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966285C6-662B-4811-B8DF-250D39C1975F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7" r:id="rId7"/>
    <sheet name="200-H" sheetId="8" r:id="rId8"/>
    <sheet name="800 - ALL" sheetId="9" r:id="rId9"/>
    <sheet name="200 - All" sheetId="10" r:id="rId10"/>
    <sheet name="3200-ALL" sheetId="11" r:id="rId11"/>
    <sheet name="4x400 - ALL" sheetId="12" r:id="rId12"/>
    <sheet name="TRIPLE JUMP" sheetId="13" r:id="rId13"/>
    <sheet name="SHOT PUT" sheetId="14" r:id="rId14"/>
    <sheet name="DISCUS" sheetId="15" r:id="rId15"/>
    <sheet name="Turbo Jav" sheetId="16" r:id="rId16"/>
    <sheet name="LONG JUMP" sheetId="17" r:id="rId17"/>
    <sheet name="Team Results" sheetId="18" r:id="rId18"/>
  </sheets>
  <definedNames>
    <definedName name="_xlnm._FilterDatabase" localSheetId="3" hidden="1">'100- All'!$A$1:$L$321</definedName>
    <definedName name="_xlnm._FilterDatabase" localSheetId="1" hidden="1">'100-110m hurdles'!$A$1:$L$161</definedName>
    <definedName name="_xlnm._FilterDatabase" localSheetId="4" hidden="1">'1600mm - ALL'!$A$1:$L$102</definedName>
    <definedName name="_xlnm._FilterDatabase" localSheetId="9" hidden="1">'200 - All'!$A$1:$L$273</definedName>
    <definedName name="_xlnm._FilterDatabase" localSheetId="7" hidden="1">'200-H'!$A$1:$L$273</definedName>
    <definedName name="_xlnm._FilterDatabase" localSheetId="10" hidden="1">'3200-ALL'!$A$1:$L$17</definedName>
    <definedName name="_xlnm._FilterDatabase" localSheetId="6" hidden="1">'400 - All'!$A$1:$L$225</definedName>
    <definedName name="_xlnm._FilterDatabase" localSheetId="5" hidden="1">'4x100 - ALL'!$A$2:$W$162</definedName>
    <definedName name="_xlnm._FilterDatabase" localSheetId="11" hidden="1">'4x400 - ALL'!$A$2:$W$58</definedName>
    <definedName name="_xlnm._FilterDatabase" localSheetId="2" hidden="1">'4X800r'!$A$2:$V$66</definedName>
    <definedName name="_xlnm._FilterDatabase" localSheetId="8" hidden="1">'800 - ALL'!$A$1:$L$152</definedName>
    <definedName name="_xlnm._FilterDatabase" localSheetId="14" hidden="1">DISCUS!$A$1:$O$41</definedName>
    <definedName name="_xlnm._FilterDatabase" localSheetId="16" hidden="1">'LONG JUMP'!$A$2:$O$194</definedName>
    <definedName name="_xlnm._FilterDatabase" localSheetId="13" hidden="1">'SHOT PUT'!$A$2:$O$45</definedName>
    <definedName name="_xlnm._FilterDatabase" localSheetId="12" hidden="1">'TRIPLE JUMP'!$A$1:$O$16</definedName>
    <definedName name="_xlnm._FilterDatabase" localSheetId="15" hidden="1">'Turbo Jav'!$A$2:$O$65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2" roundtripDataChecksum="MuL2k0bFgYrnpX7SfVIHqt0I3jhdibo3UvZmrMHB2J8="/>
    </ext>
  </extLst>
</workbook>
</file>

<file path=xl/calcChain.xml><?xml version="1.0" encoding="utf-8"?>
<calcChain xmlns="http://schemas.openxmlformats.org/spreadsheetml/2006/main">
  <c r="X11" i="18" l="1"/>
  <c r="K194" i="17"/>
  <c r="J194" i="17"/>
  <c r="I194" i="17"/>
  <c r="H194" i="17"/>
  <c r="G194" i="17"/>
  <c r="K193" i="17"/>
  <c r="J193" i="17"/>
  <c r="I193" i="17"/>
  <c r="H193" i="17"/>
  <c r="G193" i="17"/>
  <c r="K192" i="17"/>
  <c r="J192" i="17"/>
  <c r="I192" i="17"/>
  <c r="H192" i="17"/>
  <c r="G192" i="17"/>
  <c r="K191" i="17"/>
  <c r="J191" i="17"/>
  <c r="I191" i="17"/>
  <c r="H191" i="17"/>
  <c r="G191" i="17"/>
  <c r="K190" i="17"/>
  <c r="J190" i="17"/>
  <c r="I190" i="17"/>
  <c r="H190" i="17"/>
  <c r="G190" i="17"/>
  <c r="K189" i="17"/>
  <c r="J189" i="17"/>
  <c r="I189" i="17"/>
  <c r="H189" i="17"/>
  <c r="G189" i="17"/>
  <c r="K188" i="17"/>
  <c r="J188" i="17"/>
  <c r="I188" i="17"/>
  <c r="H188" i="17"/>
  <c r="G188" i="17"/>
  <c r="K187" i="17"/>
  <c r="J187" i="17"/>
  <c r="I187" i="17"/>
  <c r="H187" i="17"/>
  <c r="G187" i="17"/>
  <c r="K186" i="17"/>
  <c r="J186" i="17"/>
  <c r="I186" i="17"/>
  <c r="H186" i="17"/>
  <c r="G186" i="17"/>
  <c r="K185" i="17"/>
  <c r="J185" i="17"/>
  <c r="I185" i="17"/>
  <c r="H185" i="17"/>
  <c r="G185" i="17"/>
  <c r="K184" i="17"/>
  <c r="J184" i="17"/>
  <c r="I184" i="17"/>
  <c r="H184" i="17"/>
  <c r="G184" i="17"/>
  <c r="K183" i="17"/>
  <c r="J183" i="17"/>
  <c r="I183" i="17"/>
  <c r="H183" i="17"/>
  <c r="G183" i="17"/>
  <c r="K182" i="17"/>
  <c r="J182" i="17"/>
  <c r="I182" i="17"/>
  <c r="H182" i="17"/>
  <c r="G182" i="17"/>
  <c r="K181" i="17"/>
  <c r="J181" i="17"/>
  <c r="I181" i="17"/>
  <c r="H181" i="17"/>
  <c r="G181" i="17"/>
  <c r="K180" i="17"/>
  <c r="J180" i="17"/>
  <c r="I180" i="17"/>
  <c r="H180" i="17"/>
  <c r="G180" i="17"/>
  <c r="K179" i="17"/>
  <c r="J179" i="17"/>
  <c r="I179" i="17"/>
  <c r="H179" i="17"/>
  <c r="G179" i="17"/>
  <c r="K178" i="17"/>
  <c r="J178" i="17"/>
  <c r="I178" i="17"/>
  <c r="H178" i="17"/>
  <c r="G178" i="17"/>
  <c r="K177" i="17"/>
  <c r="J177" i="17"/>
  <c r="I177" i="17"/>
  <c r="H177" i="17"/>
  <c r="G177" i="17"/>
  <c r="K176" i="17"/>
  <c r="J176" i="17"/>
  <c r="I176" i="17"/>
  <c r="H176" i="17"/>
  <c r="G176" i="17"/>
  <c r="K175" i="17"/>
  <c r="J175" i="17"/>
  <c r="I175" i="17"/>
  <c r="H175" i="17"/>
  <c r="G175" i="17"/>
  <c r="K174" i="17"/>
  <c r="J174" i="17"/>
  <c r="I174" i="17"/>
  <c r="H174" i="17"/>
  <c r="G174" i="17"/>
  <c r="K173" i="17"/>
  <c r="J173" i="17"/>
  <c r="I173" i="17"/>
  <c r="H173" i="17"/>
  <c r="G173" i="17"/>
  <c r="K172" i="17"/>
  <c r="J172" i="17"/>
  <c r="I172" i="17"/>
  <c r="H172" i="17"/>
  <c r="G172" i="17"/>
  <c r="K171" i="17"/>
  <c r="J171" i="17"/>
  <c r="I171" i="17"/>
  <c r="H171" i="17"/>
  <c r="G171" i="17"/>
  <c r="K170" i="17"/>
  <c r="J170" i="17"/>
  <c r="I170" i="17"/>
  <c r="H170" i="17"/>
  <c r="G170" i="17"/>
  <c r="K169" i="17"/>
  <c r="J169" i="17"/>
  <c r="I169" i="17"/>
  <c r="H169" i="17"/>
  <c r="G169" i="17"/>
  <c r="K168" i="17"/>
  <c r="J168" i="17"/>
  <c r="I168" i="17"/>
  <c r="H168" i="17"/>
  <c r="G168" i="17"/>
  <c r="K167" i="17"/>
  <c r="J167" i="17"/>
  <c r="I167" i="17"/>
  <c r="H167" i="17"/>
  <c r="G167" i="17"/>
  <c r="K166" i="17"/>
  <c r="J166" i="17"/>
  <c r="I166" i="17"/>
  <c r="H166" i="17"/>
  <c r="G166" i="17"/>
  <c r="K165" i="17"/>
  <c r="J165" i="17"/>
  <c r="I165" i="17"/>
  <c r="H165" i="17"/>
  <c r="G165" i="17"/>
  <c r="K164" i="17"/>
  <c r="J164" i="17"/>
  <c r="I164" i="17"/>
  <c r="H164" i="17"/>
  <c r="G164" i="17"/>
  <c r="K163" i="17"/>
  <c r="J163" i="17"/>
  <c r="I163" i="17"/>
  <c r="H163" i="17"/>
  <c r="G163" i="17"/>
  <c r="K162" i="17"/>
  <c r="J162" i="17"/>
  <c r="I162" i="17"/>
  <c r="H162" i="17"/>
  <c r="G162" i="17"/>
  <c r="K161" i="17"/>
  <c r="J161" i="17"/>
  <c r="I161" i="17"/>
  <c r="H161" i="17"/>
  <c r="G161" i="17"/>
  <c r="K160" i="17"/>
  <c r="J160" i="17"/>
  <c r="I160" i="17"/>
  <c r="H160" i="17"/>
  <c r="G160" i="17"/>
  <c r="K159" i="17"/>
  <c r="J159" i="17"/>
  <c r="I159" i="17"/>
  <c r="H159" i="17"/>
  <c r="G159" i="17"/>
  <c r="K158" i="17"/>
  <c r="J158" i="17"/>
  <c r="I158" i="17"/>
  <c r="H158" i="17"/>
  <c r="G158" i="17"/>
  <c r="K157" i="17"/>
  <c r="J157" i="17"/>
  <c r="I157" i="17"/>
  <c r="H157" i="17"/>
  <c r="G157" i="17"/>
  <c r="K156" i="17"/>
  <c r="J156" i="17"/>
  <c r="I156" i="17"/>
  <c r="H156" i="17"/>
  <c r="G156" i="17"/>
  <c r="K155" i="17"/>
  <c r="J155" i="17"/>
  <c r="I155" i="17"/>
  <c r="H155" i="17"/>
  <c r="G155" i="17"/>
  <c r="K154" i="17"/>
  <c r="J154" i="17"/>
  <c r="I154" i="17"/>
  <c r="H154" i="17"/>
  <c r="G154" i="17"/>
  <c r="K153" i="17"/>
  <c r="J153" i="17"/>
  <c r="I153" i="17"/>
  <c r="H153" i="17"/>
  <c r="G153" i="17"/>
  <c r="K152" i="17"/>
  <c r="J152" i="17"/>
  <c r="I152" i="17"/>
  <c r="H152" i="17"/>
  <c r="G152" i="17"/>
  <c r="K151" i="17"/>
  <c r="J151" i="17"/>
  <c r="I151" i="17"/>
  <c r="H151" i="17"/>
  <c r="G151" i="17"/>
  <c r="K150" i="17"/>
  <c r="J150" i="17"/>
  <c r="I150" i="17"/>
  <c r="H150" i="17"/>
  <c r="G150" i="17"/>
  <c r="K149" i="17"/>
  <c r="J149" i="17"/>
  <c r="I149" i="17"/>
  <c r="H149" i="17"/>
  <c r="G149" i="17"/>
  <c r="K148" i="17"/>
  <c r="J148" i="17"/>
  <c r="I148" i="17"/>
  <c r="H148" i="17"/>
  <c r="G148" i="17"/>
  <c r="K147" i="17"/>
  <c r="J147" i="17"/>
  <c r="I147" i="17"/>
  <c r="H147" i="17"/>
  <c r="G147" i="17"/>
  <c r="K146" i="17"/>
  <c r="J146" i="17"/>
  <c r="I146" i="17"/>
  <c r="H146" i="17"/>
  <c r="G146" i="17"/>
  <c r="K145" i="17"/>
  <c r="J145" i="17"/>
  <c r="I145" i="17"/>
  <c r="H145" i="17"/>
  <c r="G145" i="17"/>
  <c r="K144" i="17"/>
  <c r="J144" i="17"/>
  <c r="I144" i="17"/>
  <c r="H144" i="17"/>
  <c r="G144" i="17"/>
  <c r="K143" i="17"/>
  <c r="J143" i="17"/>
  <c r="I143" i="17"/>
  <c r="H143" i="17"/>
  <c r="G143" i="17"/>
  <c r="K142" i="17"/>
  <c r="J142" i="17"/>
  <c r="I142" i="17"/>
  <c r="H142" i="17"/>
  <c r="G142" i="17"/>
  <c r="K141" i="17"/>
  <c r="J141" i="17"/>
  <c r="I141" i="17"/>
  <c r="H141" i="17"/>
  <c r="G141" i="17"/>
  <c r="K140" i="17"/>
  <c r="J140" i="17"/>
  <c r="I140" i="17"/>
  <c r="H140" i="17"/>
  <c r="G140" i="17"/>
  <c r="K139" i="17"/>
  <c r="J139" i="17"/>
  <c r="I139" i="17"/>
  <c r="H139" i="17"/>
  <c r="G139" i="17"/>
  <c r="K138" i="17"/>
  <c r="J138" i="17"/>
  <c r="I138" i="17"/>
  <c r="H138" i="17"/>
  <c r="G138" i="17"/>
  <c r="K137" i="17"/>
  <c r="J137" i="17"/>
  <c r="I137" i="17"/>
  <c r="H137" i="17"/>
  <c r="G137" i="17"/>
  <c r="K136" i="17"/>
  <c r="J136" i="17"/>
  <c r="I136" i="17"/>
  <c r="H136" i="17"/>
  <c r="G136" i="17"/>
  <c r="K135" i="17"/>
  <c r="J135" i="17"/>
  <c r="I135" i="17"/>
  <c r="H135" i="17"/>
  <c r="G135" i="17"/>
  <c r="K134" i="17"/>
  <c r="J134" i="17"/>
  <c r="I134" i="17"/>
  <c r="H134" i="17"/>
  <c r="G134" i="17"/>
  <c r="K133" i="17"/>
  <c r="J133" i="17"/>
  <c r="I133" i="17"/>
  <c r="H133" i="17"/>
  <c r="G133" i="17"/>
  <c r="K132" i="17"/>
  <c r="J132" i="17"/>
  <c r="I132" i="17"/>
  <c r="H132" i="17"/>
  <c r="G132" i="17"/>
  <c r="K131" i="17"/>
  <c r="J131" i="17"/>
  <c r="I131" i="17"/>
  <c r="H131" i="17"/>
  <c r="G131" i="17"/>
  <c r="K130" i="17"/>
  <c r="J130" i="17"/>
  <c r="I130" i="17"/>
  <c r="H130" i="17"/>
  <c r="G130" i="17"/>
  <c r="K129" i="17"/>
  <c r="J129" i="17"/>
  <c r="I129" i="17"/>
  <c r="H129" i="17"/>
  <c r="G129" i="17"/>
  <c r="K128" i="17"/>
  <c r="J128" i="17"/>
  <c r="I128" i="17"/>
  <c r="H128" i="17"/>
  <c r="G128" i="17"/>
  <c r="K127" i="17"/>
  <c r="J127" i="17"/>
  <c r="I127" i="17"/>
  <c r="H127" i="17"/>
  <c r="G127" i="17"/>
  <c r="K126" i="17"/>
  <c r="J126" i="17"/>
  <c r="I126" i="17"/>
  <c r="H126" i="17"/>
  <c r="G126" i="17"/>
  <c r="K125" i="17"/>
  <c r="J125" i="17"/>
  <c r="I125" i="17"/>
  <c r="H125" i="17"/>
  <c r="G125" i="17"/>
  <c r="K124" i="17"/>
  <c r="J124" i="17"/>
  <c r="I124" i="17"/>
  <c r="H124" i="17"/>
  <c r="G124" i="17"/>
  <c r="K123" i="17"/>
  <c r="J123" i="17"/>
  <c r="I123" i="17"/>
  <c r="H123" i="17"/>
  <c r="G123" i="17"/>
  <c r="K122" i="17"/>
  <c r="J122" i="17"/>
  <c r="I122" i="17"/>
  <c r="H122" i="17"/>
  <c r="G122" i="17"/>
  <c r="K121" i="17"/>
  <c r="J121" i="17"/>
  <c r="I121" i="17"/>
  <c r="H121" i="17"/>
  <c r="G121" i="17"/>
  <c r="K120" i="17"/>
  <c r="J120" i="17"/>
  <c r="I120" i="17"/>
  <c r="H120" i="17"/>
  <c r="G120" i="17"/>
  <c r="K119" i="17"/>
  <c r="J119" i="17"/>
  <c r="I119" i="17"/>
  <c r="H119" i="17"/>
  <c r="G119" i="17"/>
  <c r="K118" i="17"/>
  <c r="J118" i="17"/>
  <c r="I118" i="17"/>
  <c r="H118" i="17"/>
  <c r="G118" i="17"/>
  <c r="K117" i="17"/>
  <c r="J117" i="17"/>
  <c r="I117" i="17"/>
  <c r="H117" i="17"/>
  <c r="G117" i="17"/>
  <c r="K116" i="17"/>
  <c r="J116" i="17"/>
  <c r="I116" i="17"/>
  <c r="H116" i="17"/>
  <c r="G116" i="17"/>
  <c r="K115" i="17"/>
  <c r="J115" i="17"/>
  <c r="I115" i="17"/>
  <c r="H115" i="17"/>
  <c r="G115" i="17"/>
  <c r="K114" i="17"/>
  <c r="J114" i="17"/>
  <c r="I114" i="17"/>
  <c r="H114" i="17"/>
  <c r="G114" i="17"/>
  <c r="K113" i="17"/>
  <c r="J113" i="17"/>
  <c r="I113" i="17"/>
  <c r="H113" i="17"/>
  <c r="G113" i="17"/>
  <c r="K112" i="17"/>
  <c r="J112" i="17"/>
  <c r="I112" i="17"/>
  <c r="H112" i="17"/>
  <c r="G112" i="17"/>
  <c r="K111" i="17"/>
  <c r="J111" i="17"/>
  <c r="I111" i="17"/>
  <c r="H111" i="17"/>
  <c r="G111" i="17"/>
  <c r="K110" i="17"/>
  <c r="J110" i="17"/>
  <c r="I110" i="17"/>
  <c r="H110" i="17"/>
  <c r="G110" i="17"/>
  <c r="K109" i="17"/>
  <c r="J109" i="17"/>
  <c r="I109" i="17"/>
  <c r="H109" i="17"/>
  <c r="G109" i="17"/>
  <c r="K108" i="17"/>
  <c r="J108" i="17"/>
  <c r="I108" i="17"/>
  <c r="H108" i="17"/>
  <c r="G108" i="17"/>
  <c r="K107" i="17"/>
  <c r="J107" i="17"/>
  <c r="I107" i="17"/>
  <c r="H107" i="17"/>
  <c r="G107" i="17"/>
  <c r="K106" i="17"/>
  <c r="J106" i="17"/>
  <c r="I106" i="17"/>
  <c r="H106" i="17"/>
  <c r="G106" i="17"/>
  <c r="K105" i="17"/>
  <c r="J105" i="17"/>
  <c r="I105" i="17"/>
  <c r="H105" i="17"/>
  <c r="G105" i="17"/>
  <c r="K104" i="17"/>
  <c r="J104" i="17"/>
  <c r="I104" i="17"/>
  <c r="H104" i="17"/>
  <c r="G104" i="17"/>
  <c r="K103" i="17"/>
  <c r="J103" i="17"/>
  <c r="I103" i="17"/>
  <c r="H103" i="17"/>
  <c r="G103" i="17"/>
  <c r="K102" i="17"/>
  <c r="J102" i="17"/>
  <c r="I102" i="17"/>
  <c r="H102" i="17"/>
  <c r="G102" i="17"/>
  <c r="K101" i="17"/>
  <c r="J101" i="17"/>
  <c r="I101" i="17"/>
  <c r="H101" i="17"/>
  <c r="G101" i="17"/>
  <c r="K100" i="17"/>
  <c r="J100" i="17"/>
  <c r="I100" i="17"/>
  <c r="H100" i="17"/>
  <c r="G100" i="17"/>
  <c r="K99" i="17"/>
  <c r="J99" i="17"/>
  <c r="I99" i="17"/>
  <c r="H99" i="17"/>
  <c r="G99" i="17"/>
  <c r="K98" i="17"/>
  <c r="J98" i="17"/>
  <c r="I98" i="17"/>
  <c r="H98" i="17"/>
  <c r="G98" i="17"/>
  <c r="K97" i="17"/>
  <c r="J97" i="17"/>
  <c r="I97" i="17"/>
  <c r="H97" i="17"/>
  <c r="G97" i="17"/>
  <c r="K96" i="17"/>
  <c r="J96" i="17"/>
  <c r="I96" i="17"/>
  <c r="H96" i="17"/>
  <c r="G96" i="17"/>
  <c r="K95" i="17"/>
  <c r="J95" i="17"/>
  <c r="I95" i="17"/>
  <c r="H95" i="17"/>
  <c r="G95" i="17"/>
  <c r="K94" i="17"/>
  <c r="J94" i="17"/>
  <c r="I94" i="17"/>
  <c r="H94" i="17"/>
  <c r="G94" i="17"/>
  <c r="K93" i="17"/>
  <c r="J93" i="17"/>
  <c r="I93" i="17"/>
  <c r="H93" i="17"/>
  <c r="G93" i="17"/>
  <c r="K92" i="17"/>
  <c r="J92" i="17"/>
  <c r="I92" i="17"/>
  <c r="H92" i="17"/>
  <c r="G92" i="17"/>
  <c r="K91" i="17"/>
  <c r="J91" i="17"/>
  <c r="I91" i="17"/>
  <c r="H91" i="17"/>
  <c r="G91" i="17"/>
  <c r="K90" i="17"/>
  <c r="J90" i="17"/>
  <c r="I90" i="17"/>
  <c r="H90" i="17"/>
  <c r="G90" i="17"/>
  <c r="K89" i="17"/>
  <c r="J89" i="17"/>
  <c r="I89" i="17"/>
  <c r="H89" i="17"/>
  <c r="G89" i="17"/>
  <c r="K88" i="17"/>
  <c r="J88" i="17"/>
  <c r="I88" i="17"/>
  <c r="H88" i="17"/>
  <c r="G88" i="17"/>
  <c r="K87" i="17"/>
  <c r="J87" i="17"/>
  <c r="I87" i="17"/>
  <c r="H87" i="17"/>
  <c r="G87" i="17"/>
  <c r="K86" i="17"/>
  <c r="J86" i="17"/>
  <c r="I86" i="17"/>
  <c r="H86" i="17"/>
  <c r="G86" i="17"/>
  <c r="K85" i="17"/>
  <c r="J85" i="17"/>
  <c r="I85" i="17"/>
  <c r="H85" i="17"/>
  <c r="G85" i="17"/>
  <c r="K84" i="17"/>
  <c r="J84" i="17"/>
  <c r="I84" i="17"/>
  <c r="H84" i="17"/>
  <c r="G84" i="17"/>
  <c r="K83" i="17"/>
  <c r="J83" i="17"/>
  <c r="I83" i="17"/>
  <c r="H83" i="17"/>
  <c r="G83" i="17"/>
  <c r="K82" i="17"/>
  <c r="J82" i="17"/>
  <c r="I82" i="17"/>
  <c r="H82" i="17"/>
  <c r="G82" i="17"/>
  <c r="K81" i="17"/>
  <c r="J81" i="17"/>
  <c r="I81" i="17"/>
  <c r="H81" i="17"/>
  <c r="G81" i="17"/>
  <c r="K80" i="17"/>
  <c r="J80" i="17"/>
  <c r="I80" i="17"/>
  <c r="H80" i="17"/>
  <c r="G80" i="17"/>
  <c r="K79" i="17"/>
  <c r="J79" i="17"/>
  <c r="I79" i="17"/>
  <c r="H79" i="17"/>
  <c r="G79" i="17"/>
  <c r="K78" i="17"/>
  <c r="J78" i="17"/>
  <c r="I78" i="17"/>
  <c r="H78" i="17"/>
  <c r="G78" i="17"/>
  <c r="K77" i="17"/>
  <c r="J77" i="17"/>
  <c r="I77" i="17"/>
  <c r="H77" i="17"/>
  <c r="G77" i="17"/>
  <c r="K76" i="17"/>
  <c r="J76" i="17"/>
  <c r="I76" i="17"/>
  <c r="H76" i="17"/>
  <c r="G76" i="17"/>
  <c r="K75" i="17"/>
  <c r="J75" i="17"/>
  <c r="I75" i="17"/>
  <c r="H75" i="17"/>
  <c r="G75" i="17"/>
  <c r="K74" i="17"/>
  <c r="J74" i="17"/>
  <c r="I74" i="17"/>
  <c r="H74" i="17"/>
  <c r="G74" i="17"/>
  <c r="K73" i="17"/>
  <c r="J73" i="17"/>
  <c r="I73" i="17"/>
  <c r="H73" i="17"/>
  <c r="G73" i="17"/>
  <c r="K72" i="17"/>
  <c r="J72" i="17"/>
  <c r="I72" i="17"/>
  <c r="H72" i="17"/>
  <c r="G72" i="17"/>
  <c r="K71" i="17"/>
  <c r="J71" i="17"/>
  <c r="I71" i="17"/>
  <c r="H71" i="17"/>
  <c r="G71" i="17"/>
  <c r="K70" i="17"/>
  <c r="J70" i="17"/>
  <c r="I70" i="17"/>
  <c r="H70" i="17"/>
  <c r="G70" i="17"/>
  <c r="K69" i="17"/>
  <c r="J69" i="17"/>
  <c r="I69" i="17"/>
  <c r="H69" i="17"/>
  <c r="G69" i="17"/>
  <c r="K68" i="17"/>
  <c r="J68" i="17"/>
  <c r="I68" i="17"/>
  <c r="H68" i="17"/>
  <c r="G68" i="17"/>
  <c r="K67" i="17"/>
  <c r="J67" i="17"/>
  <c r="I67" i="17"/>
  <c r="H67" i="17"/>
  <c r="G67" i="17"/>
  <c r="K66" i="17"/>
  <c r="J66" i="17"/>
  <c r="I66" i="17"/>
  <c r="H66" i="17"/>
  <c r="G66" i="17"/>
  <c r="K65" i="17"/>
  <c r="J65" i="17"/>
  <c r="I65" i="17"/>
  <c r="H65" i="17"/>
  <c r="G65" i="17"/>
  <c r="K64" i="17"/>
  <c r="J64" i="17"/>
  <c r="I64" i="17"/>
  <c r="H64" i="17"/>
  <c r="G64" i="17"/>
  <c r="K63" i="17"/>
  <c r="J63" i="17"/>
  <c r="I63" i="17"/>
  <c r="H63" i="17"/>
  <c r="G63" i="17"/>
  <c r="K62" i="17"/>
  <c r="J62" i="17"/>
  <c r="I62" i="17"/>
  <c r="H62" i="17"/>
  <c r="G62" i="17"/>
  <c r="K61" i="17"/>
  <c r="J61" i="17"/>
  <c r="I61" i="17"/>
  <c r="H61" i="17"/>
  <c r="G61" i="17"/>
  <c r="K60" i="17"/>
  <c r="J60" i="17"/>
  <c r="I60" i="17"/>
  <c r="H60" i="17"/>
  <c r="G60" i="17"/>
  <c r="K59" i="17"/>
  <c r="J59" i="17"/>
  <c r="I59" i="17"/>
  <c r="H59" i="17"/>
  <c r="G59" i="17"/>
  <c r="K58" i="17"/>
  <c r="J58" i="17"/>
  <c r="I58" i="17"/>
  <c r="H58" i="17"/>
  <c r="G58" i="17"/>
  <c r="K57" i="17"/>
  <c r="J57" i="17"/>
  <c r="I57" i="17"/>
  <c r="H57" i="17"/>
  <c r="G57" i="17"/>
  <c r="K56" i="17"/>
  <c r="J56" i="17"/>
  <c r="I56" i="17"/>
  <c r="H56" i="17"/>
  <c r="G56" i="17"/>
  <c r="K55" i="17"/>
  <c r="J55" i="17"/>
  <c r="I55" i="17"/>
  <c r="H55" i="17"/>
  <c r="G55" i="17"/>
  <c r="K54" i="17"/>
  <c r="J54" i="17"/>
  <c r="I54" i="17"/>
  <c r="H54" i="17"/>
  <c r="G54" i="17"/>
  <c r="K53" i="17"/>
  <c r="J53" i="17"/>
  <c r="I53" i="17"/>
  <c r="H53" i="17"/>
  <c r="G53" i="17"/>
  <c r="K52" i="17"/>
  <c r="J52" i="17"/>
  <c r="I52" i="17"/>
  <c r="H52" i="17"/>
  <c r="G52" i="17"/>
  <c r="K51" i="17"/>
  <c r="J51" i="17"/>
  <c r="I51" i="17"/>
  <c r="H51" i="17"/>
  <c r="G51" i="17"/>
  <c r="K50" i="17"/>
  <c r="J50" i="17"/>
  <c r="I50" i="17"/>
  <c r="H50" i="17"/>
  <c r="G50" i="17"/>
  <c r="K49" i="17"/>
  <c r="J49" i="17"/>
  <c r="I49" i="17"/>
  <c r="H49" i="17"/>
  <c r="G49" i="17"/>
  <c r="K48" i="17"/>
  <c r="J48" i="17"/>
  <c r="I48" i="17"/>
  <c r="H48" i="17"/>
  <c r="G48" i="17"/>
  <c r="K47" i="17"/>
  <c r="J47" i="17"/>
  <c r="I47" i="17"/>
  <c r="H47" i="17"/>
  <c r="G47" i="17"/>
  <c r="K46" i="17"/>
  <c r="J46" i="17"/>
  <c r="I46" i="17"/>
  <c r="H46" i="17"/>
  <c r="G46" i="17"/>
  <c r="K45" i="17"/>
  <c r="J45" i="17"/>
  <c r="I45" i="17"/>
  <c r="H45" i="17"/>
  <c r="G45" i="17"/>
  <c r="K44" i="17"/>
  <c r="J44" i="17"/>
  <c r="I44" i="17"/>
  <c r="H44" i="17"/>
  <c r="G44" i="17"/>
  <c r="K43" i="17"/>
  <c r="J43" i="17"/>
  <c r="I43" i="17"/>
  <c r="H43" i="17"/>
  <c r="G43" i="17"/>
  <c r="K42" i="17"/>
  <c r="J42" i="17"/>
  <c r="I42" i="17"/>
  <c r="H42" i="17"/>
  <c r="G42" i="17"/>
  <c r="K41" i="17"/>
  <c r="J41" i="17"/>
  <c r="I41" i="17"/>
  <c r="H41" i="17"/>
  <c r="G41" i="17"/>
  <c r="K40" i="17"/>
  <c r="J40" i="17"/>
  <c r="I40" i="17"/>
  <c r="H40" i="17"/>
  <c r="G40" i="17"/>
  <c r="K39" i="17"/>
  <c r="J39" i="17"/>
  <c r="I39" i="17"/>
  <c r="H39" i="17"/>
  <c r="G39" i="17"/>
  <c r="K38" i="17"/>
  <c r="J38" i="17"/>
  <c r="I38" i="17"/>
  <c r="H38" i="17"/>
  <c r="G38" i="17"/>
  <c r="K37" i="17"/>
  <c r="J37" i="17"/>
  <c r="I37" i="17"/>
  <c r="H37" i="17"/>
  <c r="G37" i="17"/>
  <c r="K36" i="17"/>
  <c r="J36" i="17"/>
  <c r="I36" i="17"/>
  <c r="H36" i="17"/>
  <c r="G36" i="17"/>
  <c r="K35" i="17"/>
  <c r="J35" i="17"/>
  <c r="I35" i="17"/>
  <c r="H35" i="17"/>
  <c r="G35" i="17"/>
  <c r="K34" i="17"/>
  <c r="J34" i="17"/>
  <c r="I34" i="17"/>
  <c r="H34" i="17"/>
  <c r="G34" i="17"/>
  <c r="K33" i="17"/>
  <c r="J33" i="17"/>
  <c r="I33" i="17"/>
  <c r="H33" i="17"/>
  <c r="G33" i="17"/>
  <c r="K32" i="17"/>
  <c r="J32" i="17"/>
  <c r="I32" i="17"/>
  <c r="H32" i="17"/>
  <c r="G32" i="17"/>
  <c r="K31" i="17"/>
  <c r="J31" i="17"/>
  <c r="I31" i="17"/>
  <c r="H31" i="17"/>
  <c r="G31" i="17"/>
  <c r="K30" i="17"/>
  <c r="J30" i="17"/>
  <c r="I30" i="17"/>
  <c r="H30" i="17"/>
  <c r="G30" i="17"/>
  <c r="K29" i="17"/>
  <c r="J29" i="17"/>
  <c r="I29" i="17"/>
  <c r="H29" i="17"/>
  <c r="G29" i="17"/>
  <c r="K28" i="17"/>
  <c r="J28" i="17"/>
  <c r="I28" i="17"/>
  <c r="H28" i="17"/>
  <c r="G28" i="17"/>
  <c r="K27" i="17"/>
  <c r="J27" i="17"/>
  <c r="I27" i="17"/>
  <c r="H27" i="17"/>
  <c r="G27" i="17"/>
  <c r="K26" i="17"/>
  <c r="J26" i="17"/>
  <c r="I26" i="17"/>
  <c r="H26" i="17"/>
  <c r="G26" i="17"/>
  <c r="K25" i="17"/>
  <c r="J25" i="17"/>
  <c r="I25" i="17"/>
  <c r="H25" i="17"/>
  <c r="G25" i="17"/>
  <c r="K24" i="17"/>
  <c r="J24" i="17"/>
  <c r="I24" i="17"/>
  <c r="H24" i="17"/>
  <c r="G24" i="17"/>
  <c r="K23" i="17"/>
  <c r="J23" i="17"/>
  <c r="I23" i="17"/>
  <c r="H23" i="17"/>
  <c r="G23" i="17"/>
  <c r="K22" i="17"/>
  <c r="J22" i="17"/>
  <c r="I22" i="17"/>
  <c r="H22" i="17"/>
  <c r="G22" i="17"/>
  <c r="K21" i="17"/>
  <c r="J21" i="17"/>
  <c r="I21" i="17"/>
  <c r="H21" i="17"/>
  <c r="G21" i="17"/>
  <c r="K20" i="17"/>
  <c r="J20" i="17"/>
  <c r="I20" i="17"/>
  <c r="H20" i="17"/>
  <c r="G20" i="17"/>
  <c r="K19" i="17"/>
  <c r="J19" i="17"/>
  <c r="I19" i="17"/>
  <c r="H19" i="17"/>
  <c r="G19" i="17"/>
  <c r="K18" i="17"/>
  <c r="J18" i="17"/>
  <c r="I18" i="17"/>
  <c r="H18" i="17"/>
  <c r="G18" i="17"/>
  <c r="K17" i="17"/>
  <c r="J17" i="17"/>
  <c r="I17" i="17"/>
  <c r="H17" i="17"/>
  <c r="G17" i="17"/>
  <c r="K16" i="17"/>
  <c r="J16" i="17"/>
  <c r="I16" i="17"/>
  <c r="H16" i="17"/>
  <c r="G16" i="17"/>
  <c r="K15" i="17"/>
  <c r="J15" i="17"/>
  <c r="I15" i="17"/>
  <c r="H15" i="17"/>
  <c r="G15" i="17"/>
  <c r="K14" i="17"/>
  <c r="J14" i="17"/>
  <c r="I14" i="17"/>
  <c r="H14" i="17"/>
  <c r="G14" i="17"/>
  <c r="K13" i="17"/>
  <c r="J13" i="17"/>
  <c r="I13" i="17"/>
  <c r="H13" i="17"/>
  <c r="G13" i="17"/>
  <c r="K12" i="17"/>
  <c r="J12" i="17"/>
  <c r="I12" i="17"/>
  <c r="H12" i="17"/>
  <c r="G12" i="17"/>
  <c r="K11" i="17"/>
  <c r="J11" i="17"/>
  <c r="I11" i="17"/>
  <c r="H11" i="17"/>
  <c r="G11" i="17"/>
  <c r="K10" i="17"/>
  <c r="J10" i="17"/>
  <c r="I10" i="17"/>
  <c r="H10" i="17"/>
  <c r="G10" i="17"/>
  <c r="K9" i="17"/>
  <c r="J9" i="17"/>
  <c r="I9" i="17"/>
  <c r="H9" i="17"/>
  <c r="G9" i="17"/>
  <c r="K8" i="17"/>
  <c r="J8" i="17"/>
  <c r="I8" i="17"/>
  <c r="H8" i="17"/>
  <c r="G8" i="17"/>
  <c r="K7" i="17"/>
  <c r="J7" i="17"/>
  <c r="I7" i="17"/>
  <c r="H7" i="17"/>
  <c r="G7" i="17"/>
  <c r="K6" i="17"/>
  <c r="J6" i="17"/>
  <c r="I6" i="17"/>
  <c r="H6" i="17"/>
  <c r="G6" i="17"/>
  <c r="K5" i="17"/>
  <c r="J5" i="17"/>
  <c r="I5" i="17"/>
  <c r="H5" i="17"/>
  <c r="G5" i="17"/>
  <c r="K4" i="17"/>
  <c r="J4" i="17"/>
  <c r="I4" i="17"/>
  <c r="H4" i="17"/>
  <c r="G4" i="17"/>
  <c r="K3" i="17"/>
  <c r="J3" i="17"/>
  <c r="I3" i="17"/>
  <c r="H3" i="17"/>
  <c r="G3" i="17"/>
  <c r="T325" i="16"/>
  <c r="O325" i="16"/>
  <c r="J325" i="16"/>
  <c r="M324" i="16"/>
  <c r="X323" i="16"/>
  <c r="V323" i="16"/>
  <c r="U323" i="16"/>
  <c r="T323" i="16"/>
  <c r="S323" i="16"/>
  <c r="R323" i="16"/>
  <c r="Q323" i="16"/>
  <c r="P323" i="16"/>
  <c r="O323" i="16"/>
  <c r="N323" i="16"/>
  <c r="M323" i="16"/>
  <c r="L323" i="16"/>
  <c r="K323" i="16"/>
  <c r="J323" i="16"/>
  <c r="I323" i="16"/>
  <c r="H323" i="16"/>
  <c r="G323" i="16"/>
  <c r="F323" i="16"/>
  <c r="E323" i="16"/>
  <c r="D323" i="16"/>
  <c r="C323" i="16"/>
  <c r="B323" i="16"/>
  <c r="H322" i="16"/>
  <c r="X321" i="16"/>
  <c r="X325" i="16" s="1"/>
  <c r="V321" i="16"/>
  <c r="V325" i="16" s="1"/>
  <c r="U321" i="16"/>
  <c r="U325" i="16" s="1"/>
  <c r="T321" i="16"/>
  <c r="S321" i="16"/>
  <c r="S325" i="16" s="1"/>
  <c r="R321" i="16"/>
  <c r="R325" i="16" s="1"/>
  <c r="Q321" i="16"/>
  <c r="Q325" i="16" s="1"/>
  <c r="P321" i="16"/>
  <c r="P325" i="16" s="1"/>
  <c r="O321" i="16"/>
  <c r="N321" i="16"/>
  <c r="N325" i="16" s="1"/>
  <c r="M321" i="16"/>
  <c r="M325" i="16" s="1"/>
  <c r="L321" i="16"/>
  <c r="L325" i="16" s="1"/>
  <c r="K321" i="16"/>
  <c r="K325" i="16" s="1"/>
  <c r="J321" i="16"/>
  <c r="I321" i="16"/>
  <c r="I325" i="16" s="1"/>
  <c r="H321" i="16"/>
  <c r="H325" i="16" s="1"/>
  <c r="G321" i="16"/>
  <c r="G325" i="16" s="1"/>
  <c r="F321" i="16"/>
  <c r="F325" i="16" s="1"/>
  <c r="E321" i="16"/>
  <c r="E325" i="16" s="1"/>
  <c r="D321" i="16"/>
  <c r="D325" i="16" s="1"/>
  <c r="C321" i="16"/>
  <c r="C325" i="16" s="1"/>
  <c r="B321" i="16"/>
  <c r="B325" i="16" s="1"/>
  <c r="G238" i="16"/>
  <c r="G66" i="18" s="1"/>
  <c r="T237" i="16"/>
  <c r="T48" i="18" s="1"/>
  <c r="K231" i="16"/>
  <c r="J231" i="16"/>
  <c r="I231" i="16"/>
  <c r="H231" i="16"/>
  <c r="G231" i="16"/>
  <c r="K230" i="16"/>
  <c r="J230" i="16"/>
  <c r="I230" i="16"/>
  <c r="H230" i="16"/>
  <c r="G230" i="16"/>
  <c r="K229" i="16"/>
  <c r="J229" i="16"/>
  <c r="I229" i="16"/>
  <c r="H229" i="16"/>
  <c r="G229" i="16"/>
  <c r="K228" i="16"/>
  <c r="J228" i="16"/>
  <c r="I228" i="16"/>
  <c r="H228" i="16"/>
  <c r="G228" i="16"/>
  <c r="K227" i="16"/>
  <c r="J227" i="16"/>
  <c r="I227" i="16"/>
  <c r="H227" i="16"/>
  <c r="G227" i="16"/>
  <c r="K226" i="16"/>
  <c r="J226" i="16"/>
  <c r="I226" i="16"/>
  <c r="H226" i="16"/>
  <c r="G226" i="16"/>
  <c r="K225" i="16"/>
  <c r="J225" i="16"/>
  <c r="I225" i="16"/>
  <c r="H225" i="16"/>
  <c r="G225" i="16"/>
  <c r="K224" i="16"/>
  <c r="J224" i="16"/>
  <c r="I224" i="16"/>
  <c r="H224" i="16"/>
  <c r="G224" i="16"/>
  <c r="K223" i="16"/>
  <c r="J223" i="16"/>
  <c r="I223" i="16"/>
  <c r="H223" i="16"/>
  <c r="G223" i="16"/>
  <c r="K222" i="16"/>
  <c r="J222" i="16"/>
  <c r="I222" i="16"/>
  <c r="H222" i="16"/>
  <c r="G222" i="16"/>
  <c r="K221" i="16"/>
  <c r="J221" i="16"/>
  <c r="I221" i="16"/>
  <c r="H221" i="16"/>
  <c r="G221" i="16"/>
  <c r="K220" i="16"/>
  <c r="J220" i="16"/>
  <c r="I220" i="16"/>
  <c r="H220" i="16"/>
  <c r="G220" i="16"/>
  <c r="K219" i="16"/>
  <c r="J219" i="16"/>
  <c r="I219" i="16"/>
  <c r="H219" i="16"/>
  <c r="G219" i="16"/>
  <c r="K218" i="16"/>
  <c r="J218" i="16"/>
  <c r="I218" i="16"/>
  <c r="H218" i="16"/>
  <c r="G218" i="16"/>
  <c r="K217" i="16"/>
  <c r="J217" i="16"/>
  <c r="I217" i="16"/>
  <c r="H217" i="16"/>
  <c r="G217" i="16"/>
  <c r="K216" i="16"/>
  <c r="J216" i="16"/>
  <c r="I216" i="16"/>
  <c r="H216" i="16"/>
  <c r="G216" i="16"/>
  <c r="K215" i="16"/>
  <c r="J215" i="16"/>
  <c r="I215" i="16"/>
  <c r="H215" i="16"/>
  <c r="G215" i="16"/>
  <c r="K214" i="16"/>
  <c r="J214" i="16"/>
  <c r="I214" i="16"/>
  <c r="H214" i="16"/>
  <c r="G214" i="16"/>
  <c r="K213" i="16"/>
  <c r="J213" i="16"/>
  <c r="I213" i="16"/>
  <c r="H213" i="16"/>
  <c r="G213" i="16"/>
  <c r="K212" i="16"/>
  <c r="J212" i="16"/>
  <c r="I212" i="16"/>
  <c r="H212" i="16"/>
  <c r="G212" i="16"/>
  <c r="K211" i="16"/>
  <c r="J211" i="16"/>
  <c r="I211" i="16"/>
  <c r="H211" i="16"/>
  <c r="G211" i="16"/>
  <c r="K210" i="16"/>
  <c r="J210" i="16"/>
  <c r="I210" i="16"/>
  <c r="H210" i="16"/>
  <c r="G210" i="16"/>
  <c r="K209" i="16"/>
  <c r="J209" i="16"/>
  <c r="I209" i="16"/>
  <c r="H209" i="16"/>
  <c r="G209" i="16"/>
  <c r="K208" i="16"/>
  <c r="J208" i="16"/>
  <c r="I208" i="16"/>
  <c r="H208" i="16"/>
  <c r="G208" i="16"/>
  <c r="K207" i="16"/>
  <c r="J207" i="16"/>
  <c r="I207" i="16"/>
  <c r="H207" i="16"/>
  <c r="G207" i="16"/>
  <c r="K206" i="16"/>
  <c r="J206" i="16"/>
  <c r="I206" i="16"/>
  <c r="H206" i="16"/>
  <c r="G206" i="16"/>
  <c r="K205" i="16"/>
  <c r="J205" i="16"/>
  <c r="I205" i="16"/>
  <c r="H205" i="16"/>
  <c r="G205" i="16"/>
  <c r="K204" i="16"/>
  <c r="J204" i="16"/>
  <c r="I204" i="16"/>
  <c r="H204" i="16"/>
  <c r="G204" i="16"/>
  <c r="K203" i="16"/>
  <c r="J203" i="16"/>
  <c r="I203" i="16"/>
  <c r="H203" i="16"/>
  <c r="G203" i="16"/>
  <c r="K202" i="16"/>
  <c r="J202" i="16"/>
  <c r="I202" i="16"/>
  <c r="H202" i="16"/>
  <c r="G202" i="16"/>
  <c r="K201" i="16"/>
  <c r="J201" i="16"/>
  <c r="I201" i="16"/>
  <c r="H201" i="16"/>
  <c r="G201" i="16"/>
  <c r="K200" i="16"/>
  <c r="J200" i="16"/>
  <c r="I200" i="16"/>
  <c r="H200" i="16"/>
  <c r="G200" i="16"/>
  <c r="K199" i="16"/>
  <c r="J199" i="16"/>
  <c r="I199" i="16"/>
  <c r="H199" i="16"/>
  <c r="G199" i="16"/>
  <c r="K198" i="16"/>
  <c r="J198" i="16"/>
  <c r="I198" i="16"/>
  <c r="H198" i="16"/>
  <c r="G198" i="16"/>
  <c r="K197" i="16"/>
  <c r="J197" i="16"/>
  <c r="I197" i="16"/>
  <c r="H197" i="16"/>
  <c r="G197" i="16"/>
  <c r="K196" i="16"/>
  <c r="J196" i="16"/>
  <c r="I196" i="16"/>
  <c r="H196" i="16"/>
  <c r="G196" i="16"/>
  <c r="K195" i="16"/>
  <c r="J195" i="16"/>
  <c r="I195" i="16"/>
  <c r="H195" i="16"/>
  <c r="G195" i="16"/>
  <c r="K194" i="16"/>
  <c r="J194" i="16"/>
  <c r="I194" i="16"/>
  <c r="H194" i="16"/>
  <c r="G194" i="16"/>
  <c r="K193" i="16"/>
  <c r="J193" i="16"/>
  <c r="I193" i="16"/>
  <c r="H193" i="16"/>
  <c r="G193" i="16"/>
  <c r="K192" i="16"/>
  <c r="J192" i="16"/>
  <c r="I192" i="16"/>
  <c r="H192" i="16"/>
  <c r="G192" i="16"/>
  <c r="K191" i="16"/>
  <c r="J191" i="16"/>
  <c r="I191" i="16"/>
  <c r="H191" i="16"/>
  <c r="G191" i="16"/>
  <c r="K190" i="16"/>
  <c r="J190" i="16"/>
  <c r="I190" i="16"/>
  <c r="H190" i="16"/>
  <c r="G190" i="16"/>
  <c r="K189" i="16"/>
  <c r="J189" i="16"/>
  <c r="I189" i="16"/>
  <c r="H189" i="16"/>
  <c r="G189" i="16"/>
  <c r="K188" i="16"/>
  <c r="J188" i="16"/>
  <c r="I188" i="16"/>
  <c r="H188" i="16"/>
  <c r="G188" i="16"/>
  <c r="K187" i="16"/>
  <c r="J187" i="16"/>
  <c r="I187" i="16"/>
  <c r="H187" i="16"/>
  <c r="G187" i="16"/>
  <c r="K186" i="16"/>
  <c r="J186" i="16"/>
  <c r="I186" i="16"/>
  <c r="H186" i="16"/>
  <c r="G186" i="16"/>
  <c r="K185" i="16"/>
  <c r="J185" i="16"/>
  <c r="I185" i="16"/>
  <c r="H185" i="16"/>
  <c r="G185" i="16"/>
  <c r="K184" i="16"/>
  <c r="J184" i="16"/>
  <c r="I184" i="16"/>
  <c r="H184" i="16"/>
  <c r="G184" i="16"/>
  <c r="K183" i="16"/>
  <c r="J183" i="16"/>
  <c r="I183" i="16"/>
  <c r="H183" i="16"/>
  <c r="G183" i="16"/>
  <c r="K182" i="16"/>
  <c r="J182" i="16"/>
  <c r="I182" i="16"/>
  <c r="H182" i="16"/>
  <c r="G182" i="16"/>
  <c r="K181" i="16"/>
  <c r="J181" i="16"/>
  <c r="I181" i="16"/>
  <c r="H181" i="16"/>
  <c r="G181" i="16"/>
  <c r="K180" i="16"/>
  <c r="J180" i="16"/>
  <c r="I180" i="16"/>
  <c r="H180" i="16"/>
  <c r="G180" i="16"/>
  <c r="K179" i="16"/>
  <c r="J179" i="16"/>
  <c r="I179" i="16"/>
  <c r="H179" i="16"/>
  <c r="G179" i="16"/>
  <c r="K178" i="16"/>
  <c r="J178" i="16"/>
  <c r="I178" i="16"/>
  <c r="H178" i="16"/>
  <c r="G178" i="16"/>
  <c r="K177" i="16"/>
  <c r="J177" i="16"/>
  <c r="I177" i="16"/>
  <c r="H177" i="16"/>
  <c r="G177" i="16"/>
  <c r="K176" i="16"/>
  <c r="J176" i="16"/>
  <c r="I176" i="16"/>
  <c r="H176" i="16"/>
  <c r="G176" i="16"/>
  <c r="K175" i="16"/>
  <c r="J175" i="16"/>
  <c r="I175" i="16"/>
  <c r="H175" i="16"/>
  <c r="G175" i="16"/>
  <c r="K174" i="16"/>
  <c r="J174" i="16"/>
  <c r="I174" i="16"/>
  <c r="H174" i="16"/>
  <c r="G174" i="16"/>
  <c r="K173" i="16"/>
  <c r="J173" i="16"/>
  <c r="I173" i="16"/>
  <c r="H173" i="16"/>
  <c r="G173" i="16"/>
  <c r="K172" i="16"/>
  <c r="J172" i="16"/>
  <c r="I172" i="16"/>
  <c r="H172" i="16"/>
  <c r="G172" i="16"/>
  <c r="K171" i="16"/>
  <c r="J171" i="16"/>
  <c r="I171" i="16"/>
  <c r="H171" i="16"/>
  <c r="G171" i="16"/>
  <c r="K170" i="16"/>
  <c r="J170" i="16"/>
  <c r="I170" i="16"/>
  <c r="H170" i="16"/>
  <c r="G170" i="16"/>
  <c r="K169" i="16"/>
  <c r="J169" i="16"/>
  <c r="I169" i="16"/>
  <c r="H169" i="16"/>
  <c r="G169" i="16"/>
  <c r="K168" i="16"/>
  <c r="J168" i="16"/>
  <c r="I168" i="16"/>
  <c r="H168" i="16"/>
  <c r="G168" i="16"/>
  <c r="K167" i="16"/>
  <c r="J167" i="16"/>
  <c r="I167" i="16"/>
  <c r="H167" i="16"/>
  <c r="G167" i="16"/>
  <c r="K166" i="16"/>
  <c r="J166" i="16"/>
  <c r="I166" i="16"/>
  <c r="H166" i="16"/>
  <c r="G166" i="16"/>
  <c r="K165" i="16"/>
  <c r="J165" i="16"/>
  <c r="I165" i="16"/>
  <c r="H165" i="16"/>
  <c r="G165" i="16"/>
  <c r="K164" i="16"/>
  <c r="J164" i="16"/>
  <c r="I164" i="16"/>
  <c r="H164" i="16"/>
  <c r="G164" i="16"/>
  <c r="K163" i="16"/>
  <c r="J163" i="16"/>
  <c r="I163" i="16"/>
  <c r="H163" i="16"/>
  <c r="G163" i="16"/>
  <c r="K162" i="16"/>
  <c r="J162" i="16"/>
  <c r="I162" i="16"/>
  <c r="H162" i="16"/>
  <c r="G162" i="16"/>
  <c r="K161" i="16"/>
  <c r="J161" i="16"/>
  <c r="I161" i="16"/>
  <c r="H161" i="16"/>
  <c r="G161" i="16"/>
  <c r="K160" i="16"/>
  <c r="J160" i="16"/>
  <c r="I160" i="16"/>
  <c r="H160" i="16"/>
  <c r="G160" i="16"/>
  <c r="K159" i="16"/>
  <c r="J159" i="16"/>
  <c r="I159" i="16"/>
  <c r="H159" i="16"/>
  <c r="G159" i="16"/>
  <c r="K158" i="16"/>
  <c r="J158" i="16"/>
  <c r="I158" i="16"/>
  <c r="H158" i="16"/>
  <c r="G158" i="16"/>
  <c r="K157" i="16"/>
  <c r="J157" i="16"/>
  <c r="I157" i="16"/>
  <c r="H157" i="16"/>
  <c r="G157" i="16"/>
  <c r="K156" i="16"/>
  <c r="J156" i="16"/>
  <c r="I156" i="16"/>
  <c r="H156" i="16"/>
  <c r="G156" i="16"/>
  <c r="K155" i="16"/>
  <c r="J155" i="16"/>
  <c r="I155" i="16"/>
  <c r="H155" i="16"/>
  <c r="G155" i="16"/>
  <c r="K154" i="16"/>
  <c r="J154" i="16"/>
  <c r="I154" i="16"/>
  <c r="H154" i="16"/>
  <c r="G154" i="16"/>
  <c r="K153" i="16"/>
  <c r="J153" i="16"/>
  <c r="I153" i="16"/>
  <c r="H153" i="16"/>
  <c r="G153" i="16"/>
  <c r="K152" i="16"/>
  <c r="J152" i="16"/>
  <c r="I152" i="16"/>
  <c r="H152" i="16"/>
  <c r="G152" i="16"/>
  <c r="K151" i="16"/>
  <c r="J151" i="16"/>
  <c r="I151" i="16"/>
  <c r="H151" i="16"/>
  <c r="G151" i="16"/>
  <c r="K150" i="16"/>
  <c r="J150" i="16"/>
  <c r="I150" i="16"/>
  <c r="H150" i="16"/>
  <c r="G150" i="16"/>
  <c r="K149" i="16"/>
  <c r="J149" i="16"/>
  <c r="I149" i="16"/>
  <c r="H149" i="16"/>
  <c r="G149" i="16"/>
  <c r="K148" i="16"/>
  <c r="J148" i="16"/>
  <c r="I148" i="16"/>
  <c r="H148" i="16"/>
  <c r="G148" i="16"/>
  <c r="K147" i="16"/>
  <c r="J147" i="16"/>
  <c r="I147" i="16"/>
  <c r="H147" i="16"/>
  <c r="G147" i="16"/>
  <c r="K146" i="16"/>
  <c r="J146" i="16"/>
  <c r="I146" i="16"/>
  <c r="H146" i="16"/>
  <c r="G146" i="16"/>
  <c r="K145" i="16"/>
  <c r="J145" i="16"/>
  <c r="I145" i="16"/>
  <c r="H145" i="16"/>
  <c r="G145" i="16"/>
  <c r="K144" i="16"/>
  <c r="J144" i="16"/>
  <c r="I144" i="16"/>
  <c r="H144" i="16"/>
  <c r="G144" i="16"/>
  <c r="K143" i="16"/>
  <c r="J143" i="16"/>
  <c r="I143" i="16"/>
  <c r="H143" i="16"/>
  <c r="G143" i="16"/>
  <c r="K142" i="16"/>
  <c r="J142" i="16"/>
  <c r="I142" i="16"/>
  <c r="H142" i="16"/>
  <c r="G142" i="16"/>
  <c r="K141" i="16"/>
  <c r="J141" i="16"/>
  <c r="I141" i="16"/>
  <c r="H141" i="16"/>
  <c r="G141" i="16"/>
  <c r="K140" i="16"/>
  <c r="J140" i="16"/>
  <c r="I140" i="16"/>
  <c r="H140" i="16"/>
  <c r="G140" i="16"/>
  <c r="K139" i="16"/>
  <c r="J139" i="16"/>
  <c r="I139" i="16"/>
  <c r="H139" i="16"/>
  <c r="G139" i="16"/>
  <c r="K138" i="16"/>
  <c r="J138" i="16"/>
  <c r="I138" i="16"/>
  <c r="H138" i="16"/>
  <c r="G138" i="16"/>
  <c r="K137" i="16"/>
  <c r="J137" i="16"/>
  <c r="I137" i="16"/>
  <c r="H137" i="16"/>
  <c r="G137" i="16"/>
  <c r="K136" i="16"/>
  <c r="J136" i="16"/>
  <c r="I136" i="16"/>
  <c r="H136" i="16"/>
  <c r="G136" i="16"/>
  <c r="K135" i="16"/>
  <c r="J135" i="16"/>
  <c r="I135" i="16"/>
  <c r="H135" i="16"/>
  <c r="G135" i="16"/>
  <c r="K134" i="16"/>
  <c r="J134" i="16"/>
  <c r="I134" i="16"/>
  <c r="H134" i="16"/>
  <c r="G134" i="16"/>
  <c r="K133" i="16"/>
  <c r="J133" i="16"/>
  <c r="I133" i="16"/>
  <c r="H133" i="16"/>
  <c r="G133" i="16"/>
  <c r="K132" i="16"/>
  <c r="J132" i="16"/>
  <c r="I132" i="16"/>
  <c r="H132" i="16"/>
  <c r="G132" i="16"/>
  <c r="K131" i="16"/>
  <c r="J131" i="16"/>
  <c r="I131" i="16"/>
  <c r="H131" i="16"/>
  <c r="G131" i="16"/>
  <c r="K130" i="16"/>
  <c r="J130" i="16"/>
  <c r="I130" i="16"/>
  <c r="H130" i="16"/>
  <c r="G130" i="16"/>
  <c r="K129" i="16"/>
  <c r="J129" i="16"/>
  <c r="I129" i="16"/>
  <c r="H129" i="16"/>
  <c r="G129" i="16"/>
  <c r="K128" i="16"/>
  <c r="J128" i="16"/>
  <c r="I128" i="16"/>
  <c r="H128" i="16"/>
  <c r="G128" i="16"/>
  <c r="K127" i="16"/>
  <c r="J127" i="16"/>
  <c r="I127" i="16"/>
  <c r="H127" i="16"/>
  <c r="G127" i="16"/>
  <c r="K126" i="16"/>
  <c r="J126" i="16"/>
  <c r="I126" i="16"/>
  <c r="H126" i="16"/>
  <c r="G126" i="16"/>
  <c r="K125" i="16"/>
  <c r="J125" i="16"/>
  <c r="I125" i="16"/>
  <c r="H125" i="16"/>
  <c r="G125" i="16"/>
  <c r="K124" i="16"/>
  <c r="J124" i="16"/>
  <c r="I124" i="16"/>
  <c r="H124" i="16"/>
  <c r="G124" i="16"/>
  <c r="K123" i="16"/>
  <c r="J123" i="16"/>
  <c r="I123" i="16"/>
  <c r="H123" i="16"/>
  <c r="G123" i="16"/>
  <c r="K122" i="16"/>
  <c r="J122" i="16"/>
  <c r="I122" i="16"/>
  <c r="H122" i="16"/>
  <c r="G122" i="16"/>
  <c r="K121" i="16"/>
  <c r="J121" i="16"/>
  <c r="I121" i="16"/>
  <c r="H121" i="16"/>
  <c r="G121" i="16"/>
  <c r="K120" i="16"/>
  <c r="J120" i="16"/>
  <c r="I120" i="16"/>
  <c r="H120" i="16"/>
  <c r="G120" i="16"/>
  <c r="K119" i="16"/>
  <c r="J119" i="16"/>
  <c r="I119" i="16"/>
  <c r="H119" i="16"/>
  <c r="G119" i="16"/>
  <c r="K118" i="16"/>
  <c r="J118" i="16"/>
  <c r="I118" i="16"/>
  <c r="H118" i="16"/>
  <c r="G118" i="16"/>
  <c r="K117" i="16"/>
  <c r="J117" i="16"/>
  <c r="I117" i="16"/>
  <c r="H117" i="16"/>
  <c r="G117" i="16"/>
  <c r="K116" i="16"/>
  <c r="J116" i="16"/>
  <c r="I116" i="16"/>
  <c r="H116" i="16"/>
  <c r="G116" i="16"/>
  <c r="K115" i="16"/>
  <c r="J115" i="16"/>
  <c r="I115" i="16"/>
  <c r="H115" i="16"/>
  <c r="G115" i="16"/>
  <c r="K114" i="16"/>
  <c r="J114" i="16"/>
  <c r="I114" i="16"/>
  <c r="H114" i="16"/>
  <c r="G114" i="16"/>
  <c r="K113" i="16"/>
  <c r="J113" i="16"/>
  <c r="I113" i="16"/>
  <c r="H113" i="16"/>
  <c r="G113" i="16"/>
  <c r="K112" i="16"/>
  <c r="J112" i="16"/>
  <c r="I112" i="16"/>
  <c r="H112" i="16"/>
  <c r="G112" i="16"/>
  <c r="K111" i="16"/>
  <c r="J111" i="16"/>
  <c r="I111" i="16"/>
  <c r="H111" i="16"/>
  <c r="G111" i="16"/>
  <c r="K110" i="16"/>
  <c r="J110" i="16"/>
  <c r="I110" i="16"/>
  <c r="H110" i="16"/>
  <c r="G110" i="16"/>
  <c r="K109" i="16"/>
  <c r="J109" i="16"/>
  <c r="I109" i="16"/>
  <c r="H109" i="16"/>
  <c r="G109" i="16"/>
  <c r="K108" i="16"/>
  <c r="J108" i="16"/>
  <c r="I108" i="16"/>
  <c r="H108" i="16"/>
  <c r="G108" i="16"/>
  <c r="K107" i="16"/>
  <c r="J107" i="16"/>
  <c r="I107" i="16"/>
  <c r="H107" i="16"/>
  <c r="G107" i="16"/>
  <c r="K106" i="16"/>
  <c r="J106" i="16"/>
  <c r="I106" i="16"/>
  <c r="H106" i="16"/>
  <c r="G106" i="16"/>
  <c r="K105" i="16"/>
  <c r="J105" i="16"/>
  <c r="I105" i="16"/>
  <c r="H105" i="16"/>
  <c r="G105" i="16"/>
  <c r="K104" i="16"/>
  <c r="J104" i="16"/>
  <c r="I104" i="16"/>
  <c r="H104" i="16"/>
  <c r="G104" i="16"/>
  <c r="K103" i="16"/>
  <c r="J103" i="16"/>
  <c r="I103" i="16"/>
  <c r="H103" i="16"/>
  <c r="G103" i="16"/>
  <c r="K102" i="16"/>
  <c r="J102" i="16"/>
  <c r="I102" i="16"/>
  <c r="H102" i="16"/>
  <c r="G102" i="16"/>
  <c r="K101" i="16"/>
  <c r="J101" i="16"/>
  <c r="I101" i="16"/>
  <c r="H101" i="16"/>
  <c r="G101" i="16"/>
  <c r="K100" i="16"/>
  <c r="J100" i="16"/>
  <c r="I100" i="16"/>
  <c r="H100" i="16"/>
  <c r="G100" i="16"/>
  <c r="K99" i="16"/>
  <c r="J99" i="16"/>
  <c r="I99" i="16"/>
  <c r="H99" i="16"/>
  <c r="G99" i="16"/>
  <c r="K98" i="16"/>
  <c r="J98" i="16"/>
  <c r="I98" i="16"/>
  <c r="H98" i="16"/>
  <c r="G98" i="16"/>
  <c r="K97" i="16"/>
  <c r="J97" i="16"/>
  <c r="I97" i="16"/>
  <c r="H97" i="16"/>
  <c r="G97" i="16"/>
  <c r="K96" i="16"/>
  <c r="J96" i="16"/>
  <c r="I96" i="16"/>
  <c r="H96" i="16"/>
  <c r="G96" i="16"/>
  <c r="K95" i="16"/>
  <c r="J95" i="16"/>
  <c r="I95" i="16"/>
  <c r="H95" i="16"/>
  <c r="G95" i="16"/>
  <c r="K94" i="16"/>
  <c r="J94" i="16"/>
  <c r="I94" i="16"/>
  <c r="H94" i="16"/>
  <c r="G94" i="16"/>
  <c r="K93" i="16"/>
  <c r="J93" i="16"/>
  <c r="I93" i="16"/>
  <c r="H93" i="16"/>
  <c r="G93" i="16"/>
  <c r="K92" i="16"/>
  <c r="J92" i="16"/>
  <c r="I92" i="16"/>
  <c r="H92" i="16"/>
  <c r="G92" i="16"/>
  <c r="K91" i="16"/>
  <c r="J91" i="16"/>
  <c r="I91" i="16"/>
  <c r="H91" i="16"/>
  <c r="G91" i="16"/>
  <c r="K90" i="16"/>
  <c r="J90" i="16"/>
  <c r="I90" i="16"/>
  <c r="H90" i="16"/>
  <c r="G90" i="16"/>
  <c r="K89" i="16"/>
  <c r="J89" i="16"/>
  <c r="I89" i="16"/>
  <c r="H89" i="16"/>
  <c r="G89" i="16"/>
  <c r="K88" i="16"/>
  <c r="J88" i="16"/>
  <c r="I88" i="16"/>
  <c r="H88" i="16"/>
  <c r="G88" i="16"/>
  <c r="K87" i="16"/>
  <c r="J87" i="16"/>
  <c r="I87" i="16"/>
  <c r="H87" i="16"/>
  <c r="G87" i="16"/>
  <c r="K86" i="16"/>
  <c r="J86" i="16"/>
  <c r="I86" i="16"/>
  <c r="H86" i="16"/>
  <c r="G86" i="16"/>
  <c r="K85" i="16"/>
  <c r="J85" i="16"/>
  <c r="I85" i="16"/>
  <c r="H85" i="16"/>
  <c r="G85" i="16"/>
  <c r="K84" i="16"/>
  <c r="J84" i="16"/>
  <c r="I84" i="16"/>
  <c r="H84" i="16"/>
  <c r="G84" i="16"/>
  <c r="K83" i="16"/>
  <c r="J83" i="16"/>
  <c r="I83" i="16"/>
  <c r="H83" i="16"/>
  <c r="G83" i="16"/>
  <c r="K82" i="16"/>
  <c r="J82" i="16"/>
  <c r="I82" i="16"/>
  <c r="H82" i="16"/>
  <c r="G82" i="16"/>
  <c r="K81" i="16"/>
  <c r="J81" i="16"/>
  <c r="I81" i="16"/>
  <c r="H81" i="16"/>
  <c r="G81" i="16"/>
  <c r="K80" i="16"/>
  <c r="J80" i="16"/>
  <c r="I80" i="16"/>
  <c r="H80" i="16"/>
  <c r="G80" i="16"/>
  <c r="K79" i="16"/>
  <c r="J79" i="16"/>
  <c r="I79" i="16"/>
  <c r="H79" i="16"/>
  <c r="G79" i="16"/>
  <c r="K78" i="16"/>
  <c r="J78" i="16"/>
  <c r="I78" i="16"/>
  <c r="H78" i="16"/>
  <c r="G78" i="16"/>
  <c r="K77" i="16"/>
  <c r="J77" i="16"/>
  <c r="I77" i="16"/>
  <c r="H77" i="16"/>
  <c r="G77" i="16"/>
  <c r="K76" i="16"/>
  <c r="J76" i="16"/>
  <c r="I76" i="16"/>
  <c r="H76" i="16"/>
  <c r="G76" i="16"/>
  <c r="K75" i="16"/>
  <c r="J75" i="16"/>
  <c r="I75" i="16"/>
  <c r="H75" i="16"/>
  <c r="G75" i="16"/>
  <c r="K74" i="16"/>
  <c r="J74" i="16"/>
  <c r="I74" i="16"/>
  <c r="H74" i="16"/>
  <c r="G74" i="16"/>
  <c r="K73" i="16"/>
  <c r="J73" i="16"/>
  <c r="I73" i="16"/>
  <c r="H73" i="16"/>
  <c r="G73" i="16"/>
  <c r="K72" i="16"/>
  <c r="J72" i="16"/>
  <c r="I72" i="16"/>
  <c r="H72" i="16"/>
  <c r="G72" i="16"/>
  <c r="K71" i="16"/>
  <c r="J71" i="16"/>
  <c r="I71" i="16"/>
  <c r="H71" i="16"/>
  <c r="G71" i="16"/>
  <c r="K70" i="16"/>
  <c r="J70" i="16"/>
  <c r="I70" i="16"/>
  <c r="H70" i="16"/>
  <c r="G70" i="16"/>
  <c r="K69" i="16"/>
  <c r="J69" i="16"/>
  <c r="I69" i="16"/>
  <c r="H69" i="16"/>
  <c r="G69" i="16"/>
  <c r="K68" i="16"/>
  <c r="J68" i="16"/>
  <c r="I68" i="16"/>
  <c r="H68" i="16"/>
  <c r="G68" i="16"/>
  <c r="K67" i="16"/>
  <c r="J67" i="16"/>
  <c r="I67" i="16"/>
  <c r="H67" i="16"/>
  <c r="G67" i="16"/>
  <c r="K66" i="16"/>
  <c r="J66" i="16"/>
  <c r="I66" i="16"/>
  <c r="H66" i="16"/>
  <c r="G66" i="16"/>
  <c r="K65" i="16"/>
  <c r="J65" i="16"/>
  <c r="I65" i="16"/>
  <c r="H65" i="16"/>
  <c r="G65" i="16"/>
  <c r="K64" i="16"/>
  <c r="J64" i="16"/>
  <c r="I64" i="16"/>
  <c r="H64" i="16"/>
  <c r="G64" i="16"/>
  <c r="K63" i="16"/>
  <c r="J63" i="16"/>
  <c r="I63" i="16"/>
  <c r="H63" i="16"/>
  <c r="G63" i="16"/>
  <c r="K62" i="16"/>
  <c r="J62" i="16"/>
  <c r="I62" i="16"/>
  <c r="H62" i="16"/>
  <c r="G62" i="16"/>
  <c r="K61" i="16"/>
  <c r="J61" i="16"/>
  <c r="I61" i="16"/>
  <c r="H61" i="16"/>
  <c r="G61" i="16"/>
  <c r="K60" i="16"/>
  <c r="J60" i="16"/>
  <c r="I60" i="16"/>
  <c r="H60" i="16"/>
  <c r="G60" i="16"/>
  <c r="K59" i="16"/>
  <c r="J59" i="16"/>
  <c r="I59" i="16"/>
  <c r="H59" i="16"/>
  <c r="G59" i="16"/>
  <c r="K58" i="16"/>
  <c r="J58" i="16"/>
  <c r="I58" i="16"/>
  <c r="H58" i="16"/>
  <c r="G58" i="16"/>
  <c r="K57" i="16"/>
  <c r="J57" i="16"/>
  <c r="I57" i="16"/>
  <c r="H57" i="16"/>
  <c r="G57" i="16"/>
  <c r="K56" i="16"/>
  <c r="J56" i="16"/>
  <c r="I56" i="16"/>
  <c r="H56" i="16"/>
  <c r="G56" i="16"/>
  <c r="K55" i="16"/>
  <c r="J55" i="16"/>
  <c r="I55" i="16"/>
  <c r="H55" i="16"/>
  <c r="G55" i="16"/>
  <c r="K54" i="16"/>
  <c r="J54" i="16"/>
  <c r="I54" i="16"/>
  <c r="H54" i="16"/>
  <c r="G54" i="16"/>
  <c r="K53" i="16"/>
  <c r="J53" i="16"/>
  <c r="I53" i="16"/>
  <c r="H53" i="16"/>
  <c r="G53" i="16"/>
  <c r="K52" i="16"/>
  <c r="J52" i="16"/>
  <c r="I52" i="16"/>
  <c r="H52" i="16"/>
  <c r="G52" i="16"/>
  <c r="K51" i="16"/>
  <c r="J51" i="16"/>
  <c r="I51" i="16"/>
  <c r="H51" i="16"/>
  <c r="G51" i="16"/>
  <c r="K50" i="16"/>
  <c r="J50" i="16"/>
  <c r="I50" i="16"/>
  <c r="H50" i="16"/>
  <c r="G50" i="16"/>
  <c r="K49" i="16"/>
  <c r="J49" i="16"/>
  <c r="I49" i="16"/>
  <c r="H49" i="16"/>
  <c r="G49" i="16"/>
  <c r="K48" i="16"/>
  <c r="J48" i="16"/>
  <c r="I48" i="16"/>
  <c r="H48" i="16"/>
  <c r="G48" i="16"/>
  <c r="K47" i="16"/>
  <c r="J47" i="16"/>
  <c r="I47" i="16"/>
  <c r="H47" i="16"/>
  <c r="G47" i="16"/>
  <c r="K46" i="16"/>
  <c r="J46" i="16"/>
  <c r="I46" i="16"/>
  <c r="H46" i="16"/>
  <c r="G46" i="16"/>
  <c r="K45" i="16"/>
  <c r="J45" i="16"/>
  <c r="I45" i="16"/>
  <c r="H45" i="16"/>
  <c r="G45" i="16"/>
  <c r="K44" i="16"/>
  <c r="J44" i="16"/>
  <c r="I44" i="16"/>
  <c r="H44" i="16"/>
  <c r="G44" i="16"/>
  <c r="K43" i="16"/>
  <c r="J43" i="16"/>
  <c r="I43" i="16"/>
  <c r="H43" i="16"/>
  <c r="G43" i="16"/>
  <c r="K42" i="16"/>
  <c r="J42" i="16"/>
  <c r="I42" i="16"/>
  <c r="H42" i="16"/>
  <c r="G42" i="16"/>
  <c r="K41" i="16"/>
  <c r="J41" i="16"/>
  <c r="I41" i="16"/>
  <c r="H41" i="16"/>
  <c r="G41" i="16"/>
  <c r="K40" i="16"/>
  <c r="J40" i="16"/>
  <c r="I40" i="16"/>
  <c r="H40" i="16"/>
  <c r="G40" i="16"/>
  <c r="K39" i="16"/>
  <c r="J39" i="16"/>
  <c r="I39" i="16"/>
  <c r="H39" i="16"/>
  <c r="G39" i="16"/>
  <c r="K38" i="16"/>
  <c r="J38" i="16"/>
  <c r="I38" i="16"/>
  <c r="H38" i="16"/>
  <c r="G38" i="16"/>
  <c r="K37" i="16"/>
  <c r="J37" i="16"/>
  <c r="I37" i="16"/>
  <c r="H37" i="16"/>
  <c r="G37" i="16"/>
  <c r="K36" i="16"/>
  <c r="J36" i="16"/>
  <c r="I36" i="16"/>
  <c r="H36" i="16"/>
  <c r="G36" i="16"/>
  <c r="K35" i="16"/>
  <c r="J35" i="16"/>
  <c r="I35" i="16"/>
  <c r="H35" i="16"/>
  <c r="G35" i="16"/>
  <c r="K34" i="16"/>
  <c r="J34" i="16"/>
  <c r="I34" i="16"/>
  <c r="H34" i="16"/>
  <c r="G34" i="16"/>
  <c r="K33" i="16"/>
  <c r="J33" i="16"/>
  <c r="I33" i="16"/>
  <c r="H33" i="16"/>
  <c r="G33" i="16"/>
  <c r="K32" i="16"/>
  <c r="J32" i="16"/>
  <c r="I32" i="16"/>
  <c r="H32" i="16"/>
  <c r="G32" i="16"/>
  <c r="K31" i="16"/>
  <c r="J31" i="16"/>
  <c r="I31" i="16"/>
  <c r="H31" i="16"/>
  <c r="G31" i="16"/>
  <c r="K30" i="16"/>
  <c r="J30" i="16"/>
  <c r="I30" i="16"/>
  <c r="H30" i="16"/>
  <c r="G30" i="16"/>
  <c r="K29" i="16"/>
  <c r="J29" i="16"/>
  <c r="I29" i="16"/>
  <c r="H29" i="16"/>
  <c r="G29" i="16"/>
  <c r="K28" i="16"/>
  <c r="J28" i="16"/>
  <c r="I28" i="16"/>
  <c r="H28" i="16"/>
  <c r="G28" i="16"/>
  <c r="K27" i="16"/>
  <c r="J27" i="16"/>
  <c r="I27" i="16"/>
  <c r="H27" i="16"/>
  <c r="G27" i="16"/>
  <c r="K26" i="16"/>
  <c r="J26" i="16"/>
  <c r="I26" i="16"/>
  <c r="H26" i="16"/>
  <c r="G26" i="16"/>
  <c r="K25" i="16"/>
  <c r="J25" i="16"/>
  <c r="I25" i="16"/>
  <c r="H25" i="16"/>
  <c r="G25" i="16"/>
  <c r="K24" i="16"/>
  <c r="J24" i="16"/>
  <c r="I24" i="16"/>
  <c r="H24" i="16"/>
  <c r="G24" i="16"/>
  <c r="K23" i="16"/>
  <c r="J23" i="16"/>
  <c r="I23" i="16"/>
  <c r="H23" i="16"/>
  <c r="G23" i="16"/>
  <c r="K22" i="16"/>
  <c r="J22" i="16"/>
  <c r="I22" i="16"/>
  <c r="H22" i="16"/>
  <c r="G22" i="16"/>
  <c r="K21" i="16"/>
  <c r="J21" i="16"/>
  <c r="I21" i="16"/>
  <c r="H21" i="16"/>
  <c r="G21" i="16"/>
  <c r="K20" i="16"/>
  <c r="J20" i="16"/>
  <c r="I20" i="16"/>
  <c r="H20" i="16"/>
  <c r="G20" i="16"/>
  <c r="K19" i="16"/>
  <c r="J19" i="16"/>
  <c r="I19" i="16"/>
  <c r="H19" i="16"/>
  <c r="G19" i="16"/>
  <c r="K18" i="16"/>
  <c r="J18" i="16"/>
  <c r="I18" i="16"/>
  <c r="H18" i="16"/>
  <c r="G18" i="16"/>
  <c r="K17" i="16"/>
  <c r="J17" i="16"/>
  <c r="I17" i="16"/>
  <c r="H17" i="16"/>
  <c r="G17" i="16"/>
  <c r="K16" i="16"/>
  <c r="J16" i="16"/>
  <c r="I16" i="16"/>
  <c r="H16" i="16"/>
  <c r="G16" i="16"/>
  <c r="K15" i="16"/>
  <c r="J15" i="16"/>
  <c r="I15" i="16"/>
  <c r="H15" i="16"/>
  <c r="G15" i="16"/>
  <c r="K14" i="16"/>
  <c r="J14" i="16"/>
  <c r="I14" i="16"/>
  <c r="H14" i="16"/>
  <c r="G14" i="16"/>
  <c r="K13" i="16"/>
  <c r="J13" i="16"/>
  <c r="I13" i="16"/>
  <c r="H13" i="16"/>
  <c r="G13" i="16"/>
  <c r="K12" i="16"/>
  <c r="H237" i="16" s="1"/>
  <c r="H48" i="18" s="1"/>
  <c r="J12" i="16"/>
  <c r="I12" i="16"/>
  <c r="H12" i="16"/>
  <c r="G12" i="16"/>
  <c r="K11" i="16"/>
  <c r="J11" i="16"/>
  <c r="I11" i="16"/>
  <c r="H11" i="16"/>
  <c r="G11" i="16"/>
  <c r="K10" i="16"/>
  <c r="J10" i="16"/>
  <c r="I10" i="16"/>
  <c r="H10" i="16"/>
  <c r="G10" i="16"/>
  <c r="K9" i="16"/>
  <c r="J9" i="16"/>
  <c r="I9" i="16"/>
  <c r="H9" i="16"/>
  <c r="G9" i="16"/>
  <c r="K8" i="16"/>
  <c r="J8" i="16"/>
  <c r="I8" i="16"/>
  <c r="H8" i="16"/>
  <c r="G8" i="16"/>
  <c r="K7" i="16"/>
  <c r="J7" i="16"/>
  <c r="I7" i="16"/>
  <c r="H7" i="16"/>
  <c r="G7" i="16"/>
  <c r="K6" i="16"/>
  <c r="J6" i="16"/>
  <c r="I6" i="16"/>
  <c r="H6" i="16"/>
  <c r="G6" i="16"/>
  <c r="K5" i="16"/>
  <c r="J5" i="16"/>
  <c r="I5" i="16"/>
  <c r="H5" i="16"/>
  <c r="G5" i="16"/>
  <c r="K4" i="16"/>
  <c r="J4" i="16"/>
  <c r="I4" i="16"/>
  <c r="H4" i="16"/>
  <c r="G4" i="16"/>
  <c r="K3" i="16"/>
  <c r="J3" i="16"/>
  <c r="I3" i="16"/>
  <c r="H3" i="16"/>
  <c r="T322" i="16" s="1"/>
  <c r="G3" i="16"/>
  <c r="S273" i="15"/>
  <c r="M273" i="15"/>
  <c r="L273" i="15"/>
  <c r="G273" i="15"/>
  <c r="X271" i="15"/>
  <c r="V271" i="15"/>
  <c r="U271" i="15"/>
  <c r="T271" i="15"/>
  <c r="S271" i="15"/>
  <c r="R271" i="15"/>
  <c r="Q271" i="15"/>
  <c r="P271" i="15"/>
  <c r="O271" i="15"/>
  <c r="N271" i="15"/>
  <c r="M271" i="15"/>
  <c r="L271" i="15"/>
  <c r="K271" i="15"/>
  <c r="J271" i="15"/>
  <c r="I271" i="15"/>
  <c r="H271" i="15"/>
  <c r="G271" i="15"/>
  <c r="F271" i="15"/>
  <c r="E271" i="15"/>
  <c r="D271" i="15"/>
  <c r="C271" i="15"/>
  <c r="B271" i="15"/>
  <c r="S270" i="15"/>
  <c r="G270" i="15"/>
  <c r="X269" i="15"/>
  <c r="X273" i="15" s="1"/>
  <c r="V269" i="15"/>
  <c r="V273" i="15" s="1"/>
  <c r="U269" i="15"/>
  <c r="U273" i="15" s="1"/>
  <c r="T269" i="15"/>
  <c r="T273" i="15" s="1"/>
  <c r="S269" i="15"/>
  <c r="R269" i="15"/>
  <c r="R273" i="15" s="1"/>
  <c r="Q269" i="15"/>
  <c r="Q273" i="15" s="1"/>
  <c r="P269" i="15"/>
  <c r="P273" i="15" s="1"/>
  <c r="O269" i="15"/>
  <c r="O273" i="15" s="1"/>
  <c r="N269" i="15"/>
  <c r="N273" i="15" s="1"/>
  <c r="M269" i="15"/>
  <c r="L269" i="15"/>
  <c r="K269" i="15"/>
  <c r="K273" i="15" s="1"/>
  <c r="J269" i="15"/>
  <c r="J273" i="15" s="1"/>
  <c r="I269" i="15"/>
  <c r="I273" i="15" s="1"/>
  <c r="H269" i="15"/>
  <c r="H273" i="15" s="1"/>
  <c r="G269" i="15"/>
  <c r="F269" i="15"/>
  <c r="F273" i="15" s="1"/>
  <c r="E269" i="15"/>
  <c r="E273" i="15" s="1"/>
  <c r="D269" i="15"/>
  <c r="D273" i="15" s="1"/>
  <c r="C269" i="15"/>
  <c r="C273" i="15" s="1"/>
  <c r="B269" i="15"/>
  <c r="B273" i="15" s="1"/>
  <c r="U115" i="15"/>
  <c r="U47" i="18" s="1"/>
  <c r="K110" i="15"/>
  <c r="J110" i="15"/>
  <c r="I110" i="15"/>
  <c r="H110" i="15"/>
  <c r="G110" i="15"/>
  <c r="K109" i="15"/>
  <c r="J109" i="15"/>
  <c r="I109" i="15"/>
  <c r="H109" i="15"/>
  <c r="G109" i="15"/>
  <c r="K108" i="15"/>
  <c r="J108" i="15"/>
  <c r="I108" i="15"/>
  <c r="H108" i="15"/>
  <c r="G108" i="15"/>
  <c r="K107" i="15"/>
  <c r="J107" i="15"/>
  <c r="I107" i="15"/>
  <c r="H107" i="15"/>
  <c r="G107" i="15"/>
  <c r="K106" i="15"/>
  <c r="J106" i="15"/>
  <c r="I106" i="15"/>
  <c r="H106" i="15"/>
  <c r="G106" i="15"/>
  <c r="K105" i="15"/>
  <c r="J105" i="15"/>
  <c r="I105" i="15"/>
  <c r="H105" i="15"/>
  <c r="G105" i="15"/>
  <c r="K104" i="15"/>
  <c r="J104" i="15"/>
  <c r="I104" i="15"/>
  <c r="H104" i="15"/>
  <c r="G104" i="15"/>
  <c r="K103" i="15"/>
  <c r="J103" i="15"/>
  <c r="I103" i="15"/>
  <c r="H103" i="15"/>
  <c r="G103" i="15"/>
  <c r="K102" i="15"/>
  <c r="J102" i="15"/>
  <c r="I102" i="15"/>
  <c r="H102" i="15"/>
  <c r="G102" i="15"/>
  <c r="K101" i="15"/>
  <c r="J101" i="15"/>
  <c r="I101" i="15"/>
  <c r="H101" i="15"/>
  <c r="G101" i="15"/>
  <c r="K100" i="15"/>
  <c r="J100" i="15"/>
  <c r="I100" i="15"/>
  <c r="H100" i="15"/>
  <c r="G100" i="15"/>
  <c r="K99" i="15"/>
  <c r="J99" i="15"/>
  <c r="I99" i="15"/>
  <c r="H99" i="15"/>
  <c r="G99" i="15"/>
  <c r="K98" i="15"/>
  <c r="J98" i="15"/>
  <c r="I98" i="15"/>
  <c r="H98" i="15"/>
  <c r="G98" i="15"/>
  <c r="K97" i="15"/>
  <c r="J97" i="15"/>
  <c r="I97" i="15"/>
  <c r="H97" i="15"/>
  <c r="G97" i="15"/>
  <c r="K96" i="15"/>
  <c r="J96" i="15"/>
  <c r="I96" i="15"/>
  <c r="H96" i="15"/>
  <c r="G96" i="15"/>
  <c r="K95" i="15"/>
  <c r="J95" i="15"/>
  <c r="I95" i="15"/>
  <c r="H95" i="15"/>
  <c r="G95" i="15"/>
  <c r="K94" i="15"/>
  <c r="J94" i="15"/>
  <c r="I94" i="15"/>
  <c r="H94" i="15"/>
  <c r="G94" i="15"/>
  <c r="K93" i="15"/>
  <c r="J93" i="15"/>
  <c r="I93" i="15"/>
  <c r="H93" i="15"/>
  <c r="G93" i="15"/>
  <c r="K92" i="15"/>
  <c r="J92" i="15"/>
  <c r="I92" i="15"/>
  <c r="H92" i="15"/>
  <c r="G92" i="15"/>
  <c r="K91" i="15"/>
  <c r="J91" i="15"/>
  <c r="I91" i="15"/>
  <c r="H91" i="15"/>
  <c r="G91" i="15"/>
  <c r="K90" i="15"/>
  <c r="J90" i="15"/>
  <c r="I90" i="15"/>
  <c r="H90" i="15"/>
  <c r="G90" i="15"/>
  <c r="K89" i="15"/>
  <c r="J89" i="15"/>
  <c r="I89" i="15"/>
  <c r="H89" i="15"/>
  <c r="G89" i="15"/>
  <c r="K88" i="15"/>
  <c r="J88" i="15"/>
  <c r="I88" i="15"/>
  <c r="H88" i="15"/>
  <c r="G88" i="15"/>
  <c r="K87" i="15"/>
  <c r="J87" i="15"/>
  <c r="I87" i="15"/>
  <c r="H87" i="15"/>
  <c r="G87" i="15"/>
  <c r="K86" i="15"/>
  <c r="J86" i="15"/>
  <c r="I86" i="15"/>
  <c r="H86" i="15"/>
  <c r="G86" i="15"/>
  <c r="K85" i="15"/>
  <c r="J85" i="15"/>
  <c r="I85" i="15"/>
  <c r="H85" i="15"/>
  <c r="G85" i="15"/>
  <c r="K84" i="15"/>
  <c r="J84" i="15"/>
  <c r="I84" i="15"/>
  <c r="H84" i="15"/>
  <c r="G84" i="15"/>
  <c r="K83" i="15"/>
  <c r="J83" i="15"/>
  <c r="I83" i="15"/>
  <c r="H83" i="15"/>
  <c r="G83" i="15"/>
  <c r="K82" i="15"/>
  <c r="J82" i="15"/>
  <c r="I82" i="15"/>
  <c r="H82" i="15"/>
  <c r="G82" i="15"/>
  <c r="K81" i="15"/>
  <c r="J81" i="15"/>
  <c r="I81" i="15"/>
  <c r="H81" i="15"/>
  <c r="G81" i="15"/>
  <c r="K80" i="15"/>
  <c r="J80" i="15"/>
  <c r="I80" i="15"/>
  <c r="H80" i="15"/>
  <c r="G80" i="15"/>
  <c r="K79" i="15"/>
  <c r="J79" i="15"/>
  <c r="I79" i="15"/>
  <c r="H79" i="15"/>
  <c r="G79" i="15"/>
  <c r="K78" i="15"/>
  <c r="J78" i="15"/>
  <c r="I78" i="15"/>
  <c r="H78" i="15"/>
  <c r="G78" i="15"/>
  <c r="K77" i="15"/>
  <c r="J77" i="15"/>
  <c r="I77" i="15"/>
  <c r="H77" i="15"/>
  <c r="G77" i="15"/>
  <c r="K76" i="15"/>
  <c r="J76" i="15"/>
  <c r="I76" i="15"/>
  <c r="H76" i="15"/>
  <c r="G76" i="15"/>
  <c r="K75" i="15"/>
  <c r="J75" i="15"/>
  <c r="I75" i="15"/>
  <c r="H75" i="15"/>
  <c r="G75" i="15"/>
  <c r="K74" i="15"/>
  <c r="J74" i="15"/>
  <c r="I74" i="15"/>
  <c r="H74" i="15"/>
  <c r="G74" i="15"/>
  <c r="K73" i="15"/>
  <c r="J73" i="15"/>
  <c r="I73" i="15"/>
  <c r="H73" i="15"/>
  <c r="G73" i="15"/>
  <c r="K72" i="15"/>
  <c r="J72" i="15"/>
  <c r="I72" i="15"/>
  <c r="H72" i="15"/>
  <c r="G72" i="15"/>
  <c r="K71" i="15"/>
  <c r="J71" i="15"/>
  <c r="I71" i="15"/>
  <c r="H71" i="15"/>
  <c r="G71" i="15"/>
  <c r="K70" i="15"/>
  <c r="J70" i="15"/>
  <c r="I70" i="15"/>
  <c r="H70" i="15"/>
  <c r="G70" i="15"/>
  <c r="K69" i="15"/>
  <c r="J69" i="15"/>
  <c r="I69" i="15"/>
  <c r="H69" i="15"/>
  <c r="G69" i="15"/>
  <c r="K68" i="15"/>
  <c r="J68" i="15"/>
  <c r="I68" i="15"/>
  <c r="H68" i="15"/>
  <c r="G68" i="15"/>
  <c r="K67" i="15"/>
  <c r="J67" i="15"/>
  <c r="I67" i="15"/>
  <c r="H67" i="15"/>
  <c r="G67" i="15"/>
  <c r="K66" i="15"/>
  <c r="J66" i="15"/>
  <c r="I66" i="15"/>
  <c r="H66" i="15"/>
  <c r="G66" i="15"/>
  <c r="K65" i="15"/>
  <c r="J65" i="15"/>
  <c r="I65" i="15"/>
  <c r="H65" i="15"/>
  <c r="G65" i="15"/>
  <c r="K64" i="15"/>
  <c r="J64" i="15"/>
  <c r="I64" i="15"/>
  <c r="H64" i="15"/>
  <c r="G64" i="15"/>
  <c r="K63" i="15"/>
  <c r="J63" i="15"/>
  <c r="I63" i="15"/>
  <c r="H63" i="15"/>
  <c r="G63" i="15"/>
  <c r="K62" i="15"/>
  <c r="J62" i="15"/>
  <c r="I62" i="15"/>
  <c r="H62" i="15"/>
  <c r="G62" i="15"/>
  <c r="K61" i="15"/>
  <c r="J61" i="15"/>
  <c r="I61" i="15"/>
  <c r="H61" i="15"/>
  <c r="G61" i="15"/>
  <c r="K60" i="15"/>
  <c r="J60" i="15"/>
  <c r="I60" i="15"/>
  <c r="H60" i="15"/>
  <c r="G60" i="15"/>
  <c r="K59" i="15"/>
  <c r="J59" i="15"/>
  <c r="I59" i="15"/>
  <c r="H59" i="15"/>
  <c r="G59" i="15"/>
  <c r="K58" i="15"/>
  <c r="J58" i="15"/>
  <c r="I58" i="15"/>
  <c r="H58" i="15"/>
  <c r="G58" i="15"/>
  <c r="K57" i="15"/>
  <c r="J57" i="15"/>
  <c r="I57" i="15"/>
  <c r="H57" i="15"/>
  <c r="G57" i="15"/>
  <c r="K56" i="15"/>
  <c r="J56" i="15"/>
  <c r="I56" i="15"/>
  <c r="H56" i="15"/>
  <c r="G56" i="15"/>
  <c r="K55" i="15"/>
  <c r="J55" i="15"/>
  <c r="I55" i="15"/>
  <c r="H55" i="15"/>
  <c r="G55" i="15"/>
  <c r="K54" i="15"/>
  <c r="J54" i="15"/>
  <c r="I54" i="15"/>
  <c r="H54" i="15"/>
  <c r="G54" i="15"/>
  <c r="K53" i="15"/>
  <c r="J53" i="15"/>
  <c r="I53" i="15"/>
  <c r="H53" i="15"/>
  <c r="G53" i="15"/>
  <c r="K52" i="15"/>
  <c r="J52" i="15"/>
  <c r="I52" i="15"/>
  <c r="H52" i="15"/>
  <c r="G52" i="15"/>
  <c r="K51" i="15"/>
  <c r="J51" i="15"/>
  <c r="I51" i="15"/>
  <c r="H51" i="15"/>
  <c r="G51" i="15"/>
  <c r="K50" i="15"/>
  <c r="J50" i="15"/>
  <c r="I50" i="15"/>
  <c r="H50" i="15"/>
  <c r="G50" i="15"/>
  <c r="K49" i="15"/>
  <c r="J49" i="15"/>
  <c r="I49" i="15"/>
  <c r="H49" i="15"/>
  <c r="G49" i="15"/>
  <c r="K48" i="15"/>
  <c r="J48" i="15"/>
  <c r="I48" i="15"/>
  <c r="H48" i="15"/>
  <c r="G48" i="15"/>
  <c r="K47" i="15"/>
  <c r="J47" i="15"/>
  <c r="I47" i="15"/>
  <c r="H47" i="15"/>
  <c r="G47" i="15"/>
  <c r="K46" i="15"/>
  <c r="J46" i="15"/>
  <c r="I46" i="15"/>
  <c r="H46" i="15"/>
  <c r="G46" i="15"/>
  <c r="K45" i="15"/>
  <c r="J45" i="15"/>
  <c r="I45" i="15"/>
  <c r="H45" i="15"/>
  <c r="G45" i="15"/>
  <c r="K44" i="15"/>
  <c r="J44" i="15"/>
  <c r="I44" i="15"/>
  <c r="H44" i="15"/>
  <c r="G44" i="15"/>
  <c r="K43" i="15"/>
  <c r="J43" i="15"/>
  <c r="I43" i="15"/>
  <c r="H43" i="15"/>
  <c r="G43" i="15"/>
  <c r="K42" i="15"/>
  <c r="J42" i="15"/>
  <c r="I42" i="15"/>
  <c r="H42" i="15"/>
  <c r="G42" i="15"/>
  <c r="K41" i="15"/>
  <c r="J41" i="15"/>
  <c r="I41" i="15"/>
  <c r="H41" i="15"/>
  <c r="G41" i="15"/>
  <c r="K40" i="15"/>
  <c r="J40" i="15"/>
  <c r="I40" i="15"/>
  <c r="H40" i="15"/>
  <c r="G40" i="15"/>
  <c r="K39" i="15"/>
  <c r="J39" i="15"/>
  <c r="I39" i="15"/>
  <c r="H39" i="15"/>
  <c r="G39" i="15"/>
  <c r="K38" i="15"/>
  <c r="J38" i="15"/>
  <c r="I38" i="15"/>
  <c r="H38" i="15"/>
  <c r="G38" i="15"/>
  <c r="K37" i="15"/>
  <c r="J37" i="15"/>
  <c r="I37" i="15"/>
  <c r="H37" i="15"/>
  <c r="G37" i="15"/>
  <c r="K36" i="15"/>
  <c r="J36" i="15"/>
  <c r="I36" i="15"/>
  <c r="H36" i="15"/>
  <c r="G36" i="15"/>
  <c r="K35" i="15"/>
  <c r="J35" i="15"/>
  <c r="I35" i="15"/>
  <c r="H35" i="15"/>
  <c r="G35" i="15"/>
  <c r="K34" i="15"/>
  <c r="J34" i="15"/>
  <c r="I34" i="15"/>
  <c r="H34" i="15"/>
  <c r="G34" i="15"/>
  <c r="K33" i="15"/>
  <c r="J33" i="15"/>
  <c r="I33" i="15"/>
  <c r="H33" i="15"/>
  <c r="G33" i="15"/>
  <c r="K32" i="15"/>
  <c r="J32" i="15"/>
  <c r="I32" i="15"/>
  <c r="H32" i="15"/>
  <c r="G32" i="15"/>
  <c r="K31" i="15"/>
  <c r="J31" i="15"/>
  <c r="I31" i="15"/>
  <c r="H31" i="15"/>
  <c r="G31" i="15"/>
  <c r="K30" i="15"/>
  <c r="J30" i="15"/>
  <c r="I30" i="15"/>
  <c r="H30" i="15"/>
  <c r="G30" i="15"/>
  <c r="K29" i="15"/>
  <c r="J29" i="15"/>
  <c r="I29" i="15"/>
  <c r="H29" i="15"/>
  <c r="G29" i="15"/>
  <c r="K28" i="15"/>
  <c r="J28" i="15"/>
  <c r="I28" i="15"/>
  <c r="H28" i="15"/>
  <c r="G28" i="15"/>
  <c r="K27" i="15"/>
  <c r="J27" i="15"/>
  <c r="I27" i="15"/>
  <c r="H27" i="15"/>
  <c r="G27" i="15"/>
  <c r="K26" i="15"/>
  <c r="J26" i="15"/>
  <c r="I26" i="15"/>
  <c r="H26" i="15"/>
  <c r="G26" i="15"/>
  <c r="K25" i="15"/>
  <c r="J25" i="15"/>
  <c r="I25" i="15"/>
  <c r="H25" i="15"/>
  <c r="G25" i="15"/>
  <c r="K24" i="15"/>
  <c r="J24" i="15"/>
  <c r="I24" i="15"/>
  <c r="H24" i="15"/>
  <c r="G24" i="15"/>
  <c r="K23" i="15"/>
  <c r="J23" i="15"/>
  <c r="I23" i="15"/>
  <c r="H23" i="15"/>
  <c r="G23" i="15"/>
  <c r="K22" i="15"/>
  <c r="J22" i="15"/>
  <c r="I22" i="15"/>
  <c r="H22" i="15"/>
  <c r="G22" i="15"/>
  <c r="K21" i="15"/>
  <c r="J21" i="15"/>
  <c r="I21" i="15"/>
  <c r="H21" i="15"/>
  <c r="G21" i="15"/>
  <c r="K20" i="15"/>
  <c r="J20" i="15"/>
  <c r="I20" i="15"/>
  <c r="H20" i="15"/>
  <c r="G20" i="15"/>
  <c r="K19" i="15"/>
  <c r="J19" i="15"/>
  <c r="I19" i="15"/>
  <c r="H19" i="15"/>
  <c r="G19" i="15"/>
  <c r="K18" i="15"/>
  <c r="J18" i="15"/>
  <c r="I18" i="15"/>
  <c r="H18" i="15"/>
  <c r="G18" i="15"/>
  <c r="K17" i="15"/>
  <c r="J17" i="15"/>
  <c r="I17" i="15"/>
  <c r="H17" i="15"/>
  <c r="G17" i="15"/>
  <c r="K16" i="15"/>
  <c r="J16" i="15"/>
  <c r="I16" i="15"/>
  <c r="H16" i="15"/>
  <c r="G16" i="15"/>
  <c r="K15" i="15"/>
  <c r="J15" i="15"/>
  <c r="I15" i="15"/>
  <c r="H15" i="15"/>
  <c r="G15" i="15"/>
  <c r="K14" i="15"/>
  <c r="J14" i="15"/>
  <c r="I14" i="15"/>
  <c r="H14" i="15"/>
  <c r="G14" i="15"/>
  <c r="K13" i="15"/>
  <c r="J13" i="15"/>
  <c r="I13" i="15"/>
  <c r="H13" i="15"/>
  <c r="G13" i="15"/>
  <c r="K12" i="15"/>
  <c r="J12" i="15"/>
  <c r="I12" i="15"/>
  <c r="H12" i="15"/>
  <c r="G12" i="15"/>
  <c r="K11" i="15"/>
  <c r="J11" i="15"/>
  <c r="I11" i="15"/>
  <c r="H11" i="15"/>
  <c r="G11" i="15"/>
  <c r="K10" i="15"/>
  <c r="J10" i="15"/>
  <c r="I10" i="15"/>
  <c r="H10" i="15"/>
  <c r="G10" i="15"/>
  <c r="K9" i="15"/>
  <c r="J9" i="15"/>
  <c r="I9" i="15"/>
  <c r="H9" i="15"/>
  <c r="X272" i="15" s="1"/>
  <c r="G9" i="15"/>
  <c r="K8" i="15"/>
  <c r="J8" i="15"/>
  <c r="I8" i="15"/>
  <c r="H8" i="15"/>
  <c r="G8" i="15"/>
  <c r="K7" i="15"/>
  <c r="J7" i="15"/>
  <c r="I7" i="15"/>
  <c r="H7" i="15"/>
  <c r="G7" i="15"/>
  <c r="K6" i="15"/>
  <c r="B116" i="15" s="1"/>
  <c r="B65" i="18" s="1"/>
  <c r="J6" i="15"/>
  <c r="I6" i="15"/>
  <c r="H6" i="15"/>
  <c r="G6" i="15"/>
  <c r="K5" i="15"/>
  <c r="J5" i="15"/>
  <c r="I5" i="15"/>
  <c r="H5" i="15"/>
  <c r="G5" i="15"/>
  <c r="K4" i="15"/>
  <c r="J4" i="15"/>
  <c r="I4" i="15"/>
  <c r="H4" i="15"/>
  <c r="G4" i="15"/>
  <c r="K3" i="15"/>
  <c r="J3" i="15"/>
  <c r="I3" i="15"/>
  <c r="H3" i="15"/>
  <c r="G115" i="15" s="1"/>
  <c r="G47" i="18" s="1"/>
  <c r="G3" i="15"/>
  <c r="K2" i="15"/>
  <c r="Q118" i="15" s="1"/>
  <c r="Q29" i="18" s="1"/>
  <c r="J2" i="15"/>
  <c r="I2" i="15"/>
  <c r="H2" i="15"/>
  <c r="R270" i="15" s="1"/>
  <c r="G2" i="15"/>
  <c r="R291" i="14"/>
  <c r="L291" i="14"/>
  <c r="F291" i="14"/>
  <c r="X289" i="14"/>
  <c r="V289" i="14"/>
  <c r="U289" i="14"/>
  <c r="T289" i="14"/>
  <c r="S289" i="14"/>
  <c r="R289" i="14"/>
  <c r="Q289" i="14"/>
  <c r="P289" i="14"/>
  <c r="O289" i="14"/>
  <c r="N289" i="14"/>
  <c r="M289" i="14"/>
  <c r="L289" i="14"/>
  <c r="K289" i="14"/>
  <c r="J289" i="14"/>
  <c r="I289" i="14"/>
  <c r="H289" i="14"/>
  <c r="G289" i="14"/>
  <c r="F289" i="14"/>
  <c r="E289" i="14"/>
  <c r="D289" i="14"/>
  <c r="C289" i="14"/>
  <c r="B289" i="14"/>
  <c r="X287" i="14"/>
  <c r="X291" i="14" s="1"/>
  <c r="V287" i="14"/>
  <c r="V291" i="14" s="1"/>
  <c r="U287" i="14"/>
  <c r="U291" i="14" s="1"/>
  <c r="T287" i="14"/>
  <c r="T291" i="14" s="1"/>
  <c r="S287" i="14"/>
  <c r="S291" i="14" s="1"/>
  <c r="R287" i="14"/>
  <c r="Q287" i="14"/>
  <c r="Q291" i="14" s="1"/>
  <c r="P287" i="14"/>
  <c r="P291" i="14" s="1"/>
  <c r="O287" i="14"/>
  <c r="O291" i="14" s="1"/>
  <c r="N287" i="14"/>
  <c r="N291" i="14" s="1"/>
  <c r="M287" i="14"/>
  <c r="M291" i="14" s="1"/>
  <c r="L287" i="14"/>
  <c r="K287" i="14"/>
  <c r="K291" i="14" s="1"/>
  <c r="J287" i="14"/>
  <c r="J291" i="14" s="1"/>
  <c r="I287" i="14"/>
  <c r="I291" i="14" s="1"/>
  <c r="H287" i="14"/>
  <c r="H291" i="14" s="1"/>
  <c r="G287" i="14"/>
  <c r="G291" i="14" s="1"/>
  <c r="F287" i="14"/>
  <c r="E287" i="14"/>
  <c r="E291" i="14" s="1"/>
  <c r="D287" i="14"/>
  <c r="D291" i="14" s="1"/>
  <c r="C287" i="14"/>
  <c r="C291" i="14" s="1"/>
  <c r="B287" i="14"/>
  <c r="B291" i="14" s="1"/>
  <c r="R133" i="14"/>
  <c r="R46" i="18" s="1"/>
  <c r="S132" i="14"/>
  <c r="S28" i="18" s="1"/>
  <c r="G132" i="14"/>
  <c r="G28" i="18" s="1"/>
  <c r="K126" i="14"/>
  <c r="J126" i="14"/>
  <c r="I126" i="14"/>
  <c r="H126" i="14"/>
  <c r="G126" i="14"/>
  <c r="K125" i="14"/>
  <c r="J125" i="14"/>
  <c r="I125" i="14"/>
  <c r="H125" i="14"/>
  <c r="G125" i="14"/>
  <c r="K124" i="14"/>
  <c r="J124" i="14"/>
  <c r="I124" i="14"/>
  <c r="H124" i="14"/>
  <c r="G124" i="14"/>
  <c r="K123" i="14"/>
  <c r="J123" i="14"/>
  <c r="I123" i="14"/>
  <c r="H123" i="14"/>
  <c r="G123" i="14"/>
  <c r="K122" i="14"/>
  <c r="J122" i="14"/>
  <c r="I122" i="14"/>
  <c r="H122" i="14"/>
  <c r="G122" i="14"/>
  <c r="K121" i="14"/>
  <c r="J121" i="14"/>
  <c r="I121" i="14"/>
  <c r="H121" i="14"/>
  <c r="G121" i="14"/>
  <c r="K120" i="14"/>
  <c r="J120" i="14"/>
  <c r="I120" i="14"/>
  <c r="H120" i="14"/>
  <c r="G120" i="14"/>
  <c r="K119" i="14"/>
  <c r="J119" i="14"/>
  <c r="I119" i="14"/>
  <c r="H119" i="14"/>
  <c r="G119" i="14"/>
  <c r="K118" i="14"/>
  <c r="J118" i="14"/>
  <c r="I118" i="14"/>
  <c r="H118" i="14"/>
  <c r="G118" i="14"/>
  <c r="K117" i="14"/>
  <c r="J117" i="14"/>
  <c r="I117" i="14"/>
  <c r="H117" i="14"/>
  <c r="G117" i="14"/>
  <c r="K116" i="14"/>
  <c r="J116" i="14"/>
  <c r="I116" i="14"/>
  <c r="H116" i="14"/>
  <c r="G116" i="14"/>
  <c r="K115" i="14"/>
  <c r="J115" i="14"/>
  <c r="I115" i="14"/>
  <c r="H115" i="14"/>
  <c r="G115" i="14"/>
  <c r="K114" i="14"/>
  <c r="J114" i="14"/>
  <c r="I114" i="14"/>
  <c r="H114" i="14"/>
  <c r="G114" i="14"/>
  <c r="K113" i="14"/>
  <c r="J113" i="14"/>
  <c r="I113" i="14"/>
  <c r="H113" i="14"/>
  <c r="G113" i="14"/>
  <c r="K112" i="14"/>
  <c r="J112" i="14"/>
  <c r="I112" i="14"/>
  <c r="H112" i="14"/>
  <c r="G112" i="14"/>
  <c r="K111" i="14"/>
  <c r="J111" i="14"/>
  <c r="I111" i="14"/>
  <c r="H111" i="14"/>
  <c r="G111" i="14"/>
  <c r="K110" i="14"/>
  <c r="J110" i="14"/>
  <c r="I110" i="14"/>
  <c r="H110" i="14"/>
  <c r="G110" i="14"/>
  <c r="K109" i="14"/>
  <c r="J109" i="14"/>
  <c r="I109" i="14"/>
  <c r="H109" i="14"/>
  <c r="G109" i="14"/>
  <c r="K108" i="14"/>
  <c r="J108" i="14"/>
  <c r="I108" i="14"/>
  <c r="H108" i="14"/>
  <c r="G108" i="14"/>
  <c r="K107" i="14"/>
  <c r="J107" i="14"/>
  <c r="I107" i="14"/>
  <c r="H107" i="14"/>
  <c r="G107" i="14"/>
  <c r="K106" i="14"/>
  <c r="J106" i="14"/>
  <c r="I106" i="14"/>
  <c r="H106" i="14"/>
  <c r="G106" i="14"/>
  <c r="K105" i="14"/>
  <c r="J105" i="14"/>
  <c r="I105" i="14"/>
  <c r="H105" i="14"/>
  <c r="G105" i="14"/>
  <c r="K104" i="14"/>
  <c r="J104" i="14"/>
  <c r="I104" i="14"/>
  <c r="H104" i="14"/>
  <c r="G104" i="14"/>
  <c r="K103" i="14"/>
  <c r="J103" i="14"/>
  <c r="I103" i="14"/>
  <c r="H103" i="14"/>
  <c r="G103" i="14"/>
  <c r="K102" i="14"/>
  <c r="J102" i="14"/>
  <c r="I102" i="14"/>
  <c r="H102" i="14"/>
  <c r="G102" i="14"/>
  <c r="K101" i="14"/>
  <c r="J101" i="14"/>
  <c r="I101" i="14"/>
  <c r="H101" i="14"/>
  <c r="G101" i="14"/>
  <c r="K100" i="14"/>
  <c r="J100" i="14"/>
  <c r="I100" i="14"/>
  <c r="H100" i="14"/>
  <c r="G100" i="14"/>
  <c r="K99" i="14"/>
  <c r="J99" i="14"/>
  <c r="I99" i="14"/>
  <c r="H99" i="14"/>
  <c r="G99" i="14"/>
  <c r="K98" i="14"/>
  <c r="J98" i="14"/>
  <c r="I98" i="14"/>
  <c r="H98" i="14"/>
  <c r="G98" i="14"/>
  <c r="K97" i="14"/>
  <c r="J97" i="14"/>
  <c r="I97" i="14"/>
  <c r="H97" i="14"/>
  <c r="G97" i="14"/>
  <c r="K96" i="14"/>
  <c r="J96" i="14"/>
  <c r="I96" i="14"/>
  <c r="H96" i="14"/>
  <c r="G96" i="14"/>
  <c r="K95" i="14"/>
  <c r="J95" i="14"/>
  <c r="I95" i="14"/>
  <c r="H95" i="14"/>
  <c r="G95" i="14"/>
  <c r="K94" i="14"/>
  <c r="J94" i="14"/>
  <c r="I94" i="14"/>
  <c r="H94" i="14"/>
  <c r="G94" i="14"/>
  <c r="K93" i="14"/>
  <c r="J93" i="14"/>
  <c r="I93" i="14"/>
  <c r="H93" i="14"/>
  <c r="G93" i="14"/>
  <c r="K92" i="14"/>
  <c r="J92" i="14"/>
  <c r="I92" i="14"/>
  <c r="H92" i="14"/>
  <c r="G92" i="14"/>
  <c r="K91" i="14"/>
  <c r="J91" i="14"/>
  <c r="I91" i="14"/>
  <c r="H91" i="14"/>
  <c r="G91" i="14"/>
  <c r="K90" i="14"/>
  <c r="J90" i="14"/>
  <c r="I90" i="14"/>
  <c r="H90" i="14"/>
  <c r="G90" i="14"/>
  <c r="K89" i="14"/>
  <c r="J89" i="14"/>
  <c r="I89" i="14"/>
  <c r="H89" i="14"/>
  <c r="G89" i="14"/>
  <c r="K88" i="14"/>
  <c r="J88" i="14"/>
  <c r="I88" i="14"/>
  <c r="H88" i="14"/>
  <c r="G88" i="14"/>
  <c r="K87" i="14"/>
  <c r="J87" i="14"/>
  <c r="I87" i="14"/>
  <c r="H87" i="14"/>
  <c r="G87" i="14"/>
  <c r="K86" i="14"/>
  <c r="J86" i="14"/>
  <c r="I86" i="14"/>
  <c r="H86" i="14"/>
  <c r="G86" i="14"/>
  <c r="K85" i="14"/>
  <c r="J85" i="14"/>
  <c r="I85" i="14"/>
  <c r="H85" i="14"/>
  <c r="G85" i="14"/>
  <c r="K84" i="14"/>
  <c r="J84" i="14"/>
  <c r="I84" i="14"/>
  <c r="H84" i="14"/>
  <c r="G84" i="14"/>
  <c r="K83" i="14"/>
  <c r="J83" i="14"/>
  <c r="I83" i="14"/>
  <c r="H83" i="14"/>
  <c r="G83" i="14"/>
  <c r="K82" i="14"/>
  <c r="J82" i="14"/>
  <c r="I82" i="14"/>
  <c r="H82" i="14"/>
  <c r="G82" i="14"/>
  <c r="K81" i="14"/>
  <c r="J81" i="14"/>
  <c r="I81" i="14"/>
  <c r="H81" i="14"/>
  <c r="G81" i="14"/>
  <c r="K80" i="14"/>
  <c r="J80" i="14"/>
  <c r="I80" i="14"/>
  <c r="H80" i="14"/>
  <c r="G80" i="14"/>
  <c r="K79" i="14"/>
  <c r="J79" i="14"/>
  <c r="I79" i="14"/>
  <c r="H79" i="14"/>
  <c r="G79" i="14"/>
  <c r="K78" i="14"/>
  <c r="J78" i="14"/>
  <c r="I78" i="14"/>
  <c r="H78" i="14"/>
  <c r="G78" i="14"/>
  <c r="K77" i="14"/>
  <c r="J77" i="14"/>
  <c r="I77" i="14"/>
  <c r="H77" i="14"/>
  <c r="G77" i="14"/>
  <c r="K76" i="14"/>
  <c r="J76" i="14"/>
  <c r="I76" i="14"/>
  <c r="H76" i="14"/>
  <c r="G76" i="14"/>
  <c r="K75" i="14"/>
  <c r="J75" i="14"/>
  <c r="I75" i="14"/>
  <c r="H75" i="14"/>
  <c r="G75" i="14"/>
  <c r="K74" i="14"/>
  <c r="J74" i="14"/>
  <c r="I74" i="14"/>
  <c r="H74" i="14"/>
  <c r="G74" i="14"/>
  <c r="K73" i="14"/>
  <c r="J73" i="14"/>
  <c r="I73" i="14"/>
  <c r="H73" i="14"/>
  <c r="G73" i="14"/>
  <c r="K72" i="14"/>
  <c r="J72" i="14"/>
  <c r="I72" i="14"/>
  <c r="H72" i="14"/>
  <c r="G72" i="14"/>
  <c r="K71" i="14"/>
  <c r="J71" i="14"/>
  <c r="I71" i="14"/>
  <c r="H71" i="14"/>
  <c r="G71" i="14"/>
  <c r="K70" i="14"/>
  <c r="J70" i="14"/>
  <c r="I70" i="14"/>
  <c r="H70" i="14"/>
  <c r="G70" i="14"/>
  <c r="K69" i="14"/>
  <c r="J69" i="14"/>
  <c r="I69" i="14"/>
  <c r="H69" i="14"/>
  <c r="G69" i="14"/>
  <c r="K68" i="14"/>
  <c r="J68" i="14"/>
  <c r="I68" i="14"/>
  <c r="H68" i="14"/>
  <c r="G68" i="14"/>
  <c r="K67" i="14"/>
  <c r="J67" i="14"/>
  <c r="I67" i="14"/>
  <c r="H67" i="14"/>
  <c r="G67" i="14"/>
  <c r="K66" i="14"/>
  <c r="J66" i="14"/>
  <c r="I66" i="14"/>
  <c r="H66" i="14"/>
  <c r="G66" i="14"/>
  <c r="K65" i="14"/>
  <c r="J65" i="14"/>
  <c r="I65" i="14"/>
  <c r="H65" i="14"/>
  <c r="G65" i="14"/>
  <c r="K64" i="14"/>
  <c r="J64" i="14"/>
  <c r="I64" i="14"/>
  <c r="H64" i="14"/>
  <c r="G64" i="14"/>
  <c r="K63" i="14"/>
  <c r="J63" i="14"/>
  <c r="I63" i="14"/>
  <c r="H63" i="14"/>
  <c r="G63" i="14"/>
  <c r="K62" i="14"/>
  <c r="J62" i="14"/>
  <c r="I62" i="14"/>
  <c r="H62" i="14"/>
  <c r="G62" i="14"/>
  <c r="K61" i="14"/>
  <c r="J61" i="14"/>
  <c r="I61" i="14"/>
  <c r="H61" i="14"/>
  <c r="G61" i="14"/>
  <c r="K60" i="14"/>
  <c r="J60" i="14"/>
  <c r="I60" i="14"/>
  <c r="H60" i="14"/>
  <c r="G60" i="14"/>
  <c r="K59" i="14"/>
  <c r="J59" i="14"/>
  <c r="I59" i="14"/>
  <c r="H59" i="14"/>
  <c r="G59" i="14"/>
  <c r="K58" i="14"/>
  <c r="J58" i="14"/>
  <c r="I58" i="14"/>
  <c r="H58" i="14"/>
  <c r="G58" i="14"/>
  <c r="K57" i="14"/>
  <c r="J57" i="14"/>
  <c r="I57" i="14"/>
  <c r="H57" i="14"/>
  <c r="G57" i="14"/>
  <c r="K56" i="14"/>
  <c r="J56" i="14"/>
  <c r="I56" i="14"/>
  <c r="H56" i="14"/>
  <c r="G56" i="14"/>
  <c r="K55" i="14"/>
  <c r="J55" i="14"/>
  <c r="I55" i="14"/>
  <c r="H55" i="14"/>
  <c r="G55" i="14"/>
  <c r="K54" i="14"/>
  <c r="J54" i="14"/>
  <c r="I54" i="14"/>
  <c r="H54" i="14"/>
  <c r="G54" i="14"/>
  <c r="K53" i="14"/>
  <c r="J53" i="14"/>
  <c r="I53" i="14"/>
  <c r="H53" i="14"/>
  <c r="G53" i="14"/>
  <c r="K52" i="14"/>
  <c r="J52" i="14"/>
  <c r="I52" i="14"/>
  <c r="H52" i="14"/>
  <c r="G52" i="14"/>
  <c r="K51" i="14"/>
  <c r="J51" i="14"/>
  <c r="I51" i="14"/>
  <c r="H51" i="14"/>
  <c r="G51" i="14"/>
  <c r="K50" i="14"/>
  <c r="J50" i="14"/>
  <c r="I50" i="14"/>
  <c r="H50" i="14"/>
  <c r="G50" i="14"/>
  <c r="K49" i="14"/>
  <c r="J49" i="14"/>
  <c r="I49" i="14"/>
  <c r="H49" i="14"/>
  <c r="G49" i="14"/>
  <c r="K48" i="14"/>
  <c r="J48" i="14"/>
  <c r="I48" i="14"/>
  <c r="H48" i="14"/>
  <c r="G48" i="14"/>
  <c r="K47" i="14"/>
  <c r="J47" i="14"/>
  <c r="I47" i="14"/>
  <c r="H47" i="14"/>
  <c r="G47" i="14"/>
  <c r="K46" i="14"/>
  <c r="J46" i="14"/>
  <c r="I46" i="14"/>
  <c r="H46" i="14"/>
  <c r="G46" i="14"/>
  <c r="K45" i="14"/>
  <c r="J45" i="14"/>
  <c r="I45" i="14"/>
  <c r="H45" i="14"/>
  <c r="G45" i="14"/>
  <c r="K44" i="14"/>
  <c r="J44" i="14"/>
  <c r="I44" i="14"/>
  <c r="H44" i="14"/>
  <c r="G44" i="14"/>
  <c r="K43" i="14"/>
  <c r="J43" i="14"/>
  <c r="I43" i="14"/>
  <c r="H43" i="14"/>
  <c r="G43" i="14"/>
  <c r="K42" i="14"/>
  <c r="J42" i="14"/>
  <c r="I42" i="14"/>
  <c r="H42" i="14"/>
  <c r="G42" i="14"/>
  <c r="K41" i="14"/>
  <c r="J41" i="14"/>
  <c r="I41" i="14"/>
  <c r="H41" i="14"/>
  <c r="G41" i="14"/>
  <c r="K40" i="14"/>
  <c r="J40" i="14"/>
  <c r="I40" i="14"/>
  <c r="H40" i="14"/>
  <c r="G40" i="14"/>
  <c r="K39" i="14"/>
  <c r="J39" i="14"/>
  <c r="I39" i="14"/>
  <c r="H39" i="14"/>
  <c r="G39" i="14"/>
  <c r="K38" i="14"/>
  <c r="J38" i="14"/>
  <c r="I38" i="14"/>
  <c r="H38" i="14"/>
  <c r="G38" i="14"/>
  <c r="K37" i="14"/>
  <c r="J37" i="14"/>
  <c r="I37" i="14"/>
  <c r="H37" i="14"/>
  <c r="G37" i="14"/>
  <c r="K36" i="14"/>
  <c r="J36" i="14"/>
  <c r="I36" i="14"/>
  <c r="H36" i="14"/>
  <c r="G36" i="14"/>
  <c r="K35" i="14"/>
  <c r="J35" i="14"/>
  <c r="I35" i="14"/>
  <c r="H35" i="14"/>
  <c r="G35" i="14"/>
  <c r="K34" i="14"/>
  <c r="J34" i="14"/>
  <c r="I34" i="14"/>
  <c r="H34" i="14"/>
  <c r="G34" i="14"/>
  <c r="K33" i="14"/>
  <c r="J33" i="14"/>
  <c r="I33" i="14"/>
  <c r="H33" i="14"/>
  <c r="G33" i="14"/>
  <c r="K32" i="14"/>
  <c r="J32" i="14"/>
  <c r="I32" i="14"/>
  <c r="H32" i="14"/>
  <c r="G32" i="14"/>
  <c r="K31" i="14"/>
  <c r="J31" i="14"/>
  <c r="I31" i="14"/>
  <c r="H31" i="14"/>
  <c r="G31" i="14"/>
  <c r="K30" i="14"/>
  <c r="J30" i="14"/>
  <c r="I30" i="14"/>
  <c r="H30" i="14"/>
  <c r="G30" i="14"/>
  <c r="K29" i="14"/>
  <c r="J29" i="14"/>
  <c r="I29" i="14"/>
  <c r="H29" i="14"/>
  <c r="G29" i="14"/>
  <c r="K28" i="14"/>
  <c r="J28" i="14"/>
  <c r="I28" i="14"/>
  <c r="H28" i="14"/>
  <c r="G28" i="14"/>
  <c r="K27" i="14"/>
  <c r="J27" i="14"/>
  <c r="I27" i="14"/>
  <c r="H27" i="14"/>
  <c r="G27" i="14"/>
  <c r="K26" i="14"/>
  <c r="J26" i="14"/>
  <c r="I26" i="14"/>
  <c r="H26" i="14"/>
  <c r="G26" i="14"/>
  <c r="K25" i="14"/>
  <c r="J25" i="14"/>
  <c r="I25" i="14"/>
  <c r="H25" i="14"/>
  <c r="G25" i="14"/>
  <c r="K24" i="14"/>
  <c r="J24" i="14"/>
  <c r="I24" i="14"/>
  <c r="H24" i="14"/>
  <c r="G24" i="14"/>
  <c r="K23" i="14"/>
  <c r="J23" i="14"/>
  <c r="I23" i="14"/>
  <c r="H23" i="14"/>
  <c r="G23" i="14"/>
  <c r="K22" i="14"/>
  <c r="J22" i="14"/>
  <c r="I22" i="14"/>
  <c r="H22" i="14"/>
  <c r="G22" i="14"/>
  <c r="K21" i="14"/>
  <c r="J21" i="14"/>
  <c r="I21" i="14"/>
  <c r="H21" i="14"/>
  <c r="G21" i="14"/>
  <c r="K20" i="14"/>
  <c r="J20" i="14"/>
  <c r="I20" i="14"/>
  <c r="H20" i="14"/>
  <c r="V290" i="14" s="1"/>
  <c r="G20" i="14"/>
  <c r="K19" i="14"/>
  <c r="J19" i="14"/>
  <c r="I19" i="14"/>
  <c r="H19" i="14"/>
  <c r="G19" i="14"/>
  <c r="K18" i="14"/>
  <c r="J18" i="14"/>
  <c r="I18" i="14"/>
  <c r="H18" i="14"/>
  <c r="G18" i="14"/>
  <c r="K17" i="14"/>
  <c r="J17" i="14"/>
  <c r="I17" i="14"/>
  <c r="H17" i="14"/>
  <c r="G17" i="14"/>
  <c r="K16" i="14"/>
  <c r="J16" i="14"/>
  <c r="I16" i="14"/>
  <c r="H16" i="14"/>
  <c r="G16" i="14"/>
  <c r="K15" i="14"/>
  <c r="J15" i="14"/>
  <c r="I15" i="14"/>
  <c r="H15" i="14"/>
  <c r="G15" i="14"/>
  <c r="K14" i="14"/>
  <c r="J14" i="14"/>
  <c r="I14" i="14"/>
  <c r="H14" i="14"/>
  <c r="G14" i="14"/>
  <c r="K13" i="14"/>
  <c r="J13" i="14"/>
  <c r="I13" i="14"/>
  <c r="H13" i="14"/>
  <c r="G13" i="14"/>
  <c r="K12" i="14"/>
  <c r="J12" i="14"/>
  <c r="I12" i="14"/>
  <c r="H12" i="14"/>
  <c r="G12" i="14"/>
  <c r="K11" i="14"/>
  <c r="J11" i="14"/>
  <c r="I11" i="14"/>
  <c r="H11" i="14"/>
  <c r="G11" i="14"/>
  <c r="K10" i="14"/>
  <c r="J10" i="14"/>
  <c r="I10" i="14"/>
  <c r="H10" i="14"/>
  <c r="G10" i="14"/>
  <c r="K9" i="14"/>
  <c r="J9" i="14"/>
  <c r="I9" i="14"/>
  <c r="H9" i="14"/>
  <c r="U290" i="14" s="1"/>
  <c r="G9" i="14"/>
  <c r="K8" i="14"/>
  <c r="J8" i="14"/>
  <c r="I8" i="14"/>
  <c r="H8" i="14"/>
  <c r="R288" i="14" s="1"/>
  <c r="G8" i="14"/>
  <c r="K7" i="14"/>
  <c r="J7" i="14"/>
  <c r="I7" i="14"/>
  <c r="H7" i="14"/>
  <c r="G7" i="14"/>
  <c r="K6" i="14"/>
  <c r="J6" i="14"/>
  <c r="I6" i="14"/>
  <c r="H6" i="14"/>
  <c r="G6" i="14"/>
  <c r="K5" i="14"/>
  <c r="T131" i="14" s="1"/>
  <c r="T12" i="18" s="1"/>
  <c r="J5" i="14"/>
  <c r="I5" i="14"/>
  <c r="H5" i="14"/>
  <c r="G5" i="14"/>
  <c r="K4" i="14"/>
  <c r="J4" i="14"/>
  <c r="I4" i="14"/>
  <c r="H4" i="14"/>
  <c r="G4" i="14"/>
  <c r="K3" i="14"/>
  <c r="J3" i="14"/>
  <c r="I3" i="14"/>
  <c r="H3" i="14"/>
  <c r="Q288" i="14" s="1"/>
  <c r="G3" i="14"/>
  <c r="Q133" i="13"/>
  <c r="Q63" i="18" s="1"/>
  <c r="E133" i="13"/>
  <c r="E63" i="18" s="1"/>
  <c r="K125" i="13"/>
  <c r="J125" i="13"/>
  <c r="I125" i="13"/>
  <c r="H125" i="13"/>
  <c r="G125" i="13"/>
  <c r="K124" i="13"/>
  <c r="J124" i="13"/>
  <c r="I124" i="13"/>
  <c r="H124" i="13"/>
  <c r="G124" i="13"/>
  <c r="K123" i="13"/>
  <c r="J123" i="13"/>
  <c r="I123" i="13"/>
  <c r="H123" i="13"/>
  <c r="G123" i="13"/>
  <c r="K122" i="13"/>
  <c r="J122" i="13"/>
  <c r="I122" i="13"/>
  <c r="H122" i="13"/>
  <c r="G122" i="13"/>
  <c r="K121" i="13"/>
  <c r="J121" i="13"/>
  <c r="I121" i="13"/>
  <c r="H121" i="13"/>
  <c r="G121" i="13"/>
  <c r="K120" i="13"/>
  <c r="J120" i="13"/>
  <c r="I120" i="13"/>
  <c r="H120" i="13"/>
  <c r="G120" i="13"/>
  <c r="K119" i="13"/>
  <c r="J119" i="13"/>
  <c r="I119" i="13"/>
  <c r="H119" i="13"/>
  <c r="G119" i="13"/>
  <c r="K118" i="13"/>
  <c r="J118" i="13"/>
  <c r="I118" i="13"/>
  <c r="H118" i="13"/>
  <c r="G118" i="13"/>
  <c r="K117" i="13"/>
  <c r="J117" i="13"/>
  <c r="I117" i="13"/>
  <c r="H117" i="13"/>
  <c r="G117" i="13"/>
  <c r="K116" i="13"/>
  <c r="J116" i="13"/>
  <c r="I116" i="13"/>
  <c r="H116" i="13"/>
  <c r="G116" i="13"/>
  <c r="K115" i="13"/>
  <c r="J115" i="13"/>
  <c r="I115" i="13"/>
  <c r="H115" i="13"/>
  <c r="G115" i="13"/>
  <c r="K114" i="13"/>
  <c r="J114" i="13"/>
  <c r="I114" i="13"/>
  <c r="H114" i="13"/>
  <c r="G114" i="13"/>
  <c r="K113" i="13"/>
  <c r="J113" i="13"/>
  <c r="I113" i="13"/>
  <c r="H113" i="13"/>
  <c r="G113" i="13"/>
  <c r="K112" i="13"/>
  <c r="J112" i="13"/>
  <c r="I112" i="13"/>
  <c r="H112" i="13"/>
  <c r="G112" i="13"/>
  <c r="K111" i="13"/>
  <c r="J111" i="13"/>
  <c r="I111" i="13"/>
  <c r="H111" i="13"/>
  <c r="G111" i="13"/>
  <c r="K110" i="13"/>
  <c r="J110" i="13"/>
  <c r="I110" i="13"/>
  <c r="H110" i="13"/>
  <c r="G110" i="13"/>
  <c r="K109" i="13"/>
  <c r="J109" i="13"/>
  <c r="I109" i="13"/>
  <c r="H109" i="13"/>
  <c r="G109" i="13"/>
  <c r="K108" i="13"/>
  <c r="J108" i="13"/>
  <c r="I108" i="13"/>
  <c r="H108" i="13"/>
  <c r="G108" i="13"/>
  <c r="K107" i="13"/>
  <c r="J107" i="13"/>
  <c r="I107" i="13"/>
  <c r="H107" i="13"/>
  <c r="G107" i="13"/>
  <c r="K106" i="13"/>
  <c r="J106" i="13"/>
  <c r="I106" i="13"/>
  <c r="H106" i="13"/>
  <c r="G106" i="13"/>
  <c r="K105" i="13"/>
  <c r="J105" i="13"/>
  <c r="I105" i="13"/>
  <c r="H105" i="13"/>
  <c r="G105" i="13"/>
  <c r="K104" i="13"/>
  <c r="J104" i="13"/>
  <c r="I104" i="13"/>
  <c r="H104" i="13"/>
  <c r="G104" i="13"/>
  <c r="K103" i="13"/>
  <c r="J103" i="13"/>
  <c r="I103" i="13"/>
  <c r="H103" i="13"/>
  <c r="G103" i="13"/>
  <c r="K102" i="13"/>
  <c r="J102" i="13"/>
  <c r="I102" i="13"/>
  <c r="H102" i="13"/>
  <c r="G102" i="13"/>
  <c r="K101" i="13"/>
  <c r="J101" i="13"/>
  <c r="I101" i="13"/>
  <c r="H101" i="13"/>
  <c r="G101" i="13"/>
  <c r="K100" i="13"/>
  <c r="J100" i="13"/>
  <c r="I100" i="13"/>
  <c r="H100" i="13"/>
  <c r="G100" i="13"/>
  <c r="K99" i="13"/>
  <c r="J99" i="13"/>
  <c r="I99" i="13"/>
  <c r="H99" i="13"/>
  <c r="G99" i="13"/>
  <c r="K98" i="13"/>
  <c r="J98" i="13"/>
  <c r="I98" i="13"/>
  <c r="H98" i="13"/>
  <c r="G98" i="13"/>
  <c r="K97" i="13"/>
  <c r="J97" i="13"/>
  <c r="I97" i="13"/>
  <c r="H97" i="13"/>
  <c r="G97" i="13"/>
  <c r="K96" i="13"/>
  <c r="J96" i="13"/>
  <c r="I96" i="13"/>
  <c r="H96" i="13"/>
  <c r="G96" i="13"/>
  <c r="K95" i="13"/>
  <c r="J95" i="13"/>
  <c r="I95" i="13"/>
  <c r="H95" i="13"/>
  <c r="G95" i="13"/>
  <c r="K94" i="13"/>
  <c r="J94" i="13"/>
  <c r="I94" i="13"/>
  <c r="H94" i="13"/>
  <c r="G94" i="13"/>
  <c r="K93" i="13"/>
  <c r="J93" i="13"/>
  <c r="I93" i="13"/>
  <c r="H93" i="13"/>
  <c r="G93" i="13"/>
  <c r="K92" i="13"/>
  <c r="J92" i="13"/>
  <c r="I92" i="13"/>
  <c r="H92" i="13"/>
  <c r="G92" i="13"/>
  <c r="K91" i="13"/>
  <c r="J91" i="13"/>
  <c r="I91" i="13"/>
  <c r="H91" i="13"/>
  <c r="G91" i="13"/>
  <c r="K90" i="13"/>
  <c r="J90" i="13"/>
  <c r="I90" i="13"/>
  <c r="H90" i="13"/>
  <c r="G90" i="13"/>
  <c r="K89" i="13"/>
  <c r="J89" i="13"/>
  <c r="I89" i="13"/>
  <c r="H89" i="13"/>
  <c r="G89" i="13"/>
  <c r="K88" i="13"/>
  <c r="J88" i="13"/>
  <c r="I88" i="13"/>
  <c r="H88" i="13"/>
  <c r="G88" i="13"/>
  <c r="K87" i="13"/>
  <c r="J87" i="13"/>
  <c r="I87" i="13"/>
  <c r="H87" i="13"/>
  <c r="G87" i="13"/>
  <c r="K86" i="13"/>
  <c r="J86" i="13"/>
  <c r="I86" i="13"/>
  <c r="H86" i="13"/>
  <c r="G86" i="13"/>
  <c r="K85" i="13"/>
  <c r="J85" i="13"/>
  <c r="I85" i="13"/>
  <c r="H85" i="13"/>
  <c r="G85" i="13"/>
  <c r="K84" i="13"/>
  <c r="J84" i="13"/>
  <c r="I84" i="13"/>
  <c r="H84" i="13"/>
  <c r="G84" i="13"/>
  <c r="K83" i="13"/>
  <c r="J83" i="13"/>
  <c r="I83" i="13"/>
  <c r="H83" i="13"/>
  <c r="G83" i="13"/>
  <c r="K82" i="13"/>
  <c r="J82" i="13"/>
  <c r="I82" i="13"/>
  <c r="H82" i="13"/>
  <c r="G82" i="13"/>
  <c r="K81" i="13"/>
  <c r="J81" i="13"/>
  <c r="I81" i="13"/>
  <c r="H81" i="13"/>
  <c r="G81" i="13"/>
  <c r="K80" i="13"/>
  <c r="J80" i="13"/>
  <c r="I80" i="13"/>
  <c r="H80" i="13"/>
  <c r="G80" i="13"/>
  <c r="K79" i="13"/>
  <c r="J79" i="13"/>
  <c r="I79" i="13"/>
  <c r="H79" i="13"/>
  <c r="G79" i="13"/>
  <c r="K78" i="13"/>
  <c r="J78" i="13"/>
  <c r="I78" i="13"/>
  <c r="H78" i="13"/>
  <c r="G78" i="13"/>
  <c r="K77" i="13"/>
  <c r="J77" i="13"/>
  <c r="I77" i="13"/>
  <c r="H77" i="13"/>
  <c r="G77" i="13"/>
  <c r="K76" i="13"/>
  <c r="J76" i="13"/>
  <c r="I76" i="13"/>
  <c r="H76" i="13"/>
  <c r="G76" i="13"/>
  <c r="K75" i="13"/>
  <c r="J75" i="13"/>
  <c r="I75" i="13"/>
  <c r="H75" i="13"/>
  <c r="G75" i="13"/>
  <c r="K74" i="13"/>
  <c r="J74" i="13"/>
  <c r="I74" i="13"/>
  <c r="H74" i="13"/>
  <c r="G74" i="13"/>
  <c r="K73" i="13"/>
  <c r="J73" i="13"/>
  <c r="I73" i="13"/>
  <c r="H73" i="13"/>
  <c r="G73" i="13"/>
  <c r="K72" i="13"/>
  <c r="J72" i="13"/>
  <c r="I72" i="13"/>
  <c r="H72" i="13"/>
  <c r="G72" i="13"/>
  <c r="K71" i="13"/>
  <c r="J71" i="13"/>
  <c r="I71" i="13"/>
  <c r="H71" i="13"/>
  <c r="G71" i="13"/>
  <c r="K70" i="13"/>
  <c r="J70" i="13"/>
  <c r="I70" i="13"/>
  <c r="H70" i="13"/>
  <c r="G70" i="13"/>
  <c r="K69" i="13"/>
  <c r="J69" i="13"/>
  <c r="I69" i="13"/>
  <c r="H69" i="13"/>
  <c r="G69" i="13"/>
  <c r="K68" i="13"/>
  <c r="J68" i="13"/>
  <c r="I68" i="13"/>
  <c r="H68" i="13"/>
  <c r="G68" i="13"/>
  <c r="K67" i="13"/>
  <c r="J67" i="13"/>
  <c r="I67" i="13"/>
  <c r="H67" i="13"/>
  <c r="G67" i="13"/>
  <c r="K66" i="13"/>
  <c r="J66" i="13"/>
  <c r="I66" i="13"/>
  <c r="H66" i="13"/>
  <c r="G66" i="13"/>
  <c r="K65" i="13"/>
  <c r="J65" i="13"/>
  <c r="I65" i="13"/>
  <c r="H65" i="13"/>
  <c r="G65" i="13"/>
  <c r="K64" i="13"/>
  <c r="J64" i="13"/>
  <c r="I64" i="13"/>
  <c r="H64" i="13"/>
  <c r="G64" i="13"/>
  <c r="K63" i="13"/>
  <c r="J63" i="13"/>
  <c r="I63" i="13"/>
  <c r="H63" i="13"/>
  <c r="G63" i="13"/>
  <c r="K62" i="13"/>
  <c r="J62" i="13"/>
  <c r="I62" i="13"/>
  <c r="H62" i="13"/>
  <c r="G62" i="13"/>
  <c r="K61" i="13"/>
  <c r="J61" i="13"/>
  <c r="I61" i="13"/>
  <c r="H61" i="13"/>
  <c r="G61" i="13"/>
  <c r="K60" i="13"/>
  <c r="J60" i="13"/>
  <c r="I60" i="13"/>
  <c r="H60" i="13"/>
  <c r="G60" i="13"/>
  <c r="K59" i="13"/>
  <c r="J59" i="13"/>
  <c r="I59" i="13"/>
  <c r="H59" i="13"/>
  <c r="G59" i="13"/>
  <c r="K58" i="13"/>
  <c r="J58" i="13"/>
  <c r="I58" i="13"/>
  <c r="H58" i="13"/>
  <c r="G58" i="13"/>
  <c r="K57" i="13"/>
  <c r="J57" i="13"/>
  <c r="I57" i="13"/>
  <c r="H57" i="13"/>
  <c r="G57" i="13"/>
  <c r="K56" i="13"/>
  <c r="J56" i="13"/>
  <c r="I56" i="13"/>
  <c r="H56" i="13"/>
  <c r="G56" i="13"/>
  <c r="K55" i="13"/>
  <c r="J55" i="13"/>
  <c r="I55" i="13"/>
  <c r="H55" i="13"/>
  <c r="G55" i="13"/>
  <c r="K54" i="13"/>
  <c r="J54" i="13"/>
  <c r="I54" i="13"/>
  <c r="H54" i="13"/>
  <c r="G54" i="13"/>
  <c r="K53" i="13"/>
  <c r="J53" i="13"/>
  <c r="I53" i="13"/>
  <c r="H53" i="13"/>
  <c r="G53" i="13"/>
  <c r="K52" i="13"/>
  <c r="J52" i="13"/>
  <c r="I52" i="13"/>
  <c r="H52" i="13"/>
  <c r="G52" i="13"/>
  <c r="K51" i="13"/>
  <c r="J51" i="13"/>
  <c r="I51" i="13"/>
  <c r="H51" i="13"/>
  <c r="G51" i="13"/>
  <c r="K50" i="13"/>
  <c r="J50" i="13"/>
  <c r="I50" i="13"/>
  <c r="H50" i="13"/>
  <c r="G50" i="13"/>
  <c r="K49" i="13"/>
  <c r="J49" i="13"/>
  <c r="I49" i="13"/>
  <c r="H49" i="13"/>
  <c r="G49" i="13"/>
  <c r="K48" i="13"/>
  <c r="J48" i="13"/>
  <c r="I48" i="13"/>
  <c r="H48" i="13"/>
  <c r="G48" i="13"/>
  <c r="K47" i="13"/>
  <c r="J47" i="13"/>
  <c r="I47" i="13"/>
  <c r="H47" i="13"/>
  <c r="G47" i="13"/>
  <c r="K46" i="13"/>
  <c r="J46" i="13"/>
  <c r="I46" i="13"/>
  <c r="H46" i="13"/>
  <c r="G46" i="13"/>
  <c r="K45" i="13"/>
  <c r="J45" i="13"/>
  <c r="I45" i="13"/>
  <c r="H45" i="13"/>
  <c r="G45" i="13"/>
  <c r="K44" i="13"/>
  <c r="J44" i="13"/>
  <c r="I44" i="13"/>
  <c r="H44" i="13"/>
  <c r="G44" i="13"/>
  <c r="K43" i="13"/>
  <c r="J43" i="13"/>
  <c r="I43" i="13"/>
  <c r="H43" i="13"/>
  <c r="G43" i="13"/>
  <c r="K42" i="13"/>
  <c r="J42" i="13"/>
  <c r="I42" i="13"/>
  <c r="H42" i="13"/>
  <c r="G42" i="13"/>
  <c r="K41" i="13"/>
  <c r="J41" i="13"/>
  <c r="I41" i="13"/>
  <c r="H41" i="13"/>
  <c r="G41" i="13"/>
  <c r="K40" i="13"/>
  <c r="J40" i="13"/>
  <c r="I40" i="13"/>
  <c r="H40" i="13"/>
  <c r="G40" i="13"/>
  <c r="K39" i="13"/>
  <c r="J39" i="13"/>
  <c r="I39" i="13"/>
  <c r="H39" i="13"/>
  <c r="G39" i="13"/>
  <c r="K38" i="13"/>
  <c r="J38" i="13"/>
  <c r="I38" i="13"/>
  <c r="H38" i="13"/>
  <c r="G38" i="13"/>
  <c r="K37" i="13"/>
  <c r="J37" i="13"/>
  <c r="I37" i="13"/>
  <c r="H37" i="13"/>
  <c r="G37" i="13"/>
  <c r="K36" i="13"/>
  <c r="J36" i="13"/>
  <c r="I36" i="13"/>
  <c r="H36" i="13"/>
  <c r="G36" i="13"/>
  <c r="K35" i="13"/>
  <c r="J35" i="13"/>
  <c r="I35" i="13"/>
  <c r="H35" i="13"/>
  <c r="G35" i="13"/>
  <c r="K34" i="13"/>
  <c r="J34" i="13"/>
  <c r="I34" i="13"/>
  <c r="H34" i="13"/>
  <c r="G34" i="13"/>
  <c r="K33" i="13"/>
  <c r="J33" i="13"/>
  <c r="I33" i="13"/>
  <c r="H33" i="13"/>
  <c r="G33" i="13"/>
  <c r="K32" i="13"/>
  <c r="J32" i="13"/>
  <c r="I32" i="13"/>
  <c r="H32" i="13"/>
  <c r="G32" i="13"/>
  <c r="K31" i="13"/>
  <c r="J31" i="13"/>
  <c r="I31" i="13"/>
  <c r="H31" i="13"/>
  <c r="G31" i="13"/>
  <c r="K30" i="13"/>
  <c r="J30" i="13"/>
  <c r="I30" i="13"/>
  <c r="H30" i="13"/>
  <c r="G30" i="13"/>
  <c r="K29" i="13"/>
  <c r="J29" i="13"/>
  <c r="I29" i="13"/>
  <c r="H29" i="13"/>
  <c r="G29" i="13"/>
  <c r="K28" i="13"/>
  <c r="J28" i="13"/>
  <c r="I28" i="13"/>
  <c r="H28" i="13"/>
  <c r="G28" i="13"/>
  <c r="K27" i="13"/>
  <c r="J27" i="13"/>
  <c r="I27" i="13"/>
  <c r="H27" i="13"/>
  <c r="G27" i="13"/>
  <c r="K26" i="13"/>
  <c r="J26" i="13"/>
  <c r="I26" i="13"/>
  <c r="H26" i="13"/>
  <c r="G26" i="13"/>
  <c r="K25" i="13"/>
  <c r="J25" i="13"/>
  <c r="I25" i="13"/>
  <c r="H25" i="13"/>
  <c r="G25" i="13"/>
  <c r="K24" i="13"/>
  <c r="J24" i="13"/>
  <c r="I24" i="13"/>
  <c r="H24" i="13"/>
  <c r="G24" i="13"/>
  <c r="K23" i="13"/>
  <c r="J23" i="13"/>
  <c r="I23" i="13"/>
  <c r="H23" i="13"/>
  <c r="G23" i="13"/>
  <c r="K22" i="13"/>
  <c r="J22" i="13"/>
  <c r="I22" i="13"/>
  <c r="H22" i="13"/>
  <c r="G22" i="13"/>
  <c r="K21" i="13"/>
  <c r="J21" i="13"/>
  <c r="I21" i="13"/>
  <c r="H21" i="13"/>
  <c r="G21" i="13"/>
  <c r="K20" i="13"/>
  <c r="J20" i="13"/>
  <c r="I20" i="13"/>
  <c r="H20" i="13"/>
  <c r="G20" i="13"/>
  <c r="K19" i="13"/>
  <c r="J19" i="13"/>
  <c r="I19" i="13"/>
  <c r="H19" i="13"/>
  <c r="G19" i="13"/>
  <c r="K18" i="13"/>
  <c r="J18" i="13"/>
  <c r="I18" i="13"/>
  <c r="H18" i="13"/>
  <c r="G18" i="13"/>
  <c r="K17" i="13"/>
  <c r="J17" i="13"/>
  <c r="I17" i="13"/>
  <c r="H17" i="13"/>
  <c r="G17" i="13"/>
  <c r="K16" i="13"/>
  <c r="J16" i="13"/>
  <c r="I16" i="13"/>
  <c r="H16" i="13"/>
  <c r="G16" i="13"/>
  <c r="K15" i="13"/>
  <c r="J15" i="13"/>
  <c r="I15" i="13"/>
  <c r="H15" i="13"/>
  <c r="G15" i="13"/>
  <c r="K14" i="13"/>
  <c r="J14" i="13"/>
  <c r="I14" i="13"/>
  <c r="H14" i="13"/>
  <c r="G14" i="13"/>
  <c r="K13" i="13"/>
  <c r="J13" i="13"/>
  <c r="I13" i="13"/>
  <c r="H13" i="13"/>
  <c r="G13" i="13"/>
  <c r="K12" i="13"/>
  <c r="J12" i="13"/>
  <c r="I12" i="13"/>
  <c r="H12" i="13"/>
  <c r="G12" i="13"/>
  <c r="K11" i="13"/>
  <c r="J11" i="13"/>
  <c r="I11" i="13"/>
  <c r="H11" i="13"/>
  <c r="G11" i="13"/>
  <c r="K10" i="13"/>
  <c r="J10" i="13"/>
  <c r="I10" i="13"/>
  <c r="H10" i="13"/>
  <c r="G10" i="13"/>
  <c r="K9" i="13"/>
  <c r="J9" i="13"/>
  <c r="I9" i="13"/>
  <c r="H9" i="13"/>
  <c r="G9" i="13"/>
  <c r="K8" i="13"/>
  <c r="J8" i="13"/>
  <c r="I8" i="13"/>
  <c r="H8" i="13"/>
  <c r="G8" i="13"/>
  <c r="K7" i="13"/>
  <c r="J7" i="13"/>
  <c r="I7" i="13"/>
  <c r="H7" i="13"/>
  <c r="G7" i="13"/>
  <c r="K6" i="13"/>
  <c r="R132" i="13" s="1"/>
  <c r="R45" i="18" s="1"/>
  <c r="J6" i="13"/>
  <c r="I6" i="13"/>
  <c r="H6" i="13"/>
  <c r="G6" i="13"/>
  <c r="K5" i="13"/>
  <c r="J5" i="13"/>
  <c r="I5" i="13"/>
  <c r="H5" i="13"/>
  <c r="G5" i="13"/>
  <c r="K4" i="13"/>
  <c r="J4" i="13"/>
  <c r="I4" i="13"/>
  <c r="H4" i="13"/>
  <c r="G4" i="13"/>
  <c r="K3" i="13"/>
  <c r="J3" i="13"/>
  <c r="I3" i="13"/>
  <c r="H3" i="13"/>
  <c r="G3" i="13"/>
  <c r="K2" i="13"/>
  <c r="J2" i="13"/>
  <c r="I2" i="13"/>
  <c r="H2" i="13"/>
  <c r="G2" i="13"/>
  <c r="O67" i="12"/>
  <c r="O62" i="18" s="1"/>
  <c r="C67" i="12"/>
  <c r="C62" i="18" s="1"/>
  <c r="P66" i="12"/>
  <c r="P44" i="18" s="1"/>
  <c r="D66" i="12"/>
  <c r="W58" i="12"/>
  <c r="U58" i="12"/>
  <c r="S58" i="12"/>
  <c r="Q58" i="12"/>
  <c r="J58" i="12"/>
  <c r="N58" i="12" s="1"/>
  <c r="I58" i="12"/>
  <c r="H58" i="12"/>
  <c r="G58" i="12"/>
  <c r="F58" i="12"/>
  <c r="W57" i="12"/>
  <c r="U57" i="12"/>
  <c r="S57" i="12"/>
  <c r="Q57" i="12"/>
  <c r="N57" i="12"/>
  <c r="J57" i="12"/>
  <c r="I57" i="12"/>
  <c r="H57" i="12"/>
  <c r="G57" i="12"/>
  <c r="F57" i="12"/>
  <c r="W56" i="12"/>
  <c r="U56" i="12"/>
  <c r="S56" i="12"/>
  <c r="Q56" i="12"/>
  <c r="J56" i="12"/>
  <c r="N56" i="12" s="1"/>
  <c r="I56" i="12"/>
  <c r="H56" i="12"/>
  <c r="G56" i="12"/>
  <c r="F56" i="12"/>
  <c r="W55" i="12"/>
  <c r="U55" i="12"/>
  <c r="S55" i="12"/>
  <c r="Q55" i="12"/>
  <c r="N55" i="12"/>
  <c r="J55" i="12"/>
  <c r="I55" i="12"/>
  <c r="H55" i="12"/>
  <c r="G55" i="12"/>
  <c r="F55" i="12"/>
  <c r="W54" i="12"/>
  <c r="U54" i="12"/>
  <c r="S54" i="12"/>
  <c r="Q54" i="12"/>
  <c r="N54" i="12"/>
  <c r="J54" i="12"/>
  <c r="I54" i="12"/>
  <c r="H54" i="12"/>
  <c r="G54" i="12"/>
  <c r="F54" i="12"/>
  <c r="W53" i="12"/>
  <c r="U53" i="12"/>
  <c r="S53" i="12"/>
  <c r="Q53" i="12"/>
  <c r="J53" i="12"/>
  <c r="N53" i="12" s="1"/>
  <c r="I53" i="12"/>
  <c r="H53" i="12"/>
  <c r="G53" i="12"/>
  <c r="F53" i="12"/>
  <c r="W52" i="12"/>
  <c r="U52" i="12"/>
  <c r="S52" i="12"/>
  <c r="Q52" i="12"/>
  <c r="J52" i="12"/>
  <c r="N52" i="12" s="1"/>
  <c r="I52" i="12"/>
  <c r="H52" i="12"/>
  <c r="G52" i="12"/>
  <c r="F52" i="12"/>
  <c r="W51" i="12"/>
  <c r="U51" i="12"/>
  <c r="S51" i="12"/>
  <c r="Q51" i="12"/>
  <c r="N51" i="12"/>
  <c r="J51" i="12"/>
  <c r="I51" i="12"/>
  <c r="H51" i="12"/>
  <c r="G51" i="12"/>
  <c r="F51" i="12"/>
  <c r="W50" i="12"/>
  <c r="U50" i="12"/>
  <c r="S50" i="12"/>
  <c r="Q50" i="12"/>
  <c r="J50" i="12"/>
  <c r="N50" i="12" s="1"/>
  <c r="I50" i="12"/>
  <c r="H50" i="12"/>
  <c r="G50" i="12"/>
  <c r="F50" i="12"/>
  <c r="W49" i="12"/>
  <c r="U49" i="12"/>
  <c r="S49" i="12"/>
  <c r="Q49" i="12"/>
  <c r="N49" i="12"/>
  <c r="J49" i="12"/>
  <c r="I49" i="12"/>
  <c r="H49" i="12"/>
  <c r="G49" i="12"/>
  <c r="F49" i="12"/>
  <c r="W48" i="12"/>
  <c r="U48" i="12"/>
  <c r="S48" i="12"/>
  <c r="Q48" i="12"/>
  <c r="N48" i="12"/>
  <c r="J48" i="12"/>
  <c r="I48" i="12"/>
  <c r="H48" i="12"/>
  <c r="G48" i="12"/>
  <c r="F48" i="12"/>
  <c r="W47" i="12"/>
  <c r="U47" i="12"/>
  <c r="S47" i="12"/>
  <c r="Q47" i="12"/>
  <c r="J47" i="12"/>
  <c r="N47" i="12" s="1"/>
  <c r="I47" i="12"/>
  <c r="H47" i="12"/>
  <c r="G47" i="12"/>
  <c r="F47" i="12"/>
  <c r="W46" i="12"/>
  <c r="U46" i="12"/>
  <c r="S46" i="12"/>
  <c r="Q46" i="12"/>
  <c r="J46" i="12"/>
  <c r="N46" i="12" s="1"/>
  <c r="I46" i="12"/>
  <c r="H46" i="12"/>
  <c r="G46" i="12"/>
  <c r="F46" i="12"/>
  <c r="W45" i="12"/>
  <c r="U45" i="12"/>
  <c r="S45" i="12"/>
  <c r="Q45" i="12"/>
  <c r="N45" i="12"/>
  <c r="J45" i="12"/>
  <c r="I45" i="12"/>
  <c r="H45" i="12"/>
  <c r="G45" i="12"/>
  <c r="F45" i="12"/>
  <c r="W44" i="12"/>
  <c r="U44" i="12"/>
  <c r="S44" i="12"/>
  <c r="Q44" i="12"/>
  <c r="J44" i="12"/>
  <c r="N44" i="12" s="1"/>
  <c r="I44" i="12"/>
  <c r="H44" i="12"/>
  <c r="G44" i="12"/>
  <c r="F44" i="12"/>
  <c r="W43" i="12"/>
  <c r="U43" i="12"/>
  <c r="S43" i="12"/>
  <c r="Q43" i="12"/>
  <c r="N43" i="12"/>
  <c r="J43" i="12"/>
  <c r="I43" i="12"/>
  <c r="H43" i="12"/>
  <c r="G43" i="12"/>
  <c r="F43" i="12"/>
  <c r="W42" i="12"/>
  <c r="U42" i="12"/>
  <c r="S42" i="12"/>
  <c r="Q42" i="12"/>
  <c r="N42" i="12"/>
  <c r="J42" i="12"/>
  <c r="I42" i="12"/>
  <c r="H42" i="12"/>
  <c r="G42" i="12"/>
  <c r="F42" i="12"/>
  <c r="W41" i="12"/>
  <c r="U41" i="12"/>
  <c r="S41" i="12"/>
  <c r="Q41" i="12"/>
  <c r="J41" i="12"/>
  <c r="N41" i="12" s="1"/>
  <c r="I41" i="12"/>
  <c r="H41" i="12"/>
  <c r="G41" i="12"/>
  <c r="F41" i="12"/>
  <c r="W40" i="12"/>
  <c r="U40" i="12"/>
  <c r="S40" i="12"/>
  <c r="Q40" i="12"/>
  <c r="J40" i="12"/>
  <c r="N40" i="12" s="1"/>
  <c r="I40" i="12"/>
  <c r="H40" i="12"/>
  <c r="G40" i="12"/>
  <c r="F40" i="12"/>
  <c r="W39" i="12"/>
  <c r="U39" i="12"/>
  <c r="S39" i="12"/>
  <c r="Q39" i="12"/>
  <c r="N39" i="12"/>
  <c r="J39" i="12"/>
  <c r="I39" i="12"/>
  <c r="H39" i="12"/>
  <c r="G39" i="12"/>
  <c r="F39" i="12"/>
  <c r="W38" i="12"/>
  <c r="U38" i="12"/>
  <c r="S38" i="12"/>
  <c r="Q38" i="12"/>
  <c r="J38" i="12"/>
  <c r="N38" i="12" s="1"/>
  <c r="I38" i="12"/>
  <c r="H38" i="12"/>
  <c r="G38" i="12"/>
  <c r="F38" i="12"/>
  <c r="W37" i="12"/>
  <c r="U37" i="12"/>
  <c r="S37" i="12"/>
  <c r="Q37" i="12"/>
  <c r="N37" i="12"/>
  <c r="J37" i="12"/>
  <c r="I37" i="12"/>
  <c r="H37" i="12"/>
  <c r="G37" i="12"/>
  <c r="F37" i="12"/>
  <c r="W36" i="12"/>
  <c r="U36" i="12"/>
  <c r="S36" i="12"/>
  <c r="Q36" i="12"/>
  <c r="N36" i="12"/>
  <c r="J36" i="12"/>
  <c r="I36" i="12"/>
  <c r="H36" i="12"/>
  <c r="G36" i="12"/>
  <c r="F36" i="12"/>
  <c r="W35" i="12"/>
  <c r="U35" i="12"/>
  <c r="S35" i="12"/>
  <c r="Q35" i="12"/>
  <c r="J35" i="12"/>
  <c r="N35" i="12" s="1"/>
  <c r="I35" i="12"/>
  <c r="H35" i="12"/>
  <c r="G35" i="12"/>
  <c r="F35" i="12"/>
  <c r="W34" i="12"/>
  <c r="U34" i="12"/>
  <c r="S34" i="12"/>
  <c r="Q34" i="12"/>
  <c r="J34" i="12"/>
  <c r="N34" i="12" s="1"/>
  <c r="I34" i="12"/>
  <c r="H34" i="12"/>
  <c r="G34" i="12"/>
  <c r="F34" i="12"/>
  <c r="W33" i="12"/>
  <c r="U33" i="12"/>
  <c r="S33" i="12"/>
  <c r="Q33" i="12"/>
  <c r="N33" i="12"/>
  <c r="J33" i="12"/>
  <c r="I33" i="12"/>
  <c r="H33" i="12"/>
  <c r="G33" i="12"/>
  <c r="F33" i="12"/>
  <c r="W32" i="12"/>
  <c r="U32" i="12"/>
  <c r="S32" i="12"/>
  <c r="Q32" i="12"/>
  <c r="J32" i="12"/>
  <c r="N32" i="12" s="1"/>
  <c r="I32" i="12"/>
  <c r="H32" i="12"/>
  <c r="G32" i="12"/>
  <c r="F32" i="12"/>
  <c r="W31" i="12"/>
  <c r="U31" i="12"/>
  <c r="S31" i="12"/>
  <c r="Q31" i="12"/>
  <c r="N31" i="12"/>
  <c r="J31" i="12"/>
  <c r="I31" i="12"/>
  <c r="H31" i="12"/>
  <c r="G31" i="12"/>
  <c r="F31" i="12"/>
  <c r="W30" i="12"/>
  <c r="U30" i="12"/>
  <c r="S30" i="12"/>
  <c r="Q30" i="12"/>
  <c r="N30" i="12"/>
  <c r="J30" i="12"/>
  <c r="I30" i="12"/>
  <c r="H30" i="12"/>
  <c r="G30" i="12"/>
  <c r="F30" i="12"/>
  <c r="W29" i="12"/>
  <c r="U29" i="12"/>
  <c r="S29" i="12"/>
  <c r="Q29" i="12"/>
  <c r="J29" i="12"/>
  <c r="N29" i="12" s="1"/>
  <c r="I29" i="12"/>
  <c r="H29" i="12"/>
  <c r="G29" i="12"/>
  <c r="F29" i="12"/>
  <c r="W28" i="12"/>
  <c r="U28" i="12"/>
  <c r="S28" i="12"/>
  <c r="Q28" i="12"/>
  <c r="J28" i="12"/>
  <c r="N28" i="12" s="1"/>
  <c r="I28" i="12"/>
  <c r="H28" i="12"/>
  <c r="G28" i="12"/>
  <c r="F28" i="12"/>
  <c r="W27" i="12"/>
  <c r="U27" i="12"/>
  <c r="S27" i="12"/>
  <c r="Q27" i="12"/>
  <c r="N27" i="12"/>
  <c r="J27" i="12"/>
  <c r="I27" i="12"/>
  <c r="H27" i="12"/>
  <c r="G27" i="12"/>
  <c r="F27" i="12"/>
  <c r="W26" i="12"/>
  <c r="U26" i="12"/>
  <c r="S26" i="12"/>
  <c r="Q26" i="12"/>
  <c r="J26" i="12"/>
  <c r="N26" i="12" s="1"/>
  <c r="I26" i="12"/>
  <c r="H26" i="12"/>
  <c r="G26" i="12"/>
  <c r="F26" i="12"/>
  <c r="W25" i="12"/>
  <c r="U25" i="12"/>
  <c r="S25" i="12"/>
  <c r="Q25" i="12"/>
  <c r="N25" i="12"/>
  <c r="J25" i="12"/>
  <c r="I25" i="12"/>
  <c r="H25" i="12"/>
  <c r="G25" i="12"/>
  <c r="F25" i="12"/>
  <c r="W24" i="12"/>
  <c r="U24" i="12"/>
  <c r="S24" i="12"/>
  <c r="Q24" i="12"/>
  <c r="N24" i="12"/>
  <c r="J24" i="12"/>
  <c r="I24" i="12"/>
  <c r="H24" i="12"/>
  <c r="G24" i="12"/>
  <c r="F24" i="12"/>
  <c r="W23" i="12"/>
  <c r="U23" i="12"/>
  <c r="S23" i="12"/>
  <c r="Q23" i="12"/>
  <c r="J23" i="12"/>
  <c r="N23" i="12" s="1"/>
  <c r="I23" i="12"/>
  <c r="H23" i="12"/>
  <c r="G23" i="12"/>
  <c r="F23" i="12"/>
  <c r="W22" i="12"/>
  <c r="U22" i="12"/>
  <c r="S22" i="12"/>
  <c r="Q22" i="12"/>
  <c r="J22" i="12"/>
  <c r="N22" i="12" s="1"/>
  <c r="I22" i="12"/>
  <c r="H22" i="12"/>
  <c r="G22" i="12"/>
  <c r="F22" i="12"/>
  <c r="W21" i="12"/>
  <c r="U21" i="12"/>
  <c r="S21" i="12"/>
  <c r="Q21" i="12"/>
  <c r="N21" i="12"/>
  <c r="J21" i="12"/>
  <c r="I21" i="12"/>
  <c r="H21" i="12"/>
  <c r="G21" i="12"/>
  <c r="F21" i="12"/>
  <c r="W20" i="12"/>
  <c r="U20" i="12"/>
  <c r="S20" i="12"/>
  <c r="Q20" i="12"/>
  <c r="J20" i="12"/>
  <c r="N20" i="12" s="1"/>
  <c r="I20" i="12"/>
  <c r="H20" i="12"/>
  <c r="G20" i="12"/>
  <c r="F20" i="12"/>
  <c r="W19" i="12"/>
  <c r="U19" i="12"/>
  <c r="S19" i="12"/>
  <c r="Q19" i="12"/>
  <c r="N19" i="12"/>
  <c r="J19" i="12"/>
  <c r="I19" i="12"/>
  <c r="H19" i="12"/>
  <c r="G19" i="12"/>
  <c r="F19" i="12"/>
  <c r="W18" i="12"/>
  <c r="U18" i="12"/>
  <c r="S18" i="12"/>
  <c r="Q18" i="12"/>
  <c r="N18" i="12"/>
  <c r="J18" i="12"/>
  <c r="I18" i="12"/>
  <c r="H18" i="12"/>
  <c r="G18" i="12"/>
  <c r="F18" i="12"/>
  <c r="W17" i="12"/>
  <c r="U17" i="12"/>
  <c r="S17" i="12"/>
  <c r="Q17" i="12"/>
  <c r="J17" i="12"/>
  <c r="N17" i="12" s="1"/>
  <c r="I17" i="12"/>
  <c r="H17" i="12"/>
  <c r="G17" i="12"/>
  <c r="F17" i="12"/>
  <c r="W16" i="12"/>
  <c r="U16" i="12"/>
  <c r="S16" i="12"/>
  <c r="Q16" i="12"/>
  <c r="J16" i="12"/>
  <c r="N16" i="12" s="1"/>
  <c r="I16" i="12"/>
  <c r="H16" i="12"/>
  <c r="G16" i="12"/>
  <c r="F16" i="12"/>
  <c r="W15" i="12"/>
  <c r="U15" i="12"/>
  <c r="S15" i="12"/>
  <c r="Q15" i="12"/>
  <c r="N15" i="12"/>
  <c r="J15" i="12"/>
  <c r="I15" i="12"/>
  <c r="H15" i="12"/>
  <c r="G15" i="12"/>
  <c r="F15" i="12"/>
  <c r="W14" i="12"/>
  <c r="U14" i="12"/>
  <c r="S14" i="12"/>
  <c r="Q14" i="12"/>
  <c r="J14" i="12"/>
  <c r="N14" i="12" s="1"/>
  <c r="I14" i="12"/>
  <c r="H14" i="12"/>
  <c r="G14" i="12"/>
  <c r="F14" i="12"/>
  <c r="W13" i="12"/>
  <c r="U13" i="12"/>
  <c r="S13" i="12"/>
  <c r="Q13" i="12"/>
  <c r="N13" i="12"/>
  <c r="J13" i="12"/>
  <c r="I13" i="12"/>
  <c r="H13" i="12"/>
  <c r="G13" i="12"/>
  <c r="F13" i="12"/>
  <c r="W12" i="12"/>
  <c r="U12" i="12"/>
  <c r="S12" i="12"/>
  <c r="Q12" i="12"/>
  <c r="N12" i="12"/>
  <c r="J12" i="12"/>
  <c r="I12" i="12"/>
  <c r="H12" i="12"/>
  <c r="G12" i="12"/>
  <c r="F12" i="12"/>
  <c r="W11" i="12"/>
  <c r="U11" i="12"/>
  <c r="S11" i="12"/>
  <c r="Q11" i="12"/>
  <c r="J11" i="12"/>
  <c r="N11" i="12" s="1"/>
  <c r="I11" i="12"/>
  <c r="H11" i="12"/>
  <c r="G11" i="12"/>
  <c r="F11" i="12"/>
  <c r="W10" i="12"/>
  <c r="U10" i="12"/>
  <c r="S10" i="12"/>
  <c r="Q10" i="12"/>
  <c r="J10" i="12"/>
  <c r="N10" i="12" s="1"/>
  <c r="I10" i="12"/>
  <c r="H10" i="12"/>
  <c r="G10" i="12"/>
  <c r="Q64" i="12" s="1"/>
  <c r="Q11" i="18" s="1"/>
  <c r="F10" i="12"/>
  <c r="W9" i="12"/>
  <c r="U9" i="12"/>
  <c r="S9" i="12"/>
  <c r="Q9" i="12"/>
  <c r="N9" i="12"/>
  <c r="J9" i="12"/>
  <c r="I9" i="12"/>
  <c r="H9" i="12"/>
  <c r="G9" i="12"/>
  <c r="F9" i="12"/>
  <c r="W8" i="12"/>
  <c r="U8" i="12"/>
  <c r="S8" i="12"/>
  <c r="Q8" i="12"/>
  <c r="J8" i="12"/>
  <c r="N8" i="12" s="1"/>
  <c r="I8" i="12"/>
  <c r="H8" i="12"/>
  <c r="G8" i="12"/>
  <c r="F8" i="12"/>
  <c r="W7" i="12"/>
  <c r="U7" i="12"/>
  <c r="S7" i="12"/>
  <c r="Q7" i="12"/>
  <c r="N7" i="12"/>
  <c r="J7" i="12"/>
  <c r="I7" i="12"/>
  <c r="H7" i="12"/>
  <c r="G7" i="12"/>
  <c r="F7" i="12"/>
  <c r="W6" i="12"/>
  <c r="U6" i="12"/>
  <c r="S6" i="12"/>
  <c r="Q6" i="12"/>
  <c r="N6" i="12"/>
  <c r="J6" i="12"/>
  <c r="I6" i="12"/>
  <c r="H6" i="12"/>
  <c r="G6" i="12"/>
  <c r="F6" i="12"/>
  <c r="W5" i="12"/>
  <c r="U5" i="12"/>
  <c r="S5" i="12"/>
  <c r="Q5" i="12"/>
  <c r="J5" i="12"/>
  <c r="N5" i="12" s="1"/>
  <c r="I5" i="12"/>
  <c r="H5" i="12"/>
  <c r="G5" i="12"/>
  <c r="F5" i="12"/>
  <c r="W4" i="12"/>
  <c r="U4" i="12"/>
  <c r="S4" i="12"/>
  <c r="Q4" i="12"/>
  <c r="J4" i="12"/>
  <c r="N4" i="12" s="1"/>
  <c r="I4" i="12"/>
  <c r="H4" i="12"/>
  <c r="G4" i="12"/>
  <c r="Q65" i="12" s="1"/>
  <c r="Q27" i="18" s="1"/>
  <c r="F4" i="12"/>
  <c r="W3" i="12"/>
  <c r="U3" i="12"/>
  <c r="S3" i="12"/>
  <c r="Q3" i="12"/>
  <c r="N3" i="12"/>
  <c r="J3" i="12"/>
  <c r="N67" i="12" s="1"/>
  <c r="N62" i="18" s="1"/>
  <c r="I3" i="12"/>
  <c r="H3" i="12"/>
  <c r="G3" i="12"/>
  <c r="F3" i="12"/>
  <c r="X215" i="11"/>
  <c r="Q215" i="11"/>
  <c r="K215" i="11"/>
  <c r="E215" i="11"/>
  <c r="X213" i="11"/>
  <c r="V213" i="11"/>
  <c r="U213" i="11"/>
  <c r="T213" i="11"/>
  <c r="S213" i="11"/>
  <c r="R213" i="11"/>
  <c r="Q213" i="11"/>
  <c r="P213" i="11"/>
  <c r="O213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B213" i="11"/>
  <c r="X211" i="11"/>
  <c r="V211" i="11"/>
  <c r="V215" i="11" s="1"/>
  <c r="U211" i="11"/>
  <c r="U215" i="11" s="1"/>
  <c r="T211" i="11"/>
  <c r="T215" i="11" s="1"/>
  <c r="S211" i="11"/>
  <c r="S215" i="11" s="1"/>
  <c r="R211" i="11"/>
  <c r="R215" i="11" s="1"/>
  <c r="Q211" i="11"/>
  <c r="P211" i="11"/>
  <c r="P215" i="11" s="1"/>
  <c r="O211" i="11"/>
  <c r="O215" i="11" s="1"/>
  <c r="N211" i="11"/>
  <c r="N215" i="11" s="1"/>
  <c r="M211" i="11"/>
  <c r="M215" i="11" s="1"/>
  <c r="L211" i="11"/>
  <c r="L215" i="11" s="1"/>
  <c r="K211" i="11"/>
  <c r="J211" i="11"/>
  <c r="J215" i="11" s="1"/>
  <c r="I211" i="11"/>
  <c r="I215" i="11" s="1"/>
  <c r="H211" i="11"/>
  <c r="H215" i="11" s="1"/>
  <c r="G211" i="11"/>
  <c r="G215" i="11" s="1"/>
  <c r="F211" i="11"/>
  <c r="F215" i="11" s="1"/>
  <c r="E211" i="11"/>
  <c r="D211" i="11"/>
  <c r="D215" i="11" s="1"/>
  <c r="C211" i="11"/>
  <c r="C215" i="11" s="1"/>
  <c r="B211" i="11"/>
  <c r="B215" i="11" s="1"/>
  <c r="J50" i="11"/>
  <c r="I50" i="11"/>
  <c r="H50" i="11"/>
  <c r="G50" i="11"/>
  <c r="F50" i="11"/>
  <c r="J49" i="11"/>
  <c r="I49" i="11"/>
  <c r="H49" i="11"/>
  <c r="G49" i="11"/>
  <c r="F49" i="11"/>
  <c r="J48" i="11"/>
  <c r="I48" i="11"/>
  <c r="H48" i="11"/>
  <c r="G48" i="11"/>
  <c r="F48" i="11"/>
  <c r="J47" i="11"/>
  <c r="I47" i="11"/>
  <c r="H47" i="11"/>
  <c r="G47" i="11"/>
  <c r="F47" i="11"/>
  <c r="J46" i="11"/>
  <c r="I46" i="11"/>
  <c r="H46" i="11"/>
  <c r="G46" i="11"/>
  <c r="F46" i="11"/>
  <c r="J45" i="11"/>
  <c r="I45" i="11"/>
  <c r="H45" i="11"/>
  <c r="G45" i="11"/>
  <c r="F45" i="11"/>
  <c r="J44" i="11"/>
  <c r="I44" i="11"/>
  <c r="H44" i="11"/>
  <c r="G44" i="11"/>
  <c r="F44" i="11"/>
  <c r="J43" i="11"/>
  <c r="I43" i="11"/>
  <c r="H43" i="11"/>
  <c r="G43" i="11"/>
  <c r="F43" i="11"/>
  <c r="J42" i="11"/>
  <c r="I42" i="11"/>
  <c r="H42" i="11"/>
  <c r="G42" i="11"/>
  <c r="F42" i="11"/>
  <c r="J41" i="11"/>
  <c r="I41" i="11"/>
  <c r="H41" i="11"/>
  <c r="G41" i="11"/>
  <c r="F41" i="11"/>
  <c r="J40" i="11"/>
  <c r="I40" i="11"/>
  <c r="H40" i="11"/>
  <c r="G40" i="11"/>
  <c r="F40" i="11"/>
  <c r="J39" i="11"/>
  <c r="I39" i="11"/>
  <c r="H39" i="11"/>
  <c r="G39" i="11"/>
  <c r="F39" i="11"/>
  <c r="J38" i="11"/>
  <c r="I38" i="11"/>
  <c r="H38" i="11"/>
  <c r="G38" i="11"/>
  <c r="F38" i="11"/>
  <c r="J37" i="11"/>
  <c r="I37" i="11"/>
  <c r="H37" i="11"/>
  <c r="G37" i="11"/>
  <c r="F37" i="11"/>
  <c r="J36" i="11"/>
  <c r="I36" i="11"/>
  <c r="H36" i="11"/>
  <c r="G36" i="11"/>
  <c r="F36" i="11"/>
  <c r="J35" i="11"/>
  <c r="I35" i="11"/>
  <c r="H35" i="11"/>
  <c r="G35" i="11"/>
  <c r="F35" i="11"/>
  <c r="J34" i="11"/>
  <c r="I34" i="11"/>
  <c r="H34" i="11"/>
  <c r="G34" i="11"/>
  <c r="F34" i="11"/>
  <c r="J33" i="11"/>
  <c r="I33" i="11"/>
  <c r="H33" i="11"/>
  <c r="G33" i="11"/>
  <c r="F33" i="11"/>
  <c r="J32" i="11"/>
  <c r="I32" i="11"/>
  <c r="H32" i="11"/>
  <c r="G32" i="11"/>
  <c r="F32" i="11"/>
  <c r="J31" i="11"/>
  <c r="I31" i="11"/>
  <c r="H31" i="11"/>
  <c r="G31" i="11"/>
  <c r="F31" i="11"/>
  <c r="J30" i="11"/>
  <c r="I30" i="11"/>
  <c r="H30" i="11"/>
  <c r="G30" i="11"/>
  <c r="F30" i="11"/>
  <c r="J29" i="11"/>
  <c r="I29" i="11"/>
  <c r="H29" i="11"/>
  <c r="G29" i="11"/>
  <c r="F29" i="11"/>
  <c r="J28" i="11"/>
  <c r="I28" i="11"/>
  <c r="H28" i="11"/>
  <c r="G28" i="11"/>
  <c r="F28" i="11"/>
  <c r="J27" i="11"/>
  <c r="I27" i="11"/>
  <c r="H27" i="11"/>
  <c r="G27" i="11"/>
  <c r="F27" i="11"/>
  <c r="J26" i="11"/>
  <c r="I26" i="11"/>
  <c r="H26" i="11"/>
  <c r="G26" i="11"/>
  <c r="F26" i="11"/>
  <c r="J25" i="11"/>
  <c r="I25" i="11"/>
  <c r="H25" i="11"/>
  <c r="G25" i="11"/>
  <c r="F25" i="11"/>
  <c r="J24" i="11"/>
  <c r="I24" i="11"/>
  <c r="H24" i="11"/>
  <c r="G24" i="11"/>
  <c r="F24" i="11"/>
  <c r="J23" i="11"/>
  <c r="I23" i="11"/>
  <c r="H23" i="11"/>
  <c r="G23" i="11"/>
  <c r="F23" i="11"/>
  <c r="J22" i="11"/>
  <c r="I22" i="11"/>
  <c r="H22" i="11"/>
  <c r="G22" i="11"/>
  <c r="F22" i="11"/>
  <c r="J21" i="11"/>
  <c r="I21" i="11"/>
  <c r="H21" i="11"/>
  <c r="G21" i="11"/>
  <c r="F21" i="11"/>
  <c r="J20" i="11"/>
  <c r="I20" i="11"/>
  <c r="H20" i="11"/>
  <c r="G20" i="11"/>
  <c r="F20" i="11"/>
  <c r="J19" i="11"/>
  <c r="I19" i="11"/>
  <c r="H19" i="11"/>
  <c r="G19" i="11"/>
  <c r="F19" i="11"/>
  <c r="J18" i="11"/>
  <c r="I18" i="11"/>
  <c r="H18" i="11"/>
  <c r="G18" i="11"/>
  <c r="F18" i="11"/>
  <c r="J17" i="11"/>
  <c r="I17" i="11"/>
  <c r="H17" i="11"/>
  <c r="G17" i="11"/>
  <c r="U214" i="11" s="1"/>
  <c r="F17" i="11"/>
  <c r="J16" i="11"/>
  <c r="I16" i="11"/>
  <c r="H16" i="11"/>
  <c r="G16" i="11"/>
  <c r="F16" i="11"/>
  <c r="J15" i="11"/>
  <c r="I15" i="11"/>
  <c r="H15" i="11"/>
  <c r="G15" i="11"/>
  <c r="F15" i="11"/>
  <c r="J14" i="11"/>
  <c r="I14" i="11"/>
  <c r="H14" i="11"/>
  <c r="G14" i="11"/>
  <c r="F14" i="11"/>
  <c r="J13" i="11"/>
  <c r="I13" i="11"/>
  <c r="H13" i="11"/>
  <c r="G13" i="11"/>
  <c r="F13" i="11"/>
  <c r="J12" i="11"/>
  <c r="I12" i="11"/>
  <c r="H12" i="11"/>
  <c r="G12" i="11"/>
  <c r="F12" i="11"/>
  <c r="J11" i="11"/>
  <c r="I11" i="11"/>
  <c r="H11" i="11"/>
  <c r="G11" i="11"/>
  <c r="I214" i="11" s="1"/>
  <c r="F11" i="11"/>
  <c r="J10" i="11"/>
  <c r="I10" i="11"/>
  <c r="H10" i="11"/>
  <c r="G10" i="11"/>
  <c r="F10" i="11"/>
  <c r="J9" i="11"/>
  <c r="I9" i="11"/>
  <c r="H9" i="11"/>
  <c r="G9" i="11"/>
  <c r="F9" i="11"/>
  <c r="J8" i="11"/>
  <c r="I8" i="11"/>
  <c r="H8" i="11"/>
  <c r="G8" i="11"/>
  <c r="F8" i="11"/>
  <c r="J7" i="11"/>
  <c r="I7" i="11"/>
  <c r="H7" i="11"/>
  <c r="G7" i="11"/>
  <c r="F7" i="11"/>
  <c r="J6" i="11"/>
  <c r="I6" i="11"/>
  <c r="H6" i="11"/>
  <c r="G6" i="11"/>
  <c r="F6" i="11"/>
  <c r="J5" i="11"/>
  <c r="I5" i="11"/>
  <c r="H5" i="11"/>
  <c r="G5" i="11"/>
  <c r="Q212" i="11" s="1"/>
  <c r="F5" i="11"/>
  <c r="J4" i="11"/>
  <c r="I4" i="11"/>
  <c r="H4" i="11"/>
  <c r="G4" i="11"/>
  <c r="F4" i="11"/>
  <c r="J3" i="11"/>
  <c r="I3" i="11"/>
  <c r="H3" i="11"/>
  <c r="G3" i="11"/>
  <c r="F3" i="11"/>
  <c r="J2" i="11"/>
  <c r="I2" i="11"/>
  <c r="H2" i="11"/>
  <c r="G2" i="11"/>
  <c r="F2" i="11"/>
  <c r="J273" i="10"/>
  <c r="I273" i="10"/>
  <c r="H273" i="10"/>
  <c r="G273" i="10"/>
  <c r="F273" i="10"/>
  <c r="J272" i="10"/>
  <c r="I272" i="10"/>
  <c r="H272" i="10"/>
  <c r="G272" i="10"/>
  <c r="F272" i="10"/>
  <c r="J271" i="10"/>
  <c r="I271" i="10"/>
  <c r="H271" i="10"/>
  <c r="G271" i="10"/>
  <c r="F271" i="10"/>
  <c r="J270" i="10"/>
  <c r="I270" i="10"/>
  <c r="H270" i="10"/>
  <c r="G270" i="10"/>
  <c r="F270" i="10"/>
  <c r="J269" i="10"/>
  <c r="I269" i="10"/>
  <c r="H269" i="10"/>
  <c r="G269" i="10"/>
  <c r="F269" i="10"/>
  <c r="J268" i="10"/>
  <c r="I268" i="10"/>
  <c r="H268" i="10"/>
  <c r="G268" i="10"/>
  <c r="F268" i="10"/>
  <c r="J267" i="10"/>
  <c r="I267" i="10"/>
  <c r="H267" i="10"/>
  <c r="G267" i="10"/>
  <c r="F267" i="10"/>
  <c r="J266" i="10"/>
  <c r="I266" i="10"/>
  <c r="H266" i="10"/>
  <c r="G266" i="10"/>
  <c r="F266" i="10"/>
  <c r="J265" i="10"/>
  <c r="I265" i="10"/>
  <c r="H265" i="10"/>
  <c r="G265" i="10"/>
  <c r="F265" i="10"/>
  <c r="J264" i="10"/>
  <c r="I264" i="10"/>
  <c r="H264" i="10"/>
  <c r="G264" i="10"/>
  <c r="F264" i="10"/>
  <c r="J263" i="10"/>
  <c r="I263" i="10"/>
  <c r="H263" i="10"/>
  <c r="G263" i="10"/>
  <c r="F263" i="10"/>
  <c r="J262" i="10"/>
  <c r="I262" i="10"/>
  <c r="H262" i="10"/>
  <c r="G262" i="10"/>
  <c r="F262" i="10"/>
  <c r="J261" i="10"/>
  <c r="I261" i="10"/>
  <c r="H261" i="10"/>
  <c r="G261" i="10"/>
  <c r="F261" i="10"/>
  <c r="J260" i="10"/>
  <c r="I260" i="10"/>
  <c r="H260" i="10"/>
  <c r="G260" i="10"/>
  <c r="F260" i="10"/>
  <c r="J259" i="10"/>
  <c r="I259" i="10"/>
  <c r="H259" i="10"/>
  <c r="G259" i="10"/>
  <c r="F259" i="10"/>
  <c r="J258" i="10"/>
  <c r="I258" i="10"/>
  <c r="H258" i="10"/>
  <c r="G258" i="10"/>
  <c r="F258" i="10"/>
  <c r="J257" i="10"/>
  <c r="I257" i="10"/>
  <c r="H257" i="10"/>
  <c r="G257" i="10"/>
  <c r="F257" i="10"/>
  <c r="J256" i="10"/>
  <c r="I256" i="10"/>
  <c r="H256" i="10"/>
  <c r="G256" i="10"/>
  <c r="F256" i="10"/>
  <c r="J255" i="10"/>
  <c r="I255" i="10"/>
  <c r="H255" i="10"/>
  <c r="G255" i="10"/>
  <c r="F255" i="10"/>
  <c r="J254" i="10"/>
  <c r="I254" i="10"/>
  <c r="H254" i="10"/>
  <c r="G254" i="10"/>
  <c r="F254" i="10"/>
  <c r="J253" i="10"/>
  <c r="I253" i="10"/>
  <c r="H253" i="10"/>
  <c r="G253" i="10"/>
  <c r="F253" i="10"/>
  <c r="J252" i="10"/>
  <c r="I252" i="10"/>
  <c r="H252" i="10"/>
  <c r="G252" i="10"/>
  <c r="F252" i="10"/>
  <c r="J251" i="10"/>
  <c r="I251" i="10"/>
  <c r="H251" i="10"/>
  <c r="G251" i="10"/>
  <c r="F251" i="10"/>
  <c r="J250" i="10"/>
  <c r="I250" i="10"/>
  <c r="H250" i="10"/>
  <c r="G250" i="10"/>
  <c r="F250" i="10"/>
  <c r="J249" i="10"/>
  <c r="I249" i="10"/>
  <c r="H249" i="10"/>
  <c r="G249" i="10"/>
  <c r="F249" i="10"/>
  <c r="J248" i="10"/>
  <c r="I248" i="10"/>
  <c r="H248" i="10"/>
  <c r="G248" i="10"/>
  <c r="F248" i="10"/>
  <c r="J247" i="10"/>
  <c r="I247" i="10"/>
  <c r="H247" i="10"/>
  <c r="G247" i="10"/>
  <c r="F247" i="10"/>
  <c r="J246" i="10"/>
  <c r="I246" i="10"/>
  <c r="H246" i="10"/>
  <c r="G246" i="10"/>
  <c r="F246" i="10"/>
  <c r="J245" i="10"/>
  <c r="I245" i="10"/>
  <c r="H245" i="10"/>
  <c r="G245" i="10"/>
  <c r="F245" i="10"/>
  <c r="J244" i="10"/>
  <c r="I244" i="10"/>
  <c r="H244" i="10"/>
  <c r="G244" i="10"/>
  <c r="F244" i="10"/>
  <c r="J243" i="10"/>
  <c r="I243" i="10"/>
  <c r="H243" i="10"/>
  <c r="G243" i="10"/>
  <c r="F243" i="10"/>
  <c r="J242" i="10"/>
  <c r="I242" i="10"/>
  <c r="H242" i="10"/>
  <c r="G242" i="10"/>
  <c r="F242" i="10"/>
  <c r="J241" i="10"/>
  <c r="I241" i="10"/>
  <c r="H241" i="10"/>
  <c r="G241" i="10"/>
  <c r="F241" i="10"/>
  <c r="J240" i="10"/>
  <c r="I240" i="10"/>
  <c r="H240" i="10"/>
  <c r="G240" i="10"/>
  <c r="F240" i="10"/>
  <c r="J239" i="10"/>
  <c r="I239" i="10"/>
  <c r="H239" i="10"/>
  <c r="G239" i="10"/>
  <c r="F239" i="10"/>
  <c r="J238" i="10"/>
  <c r="I238" i="10"/>
  <c r="H238" i="10"/>
  <c r="G238" i="10"/>
  <c r="F238" i="10"/>
  <c r="J237" i="10"/>
  <c r="I237" i="10"/>
  <c r="H237" i="10"/>
  <c r="G237" i="10"/>
  <c r="F237" i="10"/>
  <c r="J236" i="10"/>
  <c r="I236" i="10"/>
  <c r="H236" i="10"/>
  <c r="G236" i="10"/>
  <c r="F236" i="10"/>
  <c r="J235" i="10"/>
  <c r="I235" i="10"/>
  <c r="H235" i="10"/>
  <c r="G235" i="10"/>
  <c r="F235" i="10"/>
  <c r="J234" i="10"/>
  <c r="I234" i="10"/>
  <c r="H234" i="10"/>
  <c r="G234" i="10"/>
  <c r="F234" i="10"/>
  <c r="J233" i="10"/>
  <c r="I233" i="10"/>
  <c r="H233" i="10"/>
  <c r="G233" i="10"/>
  <c r="F233" i="10"/>
  <c r="J232" i="10"/>
  <c r="I232" i="10"/>
  <c r="H232" i="10"/>
  <c r="G232" i="10"/>
  <c r="F232" i="10"/>
  <c r="J231" i="10"/>
  <c r="I231" i="10"/>
  <c r="H231" i="10"/>
  <c r="G231" i="10"/>
  <c r="F231" i="10"/>
  <c r="J230" i="10"/>
  <c r="I230" i="10"/>
  <c r="H230" i="10"/>
  <c r="G230" i="10"/>
  <c r="F230" i="10"/>
  <c r="J229" i="10"/>
  <c r="I229" i="10"/>
  <c r="H229" i="10"/>
  <c r="G229" i="10"/>
  <c r="F229" i="10"/>
  <c r="J228" i="10"/>
  <c r="I228" i="10"/>
  <c r="H228" i="10"/>
  <c r="G228" i="10"/>
  <c r="F228" i="10"/>
  <c r="J227" i="10"/>
  <c r="I227" i="10"/>
  <c r="H227" i="10"/>
  <c r="G227" i="10"/>
  <c r="F227" i="10"/>
  <c r="J226" i="10"/>
  <c r="I226" i="10"/>
  <c r="H226" i="10"/>
  <c r="G226" i="10"/>
  <c r="F226" i="10"/>
  <c r="J225" i="10"/>
  <c r="I225" i="10"/>
  <c r="H225" i="10"/>
  <c r="G225" i="10"/>
  <c r="F225" i="10"/>
  <c r="J224" i="10"/>
  <c r="I224" i="10"/>
  <c r="H224" i="10"/>
  <c r="G224" i="10"/>
  <c r="F224" i="10"/>
  <c r="J223" i="10"/>
  <c r="I223" i="10"/>
  <c r="H223" i="10"/>
  <c r="G223" i="10"/>
  <c r="F223" i="10"/>
  <c r="J222" i="10"/>
  <c r="I222" i="10"/>
  <c r="H222" i="10"/>
  <c r="G222" i="10"/>
  <c r="F222" i="10"/>
  <c r="J221" i="10"/>
  <c r="I221" i="10"/>
  <c r="H221" i="10"/>
  <c r="G221" i="10"/>
  <c r="F221" i="10"/>
  <c r="J220" i="10"/>
  <c r="I220" i="10"/>
  <c r="H220" i="10"/>
  <c r="G220" i="10"/>
  <c r="F220" i="10"/>
  <c r="J219" i="10"/>
  <c r="I219" i="10"/>
  <c r="H219" i="10"/>
  <c r="G219" i="10"/>
  <c r="F219" i="10"/>
  <c r="J218" i="10"/>
  <c r="I218" i="10"/>
  <c r="H218" i="10"/>
  <c r="G218" i="10"/>
  <c r="F218" i="10"/>
  <c r="J217" i="10"/>
  <c r="I217" i="10"/>
  <c r="H217" i="10"/>
  <c r="G217" i="10"/>
  <c r="F217" i="10"/>
  <c r="J216" i="10"/>
  <c r="I216" i="10"/>
  <c r="H216" i="10"/>
  <c r="G216" i="10"/>
  <c r="F216" i="10"/>
  <c r="J215" i="10"/>
  <c r="I215" i="10"/>
  <c r="H215" i="10"/>
  <c r="G215" i="10"/>
  <c r="F215" i="10"/>
  <c r="J214" i="10"/>
  <c r="I214" i="10"/>
  <c r="H214" i="10"/>
  <c r="G214" i="10"/>
  <c r="F214" i="10"/>
  <c r="J213" i="10"/>
  <c r="I213" i="10"/>
  <c r="H213" i="10"/>
  <c r="G213" i="10"/>
  <c r="F213" i="10"/>
  <c r="J212" i="10"/>
  <c r="I212" i="10"/>
  <c r="H212" i="10"/>
  <c r="G212" i="10"/>
  <c r="F212" i="10"/>
  <c r="J211" i="10"/>
  <c r="I211" i="10"/>
  <c r="H211" i="10"/>
  <c r="G211" i="10"/>
  <c r="F211" i="10"/>
  <c r="J210" i="10"/>
  <c r="I210" i="10"/>
  <c r="H210" i="10"/>
  <c r="G210" i="10"/>
  <c r="F210" i="10"/>
  <c r="J209" i="10"/>
  <c r="I209" i="10"/>
  <c r="H209" i="10"/>
  <c r="G209" i="10"/>
  <c r="F209" i="10"/>
  <c r="J208" i="10"/>
  <c r="I208" i="10"/>
  <c r="H208" i="10"/>
  <c r="G208" i="10"/>
  <c r="F208" i="10"/>
  <c r="J207" i="10"/>
  <c r="I207" i="10"/>
  <c r="H207" i="10"/>
  <c r="G207" i="10"/>
  <c r="F207" i="10"/>
  <c r="J206" i="10"/>
  <c r="I206" i="10"/>
  <c r="H206" i="10"/>
  <c r="G206" i="10"/>
  <c r="F206" i="10"/>
  <c r="J205" i="10"/>
  <c r="I205" i="10"/>
  <c r="H205" i="10"/>
  <c r="G205" i="10"/>
  <c r="F205" i="10"/>
  <c r="J204" i="10"/>
  <c r="I204" i="10"/>
  <c r="H204" i="10"/>
  <c r="G204" i="10"/>
  <c r="F204" i="10"/>
  <c r="J203" i="10"/>
  <c r="I203" i="10"/>
  <c r="H203" i="10"/>
  <c r="G203" i="10"/>
  <c r="F203" i="10"/>
  <c r="J202" i="10"/>
  <c r="I202" i="10"/>
  <c r="H202" i="10"/>
  <c r="G202" i="10"/>
  <c r="F202" i="10"/>
  <c r="J201" i="10"/>
  <c r="I201" i="10"/>
  <c r="H201" i="10"/>
  <c r="G201" i="10"/>
  <c r="F201" i="10"/>
  <c r="J200" i="10"/>
  <c r="I200" i="10"/>
  <c r="H200" i="10"/>
  <c r="G200" i="10"/>
  <c r="F200" i="10"/>
  <c r="J199" i="10"/>
  <c r="I199" i="10"/>
  <c r="H199" i="10"/>
  <c r="G199" i="10"/>
  <c r="F199" i="10"/>
  <c r="J198" i="10"/>
  <c r="I198" i="10"/>
  <c r="H198" i="10"/>
  <c r="G198" i="10"/>
  <c r="F198" i="10"/>
  <c r="J197" i="10"/>
  <c r="I197" i="10"/>
  <c r="H197" i="10"/>
  <c r="G197" i="10"/>
  <c r="F197" i="10"/>
  <c r="J196" i="10"/>
  <c r="I196" i="10"/>
  <c r="H196" i="10"/>
  <c r="G196" i="10"/>
  <c r="F196" i="10"/>
  <c r="J195" i="10"/>
  <c r="I195" i="10"/>
  <c r="H195" i="10"/>
  <c r="G195" i="10"/>
  <c r="F195" i="10"/>
  <c r="J194" i="10"/>
  <c r="I194" i="10"/>
  <c r="H194" i="10"/>
  <c r="G194" i="10"/>
  <c r="F194" i="10"/>
  <c r="J193" i="10"/>
  <c r="I193" i="10"/>
  <c r="H193" i="10"/>
  <c r="G193" i="10"/>
  <c r="F193" i="10"/>
  <c r="J192" i="10"/>
  <c r="I192" i="10"/>
  <c r="H192" i="10"/>
  <c r="G192" i="10"/>
  <c r="F192" i="10"/>
  <c r="J191" i="10"/>
  <c r="I191" i="10"/>
  <c r="H191" i="10"/>
  <c r="G191" i="10"/>
  <c r="F191" i="10"/>
  <c r="J190" i="10"/>
  <c r="I190" i="10"/>
  <c r="H190" i="10"/>
  <c r="G190" i="10"/>
  <c r="F190" i="10"/>
  <c r="J189" i="10"/>
  <c r="I189" i="10"/>
  <c r="H189" i="10"/>
  <c r="G189" i="10"/>
  <c r="F189" i="10"/>
  <c r="J188" i="10"/>
  <c r="I188" i="10"/>
  <c r="H188" i="10"/>
  <c r="G188" i="10"/>
  <c r="F188" i="10"/>
  <c r="J187" i="10"/>
  <c r="I187" i="10"/>
  <c r="H187" i="10"/>
  <c r="G187" i="10"/>
  <c r="F187" i="10"/>
  <c r="J186" i="10"/>
  <c r="I186" i="10"/>
  <c r="H186" i="10"/>
  <c r="G186" i="10"/>
  <c r="F186" i="10"/>
  <c r="J185" i="10"/>
  <c r="I185" i="10"/>
  <c r="H185" i="10"/>
  <c r="G185" i="10"/>
  <c r="F185" i="10"/>
  <c r="J184" i="10"/>
  <c r="I184" i="10"/>
  <c r="H184" i="10"/>
  <c r="G184" i="10"/>
  <c r="F184" i="10"/>
  <c r="J183" i="10"/>
  <c r="I183" i="10"/>
  <c r="H183" i="10"/>
  <c r="G183" i="10"/>
  <c r="F183" i="10"/>
  <c r="J182" i="10"/>
  <c r="I182" i="10"/>
  <c r="H182" i="10"/>
  <c r="G182" i="10"/>
  <c r="F182" i="10"/>
  <c r="J181" i="10"/>
  <c r="I181" i="10"/>
  <c r="H181" i="10"/>
  <c r="G181" i="10"/>
  <c r="F181" i="10"/>
  <c r="J180" i="10"/>
  <c r="I180" i="10"/>
  <c r="H180" i="10"/>
  <c r="G180" i="10"/>
  <c r="F180" i="10"/>
  <c r="J179" i="10"/>
  <c r="I179" i="10"/>
  <c r="H179" i="10"/>
  <c r="G179" i="10"/>
  <c r="F179" i="10"/>
  <c r="J178" i="10"/>
  <c r="I178" i="10"/>
  <c r="H178" i="10"/>
  <c r="G178" i="10"/>
  <c r="F178" i="10"/>
  <c r="J177" i="10"/>
  <c r="I177" i="10"/>
  <c r="H177" i="10"/>
  <c r="G177" i="10"/>
  <c r="F177" i="10"/>
  <c r="J176" i="10"/>
  <c r="I176" i="10"/>
  <c r="H176" i="10"/>
  <c r="G176" i="10"/>
  <c r="F176" i="10"/>
  <c r="J175" i="10"/>
  <c r="I175" i="10"/>
  <c r="H175" i="10"/>
  <c r="G175" i="10"/>
  <c r="F175" i="10"/>
  <c r="J174" i="10"/>
  <c r="I174" i="10"/>
  <c r="H174" i="10"/>
  <c r="G174" i="10"/>
  <c r="F174" i="10"/>
  <c r="J173" i="10"/>
  <c r="I173" i="10"/>
  <c r="H173" i="10"/>
  <c r="G173" i="10"/>
  <c r="F173" i="10"/>
  <c r="J172" i="10"/>
  <c r="I172" i="10"/>
  <c r="H172" i="10"/>
  <c r="G172" i="10"/>
  <c r="F172" i="10"/>
  <c r="J171" i="10"/>
  <c r="I171" i="10"/>
  <c r="H171" i="10"/>
  <c r="G171" i="10"/>
  <c r="F171" i="10"/>
  <c r="J170" i="10"/>
  <c r="I170" i="10"/>
  <c r="H170" i="10"/>
  <c r="G170" i="10"/>
  <c r="F170" i="10"/>
  <c r="J169" i="10"/>
  <c r="I169" i="10"/>
  <c r="H169" i="10"/>
  <c r="G169" i="10"/>
  <c r="F169" i="10"/>
  <c r="J168" i="10"/>
  <c r="I168" i="10"/>
  <c r="H168" i="10"/>
  <c r="G168" i="10"/>
  <c r="F168" i="10"/>
  <c r="J167" i="10"/>
  <c r="I167" i="10"/>
  <c r="H167" i="10"/>
  <c r="G167" i="10"/>
  <c r="F167" i="10"/>
  <c r="J166" i="10"/>
  <c r="I166" i="10"/>
  <c r="H166" i="10"/>
  <c r="G166" i="10"/>
  <c r="F166" i="10"/>
  <c r="J165" i="10"/>
  <c r="I165" i="10"/>
  <c r="H165" i="10"/>
  <c r="G165" i="10"/>
  <c r="F165" i="10"/>
  <c r="J164" i="10"/>
  <c r="I164" i="10"/>
  <c r="H164" i="10"/>
  <c r="G164" i="10"/>
  <c r="F164" i="10"/>
  <c r="J163" i="10"/>
  <c r="I163" i="10"/>
  <c r="H163" i="10"/>
  <c r="G163" i="10"/>
  <c r="F163" i="10"/>
  <c r="J162" i="10"/>
  <c r="I162" i="10"/>
  <c r="H162" i="10"/>
  <c r="G162" i="10"/>
  <c r="F162" i="10"/>
  <c r="J161" i="10"/>
  <c r="I161" i="10"/>
  <c r="H161" i="10"/>
  <c r="G161" i="10"/>
  <c r="F161" i="10"/>
  <c r="J160" i="10"/>
  <c r="I160" i="10"/>
  <c r="H160" i="10"/>
  <c r="G160" i="10"/>
  <c r="F160" i="10"/>
  <c r="J159" i="10"/>
  <c r="I159" i="10"/>
  <c r="H159" i="10"/>
  <c r="G159" i="10"/>
  <c r="F159" i="10"/>
  <c r="J158" i="10"/>
  <c r="I158" i="10"/>
  <c r="H158" i="10"/>
  <c r="G158" i="10"/>
  <c r="F158" i="10"/>
  <c r="J157" i="10"/>
  <c r="I157" i="10"/>
  <c r="H157" i="10"/>
  <c r="G157" i="10"/>
  <c r="F157" i="10"/>
  <c r="J156" i="10"/>
  <c r="I156" i="10"/>
  <c r="H156" i="10"/>
  <c r="G156" i="10"/>
  <c r="F156" i="10"/>
  <c r="J155" i="10"/>
  <c r="I155" i="10"/>
  <c r="H155" i="10"/>
  <c r="G155" i="10"/>
  <c r="F155" i="10"/>
  <c r="J154" i="10"/>
  <c r="I154" i="10"/>
  <c r="H154" i="10"/>
  <c r="G154" i="10"/>
  <c r="F154" i="10"/>
  <c r="J153" i="10"/>
  <c r="I153" i="10"/>
  <c r="H153" i="10"/>
  <c r="G153" i="10"/>
  <c r="F153" i="10"/>
  <c r="J152" i="10"/>
  <c r="I152" i="10"/>
  <c r="H152" i="10"/>
  <c r="G152" i="10"/>
  <c r="F152" i="10"/>
  <c r="J151" i="10"/>
  <c r="I151" i="10"/>
  <c r="H151" i="10"/>
  <c r="G151" i="10"/>
  <c r="F151" i="10"/>
  <c r="J150" i="10"/>
  <c r="I150" i="10"/>
  <c r="H150" i="10"/>
  <c r="G150" i="10"/>
  <c r="F150" i="10"/>
  <c r="J149" i="10"/>
  <c r="I149" i="10"/>
  <c r="H149" i="10"/>
  <c r="G149" i="10"/>
  <c r="F149" i="10"/>
  <c r="J148" i="10"/>
  <c r="I148" i="10"/>
  <c r="H148" i="10"/>
  <c r="G148" i="10"/>
  <c r="F148" i="10"/>
  <c r="J147" i="10"/>
  <c r="I147" i="10"/>
  <c r="H147" i="10"/>
  <c r="G147" i="10"/>
  <c r="F147" i="10"/>
  <c r="J146" i="10"/>
  <c r="I146" i="10"/>
  <c r="H146" i="10"/>
  <c r="G146" i="10"/>
  <c r="F146" i="10"/>
  <c r="J145" i="10"/>
  <c r="I145" i="10"/>
  <c r="H145" i="10"/>
  <c r="G145" i="10"/>
  <c r="F145" i="10"/>
  <c r="J144" i="10"/>
  <c r="I144" i="10"/>
  <c r="H144" i="10"/>
  <c r="G144" i="10"/>
  <c r="F144" i="10"/>
  <c r="J143" i="10"/>
  <c r="I143" i="10"/>
  <c r="H143" i="10"/>
  <c r="G143" i="10"/>
  <c r="F143" i="10"/>
  <c r="J142" i="10"/>
  <c r="I142" i="10"/>
  <c r="H142" i="10"/>
  <c r="G142" i="10"/>
  <c r="F142" i="10"/>
  <c r="J141" i="10"/>
  <c r="I141" i="10"/>
  <c r="H141" i="10"/>
  <c r="G141" i="10"/>
  <c r="F141" i="10"/>
  <c r="J140" i="10"/>
  <c r="I140" i="10"/>
  <c r="H140" i="10"/>
  <c r="G140" i="10"/>
  <c r="F140" i="10"/>
  <c r="J139" i="10"/>
  <c r="I139" i="10"/>
  <c r="H139" i="10"/>
  <c r="G139" i="10"/>
  <c r="F139" i="10"/>
  <c r="J138" i="10"/>
  <c r="I138" i="10"/>
  <c r="H138" i="10"/>
  <c r="G138" i="10"/>
  <c r="F138" i="10"/>
  <c r="J137" i="10"/>
  <c r="I137" i="10"/>
  <c r="H137" i="10"/>
  <c r="G137" i="10"/>
  <c r="F137" i="10"/>
  <c r="J136" i="10"/>
  <c r="I136" i="10"/>
  <c r="H136" i="10"/>
  <c r="G136" i="10"/>
  <c r="F136" i="10"/>
  <c r="J135" i="10"/>
  <c r="I135" i="10"/>
  <c r="H135" i="10"/>
  <c r="G135" i="10"/>
  <c r="F135" i="10"/>
  <c r="J134" i="10"/>
  <c r="I134" i="10"/>
  <c r="H134" i="10"/>
  <c r="G134" i="10"/>
  <c r="F134" i="10"/>
  <c r="J133" i="10"/>
  <c r="I133" i="10"/>
  <c r="H133" i="10"/>
  <c r="G133" i="10"/>
  <c r="F133" i="10"/>
  <c r="J132" i="10"/>
  <c r="I132" i="10"/>
  <c r="H132" i="10"/>
  <c r="G132" i="10"/>
  <c r="F132" i="10"/>
  <c r="J131" i="10"/>
  <c r="I131" i="10"/>
  <c r="H131" i="10"/>
  <c r="G131" i="10"/>
  <c r="F131" i="10"/>
  <c r="J130" i="10"/>
  <c r="I130" i="10"/>
  <c r="H130" i="10"/>
  <c r="G130" i="10"/>
  <c r="F130" i="10"/>
  <c r="J129" i="10"/>
  <c r="I129" i="10"/>
  <c r="H129" i="10"/>
  <c r="G129" i="10"/>
  <c r="F129" i="10"/>
  <c r="J128" i="10"/>
  <c r="I128" i="10"/>
  <c r="H128" i="10"/>
  <c r="G128" i="10"/>
  <c r="F128" i="10"/>
  <c r="J127" i="10"/>
  <c r="I127" i="10"/>
  <c r="H127" i="10"/>
  <c r="G127" i="10"/>
  <c r="F127" i="10"/>
  <c r="J126" i="10"/>
  <c r="I126" i="10"/>
  <c r="H126" i="10"/>
  <c r="G126" i="10"/>
  <c r="F126" i="10"/>
  <c r="J125" i="10"/>
  <c r="I125" i="10"/>
  <c r="H125" i="10"/>
  <c r="G125" i="10"/>
  <c r="F125" i="10"/>
  <c r="J124" i="10"/>
  <c r="I124" i="10"/>
  <c r="H124" i="10"/>
  <c r="G124" i="10"/>
  <c r="F124" i="10"/>
  <c r="J123" i="10"/>
  <c r="I123" i="10"/>
  <c r="H123" i="10"/>
  <c r="G123" i="10"/>
  <c r="F123" i="10"/>
  <c r="J122" i="10"/>
  <c r="I122" i="10"/>
  <c r="H122" i="10"/>
  <c r="G122" i="10"/>
  <c r="F122" i="10"/>
  <c r="J121" i="10"/>
  <c r="I121" i="10"/>
  <c r="H121" i="10"/>
  <c r="G121" i="10"/>
  <c r="F121" i="10"/>
  <c r="J120" i="10"/>
  <c r="I120" i="10"/>
  <c r="H120" i="10"/>
  <c r="G120" i="10"/>
  <c r="F120" i="10"/>
  <c r="J119" i="10"/>
  <c r="I119" i="10"/>
  <c r="H119" i="10"/>
  <c r="G119" i="10"/>
  <c r="F119" i="10"/>
  <c r="J118" i="10"/>
  <c r="I118" i="10"/>
  <c r="H118" i="10"/>
  <c r="G118" i="10"/>
  <c r="F118" i="10"/>
  <c r="J117" i="10"/>
  <c r="I117" i="10"/>
  <c r="H117" i="10"/>
  <c r="G117" i="10"/>
  <c r="F117" i="10"/>
  <c r="J116" i="10"/>
  <c r="I116" i="10"/>
  <c r="H116" i="10"/>
  <c r="G116" i="10"/>
  <c r="F116" i="10"/>
  <c r="J115" i="10"/>
  <c r="I115" i="10"/>
  <c r="H115" i="10"/>
  <c r="G115" i="10"/>
  <c r="F115" i="10"/>
  <c r="J114" i="10"/>
  <c r="I114" i="10"/>
  <c r="H114" i="10"/>
  <c r="G114" i="10"/>
  <c r="F114" i="10"/>
  <c r="J113" i="10"/>
  <c r="I113" i="10"/>
  <c r="H113" i="10"/>
  <c r="G113" i="10"/>
  <c r="F113" i="10"/>
  <c r="J112" i="10"/>
  <c r="I112" i="10"/>
  <c r="H112" i="10"/>
  <c r="G112" i="10"/>
  <c r="F112" i="10"/>
  <c r="J111" i="10"/>
  <c r="I111" i="10"/>
  <c r="H111" i="10"/>
  <c r="G111" i="10"/>
  <c r="F111" i="10"/>
  <c r="J110" i="10"/>
  <c r="I110" i="10"/>
  <c r="H110" i="10"/>
  <c r="G110" i="10"/>
  <c r="F110" i="10"/>
  <c r="J109" i="10"/>
  <c r="I109" i="10"/>
  <c r="H109" i="10"/>
  <c r="G109" i="10"/>
  <c r="F109" i="10"/>
  <c r="J108" i="10"/>
  <c r="I108" i="10"/>
  <c r="H108" i="10"/>
  <c r="G108" i="10"/>
  <c r="F108" i="10"/>
  <c r="J107" i="10"/>
  <c r="I107" i="10"/>
  <c r="H107" i="10"/>
  <c r="G107" i="10"/>
  <c r="F107" i="10"/>
  <c r="J106" i="10"/>
  <c r="I106" i="10"/>
  <c r="H106" i="10"/>
  <c r="G106" i="10"/>
  <c r="F106" i="10"/>
  <c r="J105" i="10"/>
  <c r="I105" i="10"/>
  <c r="H105" i="10"/>
  <c r="G105" i="10"/>
  <c r="F105" i="10"/>
  <c r="J104" i="10"/>
  <c r="I104" i="10"/>
  <c r="H104" i="10"/>
  <c r="G104" i="10"/>
  <c r="F104" i="10"/>
  <c r="J103" i="10"/>
  <c r="I103" i="10"/>
  <c r="H103" i="10"/>
  <c r="G103" i="10"/>
  <c r="F103" i="10"/>
  <c r="J102" i="10"/>
  <c r="I102" i="10"/>
  <c r="H102" i="10"/>
  <c r="G102" i="10"/>
  <c r="F102" i="10"/>
  <c r="J101" i="10"/>
  <c r="I101" i="10"/>
  <c r="H101" i="10"/>
  <c r="G101" i="10"/>
  <c r="F101" i="10"/>
  <c r="J100" i="10"/>
  <c r="I100" i="10"/>
  <c r="H100" i="10"/>
  <c r="G100" i="10"/>
  <c r="F100" i="10"/>
  <c r="J99" i="10"/>
  <c r="I99" i="10"/>
  <c r="H99" i="10"/>
  <c r="G99" i="10"/>
  <c r="F99" i="10"/>
  <c r="J98" i="10"/>
  <c r="I98" i="10"/>
  <c r="H98" i="10"/>
  <c r="G98" i="10"/>
  <c r="F98" i="10"/>
  <c r="J97" i="10"/>
  <c r="I97" i="10"/>
  <c r="H97" i="10"/>
  <c r="G97" i="10"/>
  <c r="F97" i="10"/>
  <c r="J96" i="10"/>
  <c r="I96" i="10"/>
  <c r="H96" i="10"/>
  <c r="G96" i="10"/>
  <c r="F96" i="10"/>
  <c r="J95" i="10"/>
  <c r="I95" i="10"/>
  <c r="H95" i="10"/>
  <c r="G95" i="10"/>
  <c r="F95" i="10"/>
  <c r="J94" i="10"/>
  <c r="I94" i="10"/>
  <c r="H94" i="10"/>
  <c r="G94" i="10"/>
  <c r="F94" i="10"/>
  <c r="J93" i="10"/>
  <c r="I93" i="10"/>
  <c r="H93" i="10"/>
  <c r="G93" i="10"/>
  <c r="F93" i="10"/>
  <c r="J92" i="10"/>
  <c r="I92" i="10"/>
  <c r="H92" i="10"/>
  <c r="G92" i="10"/>
  <c r="F92" i="10"/>
  <c r="J91" i="10"/>
  <c r="I91" i="10"/>
  <c r="H91" i="10"/>
  <c r="G91" i="10"/>
  <c r="F91" i="10"/>
  <c r="J90" i="10"/>
  <c r="I90" i="10"/>
  <c r="H90" i="10"/>
  <c r="G90" i="10"/>
  <c r="F90" i="10"/>
  <c r="J89" i="10"/>
  <c r="I89" i="10"/>
  <c r="H89" i="10"/>
  <c r="G89" i="10"/>
  <c r="F89" i="10"/>
  <c r="J88" i="10"/>
  <c r="I88" i="10"/>
  <c r="H88" i="10"/>
  <c r="G88" i="10"/>
  <c r="F88" i="10"/>
  <c r="J87" i="10"/>
  <c r="I87" i="10"/>
  <c r="H87" i="10"/>
  <c r="G87" i="10"/>
  <c r="F87" i="10"/>
  <c r="J86" i="10"/>
  <c r="I86" i="10"/>
  <c r="H86" i="10"/>
  <c r="G86" i="10"/>
  <c r="F86" i="10"/>
  <c r="J85" i="10"/>
  <c r="I85" i="10"/>
  <c r="H85" i="10"/>
  <c r="G85" i="10"/>
  <c r="F85" i="10"/>
  <c r="J84" i="10"/>
  <c r="I84" i="10"/>
  <c r="H84" i="10"/>
  <c r="G84" i="10"/>
  <c r="F84" i="10"/>
  <c r="J83" i="10"/>
  <c r="I83" i="10"/>
  <c r="H83" i="10"/>
  <c r="G83" i="10"/>
  <c r="F83" i="10"/>
  <c r="J82" i="10"/>
  <c r="I82" i="10"/>
  <c r="H82" i="10"/>
  <c r="G82" i="10"/>
  <c r="F82" i="10"/>
  <c r="J81" i="10"/>
  <c r="I81" i="10"/>
  <c r="H81" i="10"/>
  <c r="G81" i="10"/>
  <c r="F81" i="10"/>
  <c r="J80" i="10"/>
  <c r="I80" i="10"/>
  <c r="H80" i="10"/>
  <c r="G80" i="10"/>
  <c r="F80" i="10"/>
  <c r="J79" i="10"/>
  <c r="I79" i="10"/>
  <c r="H79" i="10"/>
  <c r="G79" i="10"/>
  <c r="F79" i="10"/>
  <c r="J78" i="10"/>
  <c r="I78" i="10"/>
  <c r="H78" i="10"/>
  <c r="G78" i="10"/>
  <c r="F78" i="10"/>
  <c r="J77" i="10"/>
  <c r="I77" i="10"/>
  <c r="H77" i="10"/>
  <c r="G77" i="10"/>
  <c r="F77" i="10"/>
  <c r="J76" i="10"/>
  <c r="I76" i="10"/>
  <c r="H76" i="10"/>
  <c r="G76" i="10"/>
  <c r="F76" i="10"/>
  <c r="J75" i="10"/>
  <c r="I75" i="10"/>
  <c r="H75" i="10"/>
  <c r="G75" i="10"/>
  <c r="F75" i="10"/>
  <c r="J74" i="10"/>
  <c r="I74" i="10"/>
  <c r="H74" i="10"/>
  <c r="G74" i="10"/>
  <c r="F74" i="10"/>
  <c r="J73" i="10"/>
  <c r="I73" i="10"/>
  <c r="H73" i="10"/>
  <c r="G73" i="10"/>
  <c r="F73" i="10"/>
  <c r="J72" i="10"/>
  <c r="I72" i="10"/>
  <c r="H72" i="10"/>
  <c r="G72" i="10"/>
  <c r="F72" i="10"/>
  <c r="J71" i="10"/>
  <c r="I71" i="10"/>
  <c r="H71" i="10"/>
  <c r="G71" i="10"/>
  <c r="F71" i="10"/>
  <c r="J70" i="10"/>
  <c r="I70" i="10"/>
  <c r="H70" i="10"/>
  <c r="G70" i="10"/>
  <c r="F70" i="10"/>
  <c r="J69" i="10"/>
  <c r="I69" i="10"/>
  <c r="H69" i="10"/>
  <c r="G69" i="10"/>
  <c r="F69" i="10"/>
  <c r="J68" i="10"/>
  <c r="I68" i="10"/>
  <c r="H68" i="10"/>
  <c r="G68" i="10"/>
  <c r="F68" i="10"/>
  <c r="J67" i="10"/>
  <c r="I67" i="10"/>
  <c r="H67" i="10"/>
  <c r="G67" i="10"/>
  <c r="F67" i="10"/>
  <c r="J66" i="10"/>
  <c r="I66" i="10"/>
  <c r="H66" i="10"/>
  <c r="G66" i="10"/>
  <c r="F66" i="10"/>
  <c r="J65" i="10"/>
  <c r="I65" i="10"/>
  <c r="H65" i="10"/>
  <c r="G65" i="10"/>
  <c r="F65" i="10"/>
  <c r="J64" i="10"/>
  <c r="I64" i="10"/>
  <c r="H64" i="10"/>
  <c r="G64" i="10"/>
  <c r="F64" i="10"/>
  <c r="J63" i="10"/>
  <c r="I63" i="10"/>
  <c r="H63" i="10"/>
  <c r="G63" i="10"/>
  <c r="F63" i="10"/>
  <c r="J62" i="10"/>
  <c r="I62" i="10"/>
  <c r="H62" i="10"/>
  <c r="G62" i="10"/>
  <c r="F62" i="10"/>
  <c r="J61" i="10"/>
  <c r="I61" i="10"/>
  <c r="H61" i="10"/>
  <c r="G61" i="10"/>
  <c r="F61" i="10"/>
  <c r="J60" i="10"/>
  <c r="I60" i="10"/>
  <c r="H60" i="10"/>
  <c r="G60" i="10"/>
  <c r="F60" i="10"/>
  <c r="J59" i="10"/>
  <c r="I59" i="10"/>
  <c r="H59" i="10"/>
  <c r="G59" i="10"/>
  <c r="F59" i="10"/>
  <c r="J58" i="10"/>
  <c r="I58" i="10"/>
  <c r="H58" i="10"/>
  <c r="G58" i="10"/>
  <c r="F58" i="10"/>
  <c r="J57" i="10"/>
  <c r="I57" i="10"/>
  <c r="H57" i="10"/>
  <c r="G57" i="10"/>
  <c r="F57" i="10"/>
  <c r="J56" i="10"/>
  <c r="I56" i="10"/>
  <c r="H56" i="10"/>
  <c r="G56" i="10"/>
  <c r="F56" i="10"/>
  <c r="J55" i="10"/>
  <c r="I55" i="10"/>
  <c r="H55" i="10"/>
  <c r="G55" i="10"/>
  <c r="F55" i="10"/>
  <c r="J54" i="10"/>
  <c r="I54" i="10"/>
  <c r="H54" i="10"/>
  <c r="G54" i="10"/>
  <c r="F54" i="10"/>
  <c r="J53" i="10"/>
  <c r="I53" i="10"/>
  <c r="H53" i="10"/>
  <c r="G53" i="10"/>
  <c r="F53" i="10"/>
  <c r="J52" i="10"/>
  <c r="I52" i="10"/>
  <c r="H52" i="10"/>
  <c r="G52" i="10"/>
  <c r="F52" i="10"/>
  <c r="J51" i="10"/>
  <c r="I51" i="10"/>
  <c r="H51" i="10"/>
  <c r="G51" i="10"/>
  <c r="F51" i="10"/>
  <c r="J50" i="10"/>
  <c r="I50" i="10"/>
  <c r="H50" i="10"/>
  <c r="G50" i="10"/>
  <c r="F50" i="10"/>
  <c r="J49" i="10"/>
  <c r="I49" i="10"/>
  <c r="H49" i="10"/>
  <c r="G49" i="10"/>
  <c r="F49" i="10"/>
  <c r="J48" i="10"/>
  <c r="I48" i="10"/>
  <c r="H48" i="10"/>
  <c r="G48" i="10"/>
  <c r="F48" i="10"/>
  <c r="J47" i="10"/>
  <c r="I47" i="10"/>
  <c r="H47" i="10"/>
  <c r="G47" i="10"/>
  <c r="F47" i="10"/>
  <c r="J46" i="10"/>
  <c r="I46" i="10"/>
  <c r="H46" i="10"/>
  <c r="G46" i="10"/>
  <c r="F46" i="10"/>
  <c r="J45" i="10"/>
  <c r="I45" i="10"/>
  <c r="H45" i="10"/>
  <c r="G45" i="10"/>
  <c r="F45" i="10"/>
  <c r="J44" i="10"/>
  <c r="I44" i="10"/>
  <c r="H44" i="10"/>
  <c r="G44" i="10"/>
  <c r="F44" i="10"/>
  <c r="J43" i="10"/>
  <c r="I43" i="10"/>
  <c r="H43" i="10"/>
  <c r="G43" i="10"/>
  <c r="F43" i="10"/>
  <c r="J42" i="10"/>
  <c r="I42" i="10"/>
  <c r="H42" i="10"/>
  <c r="G42" i="10"/>
  <c r="F42" i="10"/>
  <c r="J41" i="10"/>
  <c r="I41" i="10"/>
  <c r="H41" i="10"/>
  <c r="G41" i="10"/>
  <c r="F41" i="10"/>
  <c r="J40" i="10"/>
  <c r="I40" i="10"/>
  <c r="H40" i="10"/>
  <c r="G40" i="10"/>
  <c r="F40" i="10"/>
  <c r="J39" i="10"/>
  <c r="I39" i="10"/>
  <c r="H39" i="10"/>
  <c r="G39" i="10"/>
  <c r="F39" i="10"/>
  <c r="J38" i="10"/>
  <c r="I38" i="10"/>
  <c r="H38" i="10"/>
  <c r="G38" i="10"/>
  <c r="F38" i="10"/>
  <c r="J37" i="10"/>
  <c r="I37" i="10"/>
  <c r="H37" i="10"/>
  <c r="G37" i="10"/>
  <c r="F37" i="10"/>
  <c r="J36" i="10"/>
  <c r="I36" i="10"/>
  <c r="H36" i="10"/>
  <c r="G36" i="10"/>
  <c r="F36" i="10"/>
  <c r="J35" i="10"/>
  <c r="I35" i="10"/>
  <c r="H35" i="10"/>
  <c r="G35" i="10"/>
  <c r="F35" i="10"/>
  <c r="J34" i="10"/>
  <c r="I34" i="10"/>
  <c r="H34" i="10"/>
  <c r="G34" i="10"/>
  <c r="F34" i="10"/>
  <c r="J33" i="10"/>
  <c r="I33" i="10"/>
  <c r="H33" i="10"/>
  <c r="G33" i="10"/>
  <c r="F33" i="10"/>
  <c r="J32" i="10"/>
  <c r="I32" i="10"/>
  <c r="H32" i="10"/>
  <c r="G32" i="10"/>
  <c r="F32" i="10"/>
  <c r="J31" i="10"/>
  <c r="I31" i="10"/>
  <c r="H31" i="10"/>
  <c r="G31" i="10"/>
  <c r="F31" i="10"/>
  <c r="J30" i="10"/>
  <c r="I30" i="10"/>
  <c r="H30" i="10"/>
  <c r="G30" i="10"/>
  <c r="F30" i="10"/>
  <c r="J29" i="10"/>
  <c r="I29" i="10"/>
  <c r="H29" i="10"/>
  <c r="G29" i="10"/>
  <c r="F29" i="10"/>
  <c r="J28" i="10"/>
  <c r="I28" i="10"/>
  <c r="H28" i="10"/>
  <c r="G28" i="10"/>
  <c r="F28" i="10"/>
  <c r="J27" i="10"/>
  <c r="I27" i="10"/>
  <c r="H27" i="10"/>
  <c r="G27" i="10"/>
  <c r="F27" i="10"/>
  <c r="J26" i="10"/>
  <c r="I26" i="10"/>
  <c r="H26" i="10"/>
  <c r="G26" i="10"/>
  <c r="F26" i="10"/>
  <c r="J25" i="10"/>
  <c r="I25" i="10"/>
  <c r="H25" i="10"/>
  <c r="G25" i="10"/>
  <c r="F25" i="10"/>
  <c r="J24" i="10"/>
  <c r="I24" i="10"/>
  <c r="H24" i="10"/>
  <c r="G24" i="10"/>
  <c r="F24" i="10"/>
  <c r="J23" i="10"/>
  <c r="I23" i="10"/>
  <c r="H23" i="10"/>
  <c r="G23" i="10"/>
  <c r="F23" i="10"/>
  <c r="J22" i="10"/>
  <c r="I22" i="10"/>
  <c r="H22" i="10"/>
  <c r="G22" i="10"/>
  <c r="F22" i="10"/>
  <c r="J21" i="10"/>
  <c r="I21" i="10"/>
  <c r="H21" i="10"/>
  <c r="G21" i="10"/>
  <c r="F21" i="10"/>
  <c r="J20" i="10"/>
  <c r="I20" i="10"/>
  <c r="H20" i="10"/>
  <c r="G20" i="10"/>
  <c r="F20" i="10"/>
  <c r="J19" i="10"/>
  <c r="I19" i="10"/>
  <c r="H19" i="10"/>
  <c r="G19" i="10"/>
  <c r="F19" i="10"/>
  <c r="J18" i="10"/>
  <c r="I18" i="10"/>
  <c r="H18" i="10"/>
  <c r="G18" i="10"/>
  <c r="F18" i="10"/>
  <c r="J17" i="10"/>
  <c r="I17" i="10"/>
  <c r="H17" i="10"/>
  <c r="G17" i="10"/>
  <c r="F17" i="10"/>
  <c r="J16" i="10"/>
  <c r="I16" i="10"/>
  <c r="H16" i="10"/>
  <c r="G16" i="10"/>
  <c r="F16" i="10"/>
  <c r="J15" i="10"/>
  <c r="I15" i="10"/>
  <c r="H15" i="10"/>
  <c r="G15" i="10"/>
  <c r="F15" i="10"/>
  <c r="J14" i="10"/>
  <c r="I14" i="10"/>
  <c r="H14" i="10"/>
  <c r="G14" i="10"/>
  <c r="F14" i="10"/>
  <c r="J13" i="10"/>
  <c r="H279" i="10" s="1"/>
  <c r="H37" i="18" s="1"/>
  <c r="I13" i="10"/>
  <c r="H13" i="10"/>
  <c r="G13" i="10"/>
  <c r="F13" i="10"/>
  <c r="J12" i="10"/>
  <c r="I12" i="10"/>
  <c r="H12" i="10"/>
  <c r="G12" i="10"/>
  <c r="F12" i="10"/>
  <c r="J11" i="10"/>
  <c r="I11" i="10"/>
  <c r="H11" i="10"/>
  <c r="G11" i="10"/>
  <c r="F11" i="10"/>
  <c r="J10" i="10"/>
  <c r="I10" i="10"/>
  <c r="H10" i="10"/>
  <c r="G10" i="10"/>
  <c r="F10" i="10"/>
  <c r="J9" i="10"/>
  <c r="I9" i="10"/>
  <c r="H9" i="10"/>
  <c r="G9" i="10"/>
  <c r="F9" i="10"/>
  <c r="J8" i="10"/>
  <c r="I8" i="10"/>
  <c r="H8" i="10"/>
  <c r="G8" i="10"/>
  <c r="F8" i="10"/>
  <c r="J7" i="10"/>
  <c r="I7" i="10"/>
  <c r="H7" i="10"/>
  <c r="G7" i="10"/>
  <c r="F7" i="10"/>
  <c r="J6" i="10"/>
  <c r="G280" i="10" s="1"/>
  <c r="G55" i="18" s="1"/>
  <c r="I6" i="10"/>
  <c r="H6" i="10"/>
  <c r="G6" i="10"/>
  <c r="F6" i="10"/>
  <c r="J5" i="10"/>
  <c r="I5" i="10"/>
  <c r="H5" i="10"/>
  <c r="G5" i="10"/>
  <c r="F5" i="10"/>
  <c r="J4" i="10"/>
  <c r="I4" i="10"/>
  <c r="H4" i="10"/>
  <c r="G4" i="10"/>
  <c r="T278" i="10" s="1"/>
  <c r="T20" i="18" s="1"/>
  <c r="F4" i="10"/>
  <c r="J3" i="10"/>
  <c r="I3" i="10"/>
  <c r="H3" i="10"/>
  <c r="G3" i="10"/>
  <c r="F3" i="10"/>
  <c r="J2" i="10"/>
  <c r="I2" i="10"/>
  <c r="H2" i="10"/>
  <c r="G2" i="10"/>
  <c r="F2" i="10"/>
  <c r="X252" i="9"/>
  <c r="V252" i="9"/>
  <c r="N252" i="9"/>
  <c r="M252" i="9"/>
  <c r="L252" i="9"/>
  <c r="K252" i="9"/>
  <c r="J252" i="9"/>
  <c r="B252" i="9"/>
  <c r="U251" i="9"/>
  <c r="I251" i="9"/>
  <c r="X250" i="9"/>
  <c r="V250" i="9"/>
  <c r="U250" i="9"/>
  <c r="T250" i="9"/>
  <c r="S250" i="9"/>
  <c r="R250" i="9"/>
  <c r="Q250" i="9"/>
  <c r="P250" i="9"/>
  <c r="O250" i="9"/>
  <c r="N250" i="9"/>
  <c r="M250" i="9"/>
  <c r="L250" i="9"/>
  <c r="K250" i="9"/>
  <c r="J250" i="9"/>
  <c r="I250" i="9"/>
  <c r="H250" i="9"/>
  <c r="G250" i="9"/>
  <c r="F250" i="9"/>
  <c r="E250" i="9"/>
  <c r="D250" i="9"/>
  <c r="C250" i="9"/>
  <c r="B250" i="9"/>
  <c r="X248" i="9"/>
  <c r="V248" i="9"/>
  <c r="U248" i="9"/>
  <c r="U252" i="9" s="1"/>
  <c r="T248" i="9"/>
  <c r="T252" i="9" s="1"/>
  <c r="S248" i="9"/>
  <c r="S252" i="9" s="1"/>
  <c r="R248" i="9"/>
  <c r="R252" i="9" s="1"/>
  <c r="Q248" i="9"/>
  <c r="Q252" i="9" s="1"/>
  <c r="P248" i="9"/>
  <c r="P252" i="9" s="1"/>
  <c r="O248" i="9"/>
  <c r="O252" i="9" s="1"/>
  <c r="N248" i="9"/>
  <c r="M248" i="9"/>
  <c r="L248" i="9"/>
  <c r="K248" i="9"/>
  <c r="J248" i="9"/>
  <c r="I248" i="9"/>
  <c r="I252" i="9" s="1"/>
  <c r="H248" i="9"/>
  <c r="H252" i="9" s="1"/>
  <c r="G248" i="9"/>
  <c r="G252" i="9" s="1"/>
  <c r="F248" i="9"/>
  <c r="F252" i="9" s="1"/>
  <c r="E248" i="9"/>
  <c r="E252" i="9" s="1"/>
  <c r="D248" i="9"/>
  <c r="D252" i="9" s="1"/>
  <c r="C248" i="9"/>
  <c r="C252" i="9" s="1"/>
  <c r="B248" i="9"/>
  <c r="E157" i="9"/>
  <c r="E39" i="18" s="1"/>
  <c r="R156" i="9"/>
  <c r="R22" i="18" s="1"/>
  <c r="J152" i="9"/>
  <c r="I152" i="9"/>
  <c r="H152" i="9"/>
  <c r="G152" i="9"/>
  <c r="F152" i="9"/>
  <c r="J151" i="9"/>
  <c r="I151" i="9"/>
  <c r="H151" i="9"/>
  <c r="G151" i="9"/>
  <c r="F151" i="9"/>
  <c r="J150" i="9"/>
  <c r="I150" i="9"/>
  <c r="H150" i="9"/>
  <c r="G150" i="9"/>
  <c r="F150" i="9"/>
  <c r="J149" i="9"/>
  <c r="I149" i="9"/>
  <c r="H149" i="9"/>
  <c r="G149" i="9"/>
  <c r="F149" i="9"/>
  <c r="J148" i="9"/>
  <c r="I148" i="9"/>
  <c r="H148" i="9"/>
  <c r="G148" i="9"/>
  <c r="F148" i="9"/>
  <c r="J147" i="9"/>
  <c r="I147" i="9"/>
  <c r="H147" i="9"/>
  <c r="G147" i="9"/>
  <c r="F147" i="9"/>
  <c r="J146" i="9"/>
  <c r="I146" i="9"/>
  <c r="H146" i="9"/>
  <c r="G146" i="9"/>
  <c r="F146" i="9"/>
  <c r="J145" i="9"/>
  <c r="I145" i="9"/>
  <c r="H145" i="9"/>
  <c r="G145" i="9"/>
  <c r="F145" i="9"/>
  <c r="J144" i="9"/>
  <c r="I144" i="9"/>
  <c r="H144" i="9"/>
  <c r="G144" i="9"/>
  <c r="F144" i="9"/>
  <c r="J143" i="9"/>
  <c r="I143" i="9"/>
  <c r="H143" i="9"/>
  <c r="G143" i="9"/>
  <c r="F143" i="9"/>
  <c r="J142" i="9"/>
  <c r="I142" i="9"/>
  <c r="H142" i="9"/>
  <c r="G142" i="9"/>
  <c r="F142" i="9"/>
  <c r="J141" i="9"/>
  <c r="I141" i="9"/>
  <c r="H141" i="9"/>
  <c r="G141" i="9"/>
  <c r="F141" i="9"/>
  <c r="J140" i="9"/>
  <c r="I140" i="9"/>
  <c r="H140" i="9"/>
  <c r="G140" i="9"/>
  <c r="F140" i="9"/>
  <c r="J139" i="9"/>
  <c r="I139" i="9"/>
  <c r="H139" i="9"/>
  <c r="G139" i="9"/>
  <c r="F139" i="9"/>
  <c r="J138" i="9"/>
  <c r="I138" i="9"/>
  <c r="H138" i="9"/>
  <c r="G138" i="9"/>
  <c r="F138" i="9"/>
  <c r="J137" i="9"/>
  <c r="I137" i="9"/>
  <c r="H137" i="9"/>
  <c r="G137" i="9"/>
  <c r="F137" i="9"/>
  <c r="J136" i="9"/>
  <c r="I136" i="9"/>
  <c r="H136" i="9"/>
  <c r="G136" i="9"/>
  <c r="F136" i="9"/>
  <c r="J135" i="9"/>
  <c r="I135" i="9"/>
  <c r="H135" i="9"/>
  <c r="G135" i="9"/>
  <c r="F135" i="9"/>
  <c r="J134" i="9"/>
  <c r="I134" i="9"/>
  <c r="H134" i="9"/>
  <c r="G134" i="9"/>
  <c r="F134" i="9"/>
  <c r="J133" i="9"/>
  <c r="I133" i="9"/>
  <c r="H133" i="9"/>
  <c r="G133" i="9"/>
  <c r="F133" i="9"/>
  <c r="J132" i="9"/>
  <c r="I132" i="9"/>
  <c r="H132" i="9"/>
  <c r="G132" i="9"/>
  <c r="F132" i="9"/>
  <c r="J131" i="9"/>
  <c r="I131" i="9"/>
  <c r="H131" i="9"/>
  <c r="G131" i="9"/>
  <c r="F131" i="9"/>
  <c r="J130" i="9"/>
  <c r="I130" i="9"/>
  <c r="H130" i="9"/>
  <c r="G130" i="9"/>
  <c r="F130" i="9"/>
  <c r="J129" i="9"/>
  <c r="I129" i="9"/>
  <c r="H129" i="9"/>
  <c r="G129" i="9"/>
  <c r="F129" i="9"/>
  <c r="J128" i="9"/>
  <c r="I128" i="9"/>
  <c r="H128" i="9"/>
  <c r="G128" i="9"/>
  <c r="F128" i="9"/>
  <c r="J127" i="9"/>
  <c r="I127" i="9"/>
  <c r="H127" i="9"/>
  <c r="G127" i="9"/>
  <c r="F127" i="9"/>
  <c r="J126" i="9"/>
  <c r="I126" i="9"/>
  <c r="H126" i="9"/>
  <c r="G126" i="9"/>
  <c r="F126" i="9"/>
  <c r="J125" i="9"/>
  <c r="I125" i="9"/>
  <c r="H125" i="9"/>
  <c r="G125" i="9"/>
  <c r="F125" i="9"/>
  <c r="J124" i="9"/>
  <c r="I124" i="9"/>
  <c r="H124" i="9"/>
  <c r="G124" i="9"/>
  <c r="F124" i="9"/>
  <c r="J123" i="9"/>
  <c r="I123" i="9"/>
  <c r="H123" i="9"/>
  <c r="G123" i="9"/>
  <c r="F123" i="9"/>
  <c r="J122" i="9"/>
  <c r="I122" i="9"/>
  <c r="H122" i="9"/>
  <c r="G122" i="9"/>
  <c r="F122" i="9"/>
  <c r="J121" i="9"/>
  <c r="I121" i="9"/>
  <c r="H121" i="9"/>
  <c r="G121" i="9"/>
  <c r="F121" i="9"/>
  <c r="J120" i="9"/>
  <c r="I120" i="9"/>
  <c r="H120" i="9"/>
  <c r="G120" i="9"/>
  <c r="F120" i="9"/>
  <c r="J119" i="9"/>
  <c r="I119" i="9"/>
  <c r="H119" i="9"/>
  <c r="G119" i="9"/>
  <c r="F119" i="9"/>
  <c r="J118" i="9"/>
  <c r="I118" i="9"/>
  <c r="H118" i="9"/>
  <c r="G118" i="9"/>
  <c r="F118" i="9"/>
  <c r="J117" i="9"/>
  <c r="I117" i="9"/>
  <c r="H117" i="9"/>
  <c r="G117" i="9"/>
  <c r="F117" i="9"/>
  <c r="J116" i="9"/>
  <c r="I116" i="9"/>
  <c r="H116" i="9"/>
  <c r="G116" i="9"/>
  <c r="F116" i="9"/>
  <c r="J115" i="9"/>
  <c r="I115" i="9"/>
  <c r="H115" i="9"/>
  <c r="G115" i="9"/>
  <c r="F115" i="9"/>
  <c r="J114" i="9"/>
  <c r="I114" i="9"/>
  <c r="H114" i="9"/>
  <c r="G114" i="9"/>
  <c r="F114" i="9"/>
  <c r="J113" i="9"/>
  <c r="I113" i="9"/>
  <c r="H113" i="9"/>
  <c r="G113" i="9"/>
  <c r="F113" i="9"/>
  <c r="J112" i="9"/>
  <c r="I112" i="9"/>
  <c r="H112" i="9"/>
  <c r="G112" i="9"/>
  <c r="F112" i="9"/>
  <c r="J111" i="9"/>
  <c r="I111" i="9"/>
  <c r="H111" i="9"/>
  <c r="G111" i="9"/>
  <c r="F111" i="9"/>
  <c r="J110" i="9"/>
  <c r="I110" i="9"/>
  <c r="H110" i="9"/>
  <c r="G110" i="9"/>
  <c r="F110" i="9"/>
  <c r="J109" i="9"/>
  <c r="I109" i="9"/>
  <c r="H109" i="9"/>
  <c r="G109" i="9"/>
  <c r="F109" i="9"/>
  <c r="J108" i="9"/>
  <c r="I108" i="9"/>
  <c r="H108" i="9"/>
  <c r="G108" i="9"/>
  <c r="F108" i="9"/>
  <c r="J107" i="9"/>
  <c r="I107" i="9"/>
  <c r="H107" i="9"/>
  <c r="G107" i="9"/>
  <c r="F107" i="9"/>
  <c r="J106" i="9"/>
  <c r="I106" i="9"/>
  <c r="H106" i="9"/>
  <c r="G106" i="9"/>
  <c r="F106" i="9"/>
  <c r="J105" i="9"/>
  <c r="I105" i="9"/>
  <c r="H105" i="9"/>
  <c r="G105" i="9"/>
  <c r="F105" i="9"/>
  <c r="J104" i="9"/>
  <c r="I104" i="9"/>
  <c r="H104" i="9"/>
  <c r="G104" i="9"/>
  <c r="F104" i="9"/>
  <c r="J103" i="9"/>
  <c r="I103" i="9"/>
  <c r="H103" i="9"/>
  <c r="G103" i="9"/>
  <c r="F103" i="9"/>
  <c r="J102" i="9"/>
  <c r="I102" i="9"/>
  <c r="H102" i="9"/>
  <c r="G102" i="9"/>
  <c r="F102" i="9"/>
  <c r="J101" i="9"/>
  <c r="I101" i="9"/>
  <c r="H101" i="9"/>
  <c r="G101" i="9"/>
  <c r="F101" i="9"/>
  <c r="J100" i="9"/>
  <c r="I100" i="9"/>
  <c r="H100" i="9"/>
  <c r="G100" i="9"/>
  <c r="F100" i="9"/>
  <c r="J99" i="9"/>
  <c r="I99" i="9"/>
  <c r="H99" i="9"/>
  <c r="G99" i="9"/>
  <c r="F99" i="9"/>
  <c r="J98" i="9"/>
  <c r="I98" i="9"/>
  <c r="H98" i="9"/>
  <c r="G98" i="9"/>
  <c r="F98" i="9"/>
  <c r="J97" i="9"/>
  <c r="I97" i="9"/>
  <c r="H97" i="9"/>
  <c r="G97" i="9"/>
  <c r="F97" i="9"/>
  <c r="J96" i="9"/>
  <c r="I96" i="9"/>
  <c r="H96" i="9"/>
  <c r="G96" i="9"/>
  <c r="F96" i="9"/>
  <c r="J95" i="9"/>
  <c r="I95" i="9"/>
  <c r="H95" i="9"/>
  <c r="G95" i="9"/>
  <c r="F95" i="9"/>
  <c r="J94" i="9"/>
  <c r="I94" i="9"/>
  <c r="H94" i="9"/>
  <c r="G94" i="9"/>
  <c r="F94" i="9"/>
  <c r="J93" i="9"/>
  <c r="I93" i="9"/>
  <c r="H93" i="9"/>
  <c r="G93" i="9"/>
  <c r="F93" i="9"/>
  <c r="J92" i="9"/>
  <c r="I92" i="9"/>
  <c r="H92" i="9"/>
  <c r="G92" i="9"/>
  <c r="F92" i="9"/>
  <c r="J91" i="9"/>
  <c r="I91" i="9"/>
  <c r="H91" i="9"/>
  <c r="G91" i="9"/>
  <c r="F91" i="9"/>
  <c r="J90" i="9"/>
  <c r="I90" i="9"/>
  <c r="H90" i="9"/>
  <c r="G90" i="9"/>
  <c r="F90" i="9"/>
  <c r="J89" i="9"/>
  <c r="I89" i="9"/>
  <c r="H89" i="9"/>
  <c r="G89" i="9"/>
  <c r="F89" i="9"/>
  <c r="J88" i="9"/>
  <c r="I88" i="9"/>
  <c r="H88" i="9"/>
  <c r="G88" i="9"/>
  <c r="F88" i="9"/>
  <c r="J87" i="9"/>
  <c r="I87" i="9"/>
  <c r="H87" i="9"/>
  <c r="G87" i="9"/>
  <c r="F87" i="9"/>
  <c r="J86" i="9"/>
  <c r="I86" i="9"/>
  <c r="H86" i="9"/>
  <c r="G86" i="9"/>
  <c r="F86" i="9"/>
  <c r="J85" i="9"/>
  <c r="I85" i="9"/>
  <c r="H85" i="9"/>
  <c r="G85" i="9"/>
  <c r="F85" i="9"/>
  <c r="J84" i="9"/>
  <c r="I84" i="9"/>
  <c r="H84" i="9"/>
  <c r="G84" i="9"/>
  <c r="F84" i="9"/>
  <c r="J83" i="9"/>
  <c r="I83" i="9"/>
  <c r="H83" i="9"/>
  <c r="G83" i="9"/>
  <c r="F83" i="9"/>
  <c r="J82" i="9"/>
  <c r="I82" i="9"/>
  <c r="H82" i="9"/>
  <c r="G82" i="9"/>
  <c r="F82" i="9"/>
  <c r="J81" i="9"/>
  <c r="I81" i="9"/>
  <c r="H81" i="9"/>
  <c r="G81" i="9"/>
  <c r="F81" i="9"/>
  <c r="J80" i="9"/>
  <c r="I80" i="9"/>
  <c r="H80" i="9"/>
  <c r="G80" i="9"/>
  <c r="F80" i="9"/>
  <c r="J79" i="9"/>
  <c r="I79" i="9"/>
  <c r="H79" i="9"/>
  <c r="G79" i="9"/>
  <c r="F79" i="9"/>
  <c r="J78" i="9"/>
  <c r="I78" i="9"/>
  <c r="H78" i="9"/>
  <c r="G78" i="9"/>
  <c r="F78" i="9"/>
  <c r="J77" i="9"/>
  <c r="I77" i="9"/>
  <c r="H77" i="9"/>
  <c r="G77" i="9"/>
  <c r="F77" i="9"/>
  <c r="J76" i="9"/>
  <c r="I76" i="9"/>
  <c r="H76" i="9"/>
  <c r="G76" i="9"/>
  <c r="F76" i="9"/>
  <c r="J75" i="9"/>
  <c r="I75" i="9"/>
  <c r="H75" i="9"/>
  <c r="G75" i="9"/>
  <c r="F75" i="9"/>
  <c r="J74" i="9"/>
  <c r="I74" i="9"/>
  <c r="H74" i="9"/>
  <c r="G74" i="9"/>
  <c r="F74" i="9"/>
  <c r="J73" i="9"/>
  <c r="I73" i="9"/>
  <c r="H73" i="9"/>
  <c r="G73" i="9"/>
  <c r="F73" i="9"/>
  <c r="J72" i="9"/>
  <c r="I72" i="9"/>
  <c r="H72" i="9"/>
  <c r="G72" i="9"/>
  <c r="F72" i="9"/>
  <c r="J71" i="9"/>
  <c r="I71" i="9"/>
  <c r="H71" i="9"/>
  <c r="G71" i="9"/>
  <c r="F71" i="9"/>
  <c r="J70" i="9"/>
  <c r="I70" i="9"/>
  <c r="H70" i="9"/>
  <c r="G70" i="9"/>
  <c r="F70" i="9"/>
  <c r="J69" i="9"/>
  <c r="I69" i="9"/>
  <c r="H69" i="9"/>
  <c r="G69" i="9"/>
  <c r="F69" i="9"/>
  <c r="J68" i="9"/>
  <c r="I68" i="9"/>
  <c r="H68" i="9"/>
  <c r="G68" i="9"/>
  <c r="F68" i="9"/>
  <c r="J67" i="9"/>
  <c r="I67" i="9"/>
  <c r="H67" i="9"/>
  <c r="G67" i="9"/>
  <c r="F67" i="9"/>
  <c r="J66" i="9"/>
  <c r="I66" i="9"/>
  <c r="H66" i="9"/>
  <c r="G66" i="9"/>
  <c r="F66" i="9"/>
  <c r="J65" i="9"/>
  <c r="I65" i="9"/>
  <c r="H65" i="9"/>
  <c r="G65" i="9"/>
  <c r="F65" i="9"/>
  <c r="J64" i="9"/>
  <c r="I64" i="9"/>
  <c r="H64" i="9"/>
  <c r="G64" i="9"/>
  <c r="F64" i="9"/>
  <c r="J63" i="9"/>
  <c r="I63" i="9"/>
  <c r="H63" i="9"/>
  <c r="G63" i="9"/>
  <c r="F63" i="9"/>
  <c r="J62" i="9"/>
  <c r="I62" i="9"/>
  <c r="H62" i="9"/>
  <c r="G62" i="9"/>
  <c r="F62" i="9"/>
  <c r="J61" i="9"/>
  <c r="I61" i="9"/>
  <c r="H61" i="9"/>
  <c r="G61" i="9"/>
  <c r="F61" i="9"/>
  <c r="J60" i="9"/>
  <c r="I60" i="9"/>
  <c r="H60" i="9"/>
  <c r="G60" i="9"/>
  <c r="F60" i="9"/>
  <c r="J59" i="9"/>
  <c r="I59" i="9"/>
  <c r="H59" i="9"/>
  <c r="G59" i="9"/>
  <c r="F59" i="9"/>
  <c r="J58" i="9"/>
  <c r="I58" i="9"/>
  <c r="H58" i="9"/>
  <c r="G58" i="9"/>
  <c r="F58" i="9"/>
  <c r="J57" i="9"/>
  <c r="I57" i="9"/>
  <c r="H57" i="9"/>
  <c r="G57" i="9"/>
  <c r="F57" i="9"/>
  <c r="J56" i="9"/>
  <c r="I56" i="9"/>
  <c r="H56" i="9"/>
  <c r="G56" i="9"/>
  <c r="F56" i="9"/>
  <c r="J55" i="9"/>
  <c r="I55" i="9"/>
  <c r="H55" i="9"/>
  <c r="G55" i="9"/>
  <c r="F55" i="9"/>
  <c r="J54" i="9"/>
  <c r="I54" i="9"/>
  <c r="H54" i="9"/>
  <c r="G54" i="9"/>
  <c r="F54" i="9"/>
  <c r="J53" i="9"/>
  <c r="I53" i="9"/>
  <c r="H53" i="9"/>
  <c r="G53" i="9"/>
  <c r="F53" i="9"/>
  <c r="J52" i="9"/>
  <c r="I52" i="9"/>
  <c r="H52" i="9"/>
  <c r="G52" i="9"/>
  <c r="F52" i="9"/>
  <c r="J51" i="9"/>
  <c r="I51" i="9"/>
  <c r="H51" i="9"/>
  <c r="G51" i="9"/>
  <c r="F51" i="9"/>
  <c r="J50" i="9"/>
  <c r="I50" i="9"/>
  <c r="H50" i="9"/>
  <c r="G50" i="9"/>
  <c r="F50" i="9"/>
  <c r="J49" i="9"/>
  <c r="I49" i="9"/>
  <c r="H49" i="9"/>
  <c r="G49" i="9"/>
  <c r="F49" i="9"/>
  <c r="J48" i="9"/>
  <c r="I48" i="9"/>
  <c r="H48" i="9"/>
  <c r="G48" i="9"/>
  <c r="F48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T251" i="9" s="1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J2" i="9"/>
  <c r="I2" i="9"/>
  <c r="H2" i="9"/>
  <c r="G2" i="9"/>
  <c r="F2" i="9"/>
  <c r="J273" i="8"/>
  <c r="I273" i="8"/>
  <c r="H273" i="8"/>
  <c r="G273" i="8"/>
  <c r="F273" i="8"/>
  <c r="J272" i="8"/>
  <c r="I272" i="8"/>
  <c r="H272" i="8"/>
  <c r="G272" i="8"/>
  <c r="F272" i="8"/>
  <c r="J271" i="8"/>
  <c r="I271" i="8"/>
  <c r="H271" i="8"/>
  <c r="G271" i="8"/>
  <c r="F271" i="8"/>
  <c r="J270" i="8"/>
  <c r="I270" i="8"/>
  <c r="H270" i="8"/>
  <c r="G270" i="8"/>
  <c r="F270" i="8"/>
  <c r="J269" i="8"/>
  <c r="I269" i="8"/>
  <c r="H269" i="8"/>
  <c r="G269" i="8"/>
  <c r="F269" i="8"/>
  <c r="J268" i="8"/>
  <c r="I268" i="8"/>
  <c r="H268" i="8"/>
  <c r="G268" i="8"/>
  <c r="F268" i="8"/>
  <c r="J267" i="8"/>
  <c r="I267" i="8"/>
  <c r="H267" i="8"/>
  <c r="G267" i="8"/>
  <c r="F267" i="8"/>
  <c r="J266" i="8"/>
  <c r="I266" i="8"/>
  <c r="H266" i="8"/>
  <c r="G266" i="8"/>
  <c r="F266" i="8"/>
  <c r="J265" i="8"/>
  <c r="I265" i="8"/>
  <c r="H265" i="8"/>
  <c r="G265" i="8"/>
  <c r="F265" i="8"/>
  <c r="J264" i="8"/>
  <c r="I264" i="8"/>
  <c r="H264" i="8"/>
  <c r="G264" i="8"/>
  <c r="F264" i="8"/>
  <c r="J263" i="8"/>
  <c r="I263" i="8"/>
  <c r="H263" i="8"/>
  <c r="G263" i="8"/>
  <c r="F263" i="8"/>
  <c r="J262" i="8"/>
  <c r="I262" i="8"/>
  <c r="H262" i="8"/>
  <c r="G262" i="8"/>
  <c r="F262" i="8"/>
  <c r="J261" i="8"/>
  <c r="I261" i="8"/>
  <c r="H261" i="8"/>
  <c r="G261" i="8"/>
  <c r="F261" i="8"/>
  <c r="J260" i="8"/>
  <c r="I260" i="8"/>
  <c r="H260" i="8"/>
  <c r="G260" i="8"/>
  <c r="F260" i="8"/>
  <c r="J259" i="8"/>
  <c r="I259" i="8"/>
  <c r="H259" i="8"/>
  <c r="G259" i="8"/>
  <c r="F259" i="8"/>
  <c r="J258" i="8"/>
  <c r="I258" i="8"/>
  <c r="H258" i="8"/>
  <c r="G258" i="8"/>
  <c r="F258" i="8"/>
  <c r="J257" i="8"/>
  <c r="I257" i="8"/>
  <c r="H257" i="8"/>
  <c r="G257" i="8"/>
  <c r="F257" i="8"/>
  <c r="J256" i="8"/>
  <c r="I256" i="8"/>
  <c r="H256" i="8"/>
  <c r="G256" i="8"/>
  <c r="F256" i="8"/>
  <c r="J255" i="8"/>
  <c r="I255" i="8"/>
  <c r="H255" i="8"/>
  <c r="G255" i="8"/>
  <c r="F255" i="8"/>
  <c r="J254" i="8"/>
  <c r="I254" i="8"/>
  <c r="H254" i="8"/>
  <c r="G254" i="8"/>
  <c r="F254" i="8"/>
  <c r="J253" i="8"/>
  <c r="I253" i="8"/>
  <c r="H253" i="8"/>
  <c r="G253" i="8"/>
  <c r="F253" i="8"/>
  <c r="J252" i="8"/>
  <c r="I252" i="8"/>
  <c r="H252" i="8"/>
  <c r="G252" i="8"/>
  <c r="F252" i="8"/>
  <c r="J251" i="8"/>
  <c r="I251" i="8"/>
  <c r="H251" i="8"/>
  <c r="G251" i="8"/>
  <c r="F251" i="8"/>
  <c r="J250" i="8"/>
  <c r="I250" i="8"/>
  <c r="H250" i="8"/>
  <c r="G250" i="8"/>
  <c r="F250" i="8"/>
  <c r="J249" i="8"/>
  <c r="I249" i="8"/>
  <c r="H249" i="8"/>
  <c r="G249" i="8"/>
  <c r="F249" i="8"/>
  <c r="J248" i="8"/>
  <c r="I248" i="8"/>
  <c r="H248" i="8"/>
  <c r="G248" i="8"/>
  <c r="F248" i="8"/>
  <c r="J247" i="8"/>
  <c r="I247" i="8"/>
  <c r="H247" i="8"/>
  <c r="G247" i="8"/>
  <c r="F247" i="8"/>
  <c r="J246" i="8"/>
  <c r="I246" i="8"/>
  <c r="H246" i="8"/>
  <c r="G246" i="8"/>
  <c r="F246" i="8"/>
  <c r="J245" i="8"/>
  <c r="I245" i="8"/>
  <c r="H245" i="8"/>
  <c r="G245" i="8"/>
  <c r="F245" i="8"/>
  <c r="J244" i="8"/>
  <c r="I244" i="8"/>
  <c r="H244" i="8"/>
  <c r="G244" i="8"/>
  <c r="F244" i="8"/>
  <c r="J243" i="8"/>
  <c r="I243" i="8"/>
  <c r="H243" i="8"/>
  <c r="G243" i="8"/>
  <c r="F243" i="8"/>
  <c r="J242" i="8"/>
  <c r="I242" i="8"/>
  <c r="H242" i="8"/>
  <c r="G242" i="8"/>
  <c r="F242" i="8"/>
  <c r="J241" i="8"/>
  <c r="I241" i="8"/>
  <c r="H241" i="8"/>
  <c r="G241" i="8"/>
  <c r="F241" i="8"/>
  <c r="J240" i="8"/>
  <c r="I240" i="8"/>
  <c r="H240" i="8"/>
  <c r="G240" i="8"/>
  <c r="F240" i="8"/>
  <c r="J239" i="8"/>
  <c r="I239" i="8"/>
  <c r="H239" i="8"/>
  <c r="G239" i="8"/>
  <c r="F239" i="8"/>
  <c r="J238" i="8"/>
  <c r="I238" i="8"/>
  <c r="H238" i="8"/>
  <c r="G238" i="8"/>
  <c r="F238" i="8"/>
  <c r="J237" i="8"/>
  <c r="I237" i="8"/>
  <c r="H237" i="8"/>
  <c r="G237" i="8"/>
  <c r="F237" i="8"/>
  <c r="J236" i="8"/>
  <c r="I236" i="8"/>
  <c r="H236" i="8"/>
  <c r="G236" i="8"/>
  <c r="F236" i="8"/>
  <c r="J235" i="8"/>
  <c r="I235" i="8"/>
  <c r="H235" i="8"/>
  <c r="G235" i="8"/>
  <c r="F235" i="8"/>
  <c r="J234" i="8"/>
  <c r="I234" i="8"/>
  <c r="H234" i="8"/>
  <c r="G234" i="8"/>
  <c r="F234" i="8"/>
  <c r="J233" i="8"/>
  <c r="I233" i="8"/>
  <c r="H233" i="8"/>
  <c r="G233" i="8"/>
  <c r="F233" i="8"/>
  <c r="J232" i="8"/>
  <c r="I232" i="8"/>
  <c r="H232" i="8"/>
  <c r="G232" i="8"/>
  <c r="F232" i="8"/>
  <c r="J231" i="8"/>
  <c r="I231" i="8"/>
  <c r="H231" i="8"/>
  <c r="G231" i="8"/>
  <c r="F231" i="8"/>
  <c r="J230" i="8"/>
  <c r="I230" i="8"/>
  <c r="H230" i="8"/>
  <c r="G230" i="8"/>
  <c r="F230" i="8"/>
  <c r="J229" i="8"/>
  <c r="I229" i="8"/>
  <c r="H229" i="8"/>
  <c r="G229" i="8"/>
  <c r="F229" i="8"/>
  <c r="J228" i="8"/>
  <c r="I228" i="8"/>
  <c r="H228" i="8"/>
  <c r="G228" i="8"/>
  <c r="F228" i="8"/>
  <c r="J227" i="8"/>
  <c r="I227" i="8"/>
  <c r="H227" i="8"/>
  <c r="G227" i="8"/>
  <c r="F227" i="8"/>
  <c r="J226" i="8"/>
  <c r="I226" i="8"/>
  <c r="H226" i="8"/>
  <c r="G226" i="8"/>
  <c r="F226" i="8"/>
  <c r="J225" i="8"/>
  <c r="I225" i="8"/>
  <c r="H225" i="8"/>
  <c r="G225" i="8"/>
  <c r="F225" i="8"/>
  <c r="J224" i="8"/>
  <c r="I224" i="8"/>
  <c r="H224" i="8"/>
  <c r="G224" i="8"/>
  <c r="F224" i="8"/>
  <c r="J223" i="8"/>
  <c r="I223" i="8"/>
  <c r="H223" i="8"/>
  <c r="G223" i="8"/>
  <c r="F223" i="8"/>
  <c r="J222" i="8"/>
  <c r="I222" i="8"/>
  <c r="H222" i="8"/>
  <c r="G222" i="8"/>
  <c r="F222" i="8"/>
  <c r="J221" i="8"/>
  <c r="I221" i="8"/>
  <c r="H221" i="8"/>
  <c r="G221" i="8"/>
  <c r="F221" i="8"/>
  <c r="J220" i="8"/>
  <c r="I220" i="8"/>
  <c r="H220" i="8"/>
  <c r="G220" i="8"/>
  <c r="F220" i="8"/>
  <c r="J219" i="8"/>
  <c r="I219" i="8"/>
  <c r="H219" i="8"/>
  <c r="G219" i="8"/>
  <c r="F219" i="8"/>
  <c r="J218" i="8"/>
  <c r="I218" i="8"/>
  <c r="H218" i="8"/>
  <c r="G218" i="8"/>
  <c r="F218" i="8"/>
  <c r="J217" i="8"/>
  <c r="I217" i="8"/>
  <c r="H217" i="8"/>
  <c r="G217" i="8"/>
  <c r="F217" i="8"/>
  <c r="J216" i="8"/>
  <c r="I216" i="8"/>
  <c r="H216" i="8"/>
  <c r="G216" i="8"/>
  <c r="F216" i="8"/>
  <c r="J215" i="8"/>
  <c r="I215" i="8"/>
  <c r="H215" i="8"/>
  <c r="G215" i="8"/>
  <c r="F215" i="8"/>
  <c r="J214" i="8"/>
  <c r="I214" i="8"/>
  <c r="H214" i="8"/>
  <c r="G214" i="8"/>
  <c r="F214" i="8"/>
  <c r="J213" i="8"/>
  <c r="I213" i="8"/>
  <c r="H213" i="8"/>
  <c r="G213" i="8"/>
  <c r="F213" i="8"/>
  <c r="J212" i="8"/>
  <c r="I212" i="8"/>
  <c r="H212" i="8"/>
  <c r="G212" i="8"/>
  <c r="F212" i="8"/>
  <c r="J211" i="8"/>
  <c r="I211" i="8"/>
  <c r="H211" i="8"/>
  <c r="G211" i="8"/>
  <c r="F211" i="8"/>
  <c r="J210" i="8"/>
  <c r="I210" i="8"/>
  <c r="H210" i="8"/>
  <c r="G210" i="8"/>
  <c r="F210" i="8"/>
  <c r="J209" i="8"/>
  <c r="I209" i="8"/>
  <c r="H209" i="8"/>
  <c r="G209" i="8"/>
  <c r="F209" i="8"/>
  <c r="J208" i="8"/>
  <c r="I208" i="8"/>
  <c r="H208" i="8"/>
  <c r="G208" i="8"/>
  <c r="F208" i="8"/>
  <c r="J207" i="8"/>
  <c r="I207" i="8"/>
  <c r="H207" i="8"/>
  <c r="G207" i="8"/>
  <c r="F207" i="8"/>
  <c r="J206" i="8"/>
  <c r="I206" i="8"/>
  <c r="H206" i="8"/>
  <c r="G206" i="8"/>
  <c r="F206" i="8"/>
  <c r="J205" i="8"/>
  <c r="I205" i="8"/>
  <c r="H205" i="8"/>
  <c r="G205" i="8"/>
  <c r="F205" i="8"/>
  <c r="J204" i="8"/>
  <c r="I204" i="8"/>
  <c r="H204" i="8"/>
  <c r="G204" i="8"/>
  <c r="F204" i="8"/>
  <c r="J203" i="8"/>
  <c r="I203" i="8"/>
  <c r="H203" i="8"/>
  <c r="G203" i="8"/>
  <c r="F203" i="8"/>
  <c r="J202" i="8"/>
  <c r="I202" i="8"/>
  <c r="H202" i="8"/>
  <c r="G202" i="8"/>
  <c r="F202" i="8"/>
  <c r="J201" i="8"/>
  <c r="I201" i="8"/>
  <c r="H201" i="8"/>
  <c r="G201" i="8"/>
  <c r="F201" i="8"/>
  <c r="J200" i="8"/>
  <c r="I200" i="8"/>
  <c r="H200" i="8"/>
  <c r="G200" i="8"/>
  <c r="F200" i="8"/>
  <c r="J199" i="8"/>
  <c r="I199" i="8"/>
  <c r="H199" i="8"/>
  <c r="G199" i="8"/>
  <c r="F199" i="8"/>
  <c r="J198" i="8"/>
  <c r="I198" i="8"/>
  <c r="H198" i="8"/>
  <c r="G198" i="8"/>
  <c r="F198" i="8"/>
  <c r="J197" i="8"/>
  <c r="I197" i="8"/>
  <c r="H197" i="8"/>
  <c r="G197" i="8"/>
  <c r="F197" i="8"/>
  <c r="J196" i="8"/>
  <c r="I196" i="8"/>
  <c r="H196" i="8"/>
  <c r="G196" i="8"/>
  <c r="F196" i="8"/>
  <c r="J195" i="8"/>
  <c r="I195" i="8"/>
  <c r="H195" i="8"/>
  <c r="G195" i="8"/>
  <c r="F195" i="8"/>
  <c r="J194" i="8"/>
  <c r="I194" i="8"/>
  <c r="H194" i="8"/>
  <c r="G194" i="8"/>
  <c r="F194" i="8"/>
  <c r="J193" i="8"/>
  <c r="I193" i="8"/>
  <c r="H193" i="8"/>
  <c r="G193" i="8"/>
  <c r="F193" i="8"/>
  <c r="J192" i="8"/>
  <c r="I192" i="8"/>
  <c r="H192" i="8"/>
  <c r="G192" i="8"/>
  <c r="F192" i="8"/>
  <c r="J191" i="8"/>
  <c r="I191" i="8"/>
  <c r="H191" i="8"/>
  <c r="G191" i="8"/>
  <c r="F191" i="8"/>
  <c r="J190" i="8"/>
  <c r="I190" i="8"/>
  <c r="H190" i="8"/>
  <c r="G190" i="8"/>
  <c r="F190" i="8"/>
  <c r="J189" i="8"/>
  <c r="I189" i="8"/>
  <c r="H189" i="8"/>
  <c r="G189" i="8"/>
  <c r="F189" i="8"/>
  <c r="J188" i="8"/>
  <c r="I188" i="8"/>
  <c r="H188" i="8"/>
  <c r="G188" i="8"/>
  <c r="F188" i="8"/>
  <c r="J187" i="8"/>
  <c r="I187" i="8"/>
  <c r="H187" i="8"/>
  <c r="G187" i="8"/>
  <c r="F187" i="8"/>
  <c r="J186" i="8"/>
  <c r="I186" i="8"/>
  <c r="H186" i="8"/>
  <c r="G186" i="8"/>
  <c r="F186" i="8"/>
  <c r="J185" i="8"/>
  <c r="I185" i="8"/>
  <c r="H185" i="8"/>
  <c r="G185" i="8"/>
  <c r="F185" i="8"/>
  <c r="J184" i="8"/>
  <c r="I184" i="8"/>
  <c r="H184" i="8"/>
  <c r="G184" i="8"/>
  <c r="F184" i="8"/>
  <c r="J183" i="8"/>
  <c r="I183" i="8"/>
  <c r="H183" i="8"/>
  <c r="G183" i="8"/>
  <c r="F183" i="8"/>
  <c r="J182" i="8"/>
  <c r="I182" i="8"/>
  <c r="H182" i="8"/>
  <c r="G182" i="8"/>
  <c r="F182" i="8"/>
  <c r="J181" i="8"/>
  <c r="I181" i="8"/>
  <c r="H181" i="8"/>
  <c r="G181" i="8"/>
  <c r="F181" i="8"/>
  <c r="J180" i="8"/>
  <c r="I180" i="8"/>
  <c r="H180" i="8"/>
  <c r="G180" i="8"/>
  <c r="F180" i="8"/>
  <c r="J179" i="8"/>
  <c r="I179" i="8"/>
  <c r="H179" i="8"/>
  <c r="G179" i="8"/>
  <c r="F179" i="8"/>
  <c r="J178" i="8"/>
  <c r="I178" i="8"/>
  <c r="H178" i="8"/>
  <c r="G178" i="8"/>
  <c r="F178" i="8"/>
  <c r="J177" i="8"/>
  <c r="I177" i="8"/>
  <c r="H177" i="8"/>
  <c r="G177" i="8"/>
  <c r="F177" i="8"/>
  <c r="J176" i="8"/>
  <c r="I176" i="8"/>
  <c r="H176" i="8"/>
  <c r="G176" i="8"/>
  <c r="F176" i="8"/>
  <c r="J175" i="8"/>
  <c r="I175" i="8"/>
  <c r="H175" i="8"/>
  <c r="G175" i="8"/>
  <c r="F175" i="8"/>
  <c r="J174" i="8"/>
  <c r="I174" i="8"/>
  <c r="H174" i="8"/>
  <c r="G174" i="8"/>
  <c r="F174" i="8"/>
  <c r="J173" i="8"/>
  <c r="I173" i="8"/>
  <c r="H173" i="8"/>
  <c r="G173" i="8"/>
  <c r="F173" i="8"/>
  <c r="J172" i="8"/>
  <c r="I172" i="8"/>
  <c r="H172" i="8"/>
  <c r="G172" i="8"/>
  <c r="F172" i="8"/>
  <c r="J171" i="8"/>
  <c r="I171" i="8"/>
  <c r="H171" i="8"/>
  <c r="G171" i="8"/>
  <c r="F171" i="8"/>
  <c r="J170" i="8"/>
  <c r="I170" i="8"/>
  <c r="H170" i="8"/>
  <c r="G170" i="8"/>
  <c r="F170" i="8"/>
  <c r="J169" i="8"/>
  <c r="I169" i="8"/>
  <c r="H169" i="8"/>
  <c r="G169" i="8"/>
  <c r="F169" i="8"/>
  <c r="J168" i="8"/>
  <c r="I168" i="8"/>
  <c r="H168" i="8"/>
  <c r="G168" i="8"/>
  <c r="F168" i="8"/>
  <c r="J167" i="8"/>
  <c r="I167" i="8"/>
  <c r="H167" i="8"/>
  <c r="G167" i="8"/>
  <c r="F167" i="8"/>
  <c r="J166" i="8"/>
  <c r="I166" i="8"/>
  <c r="H166" i="8"/>
  <c r="G166" i="8"/>
  <c r="F166" i="8"/>
  <c r="J165" i="8"/>
  <c r="I165" i="8"/>
  <c r="H165" i="8"/>
  <c r="G165" i="8"/>
  <c r="F165" i="8"/>
  <c r="J164" i="8"/>
  <c r="I164" i="8"/>
  <c r="H164" i="8"/>
  <c r="G164" i="8"/>
  <c r="F164" i="8"/>
  <c r="J163" i="8"/>
  <c r="I163" i="8"/>
  <c r="H163" i="8"/>
  <c r="G163" i="8"/>
  <c r="F163" i="8"/>
  <c r="J162" i="8"/>
  <c r="I162" i="8"/>
  <c r="H162" i="8"/>
  <c r="G162" i="8"/>
  <c r="F162" i="8"/>
  <c r="J161" i="8"/>
  <c r="I161" i="8"/>
  <c r="H161" i="8"/>
  <c r="G161" i="8"/>
  <c r="F161" i="8"/>
  <c r="J160" i="8"/>
  <c r="I160" i="8"/>
  <c r="H160" i="8"/>
  <c r="G160" i="8"/>
  <c r="F160" i="8"/>
  <c r="J159" i="8"/>
  <c r="I159" i="8"/>
  <c r="H159" i="8"/>
  <c r="G159" i="8"/>
  <c r="F159" i="8"/>
  <c r="J158" i="8"/>
  <c r="I158" i="8"/>
  <c r="H158" i="8"/>
  <c r="G158" i="8"/>
  <c r="F158" i="8"/>
  <c r="J157" i="8"/>
  <c r="I157" i="8"/>
  <c r="H157" i="8"/>
  <c r="G157" i="8"/>
  <c r="F157" i="8"/>
  <c r="J156" i="8"/>
  <c r="I156" i="8"/>
  <c r="H156" i="8"/>
  <c r="G156" i="8"/>
  <c r="F156" i="8"/>
  <c r="J155" i="8"/>
  <c r="I155" i="8"/>
  <c r="H155" i="8"/>
  <c r="G155" i="8"/>
  <c r="F155" i="8"/>
  <c r="J154" i="8"/>
  <c r="I154" i="8"/>
  <c r="H154" i="8"/>
  <c r="G154" i="8"/>
  <c r="F154" i="8"/>
  <c r="J153" i="8"/>
  <c r="I153" i="8"/>
  <c r="H153" i="8"/>
  <c r="G153" i="8"/>
  <c r="F153" i="8"/>
  <c r="J152" i="8"/>
  <c r="I152" i="8"/>
  <c r="H152" i="8"/>
  <c r="G152" i="8"/>
  <c r="F152" i="8"/>
  <c r="J151" i="8"/>
  <c r="I151" i="8"/>
  <c r="H151" i="8"/>
  <c r="G151" i="8"/>
  <c r="F151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47" i="8"/>
  <c r="I147" i="8"/>
  <c r="H147" i="8"/>
  <c r="G147" i="8"/>
  <c r="F147" i="8"/>
  <c r="J146" i="8"/>
  <c r="I146" i="8"/>
  <c r="H146" i="8"/>
  <c r="G146" i="8"/>
  <c r="F146" i="8"/>
  <c r="J145" i="8"/>
  <c r="I145" i="8"/>
  <c r="H145" i="8"/>
  <c r="G145" i="8"/>
  <c r="F145" i="8"/>
  <c r="J144" i="8"/>
  <c r="I144" i="8"/>
  <c r="H144" i="8"/>
  <c r="G144" i="8"/>
  <c r="F144" i="8"/>
  <c r="J143" i="8"/>
  <c r="I143" i="8"/>
  <c r="H143" i="8"/>
  <c r="G143" i="8"/>
  <c r="F143" i="8"/>
  <c r="J142" i="8"/>
  <c r="I142" i="8"/>
  <c r="H142" i="8"/>
  <c r="G142" i="8"/>
  <c r="F142" i="8"/>
  <c r="J141" i="8"/>
  <c r="I141" i="8"/>
  <c r="H141" i="8"/>
  <c r="G141" i="8"/>
  <c r="F141" i="8"/>
  <c r="J140" i="8"/>
  <c r="I140" i="8"/>
  <c r="H140" i="8"/>
  <c r="G140" i="8"/>
  <c r="F140" i="8"/>
  <c r="J139" i="8"/>
  <c r="I139" i="8"/>
  <c r="H139" i="8"/>
  <c r="G139" i="8"/>
  <c r="F139" i="8"/>
  <c r="J138" i="8"/>
  <c r="I138" i="8"/>
  <c r="H138" i="8"/>
  <c r="G138" i="8"/>
  <c r="F138" i="8"/>
  <c r="J137" i="8"/>
  <c r="I137" i="8"/>
  <c r="H137" i="8"/>
  <c r="G137" i="8"/>
  <c r="F137" i="8"/>
  <c r="J136" i="8"/>
  <c r="I136" i="8"/>
  <c r="H136" i="8"/>
  <c r="G136" i="8"/>
  <c r="F136" i="8"/>
  <c r="J135" i="8"/>
  <c r="I135" i="8"/>
  <c r="H135" i="8"/>
  <c r="G135" i="8"/>
  <c r="F135" i="8"/>
  <c r="J134" i="8"/>
  <c r="I134" i="8"/>
  <c r="H134" i="8"/>
  <c r="G134" i="8"/>
  <c r="F134" i="8"/>
  <c r="J133" i="8"/>
  <c r="I133" i="8"/>
  <c r="H133" i="8"/>
  <c r="G133" i="8"/>
  <c r="F133" i="8"/>
  <c r="J132" i="8"/>
  <c r="I132" i="8"/>
  <c r="H132" i="8"/>
  <c r="G132" i="8"/>
  <c r="F132" i="8"/>
  <c r="J131" i="8"/>
  <c r="I131" i="8"/>
  <c r="H131" i="8"/>
  <c r="G131" i="8"/>
  <c r="F131" i="8"/>
  <c r="J130" i="8"/>
  <c r="I130" i="8"/>
  <c r="H130" i="8"/>
  <c r="G130" i="8"/>
  <c r="F130" i="8"/>
  <c r="J129" i="8"/>
  <c r="I129" i="8"/>
  <c r="H129" i="8"/>
  <c r="G129" i="8"/>
  <c r="F129" i="8"/>
  <c r="J128" i="8"/>
  <c r="I128" i="8"/>
  <c r="H128" i="8"/>
  <c r="G128" i="8"/>
  <c r="F128" i="8"/>
  <c r="J127" i="8"/>
  <c r="I127" i="8"/>
  <c r="H127" i="8"/>
  <c r="G127" i="8"/>
  <c r="F127" i="8"/>
  <c r="J126" i="8"/>
  <c r="I126" i="8"/>
  <c r="H126" i="8"/>
  <c r="G126" i="8"/>
  <c r="F126" i="8"/>
  <c r="J125" i="8"/>
  <c r="I125" i="8"/>
  <c r="H125" i="8"/>
  <c r="G125" i="8"/>
  <c r="F125" i="8"/>
  <c r="J124" i="8"/>
  <c r="I124" i="8"/>
  <c r="H124" i="8"/>
  <c r="G124" i="8"/>
  <c r="F124" i="8"/>
  <c r="J123" i="8"/>
  <c r="I123" i="8"/>
  <c r="H123" i="8"/>
  <c r="G123" i="8"/>
  <c r="F123" i="8"/>
  <c r="J122" i="8"/>
  <c r="I122" i="8"/>
  <c r="H122" i="8"/>
  <c r="G122" i="8"/>
  <c r="F122" i="8"/>
  <c r="J121" i="8"/>
  <c r="I121" i="8"/>
  <c r="H121" i="8"/>
  <c r="G121" i="8"/>
  <c r="F121" i="8"/>
  <c r="J120" i="8"/>
  <c r="I120" i="8"/>
  <c r="H120" i="8"/>
  <c r="G120" i="8"/>
  <c r="F120" i="8"/>
  <c r="J119" i="8"/>
  <c r="I119" i="8"/>
  <c r="H119" i="8"/>
  <c r="G119" i="8"/>
  <c r="F119" i="8"/>
  <c r="J118" i="8"/>
  <c r="I118" i="8"/>
  <c r="H118" i="8"/>
  <c r="G118" i="8"/>
  <c r="F118" i="8"/>
  <c r="J117" i="8"/>
  <c r="I117" i="8"/>
  <c r="H117" i="8"/>
  <c r="G117" i="8"/>
  <c r="F117" i="8"/>
  <c r="J116" i="8"/>
  <c r="I116" i="8"/>
  <c r="H116" i="8"/>
  <c r="G116" i="8"/>
  <c r="F116" i="8"/>
  <c r="J115" i="8"/>
  <c r="I115" i="8"/>
  <c r="H115" i="8"/>
  <c r="G115" i="8"/>
  <c r="F115" i="8"/>
  <c r="J114" i="8"/>
  <c r="I114" i="8"/>
  <c r="H114" i="8"/>
  <c r="G114" i="8"/>
  <c r="F114" i="8"/>
  <c r="J113" i="8"/>
  <c r="I113" i="8"/>
  <c r="H113" i="8"/>
  <c r="G113" i="8"/>
  <c r="F113" i="8"/>
  <c r="J112" i="8"/>
  <c r="I112" i="8"/>
  <c r="H112" i="8"/>
  <c r="G112" i="8"/>
  <c r="F112" i="8"/>
  <c r="J111" i="8"/>
  <c r="I111" i="8"/>
  <c r="H111" i="8"/>
  <c r="G111" i="8"/>
  <c r="F111" i="8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107" i="8"/>
  <c r="I107" i="8"/>
  <c r="H107" i="8"/>
  <c r="G107" i="8"/>
  <c r="F107" i="8"/>
  <c r="J106" i="8"/>
  <c r="I106" i="8"/>
  <c r="H106" i="8"/>
  <c r="G106" i="8"/>
  <c r="F106" i="8"/>
  <c r="J105" i="8"/>
  <c r="I105" i="8"/>
  <c r="H105" i="8"/>
  <c r="G105" i="8"/>
  <c r="F105" i="8"/>
  <c r="J104" i="8"/>
  <c r="I104" i="8"/>
  <c r="H104" i="8"/>
  <c r="G104" i="8"/>
  <c r="F104" i="8"/>
  <c r="J103" i="8"/>
  <c r="I103" i="8"/>
  <c r="H103" i="8"/>
  <c r="G103" i="8"/>
  <c r="F103" i="8"/>
  <c r="J102" i="8"/>
  <c r="I102" i="8"/>
  <c r="H102" i="8"/>
  <c r="G102" i="8"/>
  <c r="F102" i="8"/>
  <c r="J101" i="8"/>
  <c r="I101" i="8"/>
  <c r="H101" i="8"/>
  <c r="G101" i="8"/>
  <c r="F101" i="8"/>
  <c r="J100" i="8"/>
  <c r="I100" i="8"/>
  <c r="H100" i="8"/>
  <c r="G100" i="8"/>
  <c r="F100" i="8"/>
  <c r="J99" i="8"/>
  <c r="I99" i="8"/>
  <c r="H99" i="8"/>
  <c r="G99" i="8"/>
  <c r="F99" i="8"/>
  <c r="J98" i="8"/>
  <c r="I98" i="8"/>
  <c r="H98" i="8"/>
  <c r="G98" i="8"/>
  <c r="F98" i="8"/>
  <c r="J97" i="8"/>
  <c r="I97" i="8"/>
  <c r="H97" i="8"/>
  <c r="G97" i="8"/>
  <c r="F97" i="8"/>
  <c r="J96" i="8"/>
  <c r="I96" i="8"/>
  <c r="H96" i="8"/>
  <c r="G96" i="8"/>
  <c r="F96" i="8"/>
  <c r="J95" i="8"/>
  <c r="I95" i="8"/>
  <c r="H95" i="8"/>
  <c r="G95" i="8"/>
  <c r="F95" i="8"/>
  <c r="J94" i="8"/>
  <c r="I94" i="8"/>
  <c r="H94" i="8"/>
  <c r="G94" i="8"/>
  <c r="F94" i="8"/>
  <c r="J93" i="8"/>
  <c r="I93" i="8"/>
  <c r="H93" i="8"/>
  <c r="G93" i="8"/>
  <c r="F93" i="8"/>
  <c r="J92" i="8"/>
  <c r="I92" i="8"/>
  <c r="H92" i="8"/>
  <c r="G92" i="8"/>
  <c r="F92" i="8"/>
  <c r="J91" i="8"/>
  <c r="I91" i="8"/>
  <c r="H91" i="8"/>
  <c r="G91" i="8"/>
  <c r="F91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87" i="8"/>
  <c r="I87" i="8"/>
  <c r="H87" i="8"/>
  <c r="G87" i="8"/>
  <c r="F87" i="8"/>
  <c r="J86" i="8"/>
  <c r="I86" i="8"/>
  <c r="H86" i="8"/>
  <c r="G86" i="8"/>
  <c r="F86" i="8"/>
  <c r="J85" i="8"/>
  <c r="I85" i="8"/>
  <c r="H85" i="8"/>
  <c r="G85" i="8"/>
  <c r="F85" i="8"/>
  <c r="J84" i="8"/>
  <c r="I84" i="8"/>
  <c r="H84" i="8"/>
  <c r="G84" i="8"/>
  <c r="F84" i="8"/>
  <c r="J83" i="8"/>
  <c r="I83" i="8"/>
  <c r="H83" i="8"/>
  <c r="G83" i="8"/>
  <c r="F83" i="8"/>
  <c r="J82" i="8"/>
  <c r="I82" i="8"/>
  <c r="H82" i="8"/>
  <c r="G82" i="8"/>
  <c r="F82" i="8"/>
  <c r="J81" i="8"/>
  <c r="I81" i="8"/>
  <c r="H81" i="8"/>
  <c r="G81" i="8"/>
  <c r="F81" i="8"/>
  <c r="J80" i="8"/>
  <c r="I80" i="8"/>
  <c r="H80" i="8"/>
  <c r="G80" i="8"/>
  <c r="F80" i="8"/>
  <c r="J79" i="8"/>
  <c r="I79" i="8"/>
  <c r="H79" i="8"/>
  <c r="G79" i="8"/>
  <c r="F79" i="8"/>
  <c r="J78" i="8"/>
  <c r="I78" i="8"/>
  <c r="H78" i="8"/>
  <c r="G78" i="8"/>
  <c r="F78" i="8"/>
  <c r="J77" i="8"/>
  <c r="I77" i="8"/>
  <c r="H77" i="8"/>
  <c r="G77" i="8"/>
  <c r="F77" i="8"/>
  <c r="J76" i="8"/>
  <c r="I76" i="8"/>
  <c r="H76" i="8"/>
  <c r="G76" i="8"/>
  <c r="F76" i="8"/>
  <c r="J75" i="8"/>
  <c r="I75" i="8"/>
  <c r="H75" i="8"/>
  <c r="G75" i="8"/>
  <c r="F75" i="8"/>
  <c r="J74" i="8"/>
  <c r="I74" i="8"/>
  <c r="H74" i="8"/>
  <c r="G74" i="8"/>
  <c r="F74" i="8"/>
  <c r="J73" i="8"/>
  <c r="I73" i="8"/>
  <c r="H73" i="8"/>
  <c r="G73" i="8"/>
  <c r="F73" i="8"/>
  <c r="J72" i="8"/>
  <c r="I72" i="8"/>
  <c r="H72" i="8"/>
  <c r="G72" i="8"/>
  <c r="F72" i="8"/>
  <c r="J71" i="8"/>
  <c r="I71" i="8"/>
  <c r="H71" i="8"/>
  <c r="G71" i="8"/>
  <c r="F71" i="8"/>
  <c r="J70" i="8"/>
  <c r="I70" i="8"/>
  <c r="H70" i="8"/>
  <c r="G70" i="8"/>
  <c r="F70" i="8"/>
  <c r="J69" i="8"/>
  <c r="I69" i="8"/>
  <c r="H69" i="8"/>
  <c r="G69" i="8"/>
  <c r="F69" i="8"/>
  <c r="J68" i="8"/>
  <c r="I68" i="8"/>
  <c r="H68" i="8"/>
  <c r="G68" i="8"/>
  <c r="F68" i="8"/>
  <c r="J67" i="8"/>
  <c r="I67" i="8"/>
  <c r="H67" i="8"/>
  <c r="G67" i="8"/>
  <c r="F67" i="8"/>
  <c r="J66" i="8"/>
  <c r="I66" i="8"/>
  <c r="H66" i="8"/>
  <c r="G66" i="8"/>
  <c r="F66" i="8"/>
  <c r="J65" i="8"/>
  <c r="I65" i="8"/>
  <c r="H65" i="8"/>
  <c r="G65" i="8"/>
  <c r="F65" i="8"/>
  <c r="J64" i="8"/>
  <c r="I64" i="8"/>
  <c r="H64" i="8"/>
  <c r="G64" i="8"/>
  <c r="F64" i="8"/>
  <c r="J63" i="8"/>
  <c r="I63" i="8"/>
  <c r="H63" i="8"/>
  <c r="G63" i="8"/>
  <c r="F63" i="8"/>
  <c r="J62" i="8"/>
  <c r="I62" i="8"/>
  <c r="H62" i="8"/>
  <c r="G62" i="8"/>
  <c r="F62" i="8"/>
  <c r="J61" i="8"/>
  <c r="I61" i="8"/>
  <c r="H61" i="8"/>
  <c r="G61" i="8"/>
  <c r="F61" i="8"/>
  <c r="J60" i="8"/>
  <c r="I60" i="8"/>
  <c r="H60" i="8"/>
  <c r="G60" i="8"/>
  <c r="F60" i="8"/>
  <c r="J59" i="8"/>
  <c r="I59" i="8"/>
  <c r="H59" i="8"/>
  <c r="G59" i="8"/>
  <c r="F59" i="8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F7" i="8"/>
  <c r="J6" i="8"/>
  <c r="S280" i="8" s="1"/>
  <c r="S53" i="18" s="1"/>
  <c r="I6" i="8"/>
  <c r="H6" i="8"/>
  <c r="G6" i="8"/>
  <c r="F6" i="8"/>
  <c r="J5" i="8"/>
  <c r="I5" i="8"/>
  <c r="H5" i="8"/>
  <c r="G5" i="8"/>
  <c r="F5" i="8"/>
  <c r="J4" i="8"/>
  <c r="I4" i="8"/>
  <c r="H4" i="8"/>
  <c r="G4" i="8"/>
  <c r="F4" i="8"/>
  <c r="J3" i="8"/>
  <c r="I3" i="8"/>
  <c r="H3" i="8"/>
  <c r="G3" i="8"/>
  <c r="F3" i="8"/>
  <c r="J2" i="8"/>
  <c r="I2" i="8"/>
  <c r="H2" i="8"/>
  <c r="G2" i="8"/>
  <c r="F2" i="8"/>
  <c r="J225" i="7"/>
  <c r="I225" i="7"/>
  <c r="H225" i="7"/>
  <c r="G225" i="7"/>
  <c r="F225" i="7"/>
  <c r="J224" i="7"/>
  <c r="I224" i="7"/>
  <c r="H224" i="7"/>
  <c r="G224" i="7"/>
  <c r="F224" i="7"/>
  <c r="J223" i="7"/>
  <c r="I223" i="7"/>
  <c r="H223" i="7"/>
  <c r="G223" i="7"/>
  <c r="F223" i="7"/>
  <c r="J222" i="7"/>
  <c r="I222" i="7"/>
  <c r="H222" i="7"/>
  <c r="G222" i="7"/>
  <c r="F222" i="7"/>
  <c r="J221" i="7"/>
  <c r="I221" i="7"/>
  <c r="H221" i="7"/>
  <c r="G221" i="7"/>
  <c r="F221" i="7"/>
  <c r="J220" i="7"/>
  <c r="I220" i="7"/>
  <c r="H220" i="7"/>
  <c r="G220" i="7"/>
  <c r="F220" i="7"/>
  <c r="J219" i="7"/>
  <c r="I219" i="7"/>
  <c r="H219" i="7"/>
  <c r="G219" i="7"/>
  <c r="F219" i="7"/>
  <c r="J218" i="7"/>
  <c r="I218" i="7"/>
  <c r="H218" i="7"/>
  <c r="G218" i="7"/>
  <c r="F218" i="7"/>
  <c r="J217" i="7"/>
  <c r="I217" i="7"/>
  <c r="H217" i="7"/>
  <c r="G217" i="7"/>
  <c r="F217" i="7"/>
  <c r="J216" i="7"/>
  <c r="I216" i="7"/>
  <c r="H216" i="7"/>
  <c r="G216" i="7"/>
  <c r="F216" i="7"/>
  <c r="J215" i="7"/>
  <c r="I215" i="7"/>
  <c r="H215" i="7"/>
  <c r="G215" i="7"/>
  <c r="F215" i="7"/>
  <c r="J214" i="7"/>
  <c r="I214" i="7"/>
  <c r="H214" i="7"/>
  <c r="G214" i="7"/>
  <c r="F214" i="7"/>
  <c r="J213" i="7"/>
  <c r="I213" i="7"/>
  <c r="H213" i="7"/>
  <c r="G213" i="7"/>
  <c r="F213" i="7"/>
  <c r="J212" i="7"/>
  <c r="I212" i="7"/>
  <c r="H212" i="7"/>
  <c r="G212" i="7"/>
  <c r="F212" i="7"/>
  <c r="J211" i="7"/>
  <c r="I211" i="7"/>
  <c r="H211" i="7"/>
  <c r="G211" i="7"/>
  <c r="F211" i="7"/>
  <c r="J210" i="7"/>
  <c r="I210" i="7"/>
  <c r="H210" i="7"/>
  <c r="G210" i="7"/>
  <c r="F210" i="7"/>
  <c r="J209" i="7"/>
  <c r="I209" i="7"/>
  <c r="H209" i="7"/>
  <c r="G209" i="7"/>
  <c r="F209" i="7"/>
  <c r="J208" i="7"/>
  <c r="I208" i="7"/>
  <c r="H208" i="7"/>
  <c r="G208" i="7"/>
  <c r="F208" i="7"/>
  <c r="J207" i="7"/>
  <c r="I207" i="7"/>
  <c r="H207" i="7"/>
  <c r="G207" i="7"/>
  <c r="F207" i="7"/>
  <c r="J206" i="7"/>
  <c r="I206" i="7"/>
  <c r="H206" i="7"/>
  <c r="G206" i="7"/>
  <c r="F206" i="7"/>
  <c r="J205" i="7"/>
  <c r="I205" i="7"/>
  <c r="H205" i="7"/>
  <c r="G205" i="7"/>
  <c r="F205" i="7"/>
  <c r="J204" i="7"/>
  <c r="I204" i="7"/>
  <c r="H204" i="7"/>
  <c r="G204" i="7"/>
  <c r="F204" i="7"/>
  <c r="J203" i="7"/>
  <c r="I203" i="7"/>
  <c r="H203" i="7"/>
  <c r="G203" i="7"/>
  <c r="F203" i="7"/>
  <c r="J202" i="7"/>
  <c r="I202" i="7"/>
  <c r="H202" i="7"/>
  <c r="G202" i="7"/>
  <c r="F202" i="7"/>
  <c r="J201" i="7"/>
  <c r="I201" i="7"/>
  <c r="H201" i="7"/>
  <c r="G201" i="7"/>
  <c r="F201" i="7"/>
  <c r="J200" i="7"/>
  <c r="I200" i="7"/>
  <c r="H200" i="7"/>
  <c r="G200" i="7"/>
  <c r="F200" i="7"/>
  <c r="J199" i="7"/>
  <c r="I199" i="7"/>
  <c r="H199" i="7"/>
  <c r="G199" i="7"/>
  <c r="F199" i="7"/>
  <c r="J198" i="7"/>
  <c r="I198" i="7"/>
  <c r="H198" i="7"/>
  <c r="G198" i="7"/>
  <c r="F198" i="7"/>
  <c r="J197" i="7"/>
  <c r="I197" i="7"/>
  <c r="H197" i="7"/>
  <c r="G197" i="7"/>
  <c r="F197" i="7"/>
  <c r="J196" i="7"/>
  <c r="I196" i="7"/>
  <c r="H196" i="7"/>
  <c r="G196" i="7"/>
  <c r="F196" i="7"/>
  <c r="J195" i="7"/>
  <c r="I195" i="7"/>
  <c r="H195" i="7"/>
  <c r="G195" i="7"/>
  <c r="F195" i="7"/>
  <c r="J194" i="7"/>
  <c r="I194" i="7"/>
  <c r="H194" i="7"/>
  <c r="G194" i="7"/>
  <c r="F194" i="7"/>
  <c r="J193" i="7"/>
  <c r="I193" i="7"/>
  <c r="H193" i="7"/>
  <c r="G193" i="7"/>
  <c r="F193" i="7"/>
  <c r="J192" i="7"/>
  <c r="I192" i="7"/>
  <c r="H192" i="7"/>
  <c r="G192" i="7"/>
  <c r="F192" i="7"/>
  <c r="J191" i="7"/>
  <c r="I191" i="7"/>
  <c r="H191" i="7"/>
  <c r="G191" i="7"/>
  <c r="F191" i="7"/>
  <c r="J190" i="7"/>
  <c r="I190" i="7"/>
  <c r="H190" i="7"/>
  <c r="G190" i="7"/>
  <c r="F190" i="7"/>
  <c r="J189" i="7"/>
  <c r="I189" i="7"/>
  <c r="H189" i="7"/>
  <c r="G189" i="7"/>
  <c r="F189" i="7"/>
  <c r="J188" i="7"/>
  <c r="I188" i="7"/>
  <c r="H188" i="7"/>
  <c r="G188" i="7"/>
  <c r="F188" i="7"/>
  <c r="J187" i="7"/>
  <c r="I187" i="7"/>
  <c r="H187" i="7"/>
  <c r="G187" i="7"/>
  <c r="F187" i="7"/>
  <c r="J186" i="7"/>
  <c r="I186" i="7"/>
  <c r="H186" i="7"/>
  <c r="G186" i="7"/>
  <c r="F186" i="7"/>
  <c r="J185" i="7"/>
  <c r="I185" i="7"/>
  <c r="H185" i="7"/>
  <c r="G185" i="7"/>
  <c r="F185" i="7"/>
  <c r="J184" i="7"/>
  <c r="I184" i="7"/>
  <c r="H184" i="7"/>
  <c r="G184" i="7"/>
  <c r="F184" i="7"/>
  <c r="J183" i="7"/>
  <c r="I183" i="7"/>
  <c r="H183" i="7"/>
  <c r="G183" i="7"/>
  <c r="F183" i="7"/>
  <c r="J182" i="7"/>
  <c r="I182" i="7"/>
  <c r="H182" i="7"/>
  <c r="G182" i="7"/>
  <c r="F182" i="7"/>
  <c r="J181" i="7"/>
  <c r="I181" i="7"/>
  <c r="H181" i="7"/>
  <c r="G181" i="7"/>
  <c r="F181" i="7"/>
  <c r="J180" i="7"/>
  <c r="I180" i="7"/>
  <c r="H180" i="7"/>
  <c r="G180" i="7"/>
  <c r="F180" i="7"/>
  <c r="J179" i="7"/>
  <c r="I179" i="7"/>
  <c r="H179" i="7"/>
  <c r="G179" i="7"/>
  <c r="F179" i="7"/>
  <c r="J178" i="7"/>
  <c r="I178" i="7"/>
  <c r="H178" i="7"/>
  <c r="G178" i="7"/>
  <c r="F178" i="7"/>
  <c r="J177" i="7"/>
  <c r="I177" i="7"/>
  <c r="H177" i="7"/>
  <c r="G177" i="7"/>
  <c r="F177" i="7"/>
  <c r="J176" i="7"/>
  <c r="I176" i="7"/>
  <c r="H176" i="7"/>
  <c r="G176" i="7"/>
  <c r="F176" i="7"/>
  <c r="J175" i="7"/>
  <c r="I175" i="7"/>
  <c r="H175" i="7"/>
  <c r="G175" i="7"/>
  <c r="F175" i="7"/>
  <c r="J174" i="7"/>
  <c r="I174" i="7"/>
  <c r="H174" i="7"/>
  <c r="G174" i="7"/>
  <c r="F174" i="7"/>
  <c r="J173" i="7"/>
  <c r="I173" i="7"/>
  <c r="H173" i="7"/>
  <c r="G173" i="7"/>
  <c r="F173" i="7"/>
  <c r="J172" i="7"/>
  <c r="I172" i="7"/>
  <c r="H172" i="7"/>
  <c r="G172" i="7"/>
  <c r="F172" i="7"/>
  <c r="J171" i="7"/>
  <c r="I171" i="7"/>
  <c r="H171" i="7"/>
  <c r="G171" i="7"/>
  <c r="F171" i="7"/>
  <c r="J170" i="7"/>
  <c r="I170" i="7"/>
  <c r="H170" i="7"/>
  <c r="G170" i="7"/>
  <c r="F170" i="7"/>
  <c r="J169" i="7"/>
  <c r="I169" i="7"/>
  <c r="H169" i="7"/>
  <c r="G169" i="7"/>
  <c r="F169" i="7"/>
  <c r="J168" i="7"/>
  <c r="I168" i="7"/>
  <c r="H168" i="7"/>
  <c r="G168" i="7"/>
  <c r="F168" i="7"/>
  <c r="J167" i="7"/>
  <c r="I167" i="7"/>
  <c r="H167" i="7"/>
  <c r="G167" i="7"/>
  <c r="F167" i="7"/>
  <c r="J166" i="7"/>
  <c r="I166" i="7"/>
  <c r="H166" i="7"/>
  <c r="G166" i="7"/>
  <c r="F166" i="7"/>
  <c r="J165" i="7"/>
  <c r="I165" i="7"/>
  <c r="H165" i="7"/>
  <c r="G165" i="7"/>
  <c r="F165" i="7"/>
  <c r="J164" i="7"/>
  <c r="I164" i="7"/>
  <c r="H164" i="7"/>
  <c r="G164" i="7"/>
  <c r="F164" i="7"/>
  <c r="J163" i="7"/>
  <c r="I163" i="7"/>
  <c r="H163" i="7"/>
  <c r="G163" i="7"/>
  <c r="F163" i="7"/>
  <c r="J162" i="7"/>
  <c r="I162" i="7"/>
  <c r="H162" i="7"/>
  <c r="G162" i="7"/>
  <c r="F162" i="7"/>
  <c r="J161" i="7"/>
  <c r="I161" i="7"/>
  <c r="H161" i="7"/>
  <c r="G161" i="7"/>
  <c r="F161" i="7"/>
  <c r="J160" i="7"/>
  <c r="I160" i="7"/>
  <c r="H160" i="7"/>
  <c r="G160" i="7"/>
  <c r="F160" i="7"/>
  <c r="J159" i="7"/>
  <c r="I159" i="7"/>
  <c r="H159" i="7"/>
  <c r="G159" i="7"/>
  <c r="F159" i="7"/>
  <c r="J158" i="7"/>
  <c r="I158" i="7"/>
  <c r="H158" i="7"/>
  <c r="G158" i="7"/>
  <c r="F158" i="7"/>
  <c r="J157" i="7"/>
  <c r="I157" i="7"/>
  <c r="H157" i="7"/>
  <c r="G157" i="7"/>
  <c r="F157" i="7"/>
  <c r="J156" i="7"/>
  <c r="I156" i="7"/>
  <c r="H156" i="7"/>
  <c r="G156" i="7"/>
  <c r="F156" i="7"/>
  <c r="J155" i="7"/>
  <c r="I155" i="7"/>
  <c r="H155" i="7"/>
  <c r="G155" i="7"/>
  <c r="F155" i="7"/>
  <c r="J154" i="7"/>
  <c r="I154" i="7"/>
  <c r="H154" i="7"/>
  <c r="G154" i="7"/>
  <c r="F154" i="7"/>
  <c r="J153" i="7"/>
  <c r="I153" i="7"/>
  <c r="H153" i="7"/>
  <c r="G153" i="7"/>
  <c r="F153" i="7"/>
  <c r="J152" i="7"/>
  <c r="I152" i="7"/>
  <c r="H152" i="7"/>
  <c r="G152" i="7"/>
  <c r="F152" i="7"/>
  <c r="J151" i="7"/>
  <c r="I151" i="7"/>
  <c r="H151" i="7"/>
  <c r="G151" i="7"/>
  <c r="F151" i="7"/>
  <c r="J150" i="7"/>
  <c r="I150" i="7"/>
  <c r="H150" i="7"/>
  <c r="G150" i="7"/>
  <c r="F150" i="7"/>
  <c r="J149" i="7"/>
  <c r="I149" i="7"/>
  <c r="H149" i="7"/>
  <c r="G149" i="7"/>
  <c r="F149" i="7"/>
  <c r="J148" i="7"/>
  <c r="I148" i="7"/>
  <c r="H148" i="7"/>
  <c r="G148" i="7"/>
  <c r="F148" i="7"/>
  <c r="J147" i="7"/>
  <c r="I147" i="7"/>
  <c r="H147" i="7"/>
  <c r="G147" i="7"/>
  <c r="F147" i="7"/>
  <c r="J146" i="7"/>
  <c r="I146" i="7"/>
  <c r="H146" i="7"/>
  <c r="G146" i="7"/>
  <c r="F146" i="7"/>
  <c r="J145" i="7"/>
  <c r="I145" i="7"/>
  <c r="H145" i="7"/>
  <c r="G145" i="7"/>
  <c r="F145" i="7"/>
  <c r="J144" i="7"/>
  <c r="I144" i="7"/>
  <c r="H144" i="7"/>
  <c r="G144" i="7"/>
  <c r="F144" i="7"/>
  <c r="J143" i="7"/>
  <c r="I143" i="7"/>
  <c r="H143" i="7"/>
  <c r="G143" i="7"/>
  <c r="F143" i="7"/>
  <c r="J142" i="7"/>
  <c r="I142" i="7"/>
  <c r="H142" i="7"/>
  <c r="G142" i="7"/>
  <c r="F142" i="7"/>
  <c r="J141" i="7"/>
  <c r="I141" i="7"/>
  <c r="H141" i="7"/>
  <c r="G141" i="7"/>
  <c r="F141" i="7"/>
  <c r="J140" i="7"/>
  <c r="I140" i="7"/>
  <c r="H140" i="7"/>
  <c r="G140" i="7"/>
  <c r="F140" i="7"/>
  <c r="J139" i="7"/>
  <c r="I139" i="7"/>
  <c r="H139" i="7"/>
  <c r="G139" i="7"/>
  <c r="F139" i="7"/>
  <c r="J138" i="7"/>
  <c r="I138" i="7"/>
  <c r="H138" i="7"/>
  <c r="G138" i="7"/>
  <c r="F138" i="7"/>
  <c r="J137" i="7"/>
  <c r="I137" i="7"/>
  <c r="H137" i="7"/>
  <c r="G137" i="7"/>
  <c r="F137" i="7"/>
  <c r="J136" i="7"/>
  <c r="I136" i="7"/>
  <c r="H136" i="7"/>
  <c r="G136" i="7"/>
  <c r="F136" i="7"/>
  <c r="J135" i="7"/>
  <c r="I135" i="7"/>
  <c r="H135" i="7"/>
  <c r="G135" i="7"/>
  <c r="F135" i="7"/>
  <c r="J134" i="7"/>
  <c r="I134" i="7"/>
  <c r="H134" i="7"/>
  <c r="G134" i="7"/>
  <c r="F134" i="7"/>
  <c r="J133" i="7"/>
  <c r="I133" i="7"/>
  <c r="H133" i="7"/>
  <c r="G133" i="7"/>
  <c r="F133" i="7"/>
  <c r="J132" i="7"/>
  <c r="I132" i="7"/>
  <c r="H132" i="7"/>
  <c r="G132" i="7"/>
  <c r="F132" i="7"/>
  <c r="J131" i="7"/>
  <c r="I131" i="7"/>
  <c r="H131" i="7"/>
  <c r="G131" i="7"/>
  <c r="F131" i="7"/>
  <c r="J130" i="7"/>
  <c r="I130" i="7"/>
  <c r="H130" i="7"/>
  <c r="G130" i="7"/>
  <c r="F130" i="7"/>
  <c r="J129" i="7"/>
  <c r="I129" i="7"/>
  <c r="H129" i="7"/>
  <c r="G129" i="7"/>
  <c r="F129" i="7"/>
  <c r="J128" i="7"/>
  <c r="I128" i="7"/>
  <c r="H128" i="7"/>
  <c r="G128" i="7"/>
  <c r="F128" i="7"/>
  <c r="J127" i="7"/>
  <c r="I127" i="7"/>
  <c r="H127" i="7"/>
  <c r="G127" i="7"/>
  <c r="F127" i="7"/>
  <c r="J126" i="7"/>
  <c r="I126" i="7"/>
  <c r="H126" i="7"/>
  <c r="G126" i="7"/>
  <c r="F126" i="7"/>
  <c r="J125" i="7"/>
  <c r="I125" i="7"/>
  <c r="H125" i="7"/>
  <c r="G125" i="7"/>
  <c r="F125" i="7"/>
  <c r="J124" i="7"/>
  <c r="I124" i="7"/>
  <c r="H124" i="7"/>
  <c r="G124" i="7"/>
  <c r="F124" i="7"/>
  <c r="J123" i="7"/>
  <c r="I123" i="7"/>
  <c r="H123" i="7"/>
  <c r="G123" i="7"/>
  <c r="F123" i="7"/>
  <c r="J122" i="7"/>
  <c r="I122" i="7"/>
  <c r="H122" i="7"/>
  <c r="G122" i="7"/>
  <c r="F122" i="7"/>
  <c r="J121" i="7"/>
  <c r="I121" i="7"/>
  <c r="H121" i="7"/>
  <c r="G121" i="7"/>
  <c r="F121" i="7"/>
  <c r="J120" i="7"/>
  <c r="I120" i="7"/>
  <c r="H120" i="7"/>
  <c r="G120" i="7"/>
  <c r="F120" i="7"/>
  <c r="J119" i="7"/>
  <c r="I119" i="7"/>
  <c r="H119" i="7"/>
  <c r="G119" i="7"/>
  <c r="F119" i="7"/>
  <c r="J118" i="7"/>
  <c r="I118" i="7"/>
  <c r="H118" i="7"/>
  <c r="G118" i="7"/>
  <c r="F118" i="7"/>
  <c r="J117" i="7"/>
  <c r="I117" i="7"/>
  <c r="H117" i="7"/>
  <c r="G117" i="7"/>
  <c r="F117" i="7"/>
  <c r="J116" i="7"/>
  <c r="I116" i="7"/>
  <c r="H116" i="7"/>
  <c r="G116" i="7"/>
  <c r="F116" i="7"/>
  <c r="J115" i="7"/>
  <c r="I115" i="7"/>
  <c r="H115" i="7"/>
  <c r="G115" i="7"/>
  <c r="F115" i="7"/>
  <c r="J114" i="7"/>
  <c r="I114" i="7"/>
  <c r="H114" i="7"/>
  <c r="G114" i="7"/>
  <c r="F114" i="7"/>
  <c r="J113" i="7"/>
  <c r="I113" i="7"/>
  <c r="H113" i="7"/>
  <c r="G113" i="7"/>
  <c r="F113" i="7"/>
  <c r="J112" i="7"/>
  <c r="I112" i="7"/>
  <c r="H112" i="7"/>
  <c r="G112" i="7"/>
  <c r="F112" i="7"/>
  <c r="J111" i="7"/>
  <c r="I111" i="7"/>
  <c r="H111" i="7"/>
  <c r="G111" i="7"/>
  <c r="F111" i="7"/>
  <c r="J110" i="7"/>
  <c r="I110" i="7"/>
  <c r="H110" i="7"/>
  <c r="G110" i="7"/>
  <c r="F110" i="7"/>
  <c r="J109" i="7"/>
  <c r="I109" i="7"/>
  <c r="H109" i="7"/>
  <c r="G109" i="7"/>
  <c r="F109" i="7"/>
  <c r="J108" i="7"/>
  <c r="I108" i="7"/>
  <c r="H108" i="7"/>
  <c r="G108" i="7"/>
  <c r="F108" i="7"/>
  <c r="J107" i="7"/>
  <c r="I107" i="7"/>
  <c r="H107" i="7"/>
  <c r="G107" i="7"/>
  <c r="F107" i="7"/>
  <c r="J106" i="7"/>
  <c r="I106" i="7"/>
  <c r="H106" i="7"/>
  <c r="G106" i="7"/>
  <c r="F106" i="7"/>
  <c r="J105" i="7"/>
  <c r="I105" i="7"/>
  <c r="H105" i="7"/>
  <c r="G105" i="7"/>
  <c r="F105" i="7"/>
  <c r="J104" i="7"/>
  <c r="I104" i="7"/>
  <c r="H104" i="7"/>
  <c r="G104" i="7"/>
  <c r="F104" i="7"/>
  <c r="J103" i="7"/>
  <c r="I103" i="7"/>
  <c r="H103" i="7"/>
  <c r="G103" i="7"/>
  <c r="F103" i="7"/>
  <c r="J102" i="7"/>
  <c r="I102" i="7"/>
  <c r="H102" i="7"/>
  <c r="G102" i="7"/>
  <c r="F102" i="7"/>
  <c r="J101" i="7"/>
  <c r="I101" i="7"/>
  <c r="H101" i="7"/>
  <c r="G101" i="7"/>
  <c r="F101" i="7"/>
  <c r="J100" i="7"/>
  <c r="I100" i="7"/>
  <c r="H100" i="7"/>
  <c r="G100" i="7"/>
  <c r="F100" i="7"/>
  <c r="J99" i="7"/>
  <c r="I99" i="7"/>
  <c r="H99" i="7"/>
  <c r="G99" i="7"/>
  <c r="F99" i="7"/>
  <c r="J98" i="7"/>
  <c r="I98" i="7"/>
  <c r="H98" i="7"/>
  <c r="G98" i="7"/>
  <c r="F98" i="7"/>
  <c r="J97" i="7"/>
  <c r="I97" i="7"/>
  <c r="H97" i="7"/>
  <c r="G97" i="7"/>
  <c r="F97" i="7"/>
  <c r="J96" i="7"/>
  <c r="I96" i="7"/>
  <c r="H96" i="7"/>
  <c r="G96" i="7"/>
  <c r="F96" i="7"/>
  <c r="J95" i="7"/>
  <c r="I95" i="7"/>
  <c r="H95" i="7"/>
  <c r="G95" i="7"/>
  <c r="F95" i="7"/>
  <c r="J94" i="7"/>
  <c r="I94" i="7"/>
  <c r="H94" i="7"/>
  <c r="G94" i="7"/>
  <c r="F94" i="7"/>
  <c r="J93" i="7"/>
  <c r="I93" i="7"/>
  <c r="H93" i="7"/>
  <c r="G93" i="7"/>
  <c r="F93" i="7"/>
  <c r="J92" i="7"/>
  <c r="I92" i="7"/>
  <c r="H92" i="7"/>
  <c r="G92" i="7"/>
  <c r="F92" i="7"/>
  <c r="J91" i="7"/>
  <c r="I91" i="7"/>
  <c r="H91" i="7"/>
  <c r="G91" i="7"/>
  <c r="F91" i="7"/>
  <c r="J90" i="7"/>
  <c r="I90" i="7"/>
  <c r="H90" i="7"/>
  <c r="G90" i="7"/>
  <c r="F90" i="7"/>
  <c r="J89" i="7"/>
  <c r="I89" i="7"/>
  <c r="H89" i="7"/>
  <c r="G89" i="7"/>
  <c r="F89" i="7"/>
  <c r="J88" i="7"/>
  <c r="I88" i="7"/>
  <c r="H88" i="7"/>
  <c r="G88" i="7"/>
  <c r="F88" i="7"/>
  <c r="J87" i="7"/>
  <c r="I87" i="7"/>
  <c r="H87" i="7"/>
  <c r="G87" i="7"/>
  <c r="F87" i="7"/>
  <c r="J86" i="7"/>
  <c r="I86" i="7"/>
  <c r="H86" i="7"/>
  <c r="G86" i="7"/>
  <c r="F86" i="7"/>
  <c r="J85" i="7"/>
  <c r="I85" i="7"/>
  <c r="H85" i="7"/>
  <c r="G85" i="7"/>
  <c r="F85" i="7"/>
  <c r="J84" i="7"/>
  <c r="I84" i="7"/>
  <c r="H84" i="7"/>
  <c r="G84" i="7"/>
  <c r="F84" i="7"/>
  <c r="J83" i="7"/>
  <c r="I83" i="7"/>
  <c r="H83" i="7"/>
  <c r="G83" i="7"/>
  <c r="F83" i="7"/>
  <c r="J82" i="7"/>
  <c r="I82" i="7"/>
  <c r="H82" i="7"/>
  <c r="G82" i="7"/>
  <c r="F82" i="7"/>
  <c r="J81" i="7"/>
  <c r="I81" i="7"/>
  <c r="H81" i="7"/>
  <c r="G81" i="7"/>
  <c r="F81" i="7"/>
  <c r="J80" i="7"/>
  <c r="I80" i="7"/>
  <c r="H80" i="7"/>
  <c r="G80" i="7"/>
  <c r="F80" i="7"/>
  <c r="J79" i="7"/>
  <c r="I79" i="7"/>
  <c r="H79" i="7"/>
  <c r="G79" i="7"/>
  <c r="F79" i="7"/>
  <c r="J78" i="7"/>
  <c r="I78" i="7"/>
  <c r="H78" i="7"/>
  <c r="G78" i="7"/>
  <c r="F78" i="7"/>
  <c r="J77" i="7"/>
  <c r="I77" i="7"/>
  <c r="H77" i="7"/>
  <c r="G77" i="7"/>
  <c r="F77" i="7"/>
  <c r="J76" i="7"/>
  <c r="I76" i="7"/>
  <c r="H76" i="7"/>
  <c r="G76" i="7"/>
  <c r="F76" i="7"/>
  <c r="J75" i="7"/>
  <c r="I75" i="7"/>
  <c r="H75" i="7"/>
  <c r="G75" i="7"/>
  <c r="F75" i="7"/>
  <c r="J74" i="7"/>
  <c r="I74" i="7"/>
  <c r="H74" i="7"/>
  <c r="G74" i="7"/>
  <c r="F74" i="7"/>
  <c r="J73" i="7"/>
  <c r="I73" i="7"/>
  <c r="H73" i="7"/>
  <c r="G73" i="7"/>
  <c r="F73" i="7"/>
  <c r="J72" i="7"/>
  <c r="I72" i="7"/>
  <c r="H72" i="7"/>
  <c r="G72" i="7"/>
  <c r="F72" i="7"/>
  <c r="J71" i="7"/>
  <c r="I71" i="7"/>
  <c r="H71" i="7"/>
  <c r="G71" i="7"/>
  <c r="F71" i="7"/>
  <c r="J70" i="7"/>
  <c r="I70" i="7"/>
  <c r="H70" i="7"/>
  <c r="G70" i="7"/>
  <c r="F70" i="7"/>
  <c r="J69" i="7"/>
  <c r="I69" i="7"/>
  <c r="H69" i="7"/>
  <c r="G69" i="7"/>
  <c r="F69" i="7"/>
  <c r="J68" i="7"/>
  <c r="I68" i="7"/>
  <c r="H68" i="7"/>
  <c r="G68" i="7"/>
  <c r="F68" i="7"/>
  <c r="J67" i="7"/>
  <c r="I67" i="7"/>
  <c r="H67" i="7"/>
  <c r="G67" i="7"/>
  <c r="F67" i="7"/>
  <c r="J66" i="7"/>
  <c r="I66" i="7"/>
  <c r="H66" i="7"/>
  <c r="G66" i="7"/>
  <c r="F66" i="7"/>
  <c r="J65" i="7"/>
  <c r="I65" i="7"/>
  <c r="H65" i="7"/>
  <c r="G65" i="7"/>
  <c r="F65" i="7"/>
  <c r="J64" i="7"/>
  <c r="I64" i="7"/>
  <c r="H64" i="7"/>
  <c r="G64" i="7"/>
  <c r="F64" i="7"/>
  <c r="J63" i="7"/>
  <c r="I63" i="7"/>
  <c r="H63" i="7"/>
  <c r="G63" i="7"/>
  <c r="F63" i="7"/>
  <c r="J62" i="7"/>
  <c r="I62" i="7"/>
  <c r="H62" i="7"/>
  <c r="G62" i="7"/>
  <c r="F62" i="7"/>
  <c r="J61" i="7"/>
  <c r="I61" i="7"/>
  <c r="H61" i="7"/>
  <c r="G61" i="7"/>
  <c r="F61" i="7"/>
  <c r="J60" i="7"/>
  <c r="I60" i="7"/>
  <c r="H60" i="7"/>
  <c r="G60" i="7"/>
  <c r="F60" i="7"/>
  <c r="J59" i="7"/>
  <c r="I59" i="7"/>
  <c r="H59" i="7"/>
  <c r="G59" i="7"/>
  <c r="F59" i="7"/>
  <c r="J58" i="7"/>
  <c r="I58" i="7"/>
  <c r="H58" i="7"/>
  <c r="G58" i="7"/>
  <c r="F58" i="7"/>
  <c r="J57" i="7"/>
  <c r="I57" i="7"/>
  <c r="H57" i="7"/>
  <c r="G57" i="7"/>
  <c r="F57" i="7"/>
  <c r="J56" i="7"/>
  <c r="I56" i="7"/>
  <c r="H56" i="7"/>
  <c r="G56" i="7"/>
  <c r="F56" i="7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O241" i="7" s="1"/>
  <c r="O56" i="18" s="1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I3" i="7"/>
  <c r="H3" i="7"/>
  <c r="G3" i="7"/>
  <c r="F3" i="7"/>
  <c r="J2" i="7"/>
  <c r="I2" i="7"/>
  <c r="H2" i="7"/>
  <c r="G2" i="7"/>
  <c r="F2" i="7"/>
  <c r="W162" i="6"/>
  <c r="U162" i="6"/>
  <c r="S162" i="6"/>
  <c r="Q162" i="6"/>
  <c r="N162" i="6"/>
  <c r="J162" i="6"/>
  <c r="I162" i="6"/>
  <c r="H162" i="6"/>
  <c r="G162" i="6"/>
  <c r="F162" i="6"/>
  <c r="W161" i="6"/>
  <c r="U161" i="6"/>
  <c r="S161" i="6"/>
  <c r="Q161" i="6"/>
  <c r="J161" i="6"/>
  <c r="N161" i="6" s="1"/>
  <c r="I161" i="6"/>
  <c r="H161" i="6"/>
  <c r="G161" i="6"/>
  <c r="F161" i="6"/>
  <c r="W160" i="6"/>
  <c r="U160" i="6"/>
  <c r="S160" i="6"/>
  <c r="Q160" i="6"/>
  <c r="J160" i="6"/>
  <c r="N160" i="6" s="1"/>
  <c r="I160" i="6"/>
  <c r="H160" i="6"/>
  <c r="G160" i="6"/>
  <c r="F160" i="6"/>
  <c r="W159" i="6"/>
  <c r="U159" i="6"/>
  <c r="S159" i="6"/>
  <c r="Q159" i="6"/>
  <c r="J159" i="6"/>
  <c r="N159" i="6" s="1"/>
  <c r="I159" i="6"/>
  <c r="H159" i="6"/>
  <c r="G159" i="6"/>
  <c r="F159" i="6"/>
  <c r="W158" i="6"/>
  <c r="U158" i="6"/>
  <c r="S158" i="6"/>
  <c r="Q158" i="6"/>
  <c r="N158" i="6"/>
  <c r="J158" i="6"/>
  <c r="I158" i="6"/>
  <c r="H158" i="6"/>
  <c r="G158" i="6"/>
  <c r="F158" i="6"/>
  <c r="W157" i="6"/>
  <c r="U157" i="6"/>
  <c r="S157" i="6"/>
  <c r="Q157" i="6"/>
  <c r="J157" i="6"/>
  <c r="N157" i="6" s="1"/>
  <c r="I157" i="6"/>
  <c r="H157" i="6"/>
  <c r="G157" i="6"/>
  <c r="F157" i="6"/>
  <c r="W156" i="6"/>
  <c r="U156" i="6"/>
  <c r="S156" i="6"/>
  <c r="Q156" i="6"/>
  <c r="N156" i="6"/>
  <c r="J156" i="6"/>
  <c r="I156" i="6"/>
  <c r="H156" i="6"/>
  <c r="G156" i="6"/>
  <c r="F156" i="6"/>
  <c r="W155" i="6"/>
  <c r="U155" i="6"/>
  <c r="S155" i="6"/>
  <c r="Q155" i="6"/>
  <c r="J155" i="6"/>
  <c r="N155" i="6" s="1"/>
  <c r="I155" i="6"/>
  <c r="H155" i="6"/>
  <c r="G155" i="6"/>
  <c r="F155" i="6"/>
  <c r="W154" i="6"/>
  <c r="U154" i="6"/>
  <c r="S154" i="6"/>
  <c r="Q154" i="6"/>
  <c r="J154" i="6"/>
  <c r="N154" i="6" s="1"/>
  <c r="I154" i="6"/>
  <c r="H154" i="6"/>
  <c r="G154" i="6"/>
  <c r="F154" i="6"/>
  <c r="W153" i="6"/>
  <c r="U153" i="6"/>
  <c r="S153" i="6"/>
  <c r="Q153" i="6"/>
  <c r="J153" i="6"/>
  <c r="N153" i="6" s="1"/>
  <c r="I153" i="6"/>
  <c r="H153" i="6"/>
  <c r="G153" i="6"/>
  <c r="F153" i="6"/>
  <c r="W152" i="6"/>
  <c r="U152" i="6"/>
  <c r="S152" i="6"/>
  <c r="Q152" i="6"/>
  <c r="N152" i="6"/>
  <c r="J152" i="6"/>
  <c r="I152" i="6"/>
  <c r="H152" i="6"/>
  <c r="G152" i="6"/>
  <c r="F152" i="6"/>
  <c r="W151" i="6"/>
  <c r="U151" i="6"/>
  <c r="S151" i="6"/>
  <c r="Q151" i="6"/>
  <c r="J151" i="6"/>
  <c r="N151" i="6" s="1"/>
  <c r="I151" i="6"/>
  <c r="H151" i="6"/>
  <c r="G151" i="6"/>
  <c r="F151" i="6"/>
  <c r="W150" i="6"/>
  <c r="U150" i="6"/>
  <c r="S150" i="6"/>
  <c r="Q150" i="6"/>
  <c r="N150" i="6"/>
  <c r="J150" i="6"/>
  <c r="I150" i="6"/>
  <c r="H150" i="6"/>
  <c r="G150" i="6"/>
  <c r="F150" i="6"/>
  <c r="W149" i="6"/>
  <c r="U149" i="6"/>
  <c r="S149" i="6"/>
  <c r="Q149" i="6"/>
  <c r="J149" i="6"/>
  <c r="N149" i="6" s="1"/>
  <c r="I149" i="6"/>
  <c r="H149" i="6"/>
  <c r="G149" i="6"/>
  <c r="F149" i="6"/>
  <c r="W148" i="6"/>
  <c r="U148" i="6"/>
  <c r="S148" i="6"/>
  <c r="Q148" i="6"/>
  <c r="J148" i="6"/>
  <c r="N148" i="6" s="1"/>
  <c r="I148" i="6"/>
  <c r="H148" i="6"/>
  <c r="G148" i="6"/>
  <c r="F148" i="6"/>
  <c r="W147" i="6"/>
  <c r="U147" i="6"/>
  <c r="S147" i="6"/>
  <c r="Q147" i="6"/>
  <c r="J147" i="6"/>
  <c r="N147" i="6" s="1"/>
  <c r="I147" i="6"/>
  <c r="H147" i="6"/>
  <c r="G147" i="6"/>
  <c r="F147" i="6"/>
  <c r="W146" i="6"/>
  <c r="U146" i="6"/>
  <c r="S146" i="6"/>
  <c r="Q146" i="6"/>
  <c r="N146" i="6"/>
  <c r="J146" i="6"/>
  <c r="I146" i="6"/>
  <c r="H146" i="6"/>
  <c r="G146" i="6"/>
  <c r="F146" i="6"/>
  <c r="W145" i="6"/>
  <c r="U145" i="6"/>
  <c r="S145" i="6"/>
  <c r="Q145" i="6"/>
  <c r="J145" i="6"/>
  <c r="N145" i="6" s="1"/>
  <c r="I145" i="6"/>
  <c r="H145" i="6"/>
  <c r="G145" i="6"/>
  <c r="F145" i="6"/>
  <c r="W144" i="6"/>
  <c r="U144" i="6"/>
  <c r="S144" i="6"/>
  <c r="Q144" i="6"/>
  <c r="N144" i="6"/>
  <c r="J144" i="6"/>
  <c r="I144" i="6"/>
  <c r="H144" i="6"/>
  <c r="G144" i="6"/>
  <c r="F144" i="6"/>
  <c r="W143" i="6"/>
  <c r="U143" i="6"/>
  <c r="S143" i="6"/>
  <c r="Q143" i="6"/>
  <c r="J143" i="6"/>
  <c r="N143" i="6" s="1"/>
  <c r="I143" i="6"/>
  <c r="H143" i="6"/>
  <c r="G143" i="6"/>
  <c r="F143" i="6"/>
  <c r="W142" i="6"/>
  <c r="U142" i="6"/>
  <c r="S142" i="6"/>
  <c r="Q142" i="6"/>
  <c r="J142" i="6"/>
  <c r="N142" i="6" s="1"/>
  <c r="I142" i="6"/>
  <c r="H142" i="6"/>
  <c r="G142" i="6"/>
  <c r="F142" i="6"/>
  <c r="W141" i="6"/>
  <c r="U141" i="6"/>
  <c r="S141" i="6"/>
  <c r="Q141" i="6"/>
  <c r="J141" i="6"/>
  <c r="N141" i="6" s="1"/>
  <c r="I141" i="6"/>
  <c r="H141" i="6"/>
  <c r="G141" i="6"/>
  <c r="F141" i="6"/>
  <c r="W140" i="6"/>
  <c r="U140" i="6"/>
  <c r="S140" i="6"/>
  <c r="Q140" i="6"/>
  <c r="N140" i="6"/>
  <c r="J140" i="6"/>
  <c r="I140" i="6"/>
  <c r="H140" i="6"/>
  <c r="G140" i="6"/>
  <c r="F140" i="6"/>
  <c r="W139" i="6"/>
  <c r="U139" i="6"/>
  <c r="S139" i="6"/>
  <c r="Q139" i="6"/>
  <c r="J139" i="6"/>
  <c r="N139" i="6" s="1"/>
  <c r="I139" i="6"/>
  <c r="H139" i="6"/>
  <c r="G139" i="6"/>
  <c r="F139" i="6"/>
  <c r="W138" i="6"/>
  <c r="U138" i="6"/>
  <c r="S138" i="6"/>
  <c r="Q138" i="6"/>
  <c r="J138" i="6"/>
  <c r="N138" i="6" s="1"/>
  <c r="I138" i="6"/>
  <c r="H138" i="6"/>
  <c r="G138" i="6"/>
  <c r="F138" i="6"/>
  <c r="W137" i="6"/>
  <c r="U137" i="6"/>
  <c r="S137" i="6"/>
  <c r="Q137" i="6"/>
  <c r="J137" i="6"/>
  <c r="N137" i="6" s="1"/>
  <c r="I137" i="6"/>
  <c r="H137" i="6"/>
  <c r="G137" i="6"/>
  <c r="F137" i="6"/>
  <c r="W136" i="6"/>
  <c r="U136" i="6"/>
  <c r="S136" i="6"/>
  <c r="Q136" i="6"/>
  <c r="J136" i="6"/>
  <c r="N136" i="6" s="1"/>
  <c r="I136" i="6"/>
  <c r="H136" i="6"/>
  <c r="G136" i="6"/>
  <c r="F136" i="6"/>
  <c r="W135" i="6"/>
  <c r="U135" i="6"/>
  <c r="S135" i="6"/>
  <c r="Q135" i="6"/>
  <c r="J135" i="6"/>
  <c r="N135" i="6" s="1"/>
  <c r="I135" i="6"/>
  <c r="H135" i="6"/>
  <c r="G135" i="6"/>
  <c r="F135" i="6"/>
  <c r="W134" i="6"/>
  <c r="U134" i="6"/>
  <c r="S134" i="6"/>
  <c r="Q134" i="6"/>
  <c r="N134" i="6"/>
  <c r="J134" i="6"/>
  <c r="I134" i="6"/>
  <c r="H134" i="6"/>
  <c r="G134" i="6"/>
  <c r="F134" i="6"/>
  <c r="W133" i="6"/>
  <c r="U133" i="6"/>
  <c r="S133" i="6"/>
  <c r="Q133" i="6"/>
  <c r="J133" i="6"/>
  <c r="N133" i="6" s="1"/>
  <c r="I133" i="6"/>
  <c r="H133" i="6"/>
  <c r="G133" i="6"/>
  <c r="F133" i="6"/>
  <c r="W132" i="6"/>
  <c r="U132" i="6"/>
  <c r="S132" i="6"/>
  <c r="Q132" i="6"/>
  <c r="N132" i="6"/>
  <c r="J132" i="6"/>
  <c r="I132" i="6"/>
  <c r="H132" i="6"/>
  <c r="G132" i="6"/>
  <c r="F132" i="6"/>
  <c r="W131" i="6"/>
  <c r="U131" i="6"/>
  <c r="S131" i="6"/>
  <c r="Q131" i="6"/>
  <c r="J131" i="6"/>
  <c r="N131" i="6" s="1"/>
  <c r="I131" i="6"/>
  <c r="H131" i="6"/>
  <c r="G131" i="6"/>
  <c r="F131" i="6"/>
  <c r="W130" i="6"/>
  <c r="U130" i="6"/>
  <c r="S130" i="6"/>
  <c r="Q130" i="6"/>
  <c r="J130" i="6"/>
  <c r="N130" i="6" s="1"/>
  <c r="I130" i="6"/>
  <c r="H130" i="6"/>
  <c r="G130" i="6"/>
  <c r="F130" i="6"/>
  <c r="W129" i="6"/>
  <c r="U129" i="6"/>
  <c r="S129" i="6"/>
  <c r="Q129" i="6"/>
  <c r="J129" i="6"/>
  <c r="N129" i="6" s="1"/>
  <c r="I129" i="6"/>
  <c r="H129" i="6"/>
  <c r="G129" i="6"/>
  <c r="F129" i="6"/>
  <c r="W128" i="6"/>
  <c r="U128" i="6"/>
  <c r="S128" i="6"/>
  <c r="Q128" i="6"/>
  <c r="N128" i="6"/>
  <c r="J128" i="6"/>
  <c r="I128" i="6"/>
  <c r="H128" i="6"/>
  <c r="G128" i="6"/>
  <c r="F128" i="6"/>
  <c r="W127" i="6"/>
  <c r="U127" i="6"/>
  <c r="S127" i="6"/>
  <c r="Q127" i="6"/>
  <c r="J127" i="6"/>
  <c r="N127" i="6" s="1"/>
  <c r="I127" i="6"/>
  <c r="H127" i="6"/>
  <c r="G127" i="6"/>
  <c r="F127" i="6"/>
  <c r="W126" i="6"/>
  <c r="U126" i="6"/>
  <c r="S126" i="6"/>
  <c r="Q126" i="6"/>
  <c r="J126" i="6"/>
  <c r="N126" i="6" s="1"/>
  <c r="I126" i="6"/>
  <c r="H126" i="6"/>
  <c r="G126" i="6"/>
  <c r="F126" i="6"/>
  <c r="W125" i="6"/>
  <c r="U125" i="6"/>
  <c r="S125" i="6"/>
  <c r="Q125" i="6"/>
  <c r="J125" i="6"/>
  <c r="N125" i="6" s="1"/>
  <c r="I125" i="6"/>
  <c r="H125" i="6"/>
  <c r="G125" i="6"/>
  <c r="F125" i="6"/>
  <c r="W124" i="6"/>
  <c r="U124" i="6"/>
  <c r="S124" i="6"/>
  <c r="Q124" i="6"/>
  <c r="J124" i="6"/>
  <c r="N124" i="6" s="1"/>
  <c r="I124" i="6"/>
  <c r="H124" i="6"/>
  <c r="G124" i="6"/>
  <c r="F124" i="6"/>
  <c r="W123" i="6"/>
  <c r="U123" i="6"/>
  <c r="S123" i="6"/>
  <c r="Q123" i="6"/>
  <c r="J123" i="6"/>
  <c r="N123" i="6" s="1"/>
  <c r="I123" i="6"/>
  <c r="H123" i="6"/>
  <c r="G123" i="6"/>
  <c r="F123" i="6"/>
  <c r="W122" i="6"/>
  <c r="U122" i="6"/>
  <c r="S122" i="6"/>
  <c r="Q122" i="6"/>
  <c r="N122" i="6"/>
  <c r="J122" i="6"/>
  <c r="I122" i="6"/>
  <c r="H122" i="6"/>
  <c r="G122" i="6"/>
  <c r="F122" i="6"/>
  <c r="W121" i="6"/>
  <c r="U121" i="6"/>
  <c r="S121" i="6"/>
  <c r="Q121" i="6"/>
  <c r="J121" i="6"/>
  <c r="N121" i="6" s="1"/>
  <c r="I121" i="6"/>
  <c r="H121" i="6"/>
  <c r="G121" i="6"/>
  <c r="F121" i="6"/>
  <c r="W120" i="6"/>
  <c r="U120" i="6"/>
  <c r="S120" i="6"/>
  <c r="Q120" i="6"/>
  <c r="J120" i="6"/>
  <c r="N120" i="6" s="1"/>
  <c r="I120" i="6"/>
  <c r="H120" i="6"/>
  <c r="G120" i="6"/>
  <c r="F120" i="6"/>
  <c r="W119" i="6"/>
  <c r="U119" i="6"/>
  <c r="S119" i="6"/>
  <c r="Q119" i="6"/>
  <c r="J119" i="6"/>
  <c r="N119" i="6" s="1"/>
  <c r="I119" i="6"/>
  <c r="H119" i="6"/>
  <c r="G119" i="6"/>
  <c r="F119" i="6"/>
  <c r="W118" i="6"/>
  <c r="U118" i="6"/>
  <c r="S118" i="6"/>
  <c r="Q118" i="6"/>
  <c r="J118" i="6"/>
  <c r="N118" i="6" s="1"/>
  <c r="I118" i="6"/>
  <c r="H118" i="6"/>
  <c r="G118" i="6"/>
  <c r="F118" i="6"/>
  <c r="W117" i="6"/>
  <c r="U117" i="6"/>
  <c r="S117" i="6"/>
  <c r="Q117" i="6"/>
  <c r="J117" i="6"/>
  <c r="N117" i="6" s="1"/>
  <c r="I117" i="6"/>
  <c r="H117" i="6"/>
  <c r="G117" i="6"/>
  <c r="F117" i="6"/>
  <c r="W116" i="6"/>
  <c r="U116" i="6"/>
  <c r="S116" i="6"/>
  <c r="Q116" i="6"/>
  <c r="N116" i="6"/>
  <c r="J116" i="6"/>
  <c r="I116" i="6"/>
  <c r="H116" i="6"/>
  <c r="G116" i="6"/>
  <c r="F116" i="6"/>
  <c r="W115" i="6"/>
  <c r="U115" i="6"/>
  <c r="S115" i="6"/>
  <c r="Q115" i="6"/>
  <c r="J115" i="6"/>
  <c r="N115" i="6" s="1"/>
  <c r="I115" i="6"/>
  <c r="H115" i="6"/>
  <c r="G115" i="6"/>
  <c r="F115" i="6"/>
  <c r="W114" i="6"/>
  <c r="U114" i="6"/>
  <c r="S114" i="6"/>
  <c r="Q114" i="6"/>
  <c r="J114" i="6"/>
  <c r="N114" i="6" s="1"/>
  <c r="I114" i="6"/>
  <c r="H114" i="6"/>
  <c r="G114" i="6"/>
  <c r="F114" i="6"/>
  <c r="W113" i="6"/>
  <c r="U113" i="6"/>
  <c r="S113" i="6"/>
  <c r="Q113" i="6"/>
  <c r="J113" i="6"/>
  <c r="N113" i="6" s="1"/>
  <c r="I113" i="6"/>
  <c r="H113" i="6"/>
  <c r="G113" i="6"/>
  <c r="F113" i="6"/>
  <c r="W112" i="6"/>
  <c r="U112" i="6"/>
  <c r="S112" i="6"/>
  <c r="Q112" i="6"/>
  <c r="J112" i="6"/>
  <c r="N112" i="6" s="1"/>
  <c r="I112" i="6"/>
  <c r="H112" i="6"/>
  <c r="G112" i="6"/>
  <c r="F112" i="6"/>
  <c r="W111" i="6"/>
  <c r="U111" i="6"/>
  <c r="S111" i="6"/>
  <c r="Q111" i="6"/>
  <c r="J111" i="6"/>
  <c r="N111" i="6" s="1"/>
  <c r="I111" i="6"/>
  <c r="H111" i="6"/>
  <c r="G111" i="6"/>
  <c r="F111" i="6"/>
  <c r="W110" i="6"/>
  <c r="U110" i="6"/>
  <c r="S110" i="6"/>
  <c r="Q110" i="6"/>
  <c r="N110" i="6"/>
  <c r="J110" i="6"/>
  <c r="I110" i="6"/>
  <c r="H110" i="6"/>
  <c r="G110" i="6"/>
  <c r="F110" i="6"/>
  <c r="W109" i="6"/>
  <c r="U109" i="6"/>
  <c r="S109" i="6"/>
  <c r="Q109" i="6"/>
  <c r="J109" i="6"/>
  <c r="N109" i="6" s="1"/>
  <c r="I109" i="6"/>
  <c r="H109" i="6"/>
  <c r="G109" i="6"/>
  <c r="F109" i="6"/>
  <c r="W108" i="6"/>
  <c r="U108" i="6"/>
  <c r="S108" i="6"/>
  <c r="Q108" i="6"/>
  <c r="J108" i="6"/>
  <c r="N108" i="6" s="1"/>
  <c r="I108" i="6"/>
  <c r="H108" i="6"/>
  <c r="G108" i="6"/>
  <c r="F108" i="6"/>
  <c r="W107" i="6"/>
  <c r="U107" i="6"/>
  <c r="S107" i="6"/>
  <c r="Q107" i="6"/>
  <c r="J107" i="6"/>
  <c r="N107" i="6" s="1"/>
  <c r="I107" i="6"/>
  <c r="H107" i="6"/>
  <c r="G107" i="6"/>
  <c r="F107" i="6"/>
  <c r="W106" i="6"/>
  <c r="U106" i="6"/>
  <c r="S106" i="6"/>
  <c r="Q106" i="6"/>
  <c r="J106" i="6"/>
  <c r="N106" i="6" s="1"/>
  <c r="I106" i="6"/>
  <c r="H106" i="6"/>
  <c r="G106" i="6"/>
  <c r="F106" i="6"/>
  <c r="W105" i="6"/>
  <c r="U105" i="6"/>
  <c r="S105" i="6"/>
  <c r="Q105" i="6"/>
  <c r="J105" i="6"/>
  <c r="N105" i="6" s="1"/>
  <c r="I105" i="6"/>
  <c r="H105" i="6"/>
  <c r="G105" i="6"/>
  <c r="F105" i="6"/>
  <c r="W104" i="6"/>
  <c r="U104" i="6"/>
  <c r="S104" i="6"/>
  <c r="Q104" i="6"/>
  <c r="N104" i="6"/>
  <c r="J104" i="6"/>
  <c r="I104" i="6"/>
  <c r="H104" i="6"/>
  <c r="G104" i="6"/>
  <c r="F104" i="6"/>
  <c r="W103" i="6"/>
  <c r="U103" i="6"/>
  <c r="S103" i="6"/>
  <c r="Q103" i="6"/>
  <c r="J103" i="6"/>
  <c r="N103" i="6" s="1"/>
  <c r="I103" i="6"/>
  <c r="H103" i="6"/>
  <c r="G103" i="6"/>
  <c r="F103" i="6"/>
  <c r="W102" i="6"/>
  <c r="U102" i="6"/>
  <c r="S102" i="6"/>
  <c r="Q102" i="6"/>
  <c r="J102" i="6"/>
  <c r="N102" i="6" s="1"/>
  <c r="I102" i="6"/>
  <c r="H102" i="6"/>
  <c r="G102" i="6"/>
  <c r="F102" i="6"/>
  <c r="W101" i="6"/>
  <c r="U101" i="6"/>
  <c r="S101" i="6"/>
  <c r="Q101" i="6"/>
  <c r="J101" i="6"/>
  <c r="N101" i="6" s="1"/>
  <c r="I101" i="6"/>
  <c r="H101" i="6"/>
  <c r="G101" i="6"/>
  <c r="F101" i="6"/>
  <c r="W100" i="6"/>
  <c r="U100" i="6"/>
  <c r="S100" i="6"/>
  <c r="Q100" i="6"/>
  <c r="J100" i="6"/>
  <c r="N100" i="6" s="1"/>
  <c r="I100" i="6"/>
  <c r="H100" i="6"/>
  <c r="G100" i="6"/>
  <c r="F100" i="6"/>
  <c r="W99" i="6"/>
  <c r="U99" i="6"/>
  <c r="S99" i="6"/>
  <c r="Q99" i="6"/>
  <c r="J99" i="6"/>
  <c r="N99" i="6" s="1"/>
  <c r="I99" i="6"/>
  <c r="H99" i="6"/>
  <c r="G99" i="6"/>
  <c r="F99" i="6"/>
  <c r="W98" i="6"/>
  <c r="U98" i="6"/>
  <c r="S98" i="6"/>
  <c r="Q98" i="6"/>
  <c r="N98" i="6"/>
  <c r="J98" i="6"/>
  <c r="I98" i="6"/>
  <c r="H98" i="6"/>
  <c r="G98" i="6"/>
  <c r="F98" i="6"/>
  <c r="W97" i="6"/>
  <c r="U97" i="6"/>
  <c r="S97" i="6"/>
  <c r="Q97" i="6"/>
  <c r="J97" i="6"/>
  <c r="N97" i="6" s="1"/>
  <c r="I97" i="6"/>
  <c r="H97" i="6"/>
  <c r="G97" i="6"/>
  <c r="F97" i="6"/>
  <c r="W96" i="6"/>
  <c r="U96" i="6"/>
  <c r="S96" i="6"/>
  <c r="Q96" i="6"/>
  <c r="J96" i="6"/>
  <c r="N96" i="6" s="1"/>
  <c r="I96" i="6"/>
  <c r="H96" i="6"/>
  <c r="G96" i="6"/>
  <c r="F96" i="6"/>
  <c r="W95" i="6"/>
  <c r="U95" i="6"/>
  <c r="S95" i="6"/>
  <c r="Q95" i="6"/>
  <c r="J95" i="6"/>
  <c r="N95" i="6" s="1"/>
  <c r="I95" i="6"/>
  <c r="H95" i="6"/>
  <c r="G95" i="6"/>
  <c r="F95" i="6"/>
  <c r="W94" i="6"/>
  <c r="U94" i="6"/>
  <c r="S94" i="6"/>
  <c r="Q94" i="6"/>
  <c r="J94" i="6"/>
  <c r="N94" i="6" s="1"/>
  <c r="I94" i="6"/>
  <c r="H94" i="6"/>
  <c r="G94" i="6"/>
  <c r="F94" i="6"/>
  <c r="W93" i="6"/>
  <c r="U93" i="6"/>
  <c r="S93" i="6"/>
  <c r="Q93" i="6"/>
  <c r="J93" i="6"/>
  <c r="N93" i="6" s="1"/>
  <c r="I93" i="6"/>
  <c r="H93" i="6"/>
  <c r="G93" i="6"/>
  <c r="F93" i="6"/>
  <c r="W92" i="6"/>
  <c r="U92" i="6"/>
  <c r="S92" i="6"/>
  <c r="Q92" i="6"/>
  <c r="N92" i="6"/>
  <c r="J92" i="6"/>
  <c r="I92" i="6"/>
  <c r="H92" i="6"/>
  <c r="G92" i="6"/>
  <c r="F92" i="6"/>
  <c r="W91" i="6"/>
  <c r="U91" i="6"/>
  <c r="S91" i="6"/>
  <c r="Q91" i="6"/>
  <c r="J91" i="6"/>
  <c r="N91" i="6" s="1"/>
  <c r="I91" i="6"/>
  <c r="H91" i="6"/>
  <c r="G91" i="6"/>
  <c r="F91" i="6"/>
  <c r="W90" i="6"/>
  <c r="U90" i="6"/>
  <c r="S90" i="6"/>
  <c r="Q90" i="6"/>
  <c r="J90" i="6"/>
  <c r="N90" i="6" s="1"/>
  <c r="I90" i="6"/>
  <c r="H90" i="6"/>
  <c r="G90" i="6"/>
  <c r="F90" i="6"/>
  <c r="W89" i="6"/>
  <c r="U89" i="6"/>
  <c r="S89" i="6"/>
  <c r="Q89" i="6"/>
  <c r="J89" i="6"/>
  <c r="N89" i="6" s="1"/>
  <c r="I89" i="6"/>
  <c r="H89" i="6"/>
  <c r="G89" i="6"/>
  <c r="F89" i="6"/>
  <c r="W88" i="6"/>
  <c r="U88" i="6"/>
  <c r="S88" i="6"/>
  <c r="Q88" i="6"/>
  <c r="J88" i="6"/>
  <c r="N88" i="6" s="1"/>
  <c r="I88" i="6"/>
  <c r="H88" i="6"/>
  <c r="G88" i="6"/>
  <c r="F88" i="6"/>
  <c r="W87" i="6"/>
  <c r="U87" i="6"/>
  <c r="S87" i="6"/>
  <c r="Q87" i="6"/>
  <c r="J87" i="6"/>
  <c r="N87" i="6" s="1"/>
  <c r="I87" i="6"/>
  <c r="H87" i="6"/>
  <c r="G87" i="6"/>
  <c r="F87" i="6"/>
  <c r="W86" i="6"/>
  <c r="U86" i="6"/>
  <c r="S86" i="6"/>
  <c r="Q86" i="6"/>
  <c r="N86" i="6"/>
  <c r="J86" i="6"/>
  <c r="I86" i="6"/>
  <c r="H86" i="6"/>
  <c r="G86" i="6"/>
  <c r="F86" i="6"/>
  <c r="W85" i="6"/>
  <c r="U85" i="6"/>
  <c r="S85" i="6"/>
  <c r="Q85" i="6"/>
  <c r="J85" i="6"/>
  <c r="N85" i="6" s="1"/>
  <c r="I85" i="6"/>
  <c r="H85" i="6"/>
  <c r="G85" i="6"/>
  <c r="F85" i="6"/>
  <c r="W84" i="6"/>
  <c r="U84" i="6"/>
  <c r="S84" i="6"/>
  <c r="Q84" i="6"/>
  <c r="J84" i="6"/>
  <c r="N84" i="6" s="1"/>
  <c r="I84" i="6"/>
  <c r="H84" i="6"/>
  <c r="G84" i="6"/>
  <c r="F84" i="6"/>
  <c r="W83" i="6"/>
  <c r="U83" i="6"/>
  <c r="S83" i="6"/>
  <c r="Q83" i="6"/>
  <c r="J83" i="6"/>
  <c r="N83" i="6" s="1"/>
  <c r="I83" i="6"/>
  <c r="H83" i="6"/>
  <c r="G83" i="6"/>
  <c r="F83" i="6"/>
  <c r="W82" i="6"/>
  <c r="U82" i="6"/>
  <c r="S82" i="6"/>
  <c r="Q82" i="6"/>
  <c r="N82" i="6"/>
  <c r="W81" i="6"/>
  <c r="U81" i="6"/>
  <c r="S81" i="6"/>
  <c r="Q81" i="6"/>
  <c r="N81" i="6"/>
  <c r="W80" i="6"/>
  <c r="U80" i="6"/>
  <c r="S80" i="6"/>
  <c r="Q80" i="6"/>
  <c r="N80" i="6"/>
  <c r="W79" i="6"/>
  <c r="U79" i="6"/>
  <c r="S79" i="6"/>
  <c r="Q79" i="6"/>
  <c r="N79" i="6"/>
  <c r="W78" i="6"/>
  <c r="U78" i="6"/>
  <c r="S78" i="6"/>
  <c r="Q78" i="6"/>
  <c r="N78" i="6"/>
  <c r="W77" i="6"/>
  <c r="U77" i="6"/>
  <c r="S77" i="6"/>
  <c r="Q77" i="6"/>
  <c r="N77" i="6"/>
  <c r="W76" i="6"/>
  <c r="U76" i="6"/>
  <c r="S76" i="6"/>
  <c r="Q76" i="6"/>
  <c r="N76" i="6"/>
  <c r="W75" i="6"/>
  <c r="U75" i="6"/>
  <c r="S75" i="6"/>
  <c r="Q75" i="6"/>
  <c r="N75" i="6"/>
  <c r="W74" i="6"/>
  <c r="U74" i="6"/>
  <c r="S74" i="6"/>
  <c r="Q74" i="6"/>
  <c r="N74" i="6"/>
  <c r="W73" i="6"/>
  <c r="U73" i="6"/>
  <c r="S73" i="6"/>
  <c r="Q73" i="6"/>
  <c r="N73" i="6"/>
  <c r="W72" i="6"/>
  <c r="U72" i="6"/>
  <c r="S72" i="6"/>
  <c r="Q72" i="6"/>
  <c r="N72" i="6"/>
  <c r="W71" i="6"/>
  <c r="U71" i="6"/>
  <c r="S71" i="6"/>
  <c r="Q71" i="6"/>
  <c r="N71" i="6"/>
  <c r="W70" i="6"/>
  <c r="U70" i="6"/>
  <c r="S70" i="6"/>
  <c r="Q70" i="6"/>
  <c r="N70" i="6"/>
  <c r="W69" i="6"/>
  <c r="U69" i="6"/>
  <c r="S69" i="6"/>
  <c r="Q69" i="6"/>
  <c r="N69" i="6"/>
  <c r="W68" i="6"/>
  <c r="U68" i="6"/>
  <c r="S68" i="6"/>
  <c r="Q68" i="6"/>
  <c r="N68" i="6"/>
  <c r="W67" i="6"/>
  <c r="U67" i="6"/>
  <c r="S67" i="6"/>
  <c r="Q67" i="6"/>
  <c r="N67" i="6"/>
  <c r="W66" i="6"/>
  <c r="U66" i="6"/>
  <c r="S66" i="6"/>
  <c r="Q66" i="6"/>
  <c r="N66" i="6"/>
  <c r="J66" i="6"/>
  <c r="I66" i="6"/>
  <c r="H66" i="6"/>
  <c r="G66" i="6"/>
  <c r="F66" i="6"/>
  <c r="W65" i="6"/>
  <c r="U65" i="6"/>
  <c r="S65" i="6"/>
  <c r="Q65" i="6"/>
  <c r="J65" i="6"/>
  <c r="N65" i="6" s="1"/>
  <c r="I65" i="6"/>
  <c r="H65" i="6"/>
  <c r="G65" i="6"/>
  <c r="F65" i="6"/>
  <c r="W64" i="6"/>
  <c r="U64" i="6"/>
  <c r="S64" i="6"/>
  <c r="Q64" i="6"/>
  <c r="J64" i="6"/>
  <c r="N64" i="6" s="1"/>
  <c r="I64" i="6"/>
  <c r="H64" i="6"/>
  <c r="G64" i="6"/>
  <c r="F64" i="6"/>
  <c r="W63" i="6"/>
  <c r="U63" i="6"/>
  <c r="S63" i="6"/>
  <c r="Q63" i="6"/>
  <c r="J63" i="6"/>
  <c r="N63" i="6" s="1"/>
  <c r="I63" i="6"/>
  <c r="H63" i="6"/>
  <c r="G63" i="6"/>
  <c r="F63" i="6"/>
  <c r="W62" i="6"/>
  <c r="U62" i="6"/>
  <c r="S62" i="6"/>
  <c r="Q62" i="6"/>
  <c r="J62" i="6"/>
  <c r="N62" i="6" s="1"/>
  <c r="I62" i="6"/>
  <c r="H62" i="6"/>
  <c r="G62" i="6"/>
  <c r="F62" i="6"/>
  <c r="W61" i="6"/>
  <c r="U61" i="6"/>
  <c r="S61" i="6"/>
  <c r="Q61" i="6"/>
  <c r="J61" i="6"/>
  <c r="N61" i="6" s="1"/>
  <c r="I61" i="6"/>
  <c r="H61" i="6"/>
  <c r="G61" i="6"/>
  <c r="F61" i="6"/>
  <c r="W60" i="6"/>
  <c r="U60" i="6"/>
  <c r="S60" i="6"/>
  <c r="Q60" i="6"/>
  <c r="N60" i="6"/>
  <c r="J60" i="6"/>
  <c r="I60" i="6"/>
  <c r="H60" i="6"/>
  <c r="G60" i="6"/>
  <c r="F60" i="6"/>
  <c r="W59" i="6"/>
  <c r="U59" i="6"/>
  <c r="S59" i="6"/>
  <c r="Q59" i="6"/>
  <c r="J59" i="6"/>
  <c r="N59" i="6" s="1"/>
  <c r="I59" i="6"/>
  <c r="H59" i="6"/>
  <c r="G59" i="6"/>
  <c r="F59" i="6"/>
  <c r="W58" i="6"/>
  <c r="U58" i="6"/>
  <c r="S58" i="6"/>
  <c r="Q58" i="6"/>
  <c r="J58" i="6"/>
  <c r="N58" i="6" s="1"/>
  <c r="I58" i="6"/>
  <c r="H58" i="6"/>
  <c r="G58" i="6"/>
  <c r="F58" i="6"/>
  <c r="W57" i="6"/>
  <c r="U57" i="6"/>
  <c r="S57" i="6"/>
  <c r="Q57" i="6"/>
  <c r="J57" i="6"/>
  <c r="N57" i="6" s="1"/>
  <c r="I57" i="6"/>
  <c r="H57" i="6"/>
  <c r="G57" i="6"/>
  <c r="F57" i="6"/>
  <c r="W56" i="6"/>
  <c r="U56" i="6"/>
  <c r="S56" i="6"/>
  <c r="Q56" i="6"/>
  <c r="J56" i="6"/>
  <c r="N56" i="6" s="1"/>
  <c r="I56" i="6"/>
  <c r="H56" i="6"/>
  <c r="G56" i="6"/>
  <c r="F56" i="6"/>
  <c r="W55" i="6"/>
  <c r="U55" i="6"/>
  <c r="S55" i="6"/>
  <c r="Q55" i="6"/>
  <c r="J55" i="6"/>
  <c r="N55" i="6" s="1"/>
  <c r="I55" i="6"/>
  <c r="H55" i="6"/>
  <c r="G55" i="6"/>
  <c r="F55" i="6"/>
  <c r="W54" i="6"/>
  <c r="U54" i="6"/>
  <c r="S54" i="6"/>
  <c r="Q54" i="6"/>
  <c r="N54" i="6"/>
  <c r="J54" i="6"/>
  <c r="I54" i="6"/>
  <c r="H54" i="6"/>
  <c r="G54" i="6"/>
  <c r="F54" i="6"/>
  <c r="W53" i="6"/>
  <c r="U53" i="6"/>
  <c r="S53" i="6"/>
  <c r="Q53" i="6"/>
  <c r="J53" i="6"/>
  <c r="N53" i="6" s="1"/>
  <c r="I53" i="6"/>
  <c r="H53" i="6"/>
  <c r="G53" i="6"/>
  <c r="F53" i="6"/>
  <c r="W52" i="6"/>
  <c r="U52" i="6"/>
  <c r="S52" i="6"/>
  <c r="Q52" i="6"/>
  <c r="J52" i="6"/>
  <c r="N52" i="6" s="1"/>
  <c r="I52" i="6"/>
  <c r="H52" i="6"/>
  <c r="G52" i="6"/>
  <c r="F52" i="6"/>
  <c r="W51" i="6"/>
  <c r="U51" i="6"/>
  <c r="S51" i="6"/>
  <c r="Q51" i="6"/>
  <c r="J51" i="6"/>
  <c r="N51" i="6" s="1"/>
  <c r="I51" i="6"/>
  <c r="H51" i="6"/>
  <c r="G51" i="6"/>
  <c r="F51" i="6"/>
  <c r="W50" i="6"/>
  <c r="U50" i="6"/>
  <c r="S50" i="6"/>
  <c r="Q50" i="6"/>
  <c r="J50" i="6"/>
  <c r="N50" i="6" s="1"/>
  <c r="I50" i="6"/>
  <c r="H50" i="6"/>
  <c r="G50" i="6"/>
  <c r="F50" i="6"/>
  <c r="W49" i="6"/>
  <c r="U49" i="6"/>
  <c r="S49" i="6"/>
  <c r="Q49" i="6"/>
  <c r="J49" i="6"/>
  <c r="N49" i="6" s="1"/>
  <c r="I49" i="6"/>
  <c r="H49" i="6"/>
  <c r="G49" i="6"/>
  <c r="F49" i="6"/>
  <c r="W48" i="6"/>
  <c r="U48" i="6"/>
  <c r="S48" i="6"/>
  <c r="Q48" i="6"/>
  <c r="N48" i="6"/>
  <c r="J48" i="6"/>
  <c r="I48" i="6"/>
  <c r="H48" i="6"/>
  <c r="G48" i="6"/>
  <c r="F48" i="6"/>
  <c r="W47" i="6"/>
  <c r="U47" i="6"/>
  <c r="S47" i="6"/>
  <c r="Q47" i="6"/>
  <c r="J47" i="6"/>
  <c r="N47" i="6" s="1"/>
  <c r="I47" i="6"/>
  <c r="H47" i="6"/>
  <c r="G47" i="6"/>
  <c r="F47" i="6"/>
  <c r="W46" i="6"/>
  <c r="U46" i="6"/>
  <c r="S46" i="6"/>
  <c r="Q46" i="6"/>
  <c r="J46" i="6"/>
  <c r="N46" i="6" s="1"/>
  <c r="I46" i="6"/>
  <c r="H46" i="6"/>
  <c r="G46" i="6"/>
  <c r="F46" i="6"/>
  <c r="W45" i="6"/>
  <c r="U45" i="6"/>
  <c r="S45" i="6"/>
  <c r="Q45" i="6"/>
  <c r="J45" i="6"/>
  <c r="N45" i="6" s="1"/>
  <c r="I45" i="6"/>
  <c r="H45" i="6"/>
  <c r="G45" i="6"/>
  <c r="F45" i="6"/>
  <c r="W44" i="6"/>
  <c r="U44" i="6"/>
  <c r="S44" i="6"/>
  <c r="Q44" i="6"/>
  <c r="J44" i="6"/>
  <c r="N44" i="6" s="1"/>
  <c r="I44" i="6"/>
  <c r="H44" i="6"/>
  <c r="G44" i="6"/>
  <c r="F44" i="6"/>
  <c r="W43" i="6"/>
  <c r="U43" i="6"/>
  <c r="S43" i="6"/>
  <c r="Q43" i="6"/>
  <c r="J43" i="6"/>
  <c r="N43" i="6" s="1"/>
  <c r="I43" i="6"/>
  <c r="H43" i="6"/>
  <c r="G43" i="6"/>
  <c r="F43" i="6"/>
  <c r="W42" i="6"/>
  <c r="U42" i="6"/>
  <c r="S42" i="6"/>
  <c r="Q42" i="6"/>
  <c r="N42" i="6"/>
  <c r="J42" i="6"/>
  <c r="I42" i="6"/>
  <c r="H42" i="6"/>
  <c r="G42" i="6"/>
  <c r="F42" i="6"/>
  <c r="W41" i="6"/>
  <c r="U41" i="6"/>
  <c r="S41" i="6"/>
  <c r="Q41" i="6"/>
  <c r="J41" i="6"/>
  <c r="N41" i="6" s="1"/>
  <c r="I41" i="6"/>
  <c r="H41" i="6"/>
  <c r="G41" i="6"/>
  <c r="F41" i="6"/>
  <c r="W40" i="6"/>
  <c r="U40" i="6"/>
  <c r="S40" i="6"/>
  <c r="Q40" i="6"/>
  <c r="J40" i="6"/>
  <c r="N40" i="6" s="1"/>
  <c r="I40" i="6"/>
  <c r="H40" i="6"/>
  <c r="G40" i="6"/>
  <c r="F40" i="6"/>
  <c r="W39" i="6"/>
  <c r="U39" i="6"/>
  <c r="S39" i="6"/>
  <c r="Q39" i="6"/>
  <c r="J39" i="6"/>
  <c r="N39" i="6" s="1"/>
  <c r="I39" i="6"/>
  <c r="H39" i="6"/>
  <c r="G39" i="6"/>
  <c r="F39" i="6"/>
  <c r="W38" i="6"/>
  <c r="U38" i="6"/>
  <c r="S38" i="6"/>
  <c r="Q38" i="6"/>
  <c r="J38" i="6"/>
  <c r="N38" i="6" s="1"/>
  <c r="I38" i="6"/>
  <c r="H38" i="6"/>
  <c r="G38" i="6"/>
  <c r="F38" i="6"/>
  <c r="W37" i="6"/>
  <c r="U37" i="6"/>
  <c r="S37" i="6"/>
  <c r="Q37" i="6"/>
  <c r="J37" i="6"/>
  <c r="N37" i="6" s="1"/>
  <c r="I37" i="6"/>
  <c r="H37" i="6"/>
  <c r="G37" i="6"/>
  <c r="F37" i="6"/>
  <c r="W36" i="6"/>
  <c r="U36" i="6"/>
  <c r="S36" i="6"/>
  <c r="Q36" i="6"/>
  <c r="N36" i="6"/>
  <c r="J36" i="6"/>
  <c r="I36" i="6"/>
  <c r="H36" i="6"/>
  <c r="G36" i="6"/>
  <c r="F36" i="6"/>
  <c r="W35" i="6"/>
  <c r="U35" i="6"/>
  <c r="S35" i="6"/>
  <c r="Q35" i="6"/>
  <c r="J35" i="6"/>
  <c r="N35" i="6" s="1"/>
  <c r="I35" i="6"/>
  <c r="H35" i="6"/>
  <c r="G35" i="6"/>
  <c r="F35" i="6"/>
  <c r="W34" i="6"/>
  <c r="U34" i="6"/>
  <c r="S34" i="6"/>
  <c r="Q34" i="6"/>
  <c r="J34" i="6"/>
  <c r="N34" i="6" s="1"/>
  <c r="I34" i="6"/>
  <c r="H34" i="6"/>
  <c r="G34" i="6"/>
  <c r="F34" i="6"/>
  <c r="W33" i="6"/>
  <c r="U33" i="6"/>
  <c r="S33" i="6"/>
  <c r="Q33" i="6"/>
  <c r="J33" i="6"/>
  <c r="N33" i="6" s="1"/>
  <c r="I33" i="6"/>
  <c r="H33" i="6"/>
  <c r="G33" i="6"/>
  <c r="F33" i="6"/>
  <c r="W32" i="6"/>
  <c r="U32" i="6"/>
  <c r="S32" i="6"/>
  <c r="Q32" i="6"/>
  <c r="J32" i="6"/>
  <c r="N32" i="6" s="1"/>
  <c r="I32" i="6"/>
  <c r="H32" i="6"/>
  <c r="G32" i="6"/>
  <c r="F32" i="6"/>
  <c r="W31" i="6"/>
  <c r="U31" i="6"/>
  <c r="S31" i="6"/>
  <c r="Q31" i="6"/>
  <c r="J31" i="6"/>
  <c r="N31" i="6" s="1"/>
  <c r="I31" i="6"/>
  <c r="H31" i="6"/>
  <c r="G31" i="6"/>
  <c r="F31" i="6"/>
  <c r="W30" i="6"/>
  <c r="U30" i="6"/>
  <c r="S30" i="6"/>
  <c r="Q30" i="6"/>
  <c r="N30" i="6"/>
  <c r="J30" i="6"/>
  <c r="I30" i="6"/>
  <c r="H30" i="6"/>
  <c r="G30" i="6"/>
  <c r="F30" i="6"/>
  <c r="W29" i="6"/>
  <c r="U29" i="6"/>
  <c r="S29" i="6"/>
  <c r="Q29" i="6"/>
  <c r="J29" i="6"/>
  <c r="N29" i="6" s="1"/>
  <c r="I29" i="6"/>
  <c r="H29" i="6"/>
  <c r="G29" i="6"/>
  <c r="F29" i="6"/>
  <c r="W28" i="6"/>
  <c r="U28" i="6"/>
  <c r="S28" i="6"/>
  <c r="Q28" i="6"/>
  <c r="J28" i="6"/>
  <c r="N28" i="6" s="1"/>
  <c r="I28" i="6"/>
  <c r="H28" i="6"/>
  <c r="G28" i="6"/>
  <c r="F28" i="6"/>
  <c r="W27" i="6"/>
  <c r="U27" i="6"/>
  <c r="S27" i="6"/>
  <c r="Q27" i="6"/>
  <c r="J27" i="6"/>
  <c r="N27" i="6" s="1"/>
  <c r="I27" i="6"/>
  <c r="H27" i="6"/>
  <c r="G27" i="6"/>
  <c r="F27" i="6"/>
  <c r="W26" i="6"/>
  <c r="U26" i="6"/>
  <c r="S26" i="6"/>
  <c r="Q26" i="6"/>
  <c r="J26" i="6"/>
  <c r="N26" i="6" s="1"/>
  <c r="I26" i="6"/>
  <c r="H26" i="6"/>
  <c r="G26" i="6"/>
  <c r="F26" i="6"/>
  <c r="W25" i="6"/>
  <c r="U25" i="6"/>
  <c r="S25" i="6"/>
  <c r="Q25" i="6"/>
  <c r="J25" i="6"/>
  <c r="N25" i="6" s="1"/>
  <c r="I25" i="6"/>
  <c r="H25" i="6"/>
  <c r="G25" i="6"/>
  <c r="F25" i="6"/>
  <c r="W24" i="6"/>
  <c r="U24" i="6"/>
  <c r="S24" i="6"/>
  <c r="Q24" i="6"/>
  <c r="N24" i="6"/>
  <c r="J24" i="6"/>
  <c r="I24" i="6"/>
  <c r="H24" i="6"/>
  <c r="G24" i="6"/>
  <c r="F24" i="6"/>
  <c r="W23" i="6"/>
  <c r="U23" i="6"/>
  <c r="S23" i="6"/>
  <c r="Q23" i="6"/>
  <c r="J23" i="6"/>
  <c r="N23" i="6" s="1"/>
  <c r="I23" i="6"/>
  <c r="H23" i="6"/>
  <c r="G23" i="6"/>
  <c r="F23" i="6"/>
  <c r="W22" i="6"/>
  <c r="U22" i="6"/>
  <c r="S22" i="6"/>
  <c r="Q22" i="6"/>
  <c r="J22" i="6"/>
  <c r="N22" i="6" s="1"/>
  <c r="I22" i="6"/>
  <c r="H22" i="6"/>
  <c r="G22" i="6"/>
  <c r="F22" i="6"/>
  <c r="W21" i="6"/>
  <c r="U21" i="6"/>
  <c r="S21" i="6"/>
  <c r="Q21" i="6"/>
  <c r="J21" i="6"/>
  <c r="N21" i="6" s="1"/>
  <c r="I21" i="6"/>
  <c r="H21" i="6"/>
  <c r="G21" i="6"/>
  <c r="F21" i="6"/>
  <c r="W20" i="6"/>
  <c r="U20" i="6"/>
  <c r="S20" i="6"/>
  <c r="Q20" i="6"/>
  <c r="J20" i="6"/>
  <c r="N20" i="6" s="1"/>
  <c r="I20" i="6"/>
  <c r="H20" i="6"/>
  <c r="G20" i="6"/>
  <c r="F20" i="6"/>
  <c r="W19" i="6"/>
  <c r="U19" i="6"/>
  <c r="S19" i="6"/>
  <c r="Q19" i="6"/>
  <c r="J19" i="6"/>
  <c r="N19" i="6" s="1"/>
  <c r="I19" i="6"/>
  <c r="H19" i="6"/>
  <c r="G19" i="6"/>
  <c r="F19" i="6"/>
  <c r="W18" i="6"/>
  <c r="U18" i="6"/>
  <c r="S18" i="6"/>
  <c r="Q18" i="6"/>
  <c r="N18" i="6"/>
  <c r="J18" i="6"/>
  <c r="I18" i="6"/>
  <c r="H18" i="6"/>
  <c r="G18" i="6"/>
  <c r="F18" i="6"/>
  <c r="W17" i="6"/>
  <c r="U17" i="6"/>
  <c r="S17" i="6"/>
  <c r="Q17" i="6"/>
  <c r="J17" i="6"/>
  <c r="N17" i="6" s="1"/>
  <c r="I17" i="6"/>
  <c r="H17" i="6"/>
  <c r="G17" i="6"/>
  <c r="F17" i="6"/>
  <c r="W16" i="6"/>
  <c r="U16" i="6"/>
  <c r="S16" i="6"/>
  <c r="Q16" i="6"/>
  <c r="J16" i="6"/>
  <c r="N16" i="6" s="1"/>
  <c r="I16" i="6"/>
  <c r="H16" i="6"/>
  <c r="G16" i="6"/>
  <c r="F16" i="6"/>
  <c r="W15" i="6"/>
  <c r="U15" i="6"/>
  <c r="S15" i="6"/>
  <c r="Q15" i="6"/>
  <c r="J15" i="6"/>
  <c r="N15" i="6" s="1"/>
  <c r="I15" i="6"/>
  <c r="H15" i="6"/>
  <c r="G15" i="6"/>
  <c r="F15" i="6"/>
  <c r="W14" i="6"/>
  <c r="U14" i="6"/>
  <c r="S14" i="6"/>
  <c r="Q14" i="6"/>
  <c r="J14" i="6"/>
  <c r="N14" i="6" s="1"/>
  <c r="I14" i="6"/>
  <c r="H14" i="6"/>
  <c r="G14" i="6"/>
  <c r="F14" i="6"/>
  <c r="W13" i="6"/>
  <c r="U13" i="6"/>
  <c r="S13" i="6"/>
  <c r="Q13" i="6"/>
  <c r="J13" i="6"/>
  <c r="N13" i="6" s="1"/>
  <c r="I13" i="6"/>
  <c r="H13" i="6"/>
  <c r="G13" i="6"/>
  <c r="F13" i="6"/>
  <c r="W12" i="6"/>
  <c r="U12" i="6"/>
  <c r="S12" i="6"/>
  <c r="Q12" i="6"/>
  <c r="N12" i="6"/>
  <c r="J12" i="6"/>
  <c r="I12" i="6"/>
  <c r="H12" i="6"/>
  <c r="G12" i="6"/>
  <c r="F12" i="6"/>
  <c r="W11" i="6"/>
  <c r="U11" i="6"/>
  <c r="S11" i="6"/>
  <c r="Q11" i="6"/>
  <c r="J11" i="6"/>
  <c r="N11" i="6" s="1"/>
  <c r="I11" i="6"/>
  <c r="H11" i="6"/>
  <c r="G11" i="6"/>
  <c r="F11" i="6"/>
  <c r="W10" i="6"/>
  <c r="U10" i="6"/>
  <c r="S10" i="6"/>
  <c r="Q10" i="6"/>
  <c r="J10" i="6"/>
  <c r="N10" i="6" s="1"/>
  <c r="I10" i="6"/>
  <c r="H10" i="6"/>
  <c r="G10" i="6"/>
  <c r="F10" i="6"/>
  <c r="W9" i="6"/>
  <c r="U9" i="6"/>
  <c r="S9" i="6"/>
  <c r="Q9" i="6"/>
  <c r="J9" i="6"/>
  <c r="N9" i="6" s="1"/>
  <c r="I9" i="6"/>
  <c r="H9" i="6"/>
  <c r="G9" i="6"/>
  <c r="F9" i="6"/>
  <c r="W8" i="6"/>
  <c r="U8" i="6"/>
  <c r="S8" i="6"/>
  <c r="Q8" i="6"/>
  <c r="J8" i="6"/>
  <c r="N8" i="6" s="1"/>
  <c r="I8" i="6"/>
  <c r="H8" i="6"/>
  <c r="G8" i="6"/>
  <c r="F8" i="6"/>
  <c r="W7" i="6"/>
  <c r="U7" i="6"/>
  <c r="S7" i="6"/>
  <c r="Q7" i="6"/>
  <c r="J7" i="6"/>
  <c r="M170" i="6" s="1"/>
  <c r="M26" i="18" s="1"/>
  <c r="I7" i="6"/>
  <c r="H7" i="6"/>
  <c r="G7" i="6"/>
  <c r="F7" i="6"/>
  <c r="W6" i="6"/>
  <c r="U6" i="6"/>
  <c r="S6" i="6"/>
  <c r="Q6" i="6"/>
  <c r="N6" i="6"/>
  <c r="J6" i="6"/>
  <c r="I6" i="6"/>
  <c r="H6" i="6"/>
  <c r="G6" i="6"/>
  <c r="F6" i="6"/>
  <c r="W5" i="6"/>
  <c r="U5" i="6"/>
  <c r="S5" i="6"/>
  <c r="Q5" i="6"/>
  <c r="J5" i="6"/>
  <c r="N5" i="6" s="1"/>
  <c r="I5" i="6"/>
  <c r="H5" i="6"/>
  <c r="G5" i="6"/>
  <c r="F5" i="6"/>
  <c r="W4" i="6"/>
  <c r="U4" i="6"/>
  <c r="S4" i="6"/>
  <c r="Q4" i="6"/>
  <c r="J4" i="6"/>
  <c r="N4" i="6" s="1"/>
  <c r="I4" i="6"/>
  <c r="H4" i="6"/>
  <c r="G4" i="6"/>
  <c r="F4" i="6"/>
  <c r="W3" i="6"/>
  <c r="U3" i="6"/>
  <c r="S3" i="6"/>
  <c r="Q3" i="6"/>
  <c r="J3" i="6"/>
  <c r="I3" i="6"/>
  <c r="H3" i="6"/>
  <c r="G3" i="6"/>
  <c r="F3" i="6"/>
  <c r="X264" i="5"/>
  <c r="U264" i="5"/>
  <c r="T264" i="5"/>
  <c r="K264" i="5"/>
  <c r="I264" i="5"/>
  <c r="H264" i="5"/>
  <c r="X262" i="5"/>
  <c r="V262" i="5"/>
  <c r="U262" i="5"/>
  <c r="T262" i="5"/>
  <c r="S262" i="5"/>
  <c r="R262" i="5"/>
  <c r="Q262" i="5"/>
  <c r="P262" i="5"/>
  <c r="O262" i="5"/>
  <c r="N262" i="5"/>
  <c r="M262" i="5"/>
  <c r="L262" i="5"/>
  <c r="K262" i="5"/>
  <c r="J262" i="5"/>
  <c r="I262" i="5"/>
  <c r="H262" i="5"/>
  <c r="G262" i="5"/>
  <c r="F262" i="5"/>
  <c r="E262" i="5"/>
  <c r="D262" i="5"/>
  <c r="C262" i="5"/>
  <c r="B262" i="5"/>
  <c r="X260" i="5"/>
  <c r="V260" i="5"/>
  <c r="V264" i="5" s="1"/>
  <c r="U260" i="5"/>
  <c r="T260" i="5"/>
  <c r="S260" i="5"/>
  <c r="S264" i="5" s="1"/>
  <c r="R260" i="5"/>
  <c r="R264" i="5" s="1"/>
  <c r="Q260" i="5"/>
  <c r="Q264" i="5" s="1"/>
  <c r="P260" i="5"/>
  <c r="P264" i="5" s="1"/>
  <c r="O260" i="5"/>
  <c r="O264" i="5" s="1"/>
  <c r="N260" i="5"/>
  <c r="N264" i="5" s="1"/>
  <c r="M260" i="5"/>
  <c r="M264" i="5" s="1"/>
  <c r="L260" i="5"/>
  <c r="L264" i="5" s="1"/>
  <c r="K260" i="5"/>
  <c r="J260" i="5"/>
  <c r="J264" i="5" s="1"/>
  <c r="I260" i="5"/>
  <c r="H260" i="5"/>
  <c r="G260" i="5"/>
  <c r="G264" i="5" s="1"/>
  <c r="F260" i="5"/>
  <c r="F264" i="5" s="1"/>
  <c r="E260" i="5"/>
  <c r="E264" i="5" s="1"/>
  <c r="D260" i="5"/>
  <c r="D264" i="5" s="1"/>
  <c r="C260" i="5"/>
  <c r="C264" i="5" s="1"/>
  <c r="B260" i="5"/>
  <c r="B264" i="5" s="1"/>
  <c r="J102" i="5"/>
  <c r="I102" i="5"/>
  <c r="H102" i="5"/>
  <c r="G102" i="5"/>
  <c r="F102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97" i="5"/>
  <c r="I97" i="5"/>
  <c r="H97" i="5"/>
  <c r="G97" i="5"/>
  <c r="F97" i="5"/>
  <c r="J96" i="5"/>
  <c r="I96" i="5"/>
  <c r="H96" i="5"/>
  <c r="G96" i="5"/>
  <c r="F96" i="5"/>
  <c r="J95" i="5"/>
  <c r="I95" i="5"/>
  <c r="H95" i="5"/>
  <c r="G95" i="5"/>
  <c r="F95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R263" i="5" s="1"/>
  <c r="F12" i="5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O261" i="5" s="1"/>
  <c r="F5" i="5"/>
  <c r="J4" i="5"/>
  <c r="I4" i="5"/>
  <c r="H4" i="5"/>
  <c r="G4" i="5"/>
  <c r="F4" i="5"/>
  <c r="J3" i="5"/>
  <c r="I3" i="5"/>
  <c r="H3" i="5"/>
  <c r="G3" i="5"/>
  <c r="F3" i="5"/>
  <c r="J2" i="5"/>
  <c r="N108" i="5" s="1"/>
  <c r="N40" i="18" s="1"/>
  <c r="I2" i="5"/>
  <c r="H2" i="5"/>
  <c r="G2" i="5"/>
  <c r="F2" i="5"/>
  <c r="J321" i="4"/>
  <c r="I321" i="4"/>
  <c r="H321" i="4"/>
  <c r="G321" i="4"/>
  <c r="F321" i="4"/>
  <c r="J320" i="4"/>
  <c r="I320" i="4"/>
  <c r="H320" i="4"/>
  <c r="G320" i="4"/>
  <c r="F320" i="4"/>
  <c r="J319" i="4"/>
  <c r="I319" i="4"/>
  <c r="H319" i="4"/>
  <c r="G319" i="4"/>
  <c r="F319" i="4"/>
  <c r="J318" i="4"/>
  <c r="I318" i="4"/>
  <c r="H318" i="4"/>
  <c r="G318" i="4"/>
  <c r="F318" i="4"/>
  <c r="J317" i="4"/>
  <c r="I317" i="4"/>
  <c r="H317" i="4"/>
  <c r="G317" i="4"/>
  <c r="F317" i="4"/>
  <c r="J316" i="4"/>
  <c r="I316" i="4"/>
  <c r="H316" i="4"/>
  <c r="G316" i="4"/>
  <c r="F316" i="4"/>
  <c r="J315" i="4"/>
  <c r="I315" i="4"/>
  <c r="H315" i="4"/>
  <c r="G315" i="4"/>
  <c r="F315" i="4"/>
  <c r="J314" i="4"/>
  <c r="I314" i="4"/>
  <c r="H314" i="4"/>
  <c r="G314" i="4"/>
  <c r="F314" i="4"/>
  <c r="J313" i="4"/>
  <c r="I313" i="4"/>
  <c r="H313" i="4"/>
  <c r="G313" i="4"/>
  <c r="F313" i="4"/>
  <c r="J312" i="4"/>
  <c r="I312" i="4"/>
  <c r="H312" i="4"/>
  <c r="G312" i="4"/>
  <c r="F312" i="4"/>
  <c r="J311" i="4"/>
  <c r="I311" i="4"/>
  <c r="H311" i="4"/>
  <c r="G311" i="4"/>
  <c r="F311" i="4"/>
  <c r="J310" i="4"/>
  <c r="I310" i="4"/>
  <c r="H310" i="4"/>
  <c r="G310" i="4"/>
  <c r="F310" i="4"/>
  <c r="J309" i="4"/>
  <c r="I309" i="4"/>
  <c r="H309" i="4"/>
  <c r="G309" i="4"/>
  <c r="F309" i="4"/>
  <c r="J308" i="4"/>
  <c r="I308" i="4"/>
  <c r="H308" i="4"/>
  <c r="G308" i="4"/>
  <c r="F308" i="4"/>
  <c r="J307" i="4"/>
  <c r="I307" i="4"/>
  <c r="H307" i="4"/>
  <c r="G307" i="4"/>
  <c r="F307" i="4"/>
  <c r="J306" i="4"/>
  <c r="I306" i="4"/>
  <c r="H306" i="4"/>
  <c r="G306" i="4"/>
  <c r="F306" i="4"/>
  <c r="J305" i="4"/>
  <c r="I305" i="4"/>
  <c r="H305" i="4"/>
  <c r="G305" i="4"/>
  <c r="F305" i="4"/>
  <c r="J304" i="4"/>
  <c r="I304" i="4"/>
  <c r="H304" i="4"/>
  <c r="G304" i="4"/>
  <c r="F304" i="4"/>
  <c r="J303" i="4"/>
  <c r="I303" i="4"/>
  <c r="H303" i="4"/>
  <c r="G303" i="4"/>
  <c r="F303" i="4"/>
  <c r="J302" i="4"/>
  <c r="I302" i="4"/>
  <c r="H302" i="4"/>
  <c r="G302" i="4"/>
  <c r="F302" i="4"/>
  <c r="J301" i="4"/>
  <c r="I301" i="4"/>
  <c r="H301" i="4"/>
  <c r="G301" i="4"/>
  <c r="F301" i="4"/>
  <c r="J300" i="4"/>
  <c r="I300" i="4"/>
  <c r="H300" i="4"/>
  <c r="G300" i="4"/>
  <c r="F300" i="4"/>
  <c r="J299" i="4"/>
  <c r="I299" i="4"/>
  <c r="H299" i="4"/>
  <c r="G299" i="4"/>
  <c r="F299" i="4"/>
  <c r="J298" i="4"/>
  <c r="I298" i="4"/>
  <c r="H298" i="4"/>
  <c r="G298" i="4"/>
  <c r="F298" i="4"/>
  <c r="J297" i="4"/>
  <c r="I297" i="4"/>
  <c r="H297" i="4"/>
  <c r="G297" i="4"/>
  <c r="F297" i="4"/>
  <c r="J296" i="4"/>
  <c r="I296" i="4"/>
  <c r="H296" i="4"/>
  <c r="G296" i="4"/>
  <c r="F296" i="4"/>
  <c r="J295" i="4"/>
  <c r="I295" i="4"/>
  <c r="H295" i="4"/>
  <c r="G295" i="4"/>
  <c r="F295" i="4"/>
  <c r="J294" i="4"/>
  <c r="I294" i="4"/>
  <c r="H294" i="4"/>
  <c r="G294" i="4"/>
  <c r="F294" i="4"/>
  <c r="J293" i="4"/>
  <c r="I293" i="4"/>
  <c r="H293" i="4"/>
  <c r="G293" i="4"/>
  <c r="F293" i="4"/>
  <c r="J292" i="4"/>
  <c r="I292" i="4"/>
  <c r="H292" i="4"/>
  <c r="G292" i="4"/>
  <c r="F292" i="4"/>
  <c r="J291" i="4"/>
  <c r="I291" i="4"/>
  <c r="H291" i="4"/>
  <c r="G291" i="4"/>
  <c r="F291" i="4"/>
  <c r="J290" i="4"/>
  <c r="I290" i="4"/>
  <c r="H290" i="4"/>
  <c r="G290" i="4"/>
  <c r="F290" i="4"/>
  <c r="J289" i="4"/>
  <c r="I289" i="4"/>
  <c r="H289" i="4"/>
  <c r="G289" i="4"/>
  <c r="F289" i="4"/>
  <c r="J288" i="4"/>
  <c r="I288" i="4"/>
  <c r="H288" i="4"/>
  <c r="G288" i="4"/>
  <c r="F288" i="4"/>
  <c r="J287" i="4"/>
  <c r="I287" i="4"/>
  <c r="H287" i="4"/>
  <c r="G287" i="4"/>
  <c r="F287" i="4"/>
  <c r="J286" i="4"/>
  <c r="I286" i="4"/>
  <c r="H286" i="4"/>
  <c r="G286" i="4"/>
  <c r="F286" i="4"/>
  <c r="J285" i="4"/>
  <c r="I285" i="4"/>
  <c r="H285" i="4"/>
  <c r="G285" i="4"/>
  <c r="F285" i="4"/>
  <c r="J284" i="4"/>
  <c r="I284" i="4"/>
  <c r="H284" i="4"/>
  <c r="G284" i="4"/>
  <c r="F284" i="4"/>
  <c r="J283" i="4"/>
  <c r="I283" i="4"/>
  <c r="H283" i="4"/>
  <c r="G283" i="4"/>
  <c r="F283" i="4"/>
  <c r="J282" i="4"/>
  <c r="I282" i="4"/>
  <c r="H282" i="4"/>
  <c r="G282" i="4"/>
  <c r="F282" i="4"/>
  <c r="J281" i="4"/>
  <c r="I281" i="4"/>
  <c r="H281" i="4"/>
  <c r="G281" i="4"/>
  <c r="F281" i="4"/>
  <c r="J280" i="4"/>
  <c r="I280" i="4"/>
  <c r="H280" i="4"/>
  <c r="G280" i="4"/>
  <c r="F280" i="4"/>
  <c r="J279" i="4"/>
  <c r="I279" i="4"/>
  <c r="H279" i="4"/>
  <c r="G279" i="4"/>
  <c r="F279" i="4"/>
  <c r="J278" i="4"/>
  <c r="I278" i="4"/>
  <c r="H278" i="4"/>
  <c r="G278" i="4"/>
  <c r="F278" i="4"/>
  <c r="J277" i="4"/>
  <c r="I277" i="4"/>
  <c r="H277" i="4"/>
  <c r="G277" i="4"/>
  <c r="F277" i="4"/>
  <c r="J276" i="4"/>
  <c r="I276" i="4"/>
  <c r="H276" i="4"/>
  <c r="G276" i="4"/>
  <c r="F276" i="4"/>
  <c r="J275" i="4"/>
  <c r="I275" i="4"/>
  <c r="H275" i="4"/>
  <c r="G275" i="4"/>
  <c r="F275" i="4"/>
  <c r="J274" i="4"/>
  <c r="I274" i="4"/>
  <c r="H274" i="4"/>
  <c r="G274" i="4"/>
  <c r="F274" i="4"/>
  <c r="J273" i="4"/>
  <c r="I273" i="4"/>
  <c r="H273" i="4"/>
  <c r="G273" i="4"/>
  <c r="F273" i="4"/>
  <c r="J272" i="4"/>
  <c r="I272" i="4"/>
  <c r="H272" i="4"/>
  <c r="G272" i="4"/>
  <c r="F272" i="4"/>
  <c r="J271" i="4"/>
  <c r="I271" i="4"/>
  <c r="H271" i="4"/>
  <c r="G271" i="4"/>
  <c r="F271" i="4"/>
  <c r="J270" i="4"/>
  <c r="I270" i="4"/>
  <c r="H270" i="4"/>
  <c r="G270" i="4"/>
  <c r="F270" i="4"/>
  <c r="J269" i="4"/>
  <c r="I269" i="4"/>
  <c r="H269" i="4"/>
  <c r="G269" i="4"/>
  <c r="F269" i="4"/>
  <c r="J268" i="4"/>
  <c r="I268" i="4"/>
  <c r="H268" i="4"/>
  <c r="G268" i="4"/>
  <c r="F268" i="4"/>
  <c r="J267" i="4"/>
  <c r="I267" i="4"/>
  <c r="H267" i="4"/>
  <c r="G267" i="4"/>
  <c r="F267" i="4"/>
  <c r="J266" i="4"/>
  <c r="I266" i="4"/>
  <c r="H266" i="4"/>
  <c r="G266" i="4"/>
  <c r="F266" i="4"/>
  <c r="J265" i="4"/>
  <c r="I265" i="4"/>
  <c r="H265" i="4"/>
  <c r="G265" i="4"/>
  <c r="F265" i="4"/>
  <c r="J264" i="4"/>
  <c r="I264" i="4"/>
  <c r="H264" i="4"/>
  <c r="G264" i="4"/>
  <c r="F264" i="4"/>
  <c r="J263" i="4"/>
  <c r="I263" i="4"/>
  <c r="H263" i="4"/>
  <c r="G263" i="4"/>
  <c r="F263" i="4"/>
  <c r="J262" i="4"/>
  <c r="I262" i="4"/>
  <c r="H262" i="4"/>
  <c r="G262" i="4"/>
  <c r="F262" i="4"/>
  <c r="J261" i="4"/>
  <c r="I261" i="4"/>
  <c r="H261" i="4"/>
  <c r="G261" i="4"/>
  <c r="F261" i="4"/>
  <c r="J260" i="4"/>
  <c r="I260" i="4"/>
  <c r="H260" i="4"/>
  <c r="G260" i="4"/>
  <c r="F260" i="4"/>
  <c r="J259" i="4"/>
  <c r="I259" i="4"/>
  <c r="H259" i="4"/>
  <c r="G259" i="4"/>
  <c r="F259" i="4"/>
  <c r="J258" i="4"/>
  <c r="I258" i="4"/>
  <c r="H258" i="4"/>
  <c r="G258" i="4"/>
  <c r="F258" i="4"/>
  <c r="J257" i="4"/>
  <c r="I257" i="4"/>
  <c r="H257" i="4"/>
  <c r="G257" i="4"/>
  <c r="F257" i="4"/>
  <c r="J256" i="4"/>
  <c r="I256" i="4"/>
  <c r="H256" i="4"/>
  <c r="G256" i="4"/>
  <c r="F256" i="4"/>
  <c r="J255" i="4"/>
  <c r="I255" i="4"/>
  <c r="H255" i="4"/>
  <c r="G255" i="4"/>
  <c r="F255" i="4"/>
  <c r="J254" i="4"/>
  <c r="I254" i="4"/>
  <c r="H254" i="4"/>
  <c r="G254" i="4"/>
  <c r="F254" i="4"/>
  <c r="J253" i="4"/>
  <c r="I253" i="4"/>
  <c r="H253" i="4"/>
  <c r="G253" i="4"/>
  <c r="F253" i="4"/>
  <c r="J252" i="4"/>
  <c r="I252" i="4"/>
  <c r="H252" i="4"/>
  <c r="G252" i="4"/>
  <c r="F252" i="4"/>
  <c r="J251" i="4"/>
  <c r="I251" i="4"/>
  <c r="H251" i="4"/>
  <c r="G251" i="4"/>
  <c r="F251" i="4"/>
  <c r="J250" i="4"/>
  <c r="I250" i="4"/>
  <c r="H250" i="4"/>
  <c r="G250" i="4"/>
  <c r="F250" i="4"/>
  <c r="J249" i="4"/>
  <c r="I249" i="4"/>
  <c r="H249" i="4"/>
  <c r="G249" i="4"/>
  <c r="F249" i="4"/>
  <c r="J248" i="4"/>
  <c r="I248" i="4"/>
  <c r="H248" i="4"/>
  <c r="G248" i="4"/>
  <c r="F248" i="4"/>
  <c r="J247" i="4"/>
  <c r="I247" i="4"/>
  <c r="H247" i="4"/>
  <c r="G247" i="4"/>
  <c r="F247" i="4"/>
  <c r="J246" i="4"/>
  <c r="I246" i="4"/>
  <c r="H246" i="4"/>
  <c r="G246" i="4"/>
  <c r="F246" i="4"/>
  <c r="J245" i="4"/>
  <c r="I245" i="4"/>
  <c r="H245" i="4"/>
  <c r="G245" i="4"/>
  <c r="F245" i="4"/>
  <c r="J244" i="4"/>
  <c r="I244" i="4"/>
  <c r="H244" i="4"/>
  <c r="G244" i="4"/>
  <c r="F244" i="4"/>
  <c r="J243" i="4"/>
  <c r="I243" i="4"/>
  <c r="H243" i="4"/>
  <c r="G243" i="4"/>
  <c r="F243" i="4"/>
  <c r="J242" i="4"/>
  <c r="I242" i="4"/>
  <c r="H242" i="4"/>
  <c r="G242" i="4"/>
  <c r="F242" i="4"/>
  <c r="J241" i="4"/>
  <c r="I241" i="4"/>
  <c r="H241" i="4"/>
  <c r="G241" i="4"/>
  <c r="F241" i="4"/>
  <c r="J240" i="4"/>
  <c r="I240" i="4"/>
  <c r="H240" i="4"/>
  <c r="G240" i="4"/>
  <c r="F240" i="4"/>
  <c r="J239" i="4"/>
  <c r="I239" i="4"/>
  <c r="H239" i="4"/>
  <c r="G239" i="4"/>
  <c r="F239" i="4"/>
  <c r="J238" i="4"/>
  <c r="I238" i="4"/>
  <c r="H238" i="4"/>
  <c r="G238" i="4"/>
  <c r="F238" i="4"/>
  <c r="J237" i="4"/>
  <c r="I237" i="4"/>
  <c r="H237" i="4"/>
  <c r="G237" i="4"/>
  <c r="F237" i="4"/>
  <c r="J236" i="4"/>
  <c r="I236" i="4"/>
  <c r="H236" i="4"/>
  <c r="G236" i="4"/>
  <c r="F236" i="4"/>
  <c r="J235" i="4"/>
  <c r="I235" i="4"/>
  <c r="H235" i="4"/>
  <c r="G235" i="4"/>
  <c r="F235" i="4"/>
  <c r="J234" i="4"/>
  <c r="I234" i="4"/>
  <c r="H234" i="4"/>
  <c r="G234" i="4"/>
  <c r="F234" i="4"/>
  <c r="J233" i="4"/>
  <c r="I233" i="4"/>
  <c r="H233" i="4"/>
  <c r="G233" i="4"/>
  <c r="F233" i="4"/>
  <c r="J232" i="4"/>
  <c r="I232" i="4"/>
  <c r="H232" i="4"/>
  <c r="G232" i="4"/>
  <c r="F232" i="4"/>
  <c r="J231" i="4"/>
  <c r="I231" i="4"/>
  <c r="H231" i="4"/>
  <c r="G231" i="4"/>
  <c r="F231" i="4"/>
  <c r="J230" i="4"/>
  <c r="I230" i="4"/>
  <c r="H230" i="4"/>
  <c r="G230" i="4"/>
  <c r="F230" i="4"/>
  <c r="J229" i="4"/>
  <c r="I229" i="4"/>
  <c r="H229" i="4"/>
  <c r="G229" i="4"/>
  <c r="F229" i="4"/>
  <c r="J228" i="4"/>
  <c r="I228" i="4"/>
  <c r="H228" i="4"/>
  <c r="G228" i="4"/>
  <c r="F228" i="4"/>
  <c r="J227" i="4"/>
  <c r="I227" i="4"/>
  <c r="H227" i="4"/>
  <c r="G227" i="4"/>
  <c r="F227" i="4"/>
  <c r="J226" i="4"/>
  <c r="I226" i="4"/>
  <c r="H226" i="4"/>
  <c r="G226" i="4"/>
  <c r="F226" i="4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G328" i="4" s="1"/>
  <c r="G54" i="18" s="1"/>
  <c r="I6" i="4"/>
  <c r="H6" i="4"/>
  <c r="G6" i="4"/>
  <c r="F6" i="4"/>
  <c r="J5" i="4"/>
  <c r="I5" i="4"/>
  <c r="H5" i="4"/>
  <c r="G5" i="4"/>
  <c r="F5" i="4"/>
  <c r="J4" i="4"/>
  <c r="T326" i="4" s="1"/>
  <c r="T18" i="18" s="1"/>
  <c r="I4" i="4"/>
  <c r="H4" i="4"/>
  <c r="G4" i="4"/>
  <c r="U326" i="4" s="1"/>
  <c r="U18" i="18" s="1"/>
  <c r="F4" i="4"/>
  <c r="J3" i="4"/>
  <c r="I3" i="4"/>
  <c r="H3" i="4"/>
  <c r="G3" i="4"/>
  <c r="F3" i="4"/>
  <c r="J2" i="4"/>
  <c r="I2" i="4"/>
  <c r="H2" i="4"/>
  <c r="G2" i="4"/>
  <c r="F2" i="4"/>
  <c r="V66" i="3"/>
  <c r="T66" i="3"/>
  <c r="R66" i="3"/>
  <c r="P66" i="3"/>
  <c r="J66" i="3"/>
  <c r="N66" i="3" s="1"/>
  <c r="I66" i="3"/>
  <c r="H66" i="3"/>
  <c r="G66" i="3"/>
  <c r="F66" i="3"/>
  <c r="V65" i="3"/>
  <c r="T65" i="3"/>
  <c r="R65" i="3"/>
  <c r="P65" i="3"/>
  <c r="N65" i="3"/>
  <c r="J65" i="3"/>
  <c r="I65" i="3"/>
  <c r="H65" i="3"/>
  <c r="G65" i="3"/>
  <c r="F65" i="3"/>
  <c r="V64" i="3"/>
  <c r="T64" i="3"/>
  <c r="R64" i="3"/>
  <c r="P64" i="3"/>
  <c r="N64" i="3"/>
  <c r="J64" i="3"/>
  <c r="I64" i="3"/>
  <c r="H64" i="3"/>
  <c r="G64" i="3"/>
  <c r="F64" i="3"/>
  <c r="V63" i="3"/>
  <c r="T63" i="3"/>
  <c r="R63" i="3"/>
  <c r="P63" i="3"/>
  <c r="J63" i="3"/>
  <c r="N63" i="3" s="1"/>
  <c r="I63" i="3"/>
  <c r="H63" i="3"/>
  <c r="G63" i="3"/>
  <c r="F63" i="3"/>
  <c r="V62" i="3"/>
  <c r="T62" i="3"/>
  <c r="R62" i="3"/>
  <c r="P62" i="3"/>
  <c r="N62" i="3"/>
  <c r="J62" i="3"/>
  <c r="I62" i="3"/>
  <c r="H62" i="3"/>
  <c r="G62" i="3"/>
  <c r="F62" i="3"/>
  <c r="V61" i="3"/>
  <c r="T61" i="3"/>
  <c r="R61" i="3"/>
  <c r="P61" i="3"/>
  <c r="J61" i="3"/>
  <c r="N61" i="3" s="1"/>
  <c r="I61" i="3"/>
  <c r="H61" i="3"/>
  <c r="G61" i="3"/>
  <c r="F61" i="3"/>
  <c r="V60" i="3"/>
  <c r="T60" i="3"/>
  <c r="R60" i="3"/>
  <c r="P60" i="3"/>
  <c r="J60" i="3"/>
  <c r="N60" i="3" s="1"/>
  <c r="I60" i="3"/>
  <c r="H60" i="3"/>
  <c r="G60" i="3"/>
  <c r="F60" i="3"/>
  <c r="V59" i="3"/>
  <c r="T59" i="3"/>
  <c r="R59" i="3"/>
  <c r="P59" i="3"/>
  <c r="J59" i="3"/>
  <c r="N59" i="3" s="1"/>
  <c r="I59" i="3"/>
  <c r="H59" i="3"/>
  <c r="G59" i="3"/>
  <c r="F59" i="3"/>
  <c r="V58" i="3"/>
  <c r="T58" i="3"/>
  <c r="R58" i="3"/>
  <c r="P58" i="3"/>
  <c r="N58" i="3"/>
  <c r="J58" i="3"/>
  <c r="I58" i="3"/>
  <c r="H58" i="3"/>
  <c r="G58" i="3"/>
  <c r="F58" i="3"/>
  <c r="V57" i="3"/>
  <c r="T57" i="3"/>
  <c r="R57" i="3"/>
  <c r="P57" i="3"/>
  <c r="J57" i="3"/>
  <c r="N57" i="3" s="1"/>
  <c r="I57" i="3"/>
  <c r="H57" i="3"/>
  <c r="G57" i="3"/>
  <c r="F57" i="3"/>
  <c r="V56" i="3"/>
  <c r="T56" i="3"/>
  <c r="R56" i="3"/>
  <c r="P56" i="3"/>
  <c r="N56" i="3"/>
  <c r="J56" i="3"/>
  <c r="I56" i="3"/>
  <c r="H56" i="3"/>
  <c r="G56" i="3"/>
  <c r="F56" i="3"/>
  <c r="V55" i="3"/>
  <c r="T55" i="3"/>
  <c r="R55" i="3"/>
  <c r="P55" i="3"/>
  <c r="J55" i="3"/>
  <c r="N55" i="3" s="1"/>
  <c r="I55" i="3"/>
  <c r="H55" i="3"/>
  <c r="G55" i="3"/>
  <c r="F55" i="3"/>
  <c r="V54" i="3"/>
  <c r="T54" i="3"/>
  <c r="R54" i="3"/>
  <c r="P54" i="3"/>
  <c r="J54" i="3"/>
  <c r="N54" i="3" s="1"/>
  <c r="I54" i="3"/>
  <c r="H54" i="3"/>
  <c r="G54" i="3"/>
  <c r="F54" i="3"/>
  <c r="V53" i="3"/>
  <c r="T53" i="3"/>
  <c r="R53" i="3"/>
  <c r="P53" i="3"/>
  <c r="J53" i="3"/>
  <c r="N53" i="3" s="1"/>
  <c r="I53" i="3"/>
  <c r="H53" i="3"/>
  <c r="G53" i="3"/>
  <c r="F53" i="3"/>
  <c r="V52" i="3"/>
  <c r="T52" i="3"/>
  <c r="R52" i="3"/>
  <c r="P52" i="3"/>
  <c r="N52" i="3"/>
  <c r="J52" i="3"/>
  <c r="I52" i="3"/>
  <c r="H52" i="3"/>
  <c r="G52" i="3"/>
  <c r="F52" i="3"/>
  <c r="V51" i="3"/>
  <c r="T51" i="3"/>
  <c r="R51" i="3"/>
  <c r="P51" i="3"/>
  <c r="J51" i="3"/>
  <c r="N51" i="3" s="1"/>
  <c r="I51" i="3"/>
  <c r="H51" i="3"/>
  <c r="G51" i="3"/>
  <c r="F51" i="3"/>
  <c r="V50" i="3"/>
  <c r="T50" i="3"/>
  <c r="R50" i="3"/>
  <c r="P50" i="3"/>
  <c r="N50" i="3"/>
  <c r="J50" i="3"/>
  <c r="I50" i="3"/>
  <c r="H50" i="3"/>
  <c r="G50" i="3"/>
  <c r="F50" i="3"/>
  <c r="V49" i="3"/>
  <c r="T49" i="3"/>
  <c r="R49" i="3"/>
  <c r="P49" i="3"/>
  <c r="J49" i="3"/>
  <c r="N49" i="3" s="1"/>
  <c r="I49" i="3"/>
  <c r="H49" i="3"/>
  <c r="G49" i="3"/>
  <c r="F49" i="3"/>
  <c r="V48" i="3"/>
  <c r="T48" i="3"/>
  <c r="R48" i="3"/>
  <c r="P48" i="3"/>
  <c r="J48" i="3"/>
  <c r="N48" i="3" s="1"/>
  <c r="I48" i="3"/>
  <c r="H48" i="3"/>
  <c r="G48" i="3"/>
  <c r="F48" i="3"/>
  <c r="V47" i="3"/>
  <c r="T47" i="3"/>
  <c r="R47" i="3"/>
  <c r="P47" i="3"/>
  <c r="J47" i="3"/>
  <c r="N47" i="3" s="1"/>
  <c r="I47" i="3"/>
  <c r="H47" i="3"/>
  <c r="G47" i="3"/>
  <c r="F47" i="3"/>
  <c r="V46" i="3"/>
  <c r="T46" i="3"/>
  <c r="R46" i="3"/>
  <c r="P46" i="3"/>
  <c r="N46" i="3"/>
  <c r="J46" i="3"/>
  <c r="I46" i="3"/>
  <c r="H46" i="3"/>
  <c r="G46" i="3"/>
  <c r="F46" i="3"/>
  <c r="V45" i="3"/>
  <c r="T45" i="3"/>
  <c r="R45" i="3"/>
  <c r="P45" i="3"/>
  <c r="J45" i="3"/>
  <c r="N45" i="3" s="1"/>
  <c r="I45" i="3"/>
  <c r="H45" i="3"/>
  <c r="G45" i="3"/>
  <c r="F45" i="3"/>
  <c r="V44" i="3"/>
  <c r="T44" i="3"/>
  <c r="R44" i="3"/>
  <c r="P44" i="3"/>
  <c r="N44" i="3"/>
  <c r="J44" i="3"/>
  <c r="I44" i="3"/>
  <c r="H44" i="3"/>
  <c r="G44" i="3"/>
  <c r="F44" i="3"/>
  <c r="V43" i="3"/>
  <c r="T43" i="3"/>
  <c r="R43" i="3"/>
  <c r="P43" i="3"/>
  <c r="J43" i="3"/>
  <c r="N43" i="3" s="1"/>
  <c r="I43" i="3"/>
  <c r="H43" i="3"/>
  <c r="G43" i="3"/>
  <c r="F43" i="3"/>
  <c r="V42" i="3"/>
  <c r="T42" i="3"/>
  <c r="R42" i="3"/>
  <c r="P42" i="3"/>
  <c r="J42" i="3"/>
  <c r="N42" i="3" s="1"/>
  <c r="I42" i="3"/>
  <c r="H42" i="3"/>
  <c r="G42" i="3"/>
  <c r="F42" i="3"/>
  <c r="V41" i="3"/>
  <c r="T41" i="3"/>
  <c r="R41" i="3"/>
  <c r="P41" i="3"/>
  <c r="J41" i="3"/>
  <c r="N41" i="3" s="1"/>
  <c r="I41" i="3"/>
  <c r="H41" i="3"/>
  <c r="G41" i="3"/>
  <c r="F41" i="3"/>
  <c r="V40" i="3"/>
  <c r="T40" i="3"/>
  <c r="R40" i="3"/>
  <c r="P40" i="3"/>
  <c r="N40" i="3"/>
  <c r="J40" i="3"/>
  <c r="I40" i="3"/>
  <c r="H40" i="3"/>
  <c r="G40" i="3"/>
  <c r="F40" i="3"/>
  <c r="V39" i="3"/>
  <c r="T39" i="3"/>
  <c r="R39" i="3"/>
  <c r="P39" i="3"/>
  <c r="J39" i="3"/>
  <c r="N39" i="3" s="1"/>
  <c r="I39" i="3"/>
  <c r="H39" i="3"/>
  <c r="G39" i="3"/>
  <c r="F39" i="3"/>
  <c r="V38" i="3"/>
  <c r="T38" i="3"/>
  <c r="R38" i="3"/>
  <c r="P38" i="3"/>
  <c r="N38" i="3"/>
  <c r="J38" i="3"/>
  <c r="I38" i="3"/>
  <c r="H38" i="3"/>
  <c r="G38" i="3"/>
  <c r="F38" i="3"/>
  <c r="V37" i="3"/>
  <c r="T37" i="3"/>
  <c r="R37" i="3"/>
  <c r="P37" i="3"/>
  <c r="J37" i="3"/>
  <c r="N37" i="3" s="1"/>
  <c r="I37" i="3"/>
  <c r="H37" i="3"/>
  <c r="G37" i="3"/>
  <c r="F37" i="3"/>
  <c r="V36" i="3"/>
  <c r="T36" i="3"/>
  <c r="R36" i="3"/>
  <c r="P36" i="3"/>
  <c r="J36" i="3"/>
  <c r="N36" i="3" s="1"/>
  <c r="I36" i="3"/>
  <c r="H36" i="3"/>
  <c r="G36" i="3"/>
  <c r="F36" i="3"/>
  <c r="V35" i="3"/>
  <c r="T35" i="3"/>
  <c r="R35" i="3"/>
  <c r="P35" i="3"/>
  <c r="J35" i="3"/>
  <c r="N35" i="3" s="1"/>
  <c r="I35" i="3"/>
  <c r="H35" i="3"/>
  <c r="G35" i="3"/>
  <c r="F35" i="3"/>
  <c r="V34" i="3"/>
  <c r="T34" i="3"/>
  <c r="R34" i="3"/>
  <c r="P34" i="3"/>
  <c r="J34" i="3"/>
  <c r="N34" i="3" s="1"/>
  <c r="I34" i="3"/>
  <c r="H34" i="3"/>
  <c r="G34" i="3"/>
  <c r="F34" i="3"/>
  <c r="V33" i="3"/>
  <c r="T33" i="3"/>
  <c r="R33" i="3"/>
  <c r="P33" i="3"/>
  <c r="J33" i="3"/>
  <c r="N33" i="3" s="1"/>
  <c r="I33" i="3"/>
  <c r="H33" i="3"/>
  <c r="G33" i="3"/>
  <c r="F33" i="3"/>
  <c r="V32" i="3"/>
  <c r="T32" i="3"/>
  <c r="R32" i="3"/>
  <c r="P32" i="3"/>
  <c r="N32" i="3"/>
  <c r="J32" i="3"/>
  <c r="I32" i="3"/>
  <c r="H32" i="3"/>
  <c r="G32" i="3"/>
  <c r="F32" i="3"/>
  <c r="V31" i="3"/>
  <c r="T31" i="3"/>
  <c r="R31" i="3"/>
  <c r="P31" i="3"/>
  <c r="J31" i="3"/>
  <c r="N31" i="3" s="1"/>
  <c r="I31" i="3"/>
  <c r="H31" i="3"/>
  <c r="G31" i="3"/>
  <c r="F31" i="3"/>
  <c r="V30" i="3"/>
  <c r="T30" i="3"/>
  <c r="R30" i="3"/>
  <c r="P30" i="3"/>
  <c r="N30" i="3"/>
  <c r="J30" i="3"/>
  <c r="I30" i="3"/>
  <c r="H30" i="3"/>
  <c r="G30" i="3"/>
  <c r="F30" i="3"/>
  <c r="V29" i="3"/>
  <c r="T29" i="3"/>
  <c r="R29" i="3"/>
  <c r="P29" i="3"/>
  <c r="J29" i="3"/>
  <c r="N29" i="3" s="1"/>
  <c r="I29" i="3"/>
  <c r="H29" i="3"/>
  <c r="G29" i="3"/>
  <c r="F29" i="3"/>
  <c r="V28" i="3"/>
  <c r="T28" i="3"/>
  <c r="R28" i="3"/>
  <c r="P28" i="3"/>
  <c r="J28" i="3"/>
  <c r="N28" i="3" s="1"/>
  <c r="I28" i="3"/>
  <c r="H28" i="3"/>
  <c r="G28" i="3"/>
  <c r="F28" i="3"/>
  <c r="V27" i="3"/>
  <c r="T27" i="3"/>
  <c r="R27" i="3"/>
  <c r="P27" i="3"/>
  <c r="J27" i="3"/>
  <c r="N27" i="3" s="1"/>
  <c r="I27" i="3"/>
  <c r="H27" i="3"/>
  <c r="G27" i="3"/>
  <c r="F27" i="3"/>
  <c r="V26" i="3"/>
  <c r="T26" i="3"/>
  <c r="R26" i="3"/>
  <c r="P26" i="3"/>
  <c r="N26" i="3"/>
  <c r="J26" i="3"/>
  <c r="I26" i="3"/>
  <c r="H26" i="3"/>
  <c r="G26" i="3"/>
  <c r="F26" i="3"/>
  <c r="V25" i="3"/>
  <c r="T25" i="3"/>
  <c r="R25" i="3"/>
  <c r="P25" i="3"/>
  <c r="J25" i="3"/>
  <c r="N25" i="3" s="1"/>
  <c r="I25" i="3"/>
  <c r="H25" i="3"/>
  <c r="G25" i="3"/>
  <c r="F25" i="3"/>
  <c r="V24" i="3"/>
  <c r="T24" i="3"/>
  <c r="R24" i="3"/>
  <c r="P24" i="3"/>
  <c r="N24" i="3"/>
  <c r="J24" i="3"/>
  <c r="I24" i="3"/>
  <c r="H24" i="3"/>
  <c r="G24" i="3"/>
  <c r="F24" i="3"/>
  <c r="V23" i="3"/>
  <c r="T23" i="3"/>
  <c r="R23" i="3"/>
  <c r="P23" i="3"/>
  <c r="J23" i="3"/>
  <c r="N23" i="3" s="1"/>
  <c r="I23" i="3"/>
  <c r="H23" i="3"/>
  <c r="G23" i="3"/>
  <c r="F23" i="3"/>
  <c r="V22" i="3"/>
  <c r="T22" i="3"/>
  <c r="R22" i="3"/>
  <c r="P22" i="3"/>
  <c r="J22" i="3"/>
  <c r="N22" i="3" s="1"/>
  <c r="I22" i="3"/>
  <c r="H22" i="3"/>
  <c r="G22" i="3"/>
  <c r="F22" i="3"/>
  <c r="V21" i="3"/>
  <c r="T21" i="3"/>
  <c r="R21" i="3"/>
  <c r="P21" i="3"/>
  <c r="J21" i="3"/>
  <c r="N21" i="3" s="1"/>
  <c r="I21" i="3"/>
  <c r="H21" i="3"/>
  <c r="G21" i="3"/>
  <c r="F21" i="3"/>
  <c r="V20" i="3"/>
  <c r="T20" i="3"/>
  <c r="R20" i="3"/>
  <c r="P20" i="3"/>
  <c r="J20" i="3"/>
  <c r="N20" i="3" s="1"/>
  <c r="I20" i="3"/>
  <c r="H20" i="3"/>
  <c r="G20" i="3"/>
  <c r="F20" i="3"/>
  <c r="V19" i="3"/>
  <c r="T19" i="3"/>
  <c r="R19" i="3"/>
  <c r="P19" i="3"/>
  <c r="N19" i="3"/>
  <c r="J19" i="3"/>
  <c r="I19" i="3"/>
  <c r="H19" i="3"/>
  <c r="G19" i="3"/>
  <c r="F19" i="3"/>
  <c r="V18" i="3"/>
  <c r="T18" i="3"/>
  <c r="R18" i="3"/>
  <c r="P18" i="3"/>
  <c r="N18" i="3"/>
  <c r="J18" i="3"/>
  <c r="I18" i="3"/>
  <c r="H18" i="3"/>
  <c r="G18" i="3"/>
  <c r="F18" i="3"/>
  <c r="V17" i="3"/>
  <c r="T17" i="3"/>
  <c r="R17" i="3"/>
  <c r="P17" i="3"/>
  <c r="J17" i="3"/>
  <c r="N17" i="3" s="1"/>
  <c r="I17" i="3"/>
  <c r="H17" i="3"/>
  <c r="G17" i="3"/>
  <c r="F17" i="3"/>
  <c r="V16" i="3"/>
  <c r="T16" i="3"/>
  <c r="R16" i="3"/>
  <c r="P16" i="3"/>
  <c r="J16" i="3"/>
  <c r="N16" i="3" s="1"/>
  <c r="I16" i="3"/>
  <c r="H16" i="3"/>
  <c r="G16" i="3"/>
  <c r="F16" i="3"/>
  <c r="V15" i="3"/>
  <c r="T15" i="3"/>
  <c r="R15" i="3"/>
  <c r="P15" i="3"/>
  <c r="N15" i="3"/>
  <c r="J15" i="3"/>
  <c r="I15" i="3"/>
  <c r="H15" i="3"/>
  <c r="G15" i="3"/>
  <c r="F15" i="3"/>
  <c r="V14" i="3"/>
  <c r="T14" i="3"/>
  <c r="R14" i="3"/>
  <c r="P14" i="3"/>
  <c r="J14" i="3"/>
  <c r="N14" i="3" s="1"/>
  <c r="I14" i="3"/>
  <c r="H14" i="3"/>
  <c r="G14" i="3"/>
  <c r="F14" i="3"/>
  <c r="V13" i="3"/>
  <c r="T13" i="3"/>
  <c r="R13" i="3"/>
  <c r="P13" i="3"/>
  <c r="N13" i="3"/>
  <c r="J13" i="3"/>
  <c r="I13" i="3"/>
  <c r="H13" i="3"/>
  <c r="G13" i="3"/>
  <c r="F13" i="3"/>
  <c r="V12" i="3"/>
  <c r="T12" i="3"/>
  <c r="R12" i="3"/>
  <c r="P12" i="3"/>
  <c r="N12" i="3"/>
  <c r="J12" i="3"/>
  <c r="I12" i="3"/>
  <c r="H12" i="3"/>
  <c r="G12" i="3"/>
  <c r="F12" i="3"/>
  <c r="V11" i="3"/>
  <c r="T11" i="3"/>
  <c r="R11" i="3"/>
  <c r="P11" i="3"/>
  <c r="J11" i="3"/>
  <c r="N11" i="3" s="1"/>
  <c r="I11" i="3"/>
  <c r="H11" i="3"/>
  <c r="G11" i="3"/>
  <c r="F11" i="3"/>
  <c r="V10" i="3"/>
  <c r="T10" i="3"/>
  <c r="R10" i="3"/>
  <c r="P10" i="3"/>
  <c r="J10" i="3"/>
  <c r="N10" i="3" s="1"/>
  <c r="I10" i="3"/>
  <c r="H10" i="3"/>
  <c r="G10" i="3"/>
  <c r="F10" i="3"/>
  <c r="V9" i="3"/>
  <c r="T9" i="3"/>
  <c r="R9" i="3"/>
  <c r="P9" i="3"/>
  <c r="N9" i="3"/>
  <c r="J9" i="3"/>
  <c r="I9" i="3"/>
  <c r="H9" i="3"/>
  <c r="G9" i="3"/>
  <c r="F9" i="3"/>
  <c r="V8" i="3"/>
  <c r="T8" i="3"/>
  <c r="R8" i="3"/>
  <c r="P8" i="3"/>
  <c r="J8" i="3"/>
  <c r="N8" i="3" s="1"/>
  <c r="I8" i="3"/>
  <c r="H8" i="3"/>
  <c r="G8" i="3"/>
  <c r="F8" i="3"/>
  <c r="V7" i="3"/>
  <c r="T7" i="3"/>
  <c r="R7" i="3"/>
  <c r="P7" i="3"/>
  <c r="N7" i="3"/>
  <c r="J7" i="3"/>
  <c r="I7" i="3"/>
  <c r="H7" i="3"/>
  <c r="G7" i="3"/>
  <c r="F7" i="3"/>
  <c r="V6" i="3"/>
  <c r="T6" i="3"/>
  <c r="R6" i="3"/>
  <c r="P6" i="3"/>
  <c r="N6" i="3"/>
  <c r="J6" i="3"/>
  <c r="I6" i="3"/>
  <c r="H6" i="3"/>
  <c r="G6" i="3"/>
  <c r="F6" i="3"/>
  <c r="V5" i="3"/>
  <c r="T5" i="3"/>
  <c r="R5" i="3"/>
  <c r="P5" i="3"/>
  <c r="J5" i="3"/>
  <c r="O74" i="3" s="1"/>
  <c r="O60" i="18" s="1"/>
  <c r="I5" i="3"/>
  <c r="H5" i="3"/>
  <c r="G5" i="3"/>
  <c r="F5" i="3"/>
  <c r="V4" i="3"/>
  <c r="T4" i="3"/>
  <c r="R4" i="3"/>
  <c r="P4" i="3"/>
  <c r="J4" i="3"/>
  <c r="N4" i="3" s="1"/>
  <c r="I4" i="3"/>
  <c r="H4" i="3"/>
  <c r="G4" i="3"/>
  <c r="E71" i="3" s="1"/>
  <c r="E9" i="18" s="1"/>
  <c r="F4" i="3"/>
  <c r="V3" i="3"/>
  <c r="T3" i="3"/>
  <c r="R3" i="3"/>
  <c r="P3" i="3"/>
  <c r="N3" i="3"/>
  <c r="J3" i="3"/>
  <c r="P73" i="3" s="1"/>
  <c r="P42" i="18" s="1"/>
  <c r="I3" i="3"/>
  <c r="H3" i="3"/>
  <c r="G3" i="3"/>
  <c r="F3" i="3"/>
  <c r="J161" i="2"/>
  <c r="I161" i="2"/>
  <c r="H161" i="2"/>
  <c r="G161" i="2"/>
  <c r="F161" i="2"/>
  <c r="J160" i="2"/>
  <c r="I160" i="2"/>
  <c r="H160" i="2"/>
  <c r="G160" i="2"/>
  <c r="F160" i="2"/>
  <c r="J159" i="2"/>
  <c r="I159" i="2"/>
  <c r="H159" i="2"/>
  <c r="G159" i="2"/>
  <c r="F159" i="2"/>
  <c r="J158" i="2"/>
  <c r="I158" i="2"/>
  <c r="H158" i="2"/>
  <c r="G158" i="2"/>
  <c r="F158" i="2"/>
  <c r="J157" i="2"/>
  <c r="I157" i="2"/>
  <c r="H157" i="2"/>
  <c r="G157" i="2"/>
  <c r="F157" i="2"/>
  <c r="J156" i="2"/>
  <c r="I156" i="2"/>
  <c r="H156" i="2"/>
  <c r="G156" i="2"/>
  <c r="F156" i="2"/>
  <c r="J155" i="2"/>
  <c r="I155" i="2"/>
  <c r="H155" i="2"/>
  <c r="G155" i="2"/>
  <c r="F155" i="2"/>
  <c r="J154" i="2"/>
  <c r="I154" i="2"/>
  <c r="H154" i="2"/>
  <c r="G154" i="2"/>
  <c r="F154" i="2"/>
  <c r="J153" i="2"/>
  <c r="I153" i="2"/>
  <c r="H153" i="2"/>
  <c r="G153" i="2"/>
  <c r="F153" i="2"/>
  <c r="J152" i="2"/>
  <c r="I152" i="2"/>
  <c r="H152" i="2"/>
  <c r="G152" i="2"/>
  <c r="F152" i="2"/>
  <c r="J151" i="2"/>
  <c r="I151" i="2"/>
  <c r="H151" i="2"/>
  <c r="G151" i="2"/>
  <c r="F151" i="2"/>
  <c r="J150" i="2"/>
  <c r="I150" i="2"/>
  <c r="H150" i="2"/>
  <c r="G150" i="2"/>
  <c r="F150" i="2"/>
  <c r="J149" i="2"/>
  <c r="I149" i="2"/>
  <c r="H149" i="2"/>
  <c r="G149" i="2"/>
  <c r="F149" i="2"/>
  <c r="J148" i="2"/>
  <c r="I148" i="2"/>
  <c r="H148" i="2"/>
  <c r="G148" i="2"/>
  <c r="F148" i="2"/>
  <c r="J147" i="2"/>
  <c r="I147" i="2"/>
  <c r="H147" i="2"/>
  <c r="G147" i="2"/>
  <c r="F147" i="2"/>
  <c r="J146" i="2"/>
  <c r="I146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143" i="2"/>
  <c r="I143" i="2"/>
  <c r="H143" i="2"/>
  <c r="G143" i="2"/>
  <c r="F143" i="2"/>
  <c r="J142" i="2"/>
  <c r="I142" i="2"/>
  <c r="H142" i="2"/>
  <c r="G142" i="2"/>
  <c r="F142" i="2"/>
  <c r="J141" i="2"/>
  <c r="I141" i="2"/>
  <c r="H141" i="2"/>
  <c r="G141" i="2"/>
  <c r="F141" i="2"/>
  <c r="J140" i="2"/>
  <c r="I140" i="2"/>
  <c r="H140" i="2"/>
  <c r="G140" i="2"/>
  <c r="F140" i="2"/>
  <c r="J139" i="2"/>
  <c r="I139" i="2"/>
  <c r="H139" i="2"/>
  <c r="G139" i="2"/>
  <c r="F139" i="2"/>
  <c r="J138" i="2"/>
  <c r="I138" i="2"/>
  <c r="H138" i="2"/>
  <c r="G138" i="2"/>
  <c r="F138" i="2"/>
  <c r="J137" i="2"/>
  <c r="I137" i="2"/>
  <c r="H137" i="2"/>
  <c r="G137" i="2"/>
  <c r="F137" i="2"/>
  <c r="J136" i="2"/>
  <c r="I136" i="2"/>
  <c r="H136" i="2"/>
  <c r="G136" i="2"/>
  <c r="F136" i="2"/>
  <c r="J135" i="2"/>
  <c r="I135" i="2"/>
  <c r="H135" i="2"/>
  <c r="G135" i="2"/>
  <c r="F135" i="2"/>
  <c r="J134" i="2"/>
  <c r="I134" i="2"/>
  <c r="H134" i="2"/>
  <c r="G134" i="2"/>
  <c r="F134" i="2"/>
  <c r="J133" i="2"/>
  <c r="I133" i="2"/>
  <c r="H133" i="2"/>
  <c r="G133" i="2"/>
  <c r="F133" i="2"/>
  <c r="J132" i="2"/>
  <c r="I132" i="2"/>
  <c r="H132" i="2"/>
  <c r="G132" i="2"/>
  <c r="F132" i="2"/>
  <c r="J131" i="2"/>
  <c r="I131" i="2"/>
  <c r="H131" i="2"/>
  <c r="G131" i="2"/>
  <c r="F131" i="2"/>
  <c r="J130" i="2"/>
  <c r="I130" i="2"/>
  <c r="H130" i="2"/>
  <c r="G130" i="2"/>
  <c r="F130" i="2"/>
  <c r="J129" i="2"/>
  <c r="I129" i="2"/>
  <c r="H129" i="2"/>
  <c r="G129" i="2"/>
  <c r="F129" i="2"/>
  <c r="J128" i="2"/>
  <c r="I128" i="2"/>
  <c r="H128" i="2"/>
  <c r="G128" i="2"/>
  <c r="F128" i="2"/>
  <c r="J127" i="2"/>
  <c r="I127" i="2"/>
  <c r="H127" i="2"/>
  <c r="G127" i="2"/>
  <c r="F127" i="2"/>
  <c r="J126" i="2"/>
  <c r="I126" i="2"/>
  <c r="H126" i="2"/>
  <c r="G126" i="2"/>
  <c r="F126" i="2"/>
  <c r="J125" i="2"/>
  <c r="I125" i="2"/>
  <c r="H125" i="2"/>
  <c r="G125" i="2"/>
  <c r="F125" i="2"/>
  <c r="J124" i="2"/>
  <c r="I124" i="2"/>
  <c r="H124" i="2"/>
  <c r="G124" i="2"/>
  <c r="F124" i="2"/>
  <c r="J123" i="2"/>
  <c r="I123" i="2"/>
  <c r="H123" i="2"/>
  <c r="G123" i="2"/>
  <c r="F123" i="2"/>
  <c r="J122" i="2"/>
  <c r="I122" i="2"/>
  <c r="H122" i="2"/>
  <c r="G122" i="2"/>
  <c r="F122" i="2"/>
  <c r="J121" i="2"/>
  <c r="I121" i="2"/>
  <c r="H121" i="2"/>
  <c r="G121" i="2"/>
  <c r="F121" i="2"/>
  <c r="J120" i="2"/>
  <c r="I120" i="2"/>
  <c r="H120" i="2"/>
  <c r="G120" i="2"/>
  <c r="F120" i="2"/>
  <c r="J119" i="2"/>
  <c r="I119" i="2"/>
  <c r="H119" i="2"/>
  <c r="G119" i="2"/>
  <c r="F119" i="2"/>
  <c r="J118" i="2"/>
  <c r="I118" i="2"/>
  <c r="H118" i="2"/>
  <c r="G118" i="2"/>
  <c r="F118" i="2"/>
  <c r="J117" i="2"/>
  <c r="I117" i="2"/>
  <c r="H117" i="2"/>
  <c r="G117" i="2"/>
  <c r="F117" i="2"/>
  <c r="J116" i="2"/>
  <c r="I116" i="2"/>
  <c r="H116" i="2"/>
  <c r="G116" i="2"/>
  <c r="F116" i="2"/>
  <c r="J115" i="2"/>
  <c r="I115" i="2"/>
  <c r="H115" i="2"/>
  <c r="G115" i="2"/>
  <c r="F115" i="2"/>
  <c r="J114" i="2"/>
  <c r="I114" i="2"/>
  <c r="H114" i="2"/>
  <c r="G114" i="2"/>
  <c r="F114" i="2"/>
  <c r="J113" i="2"/>
  <c r="I113" i="2"/>
  <c r="H113" i="2"/>
  <c r="G113" i="2"/>
  <c r="F113" i="2"/>
  <c r="J112" i="2"/>
  <c r="I112" i="2"/>
  <c r="H112" i="2"/>
  <c r="G112" i="2"/>
  <c r="F112" i="2"/>
  <c r="J111" i="2"/>
  <c r="I111" i="2"/>
  <c r="H111" i="2"/>
  <c r="G111" i="2"/>
  <c r="F111" i="2"/>
  <c r="J110" i="2"/>
  <c r="I110" i="2"/>
  <c r="H110" i="2"/>
  <c r="G110" i="2"/>
  <c r="F110" i="2"/>
  <c r="J109" i="2"/>
  <c r="I109" i="2"/>
  <c r="H109" i="2"/>
  <c r="G109" i="2"/>
  <c r="F109" i="2"/>
  <c r="J108" i="2"/>
  <c r="I108" i="2"/>
  <c r="H108" i="2"/>
  <c r="G108" i="2"/>
  <c r="F108" i="2"/>
  <c r="J107" i="2"/>
  <c r="I107" i="2"/>
  <c r="H107" i="2"/>
  <c r="G107" i="2"/>
  <c r="F107" i="2"/>
  <c r="J106" i="2"/>
  <c r="I106" i="2"/>
  <c r="H106" i="2"/>
  <c r="G106" i="2"/>
  <c r="F106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102" i="2"/>
  <c r="I102" i="2"/>
  <c r="H102" i="2"/>
  <c r="G102" i="2"/>
  <c r="F102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J98" i="2"/>
  <c r="I98" i="2"/>
  <c r="H98" i="2"/>
  <c r="G98" i="2"/>
  <c r="F98" i="2"/>
  <c r="J97" i="2"/>
  <c r="I97" i="2"/>
  <c r="H97" i="2"/>
  <c r="G97" i="2"/>
  <c r="F97" i="2"/>
  <c r="J96" i="2"/>
  <c r="I96" i="2"/>
  <c r="H96" i="2"/>
  <c r="G96" i="2"/>
  <c r="F96" i="2"/>
  <c r="J95" i="2"/>
  <c r="I95" i="2"/>
  <c r="H95" i="2"/>
  <c r="G95" i="2"/>
  <c r="F95" i="2"/>
  <c r="J94" i="2"/>
  <c r="I94" i="2"/>
  <c r="H94" i="2"/>
  <c r="G94" i="2"/>
  <c r="F94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90" i="2"/>
  <c r="I90" i="2"/>
  <c r="H90" i="2"/>
  <c r="G90" i="2"/>
  <c r="F90" i="2"/>
  <c r="J89" i="2"/>
  <c r="I89" i="2"/>
  <c r="H89" i="2"/>
  <c r="G89" i="2"/>
  <c r="F89" i="2"/>
  <c r="J88" i="2"/>
  <c r="I88" i="2"/>
  <c r="H88" i="2"/>
  <c r="G88" i="2"/>
  <c r="F88" i="2"/>
  <c r="J87" i="2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79" i="2"/>
  <c r="I79" i="2"/>
  <c r="H79" i="2"/>
  <c r="G79" i="2"/>
  <c r="F79" i="2"/>
  <c r="J78" i="2"/>
  <c r="I78" i="2"/>
  <c r="H78" i="2"/>
  <c r="G78" i="2"/>
  <c r="F78" i="2"/>
  <c r="J77" i="2"/>
  <c r="I77" i="2"/>
  <c r="H77" i="2"/>
  <c r="G77" i="2"/>
  <c r="F77" i="2"/>
  <c r="J76" i="2"/>
  <c r="I76" i="2"/>
  <c r="H76" i="2"/>
  <c r="G76" i="2"/>
  <c r="F7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1" i="2"/>
  <c r="I71" i="2"/>
  <c r="H71" i="2"/>
  <c r="G71" i="2"/>
  <c r="F71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46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7" i="2"/>
  <c r="I7" i="2"/>
  <c r="H7" i="2"/>
  <c r="G7" i="2"/>
  <c r="F7" i="2"/>
  <c r="J6" i="2"/>
  <c r="I6" i="2"/>
  <c r="H6" i="2"/>
  <c r="G6" i="2"/>
  <c r="F6" i="2"/>
  <c r="J5" i="2"/>
  <c r="I5" i="2"/>
  <c r="H5" i="2"/>
  <c r="G5" i="2"/>
  <c r="F5" i="2"/>
  <c r="J4" i="2"/>
  <c r="I4" i="2"/>
  <c r="H4" i="2"/>
  <c r="G4" i="2"/>
  <c r="F4" i="2"/>
  <c r="J3" i="2"/>
  <c r="O166" i="2" s="1"/>
  <c r="O34" i="18" s="1"/>
  <c r="I3" i="2"/>
  <c r="H3" i="2"/>
  <c r="G3" i="2"/>
  <c r="F3" i="2"/>
  <c r="J2" i="2"/>
  <c r="Y167" i="2" s="1"/>
  <c r="Y52" i="18" s="1"/>
  <c r="I2" i="2"/>
  <c r="H2" i="2"/>
  <c r="G2" i="2"/>
  <c r="F2" i="2"/>
  <c r="D166" i="2" l="1"/>
  <c r="D34" i="18" s="1"/>
  <c r="B169" i="6"/>
  <c r="B10" i="18" s="1"/>
  <c r="E166" i="2"/>
  <c r="E34" i="18" s="1"/>
  <c r="Q166" i="2"/>
  <c r="Q34" i="18" s="1"/>
  <c r="D167" i="2"/>
  <c r="D52" i="18" s="1"/>
  <c r="P167" i="2"/>
  <c r="P52" i="18" s="1"/>
  <c r="N5" i="3"/>
  <c r="H71" i="3"/>
  <c r="H9" i="18" s="1"/>
  <c r="F73" i="3"/>
  <c r="F42" i="18" s="1"/>
  <c r="H327" i="4"/>
  <c r="H36" i="18" s="1"/>
  <c r="C107" i="5"/>
  <c r="C23" i="18" s="1"/>
  <c r="Y109" i="5"/>
  <c r="Y58" i="18" s="1"/>
  <c r="B261" i="5"/>
  <c r="N169" i="6"/>
  <c r="N10" i="18" s="1"/>
  <c r="N241" i="7"/>
  <c r="N56" i="18" s="1"/>
  <c r="F238" i="7"/>
  <c r="F5" i="18" s="1"/>
  <c r="R280" i="8"/>
  <c r="R53" i="18" s="1"/>
  <c r="J277" i="8"/>
  <c r="J3" i="18" s="1"/>
  <c r="O158" i="9"/>
  <c r="O57" i="18" s="1"/>
  <c r="C158" i="9"/>
  <c r="P157" i="9"/>
  <c r="P39" i="18" s="1"/>
  <c r="D157" i="9"/>
  <c r="D39" i="18" s="1"/>
  <c r="Q156" i="9"/>
  <c r="Q22" i="18" s="1"/>
  <c r="E156" i="9"/>
  <c r="E22" i="18" s="1"/>
  <c r="R155" i="9"/>
  <c r="R6" i="18" s="1"/>
  <c r="F155" i="9"/>
  <c r="F6" i="18" s="1"/>
  <c r="N158" i="9"/>
  <c r="N57" i="18" s="1"/>
  <c r="B158" i="9"/>
  <c r="B57" i="18" s="1"/>
  <c r="O157" i="9"/>
  <c r="O39" i="18" s="1"/>
  <c r="C157" i="9"/>
  <c r="P156" i="9"/>
  <c r="P22" i="18" s="1"/>
  <c r="D156" i="9"/>
  <c r="D22" i="18" s="1"/>
  <c r="Q155" i="9"/>
  <c r="Q6" i="18" s="1"/>
  <c r="E155" i="9"/>
  <c r="E6" i="18" s="1"/>
  <c r="Y158" i="9"/>
  <c r="Y57" i="18" s="1"/>
  <c r="M158" i="9"/>
  <c r="M57" i="18" s="1"/>
  <c r="N157" i="9"/>
  <c r="N39" i="18" s="1"/>
  <c r="B157" i="9"/>
  <c r="B39" i="18" s="1"/>
  <c r="O156" i="9"/>
  <c r="O22" i="18" s="1"/>
  <c r="C156" i="9"/>
  <c r="P155" i="9"/>
  <c r="P6" i="18" s="1"/>
  <c r="D155" i="9"/>
  <c r="D6" i="18" s="1"/>
  <c r="X158" i="9"/>
  <c r="X57" i="18" s="1"/>
  <c r="L158" i="9"/>
  <c r="L57" i="18" s="1"/>
  <c r="Y157" i="9"/>
  <c r="Y39" i="18" s="1"/>
  <c r="M157" i="9"/>
  <c r="M39" i="18" s="1"/>
  <c r="N156" i="9"/>
  <c r="N22" i="18" s="1"/>
  <c r="B156" i="9"/>
  <c r="B22" i="18" s="1"/>
  <c r="O155" i="9"/>
  <c r="O6" i="18" s="1"/>
  <c r="C155" i="9"/>
  <c r="W158" i="9"/>
  <c r="W57" i="18" s="1"/>
  <c r="K158" i="9"/>
  <c r="K57" i="18" s="1"/>
  <c r="X157" i="9"/>
  <c r="X39" i="18" s="1"/>
  <c r="L157" i="9"/>
  <c r="L39" i="18" s="1"/>
  <c r="Y156" i="9"/>
  <c r="Y22" i="18" s="1"/>
  <c r="M156" i="9"/>
  <c r="M22" i="18" s="1"/>
  <c r="N155" i="9"/>
  <c r="N6" i="18" s="1"/>
  <c r="B155" i="9"/>
  <c r="B6" i="18" s="1"/>
  <c r="V158" i="9"/>
  <c r="V57" i="18" s="1"/>
  <c r="J158" i="9"/>
  <c r="J57" i="18" s="1"/>
  <c r="W157" i="9"/>
  <c r="W39" i="18" s="1"/>
  <c r="K157" i="9"/>
  <c r="K39" i="18" s="1"/>
  <c r="X156" i="9"/>
  <c r="X22" i="18" s="1"/>
  <c r="L156" i="9"/>
  <c r="L22" i="18" s="1"/>
  <c r="Y155" i="9"/>
  <c r="Y6" i="18" s="1"/>
  <c r="M155" i="9"/>
  <c r="M6" i="18" s="1"/>
  <c r="U158" i="9"/>
  <c r="U57" i="18" s="1"/>
  <c r="I158" i="9"/>
  <c r="I57" i="18" s="1"/>
  <c r="V157" i="9"/>
  <c r="V39" i="18" s="1"/>
  <c r="J157" i="9"/>
  <c r="J39" i="18" s="1"/>
  <c r="W156" i="9"/>
  <c r="W22" i="18" s="1"/>
  <c r="K156" i="9"/>
  <c r="K22" i="18" s="1"/>
  <c r="X155" i="9"/>
  <c r="X6" i="18" s="1"/>
  <c r="L155" i="9"/>
  <c r="L6" i="18" s="1"/>
  <c r="T158" i="9"/>
  <c r="T57" i="18" s="1"/>
  <c r="H158" i="9"/>
  <c r="H57" i="18" s="1"/>
  <c r="U157" i="9"/>
  <c r="U39" i="18" s="1"/>
  <c r="I157" i="9"/>
  <c r="I39" i="18" s="1"/>
  <c r="V156" i="9"/>
  <c r="V22" i="18" s="1"/>
  <c r="J156" i="9"/>
  <c r="J22" i="18" s="1"/>
  <c r="W155" i="9"/>
  <c r="W6" i="18" s="1"/>
  <c r="K155" i="9"/>
  <c r="K6" i="18" s="1"/>
  <c r="S158" i="9"/>
  <c r="S57" i="18" s="1"/>
  <c r="G158" i="9"/>
  <c r="G57" i="18" s="1"/>
  <c r="T157" i="9"/>
  <c r="T39" i="18" s="1"/>
  <c r="H157" i="9"/>
  <c r="H39" i="18" s="1"/>
  <c r="U156" i="9"/>
  <c r="U22" i="18" s="1"/>
  <c r="I156" i="9"/>
  <c r="I22" i="18" s="1"/>
  <c r="V155" i="9"/>
  <c r="V6" i="18" s="1"/>
  <c r="J155" i="9"/>
  <c r="J6" i="18" s="1"/>
  <c r="R158" i="9"/>
  <c r="R57" i="18" s="1"/>
  <c r="F158" i="9"/>
  <c r="F57" i="18" s="1"/>
  <c r="S157" i="9"/>
  <c r="S39" i="18" s="1"/>
  <c r="G157" i="9"/>
  <c r="G39" i="18" s="1"/>
  <c r="T156" i="9"/>
  <c r="T22" i="18" s="1"/>
  <c r="H156" i="9"/>
  <c r="H22" i="18" s="1"/>
  <c r="U155" i="9"/>
  <c r="U6" i="18" s="1"/>
  <c r="I155" i="9"/>
  <c r="I6" i="18" s="1"/>
  <c r="Q158" i="9"/>
  <c r="Q57" i="18" s="1"/>
  <c r="E158" i="9"/>
  <c r="E57" i="18" s="1"/>
  <c r="R157" i="9"/>
  <c r="R39" i="18" s="1"/>
  <c r="F157" i="9"/>
  <c r="F39" i="18" s="1"/>
  <c r="S156" i="9"/>
  <c r="S22" i="18" s="1"/>
  <c r="G156" i="9"/>
  <c r="G22" i="18" s="1"/>
  <c r="T155" i="9"/>
  <c r="T6" i="18" s="1"/>
  <c r="H155" i="9"/>
  <c r="H6" i="18" s="1"/>
  <c r="T249" i="9"/>
  <c r="H249" i="9"/>
  <c r="R249" i="9"/>
  <c r="F249" i="9"/>
  <c r="Q157" i="9"/>
  <c r="Q39" i="18" s="1"/>
  <c r="W278" i="10"/>
  <c r="W20" i="18" s="1"/>
  <c r="G327" i="4"/>
  <c r="G36" i="18" s="1"/>
  <c r="F166" i="2"/>
  <c r="F34" i="18" s="1"/>
  <c r="R166" i="2"/>
  <c r="R34" i="18" s="1"/>
  <c r="E167" i="2"/>
  <c r="E52" i="18" s="1"/>
  <c r="Q167" i="2"/>
  <c r="Q52" i="18" s="1"/>
  <c r="Q71" i="3"/>
  <c r="Q9" i="18" s="1"/>
  <c r="O73" i="3"/>
  <c r="O42" i="18" s="1"/>
  <c r="S327" i="4"/>
  <c r="S36" i="18" s="1"/>
  <c r="Q261" i="5"/>
  <c r="D107" i="5"/>
  <c r="D23" i="18" s="1"/>
  <c r="C261" i="5"/>
  <c r="R238" i="7"/>
  <c r="R5" i="18" s="1"/>
  <c r="V277" i="8"/>
  <c r="V3" i="18" s="1"/>
  <c r="D158" i="9"/>
  <c r="D57" i="18" s="1"/>
  <c r="E249" i="9"/>
  <c r="K280" i="10"/>
  <c r="K55" i="18" s="1"/>
  <c r="O167" i="2"/>
  <c r="O52" i="18" s="1"/>
  <c r="N109" i="5"/>
  <c r="N58" i="18" s="1"/>
  <c r="G166" i="2"/>
  <c r="G34" i="18" s="1"/>
  <c r="S166" i="2"/>
  <c r="S34" i="18" s="1"/>
  <c r="F167" i="2"/>
  <c r="F52" i="18" s="1"/>
  <c r="R167" i="2"/>
  <c r="R52" i="18" s="1"/>
  <c r="R71" i="3"/>
  <c r="R9" i="18" s="1"/>
  <c r="T327" i="4"/>
  <c r="T36" i="18" s="1"/>
  <c r="Q263" i="5"/>
  <c r="O107" i="5"/>
  <c r="O23" i="18" s="1"/>
  <c r="N261" i="5"/>
  <c r="F263" i="5"/>
  <c r="V172" i="6"/>
  <c r="V61" i="18" s="1"/>
  <c r="E239" i="7"/>
  <c r="E21" i="18" s="1"/>
  <c r="I278" i="8"/>
  <c r="I19" i="18" s="1"/>
  <c r="P158" i="9"/>
  <c r="P57" i="18" s="1"/>
  <c r="Q249" i="9"/>
  <c r="D73" i="3"/>
  <c r="D42" i="18" s="1"/>
  <c r="H166" i="2"/>
  <c r="H34" i="18" s="1"/>
  <c r="T166" i="2"/>
  <c r="T34" i="18" s="1"/>
  <c r="G167" i="2"/>
  <c r="G52" i="18" s="1"/>
  <c r="S167" i="2"/>
  <c r="S52" i="18" s="1"/>
  <c r="Y74" i="3"/>
  <c r="Y60" i="18" s="1"/>
  <c r="M74" i="3"/>
  <c r="M60" i="18" s="1"/>
  <c r="N73" i="3"/>
  <c r="N42" i="18" s="1"/>
  <c r="B73" i="3"/>
  <c r="O72" i="3"/>
  <c r="O25" i="18" s="1"/>
  <c r="C72" i="3"/>
  <c r="C25" i="18" s="1"/>
  <c r="P71" i="3"/>
  <c r="P9" i="18" s="1"/>
  <c r="D71" i="3"/>
  <c r="D9" i="18" s="1"/>
  <c r="X74" i="3"/>
  <c r="X60" i="18" s="1"/>
  <c r="L74" i="3"/>
  <c r="L60" i="18" s="1"/>
  <c r="Y73" i="3"/>
  <c r="Y42" i="18" s="1"/>
  <c r="M73" i="3"/>
  <c r="M42" i="18" s="1"/>
  <c r="N72" i="3"/>
  <c r="N25" i="18" s="1"/>
  <c r="B72" i="3"/>
  <c r="O71" i="3"/>
  <c r="O9" i="18" s="1"/>
  <c r="C71" i="3"/>
  <c r="C9" i="18" s="1"/>
  <c r="W74" i="3"/>
  <c r="W60" i="18" s="1"/>
  <c r="K74" i="3"/>
  <c r="K60" i="18" s="1"/>
  <c r="X73" i="3"/>
  <c r="X42" i="18" s="1"/>
  <c r="L73" i="3"/>
  <c r="L42" i="18" s="1"/>
  <c r="Y72" i="3"/>
  <c r="Y25" i="18" s="1"/>
  <c r="M72" i="3"/>
  <c r="M25" i="18" s="1"/>
  <c r="N71" i="3"/>
  <c r="N9" i="18" s="1"/>
  <c r="B71" i="3"/>
  <c r="V74" i="3"/>
  <c r="V60" i="18" s="1"/>
  <c r="J74" i="3"/>
  <c r="J60" i="18" s="1"/>
  <c r="W73" i="3"/>
  <c r="W42" i="18" s="1"/>
  <c r="K73" i="3"/>
  <c r="K42" i="18" s="1"/>
  <c r="X72" i="3"/>
  <c r="X25" i="18" s="1"/>
  <c r="L72" i="3"/>
  <c r="L25" i="18" s="1"/>
  <c r="Y71" i="3"/>
  <c r="Y9" i="18" s="1"/>
  <c r="M71" i="3"/>
  <c r="M9" i="18" s="1"/>
  <c r="U74" i="3"/>
  <c r="U60" i="18" s="1"/>
  <c r="I74" i="3"/>
  <c r="I60" i="18" s="1"/>
  <c r="V73" i="3"/>
  <c r="V42" i="18" s="1"/>
  <c r="J73" i="3"/>
  <c r="J42" i="18" s="1"/>
  <c r="W72" i="3"/>
  <c r="W25" i="18" s="1"/>
  <c r="K72" i="3"/>
  <c r="K25" i="18" s="1"/>
  <c r="X71" i="3"/>
  <c r="X9" i="18" s="1"/>
  <c r="L71" i="3"/>
  <c r="L9" i="18" s="1"/>
  <c r="T74" i="3"/>
  <c r="T60" i="18" s="1"/>
  <c r="H74" i="3"/>
  <c r="H60" i="18" s="1"/>
  <c r="U73" i="3"/>
  <c r="U42" i="18" s="1"/>
  <c r="I73" i="3"/>
  <c r="I42" i="18" s="1"/>
  <c r="V72" i="3"/>
  <c r="V25" i="18" s="1"/>
  <c r="J72" i="3"/>
  <c r="J25" i="18" s="1"/>
  <c r="W71" i="3"/>
  <c r="W9" i="18" s="1"/>
  <c r="K71" i="3"/>
  <c r="K9" i="18" s="1"/>
  <c r="S74" i="3"/>
  <c r="S60" i="18" s="1"/>
  <c r="G74" i="3"/>
  <c r="G60" i="18" s="1"/>
  <c r="T73" i="3"/>
  <c r="T42" i="18" s="1"/>
  <c r="H73" i="3"/>
  <c r="H42" i="18" s="1"/>
  <c r="U72" i="3"/>
  <c r="U25" i="18" s="1"/>
  <c r="I72" i="3"/>
  <c r="I25" i="18" s="1"/>
  <c r="V71" i="3"/>
  <c r="V9" i="18" s="1"/>
  <c r="J71" i="3"/>
  <c r="J9" i="18" s="1"/>
  <c r="R74" i="3"/>
  <c r="R60" i="18" s="1"/>
  <c r="F74" i="3"/>
  <c r="F60" i="18" s="1"/>
  <c r="S73" i="3"/>
  <c r="S42" i="18" s="1"/>
  <c r="G73" i="3"/>
  <c r="G42" i="18" s="1"/>
  <c r="T72" i="3"/>
  <c r="T25" i="18" s="1"/>
  <c r="H72" i="3"/>
  <c r="H25" i="18" s="1"/>
  <c r="U71" i="3"/>
  <c r="U9" i="18" s="1"/>
  <c r="I71" i="3"/>
  <c r="I9" i="18" s="1"/>
  <c r="P74" i="3"/>
  <c r="P60" i="18" s="1"/>
  <c r="D74" i="3"/>
  <c r="D60" i="18" s="1"/>
  <c r="Q73" i="3"/>
  <c r="Q42" i="18" s="1"/>
  <c r="E73" i="3"/>
  <c r="E42" i="18" s="1"/>
  <c r="R72" i="3"/>
  <c r="R25" i="18" s="1"/>
  <c r="F72" i="3"/>
  <c r="F25" i="18" s="1"/>
  <c r="S71" i="3"/>
  <c r="S9" i="18" s="1"/>
  <c r="G71" i="3"/>
  <c r="G9" i="18" s="1"/>
  <c r="T71" i="3"/>
  <c r="T9" i="18" s="1"/>
  <c r="R73" i="3"/>
  <c r="R42" i="18" s="1"/>
  <c r="Q328" i="4"/>
  <c r="Q54" i="18" s="1"/>
  <c r="I325" i="4"/>
  <c r="I2" i="18" s="1"/>
  <c r="F328" i="4"/>
  <c r="F54" i="18" s="1"/>
  <c r="P107" i="5"/>
  <c r="P23" i="18" s="1"/>
  <c r="X172" i="6"/>
  <c r="X61" i="18" s="1"/>
  <c r="L172" i="6"/>
  <c r="L61" i="18" s="1"/>
  <c r="Y171" i="6"/>
  <c r="Y43" i="18" s="1"/>
  <c r="M171" i="6"/>
  <c r="M43" i="18" s="1"/>
  <c r="O169" i="6"/>
  <c r="O10" i="18" s="1"/>
  <c r="C169" i="6"/>
  <c r="C10" i="18" s="1"/>
  <c r="N7" i="6"/>
  <c r="Y170" i="6"/>
  <c r="Y26" i="18" s="1"/>
  <c r="Q239" i="7"/>
  <c r="Q21" i="18" s="1"/>
  <c r="U278" i="8"/>
  <c r="U19" i="18" s="1"/>
  <c r="U32" i="18" s="1"/>
  <c r="L280" i="10"/>
  <c r="L55" i="18" s="1"/>
  <c r="I277" i="10"/>
  <c r="I4" i="18" s="1"/>
  <c r="U166" i="2"/>
  <c r="U34" i="18" s="1"/>
  <c r="D72" i="3"/>
  <c r="D25" i="18" s="1"/>
  <c r="B74" i="3"/>
  <c r="J325" i="4"/>
  <c r="J2" i="18" s="1"/>
  <c r="B108" i="5"/>
  <c r="L171" i="6"/>
  <c r="L43" i="18" s="1"/>
  <c r="D240" i="7"/>
  <c r="D38" i="18" s="1"/>
  <c r="H279" i="8"/>
  <c r="H35" i="18" s="1"/>
  <c r="U277" i="10"/>
  <c r="U4" i="18" s="1"/>
  <c r="H167" i="2"/>
  <c r="H52" i="18" s="1"/>
  <c r="J166" i="2"/>
  <c r="J34" i="18" s="1"/>
  <c r="V166" i="2"/>
  <c r="V34" i="18" s="1"/>
  <c r="I167" i="2"/>
  <c r="I52" i="18" s="1"/>
  <c r="U167" i="2"/>
  <c r="U52" i="18" s="1"/>
  <c r="E72" i="3"/>
  <c r="E25" i="18" s="1"/>
  <c r="C74" i="3"/>
  <c r="C60" i="18" s="1"/>
  <c r="U325" i="4"/>
  <c r="U2" i="18" s="1"/>
  <c r="R328" i="4"/>
  <c r="R54" i="18" s="1"/>
  <c r="C108" i="5"/>
  <c r="C40" i="18" s="1"/>
  <c r="N170" i="6"/>
  <c r="N26" i="18" s="1"/>
  <c r="X171" i="6"/>
  <c r="X43" i="18" s="1"/>
  <c r="R241" i="7"/>
  <c r="R56" i="18" s="1"/>
  <c r="P240" i="7"/>
  <c r="P38" i="18" s="1"/>
  <c r="T279" i="8"/>
  <c r="T35" i="18" s="1"/>
  <c r="H278" i="10"/>
  <c r="H20" i="18" s="1"/>
  <c r="C166" i="2"/>
  <c r="C34" i="18" s="1"/>
  <c r="F71" i="3"/>
  <c r="F9" i="18" s="1"/>
  <c r="I166" i="2"/>
  <c r="I34" i="18" s="1"/>
  <c r="T167" i="2"/>
  <c r="T52" i="18" s="1"/>
  <c r="K166" i="2"/>
  <c r="K34" i="18" s="1"/>
  <c r="W166" i="2"/>
  <c r="W34" i="18" s="1"/>
  <c r="J167" i="2"/>
  <c r="J52" i="18" s="1"/>
  <c r="V167" i="2"/>
  <c r="V52" i="18" s="1"/>
  <c r="G72" i="3"/>
  <c r="G25" i="18" s="1"/>
  <c r="E74" i="3"/>
  <c r="E60" i="18" s="1"/>
  <c r="V325" i="4"/>
  <c r="V2" i="18" s="1"/>
  <c r="S328" i="4"/>
  <c r="S54" i="18" s="1"/>
  <c r="K172" i="6"/>
  <c r="K61" i="18" s="1"/>
  <c r="C241" i="7"/>
  <c r="G280" i="8"/>
  <c r="G53" i="18" s="1"/>
  <c r="B167" i="2"/>
  <c r="C167" i="2"/>
  <c r="C52" i="18" s="1"/>
  <c r="X109" i="5"/>
  <c r="X58" i="18" s="1"/>
  <c r="L109" i="5"/>
  <c r="L58" i="18" s="1"/>
  <c r="Y108" i="5"/>
  <c r="Y40" i="18" s="1"/>
  <c r="M108" i="5"/>
  <c r="M40" i="18" s="1"/>
  <c r="N107" i="5"/>
  <c r="N23" i="18" s="1"/>
  <c r="B107" i="5"/>
  <c r="O106" i="5"/>
  <c r="O7" i="18" s="1"/>
  <c r="C106" i="5"/>
  <c r="C7" i="18" s="1"/>
  <c r="W109" i="5"/>
  <c r="W58" i="18" s="1"/>
  <c r="K109" i="5"/>
  <c r="K58" i="18" s="1"/>
  <c r="X108" i="5"/>
  <c r="X40" i="18" s="1"/>
  <c r="L108" i="5"/>
  <c r="L40" i="18" s="1"/>
  <c r="Y107" i="5"/>
  <c r="Y23" i="18" s="1"/>
  <c r="M107" i="5"/>
  <c r="M23" i="18" s="1"/>
  <c r="N106" i="5"/>
  <c r="N7" i="18" s="1"/>
  <c r="B106" i="5"/>
  <c r="V109" i="5"/>
  <c r="V58" i="18" s="1"/>
  <c r="J109" i="5"/>
  <c r="J58" i="18" s="1"/>
  <c r="W108" i="5"/>
  <c r="W40" i="18" s="1"/>
  <c r="K108" i="5"/>
  <c r="K40" i="18" s="1"/>
  <c r="X107" i="5"/>
  <c r="X23" i="18" s="1"/>
  <c r="L107" i="5"/>
  <c r="L23" i="18" s="1"/>
  <c r="Y106" i="5"/>
  <c r="Y7" i="18" s="1"/>
  <c r="M106" i="5"/>
  <c r="M7" i="18" s="1"/>
  <c r="U109" i="5"/>
  <c r="U58" i="18" s="1"/>
  <c r="I109" i="5"/>
  <c r="I58" i="18" s="1"/>
  <c r="V108" i="5"/>
  <c r="V40" i="18" s="1"/>
  <c r="J108" i="5"/>
  <c r="J40" i="18" s="1"/>
  <c r="W107" i="5"/>
  <c r="W23" i="18" s="1"/>
  <c r="K107" i="5"/>
  <c r="K23" i="18" s="1"/>
  <c r="X106" i="5"/>
  <c r="X7" i="18" s="1"/>
  <c r="L106" i="5"/>
  <c r="L7" i="18" s="1"/>
  <c r="T109" i="5"/>
  <c r="T58" i="18" s="1"/>
  <c r="H109" i="5"/>
  <c r="H58" i="18" s="1"/>
  <c r="U108" i="5"/>
  <c r="U40" i="18" s="1"/>
  <c r="I108" i="5"/>
  <c r="I40" i="18" s="1"/>
  <c r="V107" i="5"/>
  <c r="V23" i="18" s="1"/>
  <c r="J107" i="5"/>
  <c r="J23" i="18" s="1"/>
  <c r="W106" i="5"/>
  <c r="W7" i="18" s="1"/>
  <c r="K106" i="5"/>
  <c r="K7" i="18" s="1"/>
  <c r="S109" i="5"/>
  <c r="S58" i="18" s="1"/>
  <c r="G109" i="5"/>
  <c r="G58" i="18" s="1"/>
  <c r="T108" i="5"/>
  <c r="T40" i="18" s="1"/>
  <c r="H108" i="5"/>
  <c r="H40" i="18" s="1"/>
  <c r="U107" i="5"/>
  <c r="U23" i="18" s="1"/>
  <c r="I107" i="5"/>
  <c r="I23" i="18" s="1"/>
  <c r="V106" i="5"/>
  <c r="V7" i="18" s="1"/>
  <c r="J106" i="5"/>
  <c r="J7" i="18" s="1"/>
  <c r="R109" i="5"/>
  <c r="R58" i="18" s="1"/>
  <c r="F109" i="5"/>
  <c r="F58" i="18" s="1"/>
  <c r="S108" i="5"/>
  <c r="S40" i="18" s="1"/>
  <c r="G108" i="5"/>
  <c r="G40" i="18" s="1"/>
  <c r="T107" i="5"/>
  <c r="T23" i="18" s="1"/>
  <c r="H107" i="5"/>
  <c r="H23" i="18" s="1"/>
  <c r="U106" i="5"/>
  <c r="U7" i="18" s="1"/>
  <c r="I106" i="5"/>
  <c r="I7" i="18" s="1"/>
  <c r="Q109" i="5"/>
  <c r="Q58" i="18" s="1"/>
  <c r="E109" i="5"/>
  <c r="E58" i="18" s="1"/>
  <c r="R108" i="5"/>
  <c r="R40" i="18" s="1"/>
  <c r="F108" i="5"/>
  <c r="F40" i="18" s="1"/>
  <c r="S107" i="5"/>
  <c r="S23" i="18" s="1"/>
  <c r="G107" i="5"/>
  <c r="G23" i="18" s="1"/>
  <c r="T106" i="5"/>
  <c r="T7" i="18" s="1"/>
  <c r="H106" i="5"/>
  <c r="H7" i="18" s="1"/>
  <c r="P109" i="5"/>
  <c r="P58" i="18" s="1"/>
  <c r="D109" i="5"/>
  <c r="D58" i="18" s="1"/>
  <c r="Q108" i="5"/>
  <c r="Q40" i="18" s="1"/>
  <c r="E108" i="5"/>
  <c r="E40" i="18" s="1"/>
  <c r="R107" i="5"/>
  <c r="R23" i="18" s="1"/>
  <c r="F107" i="5"/>
  <c r="F23" i="18" s="1"/>
  <c r="S106" i="5"/>
  <c r="S7" i="18" s="1"/>
  <c r="G106" i="5"/>
  <c r="G7" i="18" s="1"/>
  <c r="O109" i="5"/>
  <c r="O58" i="18" s="1"/>
  <c r="C109" i="5"/>
  <c r="C58" i="18" s="1"/>
  <c r="P108" i="5"/>
  <c r="P40" i="18" s="1"/>
  <c r="D108" i="5"/>
  <c r="D40" i="18" s="1"/>
  <c r="Q107" i="5"/>
  <c r="Q23" i="18" s="1"/>
  <c r="E107" i="5"/>
  <c r="E23" i="18" s="1"/>
  <c r="R106" i="5"/>
  <c r="R7" i="18" s="1"/>
  <c r="F106" i="5"/>
  <c r="F7" i="18" s="1"/>
  <c r="Q106" i="5"/>
  <c r="Q7" i="18" s="1"/>
  <c r="L166" i="2"/>
  <c r="L34" i="18" s="1"/>
  <c r="X166" i="2"/>
  <c r="X34" i="18" s="1"/>
  <c r="K167" i="2"/>
  <c r="K52" i="18" s="1"/>
  <c r="W167" i="2"/>
  <c r="W52" i="18" s="1"/>
  <c r="P72" i="3"/>
  <c r="P25" i="18" s="1"/>
  <c r="N74" i="3"/>
  <c r="N60" i="18" s="1"/>
  <c r="H326" i="4"/>
  <c r="H18" i="18" s="1"/>
  <c r="O108" i="5"/>
  <c r="O40" i="18" s="1"/>
  <c r="W172" i="6"/>
  <c r="W61" i="18" s="1"/>
  <c r="G155" i="9"/>
  <c r="G6" i="18" s="1"/>
  <c r="M166" i="2"/>
  <c r="M34" i="18" s="1"/>
  <c r="Y166" i="2"/>
  <c r="Y34" i="18" s="1"/>
  <c r="L167" i="2"/>
  <c r="L52" i="18" s="1"/>
  <c r="X167" i="2"/>
  <c r="X52" i="18" s="1"/>
  <c r="Q72" i="3"/>
  <c r="Q25" i="18" s="1"/>
  <c r="I326" i="4"/>
  <c r="I18" i="18" s="1"/>
  <c r="M261" i="5"/>
  <c r="D106" i="5"/>
  <c r="D7" i="18" s="1"/>
  <c r="T280" i="8"/>
  <c r="T53" i="18" s="1"/>
  <c r="H280" i="8"/>
  <c r="H53" i="18" s="1"/>
  <c r="U279" i="8"/>
  <c r="U35" i="18" s="1"/>
  <c r="I279" i="8"/>
  <c r="I35" i="18" s="1"/>
  <c r="W277" i="8"/>
  <c r="W3" i="18" s="1"/>
  <c r="K277" i="8"/>
  <c r="K3" i="18" s="1"/>
  <c r="S155" i="9"/>
  <c r="S6" i="18" s="1"/>
  <c r="N167" i="2"/>
  <c r="N52" i="18" s="1"/>
  <c r="C73" i="3"/>
  <c r="C42" i="18" s="1"/>
  <c r="P166" i="2"/>
  <c r="P34" i="18" s="1"/>
  <c r="B166" i="2"/>
  <c r="N166" i="2"/>
  <c r="N34" i="18" s="1"/>
  <c r="M167" i="2"/>
  <c r="M52" i="18" s="1"/>
  <c r="S72" i="3"/>
  <c r="S25" i="18" s="1"/>
  <c r="Q74" i="3"/>
  <c r="Q60" i="18" s="1"/>
  <c r="E106" i="5"/>
  <c r="E7" i="18" s="1"/>
  <c r="B109" i="5"/>
  <c r="V278" i="8"/>
  <c r="V19" i="18" s="1"/>
  <c r="P249" i="9"/>
  <c r="F156" i="9"/>
  <c r="F22" i="18" s="1"/>
  <c r="U263" i="5"/>
  <c r="I263" i="5"/>
  <c r="S263" i="5"/>
  <c r="G263" i="5"/>
  <c r="P106" i="5"/>
  <c r="P7" i="18" s="1"/>
  <c r="M109" i="5"/>
  <c r="M58" i="18" s="1"/>
  <c r="U278" i="10"/>
  <c r="U20" i="18" s="1"/>
  <c r="I278" i="10"/>
  <c r="I20" i="18" s="1"/>
  <c r="B170" i="6"/>
  <c r="B26" i="18" s="1"/>
  <c r="G238" i="7"/>
  <c r="G5" i="18" s="1"/>
  <c r="S238" i="7"/>
  <c r="S5" i="18" s="1"/>
  <c r="F239" i="7"/>
  <c r="F21" i="18" s="1"/>
  <c r="R239" i="7"/>
  <c r="R21" i="18" s="1"/>
  <c r="E240" i="7"/>
  <c r="E38" i="18" s="1"/>
  <c r="Q240" i="7"/>
  <c r="Q38" i="18" s="1"/>
  <c r="D241" i="7"/>
  <c r="D56" i="18" s="1"/>
  <c r="P241" i="7"/>
  <c r="P56" i="18" s="1"/>
  <c r="J278" i="8"/>
  <c r="J19" i="18" s="1"/>
  <c r="J251" i="9"/>
  <c r="V251" i="9"/>
  <c r="J277" i="10"/>
  <c r="J4" i="18" s="1"/>
  <c r="V277" i="10"/>
  <c r="V4" i="18" s="1"/>
  <c r="I279" i="10"/>
  <c r="I37" i="18" s="1"/>
  <c r="O60" i="11"/>
  <c r="O59" i="18" s="1"/>
  <c r="C60" i="11"/>
  <c r="P59" i="11"/>
  <c r="P41" i="18" s="1"/>
  <c r="D59" i="11"/>
  <c r="D41" i="18" s="1"/>
  <c r="Q58" i="11"/>
  <c r="Q24" i="18" s="1"/>
  <c r="E58" i="11"/>
  <c r="E24" i="18" s="1"/>
  <c r="R57" i="11"/>
  <c r="R8" i="18" s="1"/>
  <c r="F57" i="11"/>
  <c r="F8" i="18" s="1"/>
  <c r="N60" i="11"/>
  <c r="N59" i="18" s="1"/>
  <c r="B60" i="11"/>
  <c r="B59" i="18" s="1"/>
  <c r="O59" i="11"/>
  <c r="O41" i="18" s="1"/>
  <c r="C59" i="11"/>
  <c r="P58" i="11"/>
  <c r="P24" i="18" s="1"/>
  <c r="D58" i="11"/>
  <c r="D24" i="18" s="1"/>
  <c r="Q57" i="11"/>
  <c r="Q8" i="18" s="1"/>
  <c r="E57" i="11"/>
  <c r="E8" i="18" s="1"/>
  <c r="Y60" i="11"/>
  <c r="Y59" i="18" s="1"/>
  <c r="M60" i="11"/>
  <c r="M59" i="18" s="1"/>
  <c r="N59" i="11"/>
  <c r="N41" i="18" s="1"/>
  <c r="B59" i="11"/>
  <c r="B41" i="18" s="1"/>
  <c r="O58" i="11"/>
  <c r="O24" i="18" s="1"/>
  <c r="C58" i="11"/>
  <c r="P57" i="11"/>
  <c r="P8" i="18" s="1"/>
  <c r="D57" i="11"/>
  <c r="D8" i="18" s="1"/>
  <c r="X60" i="11"/>
  <c r="X59" i="18" s="1"/>
  <c r="L60" i="11"/>
  <c r="L59" i="18" s="1"/>
  <c r="Y59" i="11"/>
  <c r="Y41" i="18" s="1"/>
  <c r="M59" i="11"/>
  <c r="M41" i="18" s="1"/>
  <c r="N58" i="11"/>
  <c r="N24" i="18" s="1"/>
  <c r="B58" i="11"/>
  <c r="B24" i="18" s="1"/>
  <c r="O57" i="11"/>
  <c r="O8" i="18" s="1"/>
  <c r="C57" i="11"/>
  <c r="W60" i="11"/>
  <c r="W59" i="18" s="1"/>
  <c r="K60" i="11"/>
  <c r="K59" i="18" s="1"/>
  <c r="X59" i="11"/>
  <c r="X41" i="18" s="1"/>
  <c r="L59" i="11"/>
  <c r="L41" i="18" s="1"/>
  <c r="Y58" i="11"/>
  <c r="Y24" i="18" s="1"/>
  <c r="M58" i="11"/>
  <c r="M24" i="18" s="1"/>
  <c r="N57" i="11"/>
  <c r="N8" i="18" s="1"/>
  <c r="B57" i="11"/>
  <c r="B8" i="18" s="1"/>
  <c r="V60" i="11"/>
  <c r="V59" i="18" s="1"/>
  <c r="J60" i="11"/>
  <c r="J59" i="18" s="1"/>
  <c r="W59" i="11"/>
  <c r="W41" i="18" s="1"/>
  <c r="K59" i="11"/>
  <c r="K41" i="18" s="1"/>
  <c r="X58" i="11"/>
  <c r="X24" i="18" s="1"/>
  <c r="L58" i="11"/>
  <c r="L24" i="18" s="1"/>
  <c r="Y57" i="11"/>
  <c r="Y8" i="18" s="1"/>
  <c r="M57" i="11"/>
  <c r="M8" i="18" s="1"/>
  <c r="U60" i="11"/>
  <c r="U59" i="18" s="1"/>
  <c r="I60" i="11"/>
  <c r="I59" i="18" s="1"/>
  <c r="V59" i="11"/>
  <c r="V41" i="18" s="1"/>
  <c r="J59" i="11"/>
  <c r="J41" i="18" s="1"/>
  <c r="W58" i="11"/>
  <c r="W24" i="18" s="1"/>
  <c r="K58" i="11"/>
  <c r="K24" i="18" s="1"/>
  <c r="X57" i="11"/>
  <c r="X8" i="18" s="1"/>
  <c r="L57" i="11"/>
  <c r="L8" i="18" s="1"/>
  <c r="T60" i="11"/>
  <c r="T59" i="18" s="1"/>
  <c r="H60" i="11"/>
  <c r="H59" i="18" s="1"/>
  <c r="U59" i="11"/>
  <c r="U41" i="18" s="1"/>
  <c r="I59" i="11"/>
  <c r="I41" i="18" s="1"/>
  <c r="V58" i="11"/>
  <c r="V24" i="18" s="1"/>
  <c r="J58" i="11"/>
  <c r="J24" i="18" s="1"/>
  <c r="W57" i="11"/>
  <c r="W8" i="18" s="1"/>
  <c r="K57" i="11"/>
  <c r="K8" i="18" s="1"/>
  <c r="S60" i="11"/>
  <c r="S59" i="18" s="1"/>
  <c r="G60" i="11"/>
  <c r="G59" i="18" s="1"/>
  <c r="T59" i="11"/>
  <c r="T41" i="18" s="1"/>
  <c r="H59" i="11"/>
  <c r="H41" i="18" s="1"/>
  <c r="U58" i="11"/>
  <c r="U24" i="18" s="1"/>
  <c r="I58" i="11"/>
  <c r="I24" i="18" s="1"/>
  <c r="V57" i="11"/>
  <c r="V8" i="18" s="1"/>
  <c r="J57" i="11"/>
  <c r="J8" i="18" s="1"/>
  <c r="R60" i="11"/>
  <c r="R59" i="18" s="1"/>
  <c r="F60" i="11"/>
  <c r="F59" i="18" s="1"/>
  <c r="S59" i="11"/>
  <c r="S41" i="18" s="1"/>
  <c r="G59" i="11"/>
  <c r="G41" i="18" s="1"/>
  <c r="T58" i="11"/>
  <c r="T24" i="18" s="1"/>
  <c r="H58" i="11"/>
  <c r="H24" i="18" s="1"/>
  <c r="U57" i="11"/>
  <c r="U8" i="18" s="1"/>
  <c r="I57" i="11"/>
  <c r="I8" i="18" s="1"/>
  <c r="Q60" i="11"/>
  <c r="Q59" i="18" s="1"/>
  <c r="E60" i="11"/>
  <c r="E59" i="18" s="1"/>
  <c r="R59" i="11"/>
  <c r="R41" i="18" s="1"/>
  <c r="F59" i="11"/>
  <c r="F41" i="18" s="1"/>
  <c r="S58" i="11"/>
  <c r="S24" i="18" s="1"/>
  <c r="G58" i="11"/>
  <c r="G24" i="18" s="1"/>
  <c r="T57" i="11"/>
  <c r="T8" i="18" s="1"/>
  <c r="H57" i="11"/>
  <c r="H8" i="18" s="1"/>
  <c r="K325" i="4"/>
  <c r="K2" i="18" s="1"/>
  <c r="W325" i="4"/>
  <c r="W2" i="18" s="1"/>
  <c r="J326" i="4"/>
  <c r="J18" i="18" s="1"/>
  <c r="V326" i="4"/>
  <c r="V18" i="18" s="1"/>
  <c r="I327" i="4"/>
  <c r="I36" i="18" s="1"/>
  <c r="U327" i="4"/>
  <c r="U36" i="18" s="1"/>
  <c r="H328" i="4"/>
  <c r="H54" i="18" s="1"/>
  <c r="T328" i="4"/>
  <c r="T54" i="18" s="1"/>
  <c r="D261" i="5"/>
  <c r="P261" i="5"/>
  <c r="H263" i="5"/>
  <c r="T263" i="5"/>
  <c r="D169" i="6"/>
  <c r="P169" i="6"/>
  <c r="P10" i="18" s="1"/>
  <c r="C170" i="6"/>
  <c r="C26" i="18" s="1"/>
  <c r="O170" i="6"/>
  <c r="O26" i="18" s="1"/>
  <c r="B171" i="6"/>
  <c r="B43" i="18" s="1"/>
  <c r="N171" i="6"/>
  <c r="N43" i="18" s="1"/>
  <c r="M172" i="6"/>
  <c r="M61" i="18" s="1"/>
  <c r="Y172" i="6"/>
  <c r="Y61" i="18" s="1"/>
  <c r="H238" i="7"/>
  <c r="H5" i="18" s="1"/>
  <c r="T238" i="7"/>
  <c r="T5" i="18" s="1"/>
  <c r="G239" i="7"/>
  <c r="G21" i="18" s="1"/>
  <c r="S239" i="7"/>
  <c r="S21" i="18" s="1"/>
  <c r="F240" i="7"/>
  <c r="F38" i="18" s="1"/>
  <c r="R240" i="7"/>
  <c r="R38" i="18" s="1"/>
  <c r="E241" i="7"/>
  <c r="E56" i="18" s="1"/>
  <c r="Q241" i="7"/>
  <c r="Q56" i="18" s="1"/>
  <c r="L277" i="8"/>
  <c r="L3" i="18" s="1"/>
  <c r="X277" i="8"/>
  <c r="X3" i="18" s="1"/>
  <c r="K278" i="8"/>
  <c r="K19" i="18" s="1"/>
  <c r="W278" i="8"/>
  <c r="W19" i="18" s="1"/>
  <c r="J279" i="8"/>
  <c r="J35" i="18" s="1"/>
  <c r="V279" i="8"/>
  <c r="V35" i="18" s="1"/>
  <c r="I280" i="8"/>
  <c r="I53" i="18" s="1"/>
  <c r="U280" i="8"/>
  <c r="U53" i="18" s="1"/>
  <c r="G249" i="9"/>
  <c r="S249" i="9"/>
  <c r="K251" i="9"/>
  <c r="X251" i="9"/>
  <c r="K277" i="10"/>
  <c r="K4" i="18" s="1"/>
  <c r="W277" i="10"/>
  <c r="W4" i="18" s="1"/>
  <c r="J278" i="10"/>
  <c r="J20" i="18" s="1"/>
  <c r="V278" i="10"/>
  <c r="V20" i="18" s="1"/>
  <c r="K279" i="10"/>
  <c r="K37" i="18" s="1"/>
  <c r="H280" i="10"/>
  <c r="H55" i="18" s="1"/>
  <c r="G57" i="11"/>
  <c r="G8" i="18" s="1"/>
  <c r="F133" i="14"/>
  <c r="F46" i="18" s="1"/>
  <c r="I115" i="15"/>
  <c r="I47" i="18" s="1"/>
  <c r="S238" i="16"/>
  <c r="S66" i="18" s="1"/>
  <c r="L325" i="4"/>
  <c r="L2" i="18" s="1"/>
  <c r="X325" i="4"/>
  <c r="X2" i="18" s="1"/>
  <c r="K326" i="4"/>
  <c r="K18" i="18" s="1"/>
  <c r="W326" i="4"/>
  <c r="W18" i="18" s="1"/>
  <c r="J327" i="4"/>
  <c r="J36" i="18" s="1"/>
  <c r="V327" i="4"/>
  <c r="V36" i="18" s="1"/>
  <c r="I328" i="4"/>
  <c r="I54" i="18" s="1"/>
  <c r="U328" i="4"/>
  <c r="U54" i="18" s="1"/>
  <c r="E261" i="5"/>
  <c r="E169" i="6"/>
  <c r="E10" i="18" s="1"/>
  <c r="Q169" i="6"/>
  <c r="Q10" i="18" s="1"/>
  <c r="D170" i="6"/>
  <c r="P170" i="6"/>
  <c r="P26" i="18" s="1"/>
  <c r="C171" i="6"/>
  <c r="C43" i="18" s="1"/>
  <c r="O171" i="6"/>
  <c r="O43" i="18" s="1"/>
  <c r="B172" i="6"/>
  <c r="B61" i="18" s="1"/>
  <c r="N172" i="6"/>
  <c r="N61" i="18" s="1"/>
  <c r="I238" i="7"/>
  <c r="I5" i="18" s="1"/>
  <c r="U238" i="7"/>
  <c r="U5" i="18" s="1"/>
  <c r="H239" i="7"/>
  <c r="H21" i="18" s="1"/>
  <c r="T239" i="7"/>
  <c r="T21" i="18" s="1"/>
  <c r="G240" i="7"/>
  <c r="G38" i="18" s="1"/>
  <c r="S240" i="7"/>
  <c r="S38" i="18" s="1"/>
  <c r="F241" i="7"/>
  <c r="F56" i="18" s="1"/>
  <c r="M277" i="8"/>
  <c r="M3" i="18" s="1"/>
  <c r="Y277" i="8"/>
  <c r="Y3" i="18" s="1"/>
  <c r="L278" i="8"/>
  <c r="L19" i="18" s="1"/>
  <c r="X278" i="8"/>
  <c r="X19" i="18" s="1"/>
  <c r="K279" i="8"/>
  <c r="K35" i="18" s="1"/>
  <c r="W279" i="8"/>
  <c r="W35" i="18" s="1"/>
  <c r="J280" i="8"/>
  <c r="J53" i="18" s="1"/>
  <c r="V280" i="8"/>
  <c r="V53" i="18" s="1"/>
  <c r="L251" i="9"/>
  <c r="L277" i="10"/>
  <c r="L4" i="18" s="1"/>
  <c r="X277" i="10"/>
  <c r="X4" i="18" s="1"/>
  <c r="K278" i="10"/>
  <c r="K20" i="18" s="1"/>
  <c r="L279" i="10"/>
  <c r="L37" i="18" s="1"/>
  <c r="S57" i="11"/>
  <c r="S8" i="18" s="1"/>
  <c r="S322" i="16"/>
  <c r="G322" i="16"/>
  <c r="R322" i="16"/>
  <c r="F322" i="16"/>
  <c r="Q322" i="16"/>
  <c r="E322" i="16"/>
  <c r="P322" i="16"/>
  <c r="D322" i="16"/>
  <c r="O322" i="16"/>
  <c r="C322" i="16"/>
  <c r="N322" i="16"/>
  <c r="B322" i="16"/>
  <c r="M322" i="16"/>
  <c r="L322" i="16"/>
  <c r="X322" i="16"/>
  <c r="K322" i="16"/>
  <c r="V322" i="16"/>
  <c r="J322" i="16"/>
  <c r="U322" i="16"/>
  <c r="I322" i="16"/>
  <c r="M325" i="4"/>
  <c r="M2" i="18" s="1"/>
  <c r="Y325" i="4"/>
  <c r="Y2" i="18" s="1"/>
  <c r="L326" i="4"/>
  <c r="L18" i="18" s="1"/>
  <c r="X326" i="4"/>
  <c r="X18" i="18" s="1"/>
  <c r="K327" i="4"/>
  <c r="K36" i="18" s="1"/>
  <c r="W327" i="4"/>
  <c r="W36" i="18" s="1"/>
  <c r="J328" i="4"/>
  <c r="J54" i="18" s="1"/>
  <c r="V328" i="4"/>
  <c r="V54" i="18" s="1"/>
  <c r="F261" i="5"/>
  <c r="R261" i="5"/>
  <c r="J263" i="5"/>
  <c r="V263" i="5"/>
  <c r="F169" i="6"/>
  <c r="F10" i="18" s="1"/>
  <c r="R169" i="6"/>
  <c r="R10" i="18" s="1"/>
  <c r="E170" i="6"/>
  <c r="E26" i="18" s="1"/>
  <c r="Q170" i="6"/>
  <c r="Q26" i="18" s="1"/>
  <c r="D171" i="6"/>
  <c r="P171" i="6"/>
  <c r="P43" i="18" s="1"/>
  <c r="C172" i="6"/>
  <c r="C61" i="18" s="1"/>
  <c r="O172" i="6"/>
  <c r="O61" i="18" s="1"/>
  <c r="J238" i="7"/>
  <c r="J5" i="18" s="1"/>
  <c r="V238" i="7"/>
  <c r="V5" i="18" s="1"/>
  <c r="I239" i="7"/>
  <c r="I21" i="18" s="1"/>
  <c r="U239" i="7"/>
  <c r="U21" i="18" s="1"/>
  <c r="H240" i="7"/>
  <c r="H38" i="18" s="1"/>
  <c r="T240" i="7"/>
  <c r="T38" i="18" s="1"/>
  <c r="G241" i="7"/>
  <c r="G56" i="18" s="1"/>
  <c r="S241" i="7"/>
  <c r="S56" i="18" s="1"/>
  <c r="B277" i="8"/>
  <c r="B3" i="18" s="1"/>
  <c r="N277" i="8"/>
  <c r="N3" i="18" s="1"/>
  <c r="M278" i="8"/>
  <c r="M19" i="18" s="1"/>
  <c r="Y278" i="8"/>
  <c r="Y19" i="18" s="1"/>
  <c r="L279" i="8"/>
  <c r="L35" i="18" s="1"/>
  <c r="X279" i="8"/>
  <c r="X35" i="18" s="1"/>
  <c r="K280" i="8"/>
  <c r="K53" i="18" s="1"/>
  <c r="W280" i="8"/>
  <c r="W53" i="18" s="1"/>
  <c r="I249" i="9"/>
  <c r="U249" i="9"/>
  <c r="M251" i="9"/>
  <c r="M277" i="10"/>
  <c r="M4" i="18" s="1"/>
  <c r="Y277" i="10"/>
  <c r="Y4" i="18" s="1"/>
  <c r="L278" i="10"/>
  <c r="L20" i="18" s="1"/>
  <c r="X278" i="10"/>
  <c r="X20" i="18" s="1"/>
  <c r="M279" i="10"/>
  <c r="M37" i="18" s="1"/>
  <c r="F58" i="11"/>
  <c r="F24" i="18" s="1"/>
  <c r="E134" i="14"/>
  <c r="E64" i="18" s="1"/>
  <c r="F288" i="14"/>
  <c r="J290" i="14"/>
  <c r="V272" i="15"/>
  <c r="H116" i="15"/>
  <c r="H65" i="18" s="1"/>
  <c r="B325" i="4"/>
  <c r="B2" i="18" s="1"/>
  <c r="N325" i="4"/>
  <c r="N2" i="18" s="1"/>
  <c r="M326" i="4"/>
  <c r="M18" i="18" s="1"/>
  <c r="Y326" i="4"/>
  <c r="Y18" i="18" s="1"/>
  <c r="L327" i="4"/>
  <c r="L36" i="18" s="1"/>
  <c r="X327" i="4"/>
  <c r="X36" i="18" s="1"/>
  <c r="K328" i="4"/>
  <c r="K54" i="18" s="1"/>
  <c r="W328" i="4"/>
  <c r="W54" i="18" s="1"/>
  <c r="G261" i="5"/>
  <c r="S261" i="5"/>
  <c r="K263" i="5"/>
  <c r="X263" i="5"/>
  <c r="G169" i="6"/>
  <c r="G10" i="18" s="1"/>
  <c r="S169" i="6"/>
  <c r="S10" i="18" s="1"/>
  <c r="F170" i="6"/>
  <c r="F26" i="18" s="1"/>
  <c r="R170" i="6"/>
  <c r="R26" i="18" s="1"/>
  <c r="E171" i="6"/>
  <c r="E43" i="18" s="1"/>
  <c r="Q171" i="6"/>
  <c r="Q43" i="18" s="1"/>
  <c r="D172" i="6"/>
  <c r="P172" i="6"/>
  <c r="P61" i="18" s="1"/>
  <c r="K238" i="7"/>
  <c r="K5" i="18" s="1"/>
  <c r="W238" i="7"/>
  <c r="W5" i="18" s="1"/>
  <c r="J239" i="7"/>
  <c r="J21" i="18" s="1"/>
  <c r="V239" i="7"/>
  <c r="V21" i="18" s="1"/>
  <c r="I240" i="7"/>
  <c r="I38" i="18" s="1"/>
  <c r="U240" i="7"/>
  <c r="U38" i="18" s="1"/>
  <c r="H241" i="7"/>
  <c r="H56" i="18" s="1"/>
  <c r="T241" i="7"/>
  <c r="T56" i="18" s="1"/>
  <c r="C277" i="8"/>
  <c r="O277" i="8"/>
  <c r="O3" i="18" s="1"/>
  <c r="B278" i="8"/>
  <c r="B19" i="18" s="1"/>
  <c r="N278" i="8"/>
  <c r="N19" i="18" s="1"/>
  <c r="M279" i="8"/>
  <c r="M35" i="18" s="1"/>
  <c r="Y279" i="8"/>
  <c r="Y35" i="18" s="1"/>
  <c r="L280" i="8"/>
  <c r="L53" i="18" s="1"/>
  <c r="X280" i="8"/>
  <c r="X53" i="18" s="1"/>
  <c r="J249" i="9"/>
  <c r="V249" i="9"/>
  <c r="B251" i="9"/>
  <c r="N251" i="9"/>
  <c r="X280" i="10"/>
  <c r="X55" i="18" s="1"/>
  <c r="V280" i="10"/>
  <c r="V55" i="18" s="1"/>
  <c r="J280" i="10"/>
  <c r="J55" i="18" s="1"/>
  <c r="U280" i="10"/>
  <c r="U55" i="18" s="1"/>
  <c r="I280" i="10"/>
  <c r="I55" i="18" s="1"/>
  <c r="V279" i="10"/>
  <c r="V37" i="18" s="1"/>
  <c r="J279" i="10"/>
  <c r="J37" i="18" s="1"/>
  <c r="T280" i="10"/>
  <c r="T55" i="18" s="1"/>
  <c r="R280" i="10"/>
  <c r="R55" i="18" s="1"/>
  <c r="F280" i="10"/>
  <c r="F55" i="18" s="1"/>
  <c r="S279" i="10"/>
  <c r="S37" i="18" s="1"/>
  <c r="Q280" i="10"/>
  <c r="Q55" i="18" s="1"/>
  <c r="E280" i="10"/>
  <c r="E55" i="18" s="1"/>
  <c r="R279" i="10"/>
  <c r="R37" i="18" s="1"/>
  <c r="P280" i="10"/>
  <c r="P55" i="18" s="1"/>
  <c r="D280" i="10"/>
  <c r="D55" i="18" s="1"/>
  <c r="Q279" i="10"/>
  <c r="Q37" i="18" s="1"/>
  <c r="O280" i="10"/>
  <c r="O55" i="18" s="1"/>
  <c r="C280" i="10"/>
  <c r="P279" i="10"/>
  <c r="P37" i="18" s="1"/>
  <c r="D279" i="10"/>
  <c r="D37" i="18" s="1"/>
  <c r="N280" i="10"/>
  <c r="N55" i="18" s="1"/>
  <c r="B280" i="10"/>
  <c r="B55" i="18" s="1"/>
  <c r="B277" i="10"/>
  <c r="B4" i="18" s="1"/>
  <c r="N277" i="10"/>
  <c r="N4" i="18" s="1"/>
  <c r="M278" i="10"/>
  <c r="M20" i="18" s="1"/>
  <c r="Y278" i="10"/>
  <c r="Y20" i="18" s="1"/>
  <c r="N279" i="10"/>
  <c r="N37" i="18" s="1"/>
  <c r="M280" i="10"/>
  <c r="M55" i="18" s="1"/>
  <c r="R58" i="11"/>
  <c r="R24" i="18" s="1"/>
  <c r="Q134" i="14"/>
  <c r="Q64" i="18" s="1"/>
  <c r="T116" i="15"/>
  <c r="T65" i="18" s="1"/>
  <c r="N324" i="16"/>
  <c r="C325" i="4"/>
  <c r="O325" i="4"/>
  <c r="O2" i="18" s="1"/>
  <c r="B326" i="4"/>
  <c r="B18" i="18" s="1"/>
  <c r="N326" i="4"/>
  <c r="N18" i="18" s="1"/>
  <c r="M327" i="4"/>
  <c r="M36" i="18" s="1"/>
  <c r="Y327" i="4"/>
  <c r="Y36" i="18" s="1"/>
  <c r="L328" i="4"/>
  <c r="L54" i="18" s="1"/>
  <c r="X328" i="4"/>
  <c r="X54" i="18" s="1"/>
  <c r="H261" i="5"/>
  <c r="T261" i="5"/>
  <c r="L263" i="5"/>
  <c r="H169" i="6"/>
  <c r="H10" i="18" s="1"/>
  <c r="T169" i="6"/>
  <c r="T10" i="18" s="1"/>
  <c r="G170" i="6"/>
  <c r="G26" i="18" s="1"/>
  <c r="S170" i="6"/>
  <c r="S26" i="18" s="1"/>
  <c r="F171" i="6"/>
  <c r="F43" i="18" s="1"/>
  <c r="R171" i="6"/>
  <c r="R43" i="18" s="1"/>
  <c r="E172" i="6"/>
  <c r="E61" i="18" s="1"/>
  <c r="Q172" i="6"/>
  <c r="Q61" i="18" s="1"/>
  <c r="L238" i="7"/>
  <c r="L5" i="18" s="1"/>
  <c r="X238" i="7"/>
  <c r="X5" i="18" s="1"/>
  <c r="K239" i="7"/>
  <c r="K21" i="18" s="1"/>
  <c r="W239" i="7"/>
  <c r="W21" i="18" s="1"/>
  <c r="J240" i="7"/>
  <c r="J38" i="18" s="1"/>
  <c r="V240" i="7"/>
  <c r="V38" i="18" s="1"/>
  <c r="I241" i="7"/>
  <c r="I56" i="18" s="1"/>
  <c r="U241" i="7"/>
  <c r="U56" i="18" s="1"/>
  <c r="D277" i="8"/>
  <c r="D3" i="18" s="1"/>
  <c r="P277" i="8"/>
  <c r="P3" i="18" s="1"/>
  <c r="C278" i="8"/>
  <c r="O278" i="8"/>
  <c r="O19" i="18" s="1"/>
  <c r="B279" i="8"/>
  <c r="B35" i="18" s="1"/>
  <c r="N279" i="8"/>
  <c r="N35" i="18" s="1"/>
  <c r="M280" i="8"/>
  <c r="M53" i="18" s="1"/>
  <c r="Y280" i="8"/>
  <c r="Y53" i="18" s="1"/>
  <c r="Y68" i="18" s="1"/>
  <c r="K249" i="9"/>
  <c r="X249" i="9"/>
  <c r="C251" i="9"/>
  <c r="O251" i="9"/>
  <c r="C277" i="10"/>
  <c r="O277" i="10"/>
  <c r="O4" i="18" s="1"/>
  <c r="B278" i="10"/>
  <c r="B20" i="18" s="1"/>
  <c r="N278" i="10"/>
  <c r="N20" i="18" s="1"/>
  <c r="O279" i="10"/>
  <c r="O37" i="18" s="1"/>
  <c r="S280" i="10"/>
  <c r="S55" i="18" s="1"/>
  <c r="E59" i="11"/>
  <c r="E41" i="18" s="1"/>
  <c r="E64" i="12"/>
  <c r="E11" i="18" s="1"/>
  <c r="P133" i="13"/>
  <c r="P63" i="18" s="1"/>
  <c r="P134" i="14"/>
  <c r="P64" i="18" s="1"/>
  <c r="G117" i="15"/>
  <c r="G13" i="18" s="1"/>
  <c r="R238" i="16"/>
  <c r="R66" i="18" s="1"/>
  <c r="D325" i="4"/>
  <c r="D2" i="18" s="1"/>
  <c r="P325" i="4"/>
  <c r="P2" i="18" s="1"/>
  <c r="C326" i="4"/>
  <c r="O326" i="4"/>
  <c r="O18" i="18" s="1"/>
  <c r="B327" i="4"/>
  <c r="B36" i="18" s="1"/>
  <c r="N327" i="4"/>
  <c r="N36" i="18" s="1"/>
  <c r="M328" i="4"/>
  <c r="M54" i="18" s="1"/>
  <c r="Y328" i="4"/>
  <c r="Y54" i="18" s="1"/>
  <c r="I261" i="5"/>
  <c r="U261" i="5"/>
  <c r="M263" i="5"/>
  <c r="I169" i="6"/>
  <c r="I10" i="18" s="1"/>
  <c r="U169" i="6"/>
  <c r="U10" i="18" s="1"/>
  <c r="H170" i="6"/>
  <c r="H26" i="18" s="1"/>
  <c r="T170" i="6"/>
  <c r="T26" i="18" s="1"/>
  <c r="G171" i="6"/>
  <c r="G43" i="18" s="1"/>
  <c r="S171" i="6"/>
  <c r="S43" i="18" s="1"/>
  <c r="F172" i="6"/>
  <c r="F61" i="18" s="1"/>
  <c r="R172" i="6"/>
  <c r="R61" i="18" s="1"/>
  <c r="M238" i="7"/>
  <c r="M5" i="18" s="1"/>
  <c r="Y238" i="7"/>
  <c r="Y5" i="18" s="1"/>
  <c r="L239" i="7"/>
  <c r="L21" i="18" s="1"/>
  <c r="X239" i="7"/>
  <c r="X21" i="18" s="1"/>
  <c r="K240" i="7"/>
  <c r="K38" i="18" s="1"/>
  <c r="W240" i="7"/>
  <c r="W38" i="18" s="1"/>
  <c r="J241" i="7"/>
  <c r="J56" i="18" s="1"/>
  <c r="V241" i="7"/>
  <c r="V56" i="18" s="1"/>
  <c r="E277" i="8"/>
  <c r="E3" i="18" s="1"/>
  <c r="Q277" i="8"/>
  <c r="Q3" i="18" s="1"/>
  <c r="D278" i="8"/>
  <c r="D19" i="18" s="1"/>
  <c r="P278" i="8"/>
  <c r="P19" i="18" s="1"/>
  <c r="C279" i="8"/>
  <c r="O279" i="8"/>
  <c r="O35" i="18" s="1"/>
  <c r="O50" i="18" s="1"/>
  <c r="B280" i="8"/>
  <c r="B53" i="18" s="1"/>
  <c r="N280" i="8"/>
  <c r="N53" i="18" s="1"/>
  <c r="L249" i="9"/>
  <c r="D251" i="9"/>
  <c r="P251" i="9"/>
  <c r="D277" i="10"/>
  <c r="D4" i="18" s="1"/>
  <c r="P277" i="10"/>
  <c r="P4" i="18" s="1"/>
  <c r="C278" i="10"/>
  <c r="O278" i="10"/>
  <c r="O20" i="18" s="1"/>
  <c r="B279" i="10"/>
  <c r="B37" i="18" s="1"/>
  <c r="T279" i="10"/>
  <c r="T37" i="18" s="1"/>
  <c r="W280" i="10"/>
  <c r="W55" i="18" s="1"/>
  <c r="Q59" i="11"/>
  <c r="Q41" i="18" s="1"/>
  <c r="S117" i="15"/>
  <c r="S13" i="18" s="1"/>
  <c r="J235" i="16"/>
  <c r="J14" i="18" s="1"/>
  <c r="E325" i="4"/>
  <c r="E2" i="18" s="1"/>
  <c r="Q325" i="4"/>
  <c r="Q2" i="18" s="1"/>
  <c r="D326" i="4"/>
  <c r="D18" i="18" s="1"/>
  <c r="P326" i="4"/>
  <c r="P18" i="18" s="1"/>
  <c r="C327" i="4"/>
  <c r="O327" i="4"/>
  <c r="O36" i="18" s="1"/>
  <c r="B328" i="4"/>
  <c r="B54" i="18" s="1"/>
  <c r="N328" i="4"/>
  <c r="N54" i="18" s="1"/>
  <c r="J261" i="5"/>
  <c r="V261" i="5"/>
  <c r="B263" i="5"/>
  <c r="N263" i="5"/>
  <c r="J169" i="6"/>
  <c r="J10" i="18" s="1"/>
  <c r="V169" i="6"/>
  <c r="V10" i="18" s="1"/>
  <c r="I170" i="6"/>
  <c r="I26" i="18" s="1"/>
  <c r="U170" i="6"/>
  <c r="U26" i="18" s="1"/>
  <c r="H171" i="6"/>
  <c r="H43" i="18" s="1"/>
  <c r="T171" i="6"/>
  <c r="T43" i="18" s="1"/>
  <c r="G172" i="6"/>
  <c r="G61" i="18" s="1"/>
  <c r="S172" i="6"/>
  <c r="S61" i="18" s="1"/>
  <c r="B238" i="7"/>
  <c r="B5" i="18" s="1"/>
  <c r="N238" i="7"/>
  <c r="N5" i="18" s="1"/>
  <c r="M239" i="7"/>
  <c r="M21" i="18" s="1"/>
  <c r="Y239" i="7"/>
  <c r="Y21" i="18" s="1"/>
  <c r="L240" i="7"/>
  <c r="L38" i="18" s="1"/>
  <c r="X240" i="7"/>
  <c r="X38" i="18" s="1"/>
  <c r="K241" i="7"/>
  <c r="K56" i="18" s="1"/>
  <c r="W241" i="7"/>
  <c r="W56" i="18" s="1"/>
  <c r="F277" i="8"/>
  <c r="F3" i="18" s="1"/>
  <c r="R277" i="8"/>
  <c r="R3" i="18" s="1"/>
  <c r="E278" i="8"/>
  <c r="E19" i="18" s="1"/>
  <c r="Q278" i="8"/>
  <c r="Q19" i="18" s="1"/>
  <c r="D279" i="8"/>
  <c r="D35" i="18" s="1"/>
  <c r="P279" i="8"/>
  <c r="P35" i="18" s="1"/>
  <c r="C280" i="8"/>
  <c r="O280" i="8"/>
  <c r="O53" i="18" s="1"/>
  <c r="M249" i="9"/>
  <c r="E251" i="9"/>
  <c r="Q251" i="9"/>
  <c r="E277" i="10"/>
  <c r="E4" i="18" s="1"/>
  <c r="Q277" i="10"/>
  <c r="Q4" i="18" s="1"/>
  <c r="D278" i="10"/>
  <c r="D20" i="18" s="1"/>
  <c r="P278" i="10"/>
  <c r="P20" i="18" s="1"/>
  <c r="C279" i="10"/>
  <c r="U279" i="10"/>
  <c r="U37" i="18" s="1"/>
  <c r="Y280" i="10"/>
  <c r="Y55" i="18" s="1"/>
  <c r="D60" i="11"/>
  <c r="D59" i="18" s="1"/>
  <c r="E212" i="11"/>
  <c r="E65" i="12"/>
  <c r="E27" i="18" s="1"/>
  <c r="F118" i="15"/>
  <c r="F29" i="18" s="1"/>
  <c r="K272" i="15"/>
  <c r="V235" i="16"/>
  <c r="V14" i="18" s="1"/>
  <c r="F325" i="4"/>
  <c r="F2" i="18" s="1"/>
  <c r="R325" i="4"/>
  <c r="R2" i="18" s="1"/>
  <c r="E326" i="4"/>
  <c r="E18" i="18" s="1"/>
  <c r="Q326" i="4"/>
  <c r="Q18" i="18" s="1"/>
  <c r="D327" i="4"/>
  <c r="D36" i="18" s="1"/>
  <c r="P327" i="4"/>
  <c r="P36" i="18" s="1"/>
  <c r="C328" i="4"/>
  <c r="O328" i="4"/>
  <c r="O54" i="18" s="1"/>
  <c r="K261" i="5"/>
  <c r="X261" i="5"/>
  <c r="C263" i="5"/>
  <c r="O263" i="5"/>
  <c r="N3" i="6"/>
  <c r="K169" i="6"/>
  <c r="K10" i="18" s="1"/>
  <c r="W169" i="6"/>
  <c r="W10" i="18" s="1"/>
  <c r="J170" i="6"/>
  <c r="J26" i="18" s="1"/>
  <c r="V170" i="6"/>
  <c r="V26" i="18" s="1"/>
  <c r="I171" i="6"/>
  <c r="I43" i="18" s="1"/>
  <c r="U171" i="6"/>
  <c r="U43" i="18" s="1"/>
  <c r="H172" i="6"/>
  <c r="H61" i="18" s="1"/>
  <c r="T172" i="6"/>
  <c r="T61" i="18" s="1"/>
  <c r="C238" i="7"/>
  <c r="O238" i="7"/>
  <c r="O5" i="18" s="1"/>
  <c r="B239" i="7"/>
  <c r="B21" i="18" s="1"/>
  <c r="N239" i="7"/>
  <c r="N21" i="18" s="1"/>
  <c r="M240" i="7"/>
  <c r="M38" i="18" s="1"/>
  <c r="Y240" i="7"/>
  <c r="Y38" i="18" s="1"/>
  <c r="L241" i="7"/>
  <c r="L56" i="18" s="1"/>
  <c r="X241" i="7"/>
  <c r="X56" i="18" s="1"/>
  <c r="G277" i="8"/>
  <c r="G3" i="18" s="1"/>
  <c r="S277" i="8"/>
  <c r="S3" i="18" s="1"/>
  <c r="F278" i="8"/>
  <c r="F19" i="18" s="1"/>
  <c r="R278" i="8"/>
  <c r="R19" i="18" s="1"/>
  <c r="E279" i="8"/>
  <c r="E35" i="18" s="1"/>
  <c r="Q279" i="8"/>
  <c r="Q35" i="18" s="1"/>
  <c r="D280" i="8"/>
  <c r="D53" i="18" s="1"/>
  <c r="P280" i="8"/>
  <c r="P53" i="18" s="1"/>
  <c r="B249" i="9"/>
  <c r="N249" i="9"/>
  <c r="F251" i="9"/>
  <c r="R251" i="9"/>
  <c r="F277" i="10"/>
  <c r="F4" i="18" s="1"/>
  <c r="R277" i="10"/>
  <c r="R4" i="18" s="1"/>
  <c r="E278" i="10"/>
  <c r="E20" i="18" s="1"/>
  <c r="Q278" i="10"/>
  <c r="Q20" i="18" s="1"/>
  <c r="E279" i="10"/>
  <c r="E37" i="18" s="1"/>
  <c r="W279" i="10"/>
  <c r="W37" i="18" s="1"/>
  <c r="T214" i="11"/>
  <c r="P60" i="11"/>
  <c r="P59" i="18" s="1"/>
  <c r="R118" i="15"/>
  <c r="R29" i="18" s="1"/>
  <c r="I236" i="16"/>
  <c r="I30" i="18" s="1"/>
  <c r="U201" i="17"/>
  <c r="U31" i="18" s="1"/>
  <c r="G325" i="4"/>
  <c r="G2" i="18" s="1"/>
  <c r="S325" i="4"/>
  <c r="S2" i="18" s="1"/>
  <c r="F326" i="4"/>
  <c r="F18" i="18" s="1"/>
  <c r="R326" i="4"/>
  <c r="R18" i="18" s="1"/>
  <c r="E327" i="4"/>
  <c r="E36" i="18" s="1"/>
  <c r="Q327" i="4"/>
  <c r="Q36" i="18" s="1"/>
  <c r="D328" i="4"/>
  <c r="D54" i="18" s="1"/>
  <c r="P328" i="4"/>
  <c r="P54" i="18" s="1"/>
  <c r="L261" i="5"/>
  <c r="D263" i="5"/>
  <c r="P263" i="5"/>
  <c r="L169" i="6"/>
  <c r="L10" i="18" s="1"/>
  <c r="X169" i="6"/>
  <c r="X10" i="18" s="1"/>
  <c r="K170" i="6"/>
  <c r="K26" i="18" s="1"/>
  <c r="W170" i="6"/>
  <c r="W26" i="18" s="1"/>
  <c r="J171" i="6"/>
  <c r="J43" i="18" s="1"/>
  <c r="V171" i="6"/>
  <c r="V43" i="18" s="1"/>
  <c r="I172" i="6"/>
  <c r="I61" i="18" s="1"/>
  <c r="U172" i="6"/>
  <c r="U61" i="18" s="1"/>
  <c r="D238" i="7"/>
  <c r="D5" i="18" s="1"/>
  <c r="P238" i="7"/>
  <c r="P5" i="18" s="1"/>
  <c r="C239" i="7"/>
  <c r="O239" i="7"/>
  <c r="O21" i="18" s="1"/>
  <c r="B240" i="7"/>
  <c r="B38" i="18" s="1"/>
  <c r="N240" i="7"/>
  <c r="N38" i="18" s="1"/>
  <c r="M241" i="7"/>
  <c r="M56" i="18" s="1"/>
  <c r="Y241" i="7"/>
  <c r="Y56" i="18" s="1"/>
  <c r="H277" i="8"/>
  <c r="H3" i="18" s="1"/>
  <c r="T277" i="8"/>
  <c r="T3" i="18" s="1"/>
  <c r="G278" i="8"/>
  <c r="G19" i="18" s="1"/>
  <c r="S278" i="8"/>
  <c r="S19" i="18" s="1"/>
  <c r="F279" i="8"/>
  <c r="F35" i="18" s="1"/>
  <c r="R279" i="8"/>
  <c r="R35" i="18" s="1"/>
  <c r="E280" i="8"/>
  <c r="E53" i="18" s="1"/>
  <c r="Q280" i="8"/>
  <c r="Q53" i="18" s="1"/>
  <c r="C249" i="9"/>
  <c r="O249" i="9"/>
  <c r="G251" i="9"/>
  <c r="S251" i="9"/>
  <c r="G277" i="10"/>
  <c r="G4" i="18" s="1"/>
  <c r="S277" i="10"/>
  <c r="S4" i="18" s="1"/>
  <c r="F278" i="10"/>
  <c r="F20" i="18" s="1"/>
  <c r="R278" i="10"/>
  <c r="R20" i="18" s="1"/>
  <c r="F279" i="10"/>
  <c r="F37" i="18" s="1"/>
  <c r="X279" i="10"/>
  <c r="X37" i="18" s="1"/>
  <c r="P212" i="11"/>
  <c r="D44" i="18"/>
  <c r="F132" i="13"/>
  <c r="F45" i="18" s="1"/>
  <c r="H131" i="14"/>
  <c r="H12" i="18" s="1"/>
  <c r="U236" i="16"/>
  <c r="U30" i="18" s="1"/>
  <c r="H325" i="4"/>
  <c r="H2" i="18" s="1"/>
  <c r="T325" i="4"/>
  <c r="T2" i="18" s="1"/>
  <c r="G326" i="4"/>
  <c r="G18" i="18" s="1"/>
  <c r="S326" i="4"/>
  <c r="S18" i="18" s="1"/>
  <c r="S32" i="18" s="1"/>
  <c r="F327" i="4"/>
  <c r="F36" i="18" s="1"/>
  <c r="R327" i="4"/>
  <c r="R36" i="18" s="1"/>
  <c r="E328" i="4"/>
  <c r="E54" i="18" s="1"/>
  <c r="E263" i="5"/>
  <c r="M169" i="6"/>
  <c r="M10" i="18" s="1"/>
  <c r="Y169" i="6"/>
  <c r="Y10" i="18" s="1"/>
  <c r="L170" i="6"/>
  <c r="L26" i="18" s="1"/>
  <c r="X170" i="6"/>
  <c r="X26" i="18" s="1"/>
  <c r="K171" i="6"/>
  <c r="K43" i="18" s="1"/>
  <c r="W171" i="6"/>
  <c r="W43" i="18" s="1"/>
  <c r="J172" i="6"/>
  <c r="J61" i="18" s="1"/>
  <c r="E238" i="7"/>
  <c r="E5" i="18" s="1"/>
  <c r="Q238" i="7"/>
  <c r="Q5" i="18" s="1"/>
  <c r="D239" i="7"/>
  <c r="D21" i="18" s="1"/>
  <c r="P239" i="7"/>
  <c r="P21" i="18" s="1"/>
  <c r="C240" i="7"/>
  <c r="O240" i="7"/>
  <c r="O38" i="18" s="1"/>
  <c r="B241" i="7"/>
  <c r="B56" i="18" s="1"/>
  <c r="I277" i="8"/>
  <c r="I3" i="18" s="1"/>
  <c r="U277" i="8"/>
  <c r="U3" i="18" s="1"/>
  <c r="H278" i="8"/>
  <c r="H19" i="18" s="1"/>
  <c r="T278" i="8"/>
  <c r="T19" i="18" s="1"/>
  <c r="T32" i="18" s="1"/>
  <c r="G279" i="8"/>
  <c r="G35" i="18" s="1"/>
  <c r="S279" i="8"/>
  <c r="S35" i="18" s="1"/>
  <c r="F280" i="8"/>
  <c r="F53" i="18" s="1"/>
  <c r="D249" i="9"/>
  <c r="H251" i="9"/>
  <c r="H277" i="10"/>
  <c r="H4" i="18" s="1"/>
  <c r="T277" i="10"/>
  <c r="T4" i="18" s="1"/>
  <c r="G278" i="10"/>
  <c r="G20" i="18" s="1"/>
  <c r="S278" i="10"/>
  <c r="S20" i="18" s="1"/>
  <c r="G279" i="10"/>
  <c r="G37" i="18" s="1"/>
  <c r="Y279" i="10"/>
  <c r="Y37" i="18" s="1"/>
  <c r="N116" i="15"/>
  <c r="N65" i="18" s="1"/>
  <c r="F212" i="11"/>
  <c r="R212" i="11"/>
  <c r="J214" i="11"/>
  <c r="V214" i="11"/>
  <c r="F64" i="12"/>
  <c r="F11" i="18" s="1"/>
  <c r="R64" i="12"/>
  <c r="R11" i="18" s="1"/>
  <c r="F65" i="12"/>
  <c r="F27" i="18" s="1"/>
  <c r="R65" i="12"/>
  <c r="R27" i="18" s="1"/>
  <c r="E66" i="12"/>
  <c r="E44" i="18" s="1"/>
  <c r="Q66" i="12"/>
  <c r="Q44" i="18" s="1"/>
  <c r="D67" i="12"/>
  <c r="P67" i="12"/>
  <c r="P62" i="18" s="1"/>
  <c r="G132" i="13"/>
  <c r="G45" i="18" s="1"/>
  <c r="S132" i="13"/>
  <c r="S45" i="18" s="1"/>
  <c r="F133" i="13"/>
  <c r="F63" i="18" s="1"/>
  <c r="R133" i="13"/>
  <c r="R63" i="18" s="1"/>
  <c r="I131" i="14"/>
  <c r="I12" i="18" s="1"/>
  <c r="U131" i="14"/>
  <c r="U12" i="18" s="1"/>
  <c r="H132" i="14"/>
  <c r="H28" i="18" s="1"/>
  <c r="T132" i="14"/>
  <c r="T28" i="18" s="1"/>
  <c r="G133" i="14"/>
  <c r="G46" i="18" s="1"/>
  <c r="S133" i="14"/>
  <c r="S46" i="18" s="1"/>
  <c r="F134" i="14"/>
  <c r="F64" i="18" s="1"/>
  <c r="R134" i="14"/>
  <c r="R64" i="18" s="1"/>
  <c r="G288" i="14"/>
  <c r="S288" i="14"/>
  <c r="K290" i="14"/>
  <c r="X290" i="14"/>
  <c r="J115" i="15"/>
  <c r="J47" i="18" s="1"/>
  <c r="V115" i="15"/>
  <c r="V47" i="18" s="1"/>
  <c r="I116" i="15"/>
  <c r="I65" i="18" s="1"/>
  <c r="U116" i="15"/>
  <c r="U65" i="18" s="1"/>
  <c r="H117" i="15"/>
  <c r="H13" i="18" s="1"/>
  <c r="T117" i="15"/>
  <c r="T13" i="18" s="1"/>
  <c r="G118" i="15"/>
  <c r="G29" i="18" s="1"/>
  <c r="S118" i="15"/>
  <c r="S29" i="18" s="1"/>
  <c r="H270" i="15"/>
  <c r="T270" i="15"/>
  <c r="L272" i="15"/>
  <c r="K235" i="16"/>
  <c r="K14" i="18" s="1"/>
  <c r="W235" i="16"/>
  <c r="W14" i="18" s="1"/>
  <c r="J236" i="16"/>
  <c r="J30" i="18" s="1"/>
  <c r="V236" i="16"/>
  <c r="V30" i="18" s="1"/>
  <c r="I237" i="16"/>
  <c r="I48" i="18" s="1"/>
  <c r="U237" i="16"/>
  <c r="U48" i="18" s="1"/>
  <c r="H238" i="16"/>
  <c r="H66" i="18" s="1"/>
  <c r="T238" i="16"/>
  <c r="T66" i="18" s="1"/>
  <c r="G212" i="11"/>
  <c r="S212" i="11"/>
  <c r="K214" i="11"/>
  <c r="X214" i="11"/>
  <c r="G64" i="12"/>
  <c r="G11" i="18" s="1"/>
  <c r="S64" i="12"/>
  <c r="S11" i="18" s="1"/>
  <c r="G65" i="12"/>
  <c r="G27" i="18" s="1"/>
  <c r="S65" i="12"/>
  <c r="S27" i="18" s="1"/>
  <c r="F66" i="12"/>
  <c r="F44" i="18" s="1"/>
  <c r="R66" i="12"/>
  <c r="R44" i="18" s="1"/>
  <c r="E67" i="12"/>
  <c r="E62" i="18" s="1"/>
  <c r="Q67" i="12"/>
  <c r="Q62" i="18" s="1"/>
  <c r="H132" i="13"/>
  <c r="H45" i="18" s="1"/>
  <c r="T132" i="13"/>
  <c r="T45" i="18" s="1"/>
  <c r="G133" i="13"/>
  <c r="G63" i="18" s="1"/>
  <c r="S133" i="13"/>
  <c r="S63" i="18" s="1"/>
  <c r="J131" i="14"/>
  <c r="J12" i="18" s="1"/>
  <c r="V131" i="14"/>
  <c r="V12" i="18" s="1"/>
  <c r="I132" i="14"/>
  <c r="I28" i="18" s="1"/>
  <c r="U132" i="14"/>
  <c r="U28" i="18" s="1"/>
  <c r="H133" i="14"/>
  <c r="H46" i="18" s="1"/>
  <c r="T133" i="14"/>
  <c r="T46" i="18" s="1"/>
  <c r="G134" i="14"/>
  <c r="G64" i="18" s="1"/>
  <c r="S134" i="14"/>
  <c r="S64" i="18" s="1"/>
  <c r="H288" i="14"/>
  <c r="T288" i="14"/>
  <c r="L290" i="14"/>
  <c r="K115" i="15"/>
  <c r="K47" i="18" s="1"/>
  <c r="W115" i="15"/>
  <c r="W47" i="18" s="1"/>
  <c r="J116" i="15"/>
  <c r="J65" i="18" s="1"/>
  <c r="V116" i="15"/>
  <c r="V65" i="18" s="1"/>
  <c r="I117" i="15"/>
  <c r="I13" i="18" s="1"/>
  <c r="U117" i="15"/>
  <c r="U13" i="18" s="1"/>
  <c r="H118" i="15"/>
  <c r="H29" i="18" s="1"/>
  <c r="T118" i="15"/>
  <c r="T29" i="18" s="1"/>
  <c r="I270" i="15"/>
  <c r="U270" i="15"/>
  <c r="M272" i="15"/>
  <c r="Q324" i="16"/>
  <c r="P324" i="16"/>
  <c r="O324" i="16"/>
  <c r="X324" i="16"/>
  <c r="V324" i="16"/>
  <c r="U324" i="16"/>
  <c r="S324" i="16"/>
  <c r="G324" i="16"/>
  <c r="L235" i="16"/>
  <c r="L14" i="18" s="1"/>
  <c r="X235" i="16"/>
  <c r="X14" i="18" s="1"/>
  <c r="K236" i="16"/>
  <c r="K30" i="18" s="1"/>
  <c r="W236" i="16"/>
  <c r="W30" i="18" s="1"/>
  <c r="J237" i="16"/>
  <c r="J48" i="18" s="1"/>
  <c r="V237" i="16"/>
  <c r="V48" i="18" s="1"/>
  <c r="I238" i="16"/>
  <c r="I66" i="18" s="1"/>
  <c r="U238" i="16"/>
  <c r="U66" i="18" s="1"/>
  <c r="B324" i="16"/>
  <c r="R324" i="16"/>
  <c r="J200" i="17"/>
  <c r="J15" i="18" s="1"/>
  <c r="H212" i="11"/>
  <c r="T212" i="11"/>
  <c r="L214" i="11"/>
  <c r="H64" i="12"/>
  <c r="H11" i="18" s="1"/>
  <c r="T64" i="12"/>
  <c r="T11" i="18" s="1"/>
  <c r="H65" i="12"/>
  <c r="H27" i="18" s="1"/>
  <c r="T65" i="12"/>
  <c r="T27" i="18" s="1"/>
  <c r="G66" i="12"/>
  <c r="G44" i="18" s="1"/>
  <c r="S66" i="12"/>
  <c r="S44" i="18" s="1"/>
  <c r="F67" i="12"/>
  <c r="F62" i="18" s="1"/>
  <c r="R67" i="12"/>
  <c r="R62" i="18" s="1"/>
  <c r="I132" i="13"/>
  <c r="I45" i="18" s="1"/>
  <c r="U132" i="13"/>
  <c r="U45" i="18" s="1"/>
  <c r="H133" i="13"/>
  <c r="H63" i="18" s="1"/>
  <c r="T133" i="13"/>
  <c r="T63" i="18" s="1"/>
  <c r="K131" i="14"/>
  <c r="K12" i="18" s="1"/>
  <c r="W131" i="14"/>
  <c r="W12" i="18" s="1"/>
  <c r="J132" i="14"/>
  <c r="J28" i="18" s="1"/>
  <c r="V132" i="14"/>
  <c r="V28" i="18" s="1"/>
  <c r="I133" i="14"/>
  <c r="I46" i="18" s="1"/>
  <c r="U133" i="14"/>
  <c r="U46" i="18" s="1"/>
  <c r="H134" i="14"/>
  <c r="H64" i="18" s="1"/>
  <c r="T134" i="14"/>
  <c r="T64" i="18" s="1"/>
  <c r="I288" i="14"/>
  <c r="U288" i="14"/>
  <c r="M290" i="14"/>
  <c r="L115" i="15"/>
  <c r="L47" i="18" s="1"/>
  <c r="X115" i="15"/>
  <c r="X47" i="18" s="1"/>
  <c r="K116" i="15"/>
  <c r="K65" i="18" s="1"/>
  <c r="W116" i="15"/>
  <c r="W65" i="18" s="1"/>
  <c r="J117" i="15"/>
  <c r="J13" i="18" s="1"/>
  <c r="V117" i="15"/>
  <c r="V13" i="18" s="1"/>
  <c r="I118" i="15"/>
  <c r="I29" i="18" s="1"/>
  <c r="U118" i="15"/>
  <c r="U29" i="18" s="1"/>
  <c r="J270" i="15"/>
  <c r="V270" i="15"/>
  <c r="B272" i="15"/>
  <c r="N272" i="15"/>
  <c r="M235" i="16"/>
  <c r="M14" i="18" s="1"/>
  <c r="Y235" i="16"/>
  <c r="Y14" i="18" s="1"/>
  <c r="L236" i="16"/>
  <c r="L30" i="18" s="1"/>
  <c r="X236" i="16"/>
  <c r="X30" i="18" s="1"/>
  <c r="K237" i="16"/>
  <c r="K48" i="18" s="1"/>
  <c r="W237" i="16"/>
  <c r="W48" i="18" s="1"/>
  <c r="J238" i="16"/>
  <c r="J66" i="18" s="1"/>
  <c r="V238" i="16"/>
  <c r="V66" i="18" s="1"/>
  <c r="C324" i="16"/>
  <c r="T324" i="16"/>
  <c r="V200" i="17"/>
  <c r="V15" i="18" s="1"/>
  <c r="I212" i="11"/>
  <c r="U212" i="11"/>
  <c r="M214" i="11"/>
  <c r="I64" i="12"/>
  <c r="I11" i="18" s="1"/>
  <c r="U64" i="12"/>
  <c r="U11" i="18" s="1"/>
  <c r="I65" i="12"/>
  <c r="I27" i="18" s="1"/>
  <c r="U65" i="12"/>
  <c r="U27" i="18" s="1"/>
  <c r="H66" i="12"/>
  <c r="H44" i="18" s="1"/>
  <c r="T66" i="12"/>
  <c r="T44" i="18" s="1"/>
  <c r="G67" i="12"/>
  <c r="G62" i="18" s="1"/>
  <c r="S67" i="12"/>
  <c r="S62" i="18" s="1"/>
  <c r="J132" i="13"/>
  <c r="J45" i="18" s="1"/>
  <c r="V132" i="13"/>
  <c r="V45" i="18" s="1"/>
  <c r="I133" i="13"/>
  <c r="I63" i="18" s="1"/>
  <c r="U133" i="13"/>
  <c r="U63" i="18" s="1"/>
  <c r="L131" i="14"/>
  <c r="L12" i="18" s="1"/>
  <c r="X131" i="14"/>
  <c r="X12" i="18" s="1"/>
  <c r="K132" i="14"/>
  <c r="K28" i="18" s="1"/>
  <c r="W132" i="14"/>
  <c r="W28" i="18" s="1"/>
  <c r="J133" i="14"/>
  <c r="J46" i="18" s="1"/>
  <c r="V133" i="14"/>
  <c r="V46" i="18" s="1"/>
  <c r="I134" i="14"/>
  <c r="I64" i="18" s="1"/>
  <c r="U134" i="14"/>
  <c r="U64" i="18" s="1"/>
  <c r="J288" i="14"/>
  <c r="V288" i="14"/>
  <c r="B290" i="14"/>
  <c r="N290" i="14"/>
  <c r="M115" i="15"/>
  <c r="M47" i="18" s="1"/>
  <c r="Y115" i="15"/>
  <c r="Y47" i="18" s="1"/>
  <c r="L116" i="15"/>
  <c r="L65" i="18" s="1"/>
  <c r="X116" i="15"/>
  <c r="X65" i="18" s="1"/>
  <c r="K117" i="15"/>
  <c r="K13" i="18" s="1"/>
  <c r="W117" i="15"/>
  <c r="W13" i="18" s="1"/>
  <c r="J118" i="15"/>
  <c r="J29" i="18" s="1"/>
  <c r="V118" i="15"/>
  <c r="V29" i="18" s="1"/>
  <c r="K270" i="15"/>
  <c r="X270" i="15"/>
  <c r="C272" i="15"/>
  <c r="O272" i="15"/>
  <c r="B235" i="16"/>
  <c r="B14" i="18" s="1"/>
  <c r="N235" i="16"/>
  <c r="N14" i="18" s="1"/>
  <c r="M236" i="16"/>
  <c r="M30" i="18" s="1"/>
  <c r="Y236" i="16"/>
  <c r="Y30" i="18" s="1"/>
  <c r="L237" i="16"/>
  <c r="L48" i="18" s="1"/>
  <c r="X237" i="16"/>
  <c r="X48" i="18" s="1"/>
  <c r="K238" i="16"/>
  <c r="K66" i="18" s="1"/>
  <c r="W238" i="16"/>
  <c r="W66" i="18" s="1"/>
  <c r="D324" i="16"/>
  <c r="I201" i="17"/>
  <c r="I31" i="18" s="1"/>
  <c r="J212" i="11"/>
  <c r="V212" i="11"/>
  <c r="B214" i="11"/>
  <c r="N214" i="11"/>
  <c r="J64" i="12"/>
  <c r="J11" i="18" s="1"/>
  <c r="V64" i="12"/>
  <c r="V11" i="18" s="1"/>
  <c r="J65" i="12"/>
  <c r="J27" i="18" s="1"/>
  <c r="V65" i="12"/>
  <c r="V27" i="18" s="1"/>
  <c r="I66" i="12"/>
  <c r="I44" i="18" s="1"/>
  <c r="U66" i="12"/>
  <c r="U44" i="18" s="1"/>
  <c r="H67" i="12"/>
  <c r="H62" i="18" s="1"/>
  <c r="T67" i="12"/>
  <c r="T62" i="18" s="1"/>
  <c r="K132" i="13"/>
  <c r="K45" i="18" s="1"/>
  <c r="W132" i="13"/>
  <c r="W45" i="18" s="1"/>
  <c r="J133" i="13"/>
  <c r="J63" i="18" s="1"/>
  <c r="V133" i="13"/>
  <c r="V63" i="18" s="1"/>
  <c r="M131" i="14"/>
  <c r="M12" i="18" s="1"/>
  <c r="Y131" i="14"/>
  <c r="Y12" i="18" s="1"/>
  <c r="L132" i="14"/>
  <c r="L28" i="18" s="1"/>
  <c r="X132" i="14"/>
  <c r="X28" i="18" s="1"/>
  <c r="K133" i="14"/>
  <c r="K46" i="18" s="1"/>
  <c r="W133" i="14"/>
  <c r="W46" i="18" s="1"/>
  <c r="J134" i="14"/>
  <c r="J64" i="18" s="1"/>
  <c r="V134" i="14"/>
  <c r="V64" i="18" s="1"/>
  <c r="K288" i="14"/>
  <c r="X288" i="14"/>
  <c r="C290" i="14"/>
  <c r="O290" i="14"/>
  <c r="B115" i="15"/>
  <c r="B47" i="18" s="1"/>
  <c r="N115" i="15"/>
  <c r="N47" i="18" s="1"/>
  <c r="M116" i="15"/>
  <c r="M65" i="18" s="1"/>
  <c r="Y116" i="15"/>
  <c r="Y65" i="18" s="1"/>
  <c r="L117" i="15"/>
  <c r="L13" i="18" s="1"/>
  <c r="X117" i="15"/>
  <c r="X13" i="18" s="1"/>
  <c r="K118" i="15"/>
  <c r="K29" i="18" s="1"/>
  <c r="W118" i="15"/>
  <c r="W29" i="18" s="1"/>
  <c r="L270" i="15"/>
  <c r="D272" i="15"/>
  <c r="P272" i="15"/>
  <c r="C235" i="16"/>
  <c r="O235" i="16"/>
  <c r="O14" i="18" s="1"/>
  <c r="B236" i="16"/>
  <c r="B30" i="18" s="1"/>
  <c r="N236" i="16"/>
  <c r="N30" i="18" s="1"/>
  <c r="M237" i="16"/>
  <c r="M48" i="18" s="1"/>
  <c r="Y237" i="16"/>
  <c r="Y48" i="18" s="1"/>
  <c r="L238" i="16"/>
  <c r="L66" i="18" s="1"/>
  <c r="X238" i="16"/>
  <c r="X66" i="18" s="1"/>
  <c r="E324" i="16"/>
  <c r="K212" i="11"/>
  <c r="X212" i="11"/>
  <c r="C214" i="11"/>
  <c r="O214" i="11"/>
  <c r="K64" i="12"/>
  <c r="K11" i="18" s="1"/>
  <c r="W64" i="12"/>
  <c r="W11" i="18" s="1"/>
  <c r="K65" i="12"/>
  <c r="K27" i="18" s="1"/>
  <c r="W65" i="12"/>
  <c r="W27" i="18" s="1"/>
  <c r="J66" i="12"/>
  <c r="J44" i="18" s="1"/>
  <c r="V66" i="12"/>
  <c r="V44" i="18" s="1"/>
  <c r="I67" i="12"/>
  <c r="I62" i="18" s="1"/>
  <c r="U67" i="12"/>
  <c r="U62" i="18" s="1"/>
  <c r="L132" i="13"/>
  <c r="L45" i="18" s="1"/>
  <c r="X132" i="13"/>
  <c r="X45" i="18" s="1"/>
  <c r="K133" i="13"/>
  <c r="K63" i="18" s="1"/>
  <c r="W133" i="13"/>
  <c r="W63" i="18" s="1"/>
  <c r="B131" i="14"/>
  <c r="B12" i="18" s="1"/>
  <c r="N131" i="14"/>
  <c r="N12" i="18" s="1"/>
  <c r="M132" i="14"/>
  <c r="M28" i="18" s="1"/>
  <c r="Y132" i="14"/>
  <c r="Y28" i="18" s="1"/>
  <c r="L133" i="14"/>
  <c r="L46" i="18" s="1"/>
  <c r="X133" i="14"/>
  <c r="X46" i="18" s="1"/>
  <c r="K134" i="14"/>
  <c r="K64" i="18" s="1"/>
  <c r="W134" i="14"/>
  <c r="W64" i="18" s="1"/>
  <c r="L288" i="14"/>
  <c r="D290" i="14"/>
  <c r="P290" i="14"/>
  <c r="C115" i="15"/>
  <c r="O115" i="15"/>
  <c r="O47" i="18" s="1"/>
  <c r="M117" i="15"/>
  <c r="M13" i="18" s="1"/>
  <c r="Y117" i="15"/>
  <c r="Y13" i="18" s="1"/>
  <c r="L118" i="15"/>
  <c r="L29" i="18" s="1"/>
  <c r="X118" i="15"/>
  <c r="X29" i="18" s="1"/>
  <c r="M270" i="15"/>
  <c r="E272" i="15"/>
  <c r="Q272" i="15"/>
  <c r="D235" i="16"/>
  <c r="D14" i="18" s="1"/>
  <c r="P235" i="16"/>
  <c r="P14" i="18" s="1"/>
  <c r="C236" i="16"/>
  <c r="O236" i="16"/>
  <c r="O30" i="18" s="1"/>
  <c r="B237" i="16"/>
  <c r="B48" i="18" s="1"/>
  <c r="N237" i="16"/>
  <c r="N48" i="18" s="1"/>
  <c r="M238" i="16"/>
  <c r="M66" i="18" s="1"/>
  <c r="Y238" i="16"/>
  <c r="Y66" i="18" s="1"/>
  <c r="F324" i="16"/>
  <c r="R203" i="17"/>
  <c r="R67" i="18" s="1"/>
  <c r="F203" i="17"/>
  <c r="F67" i="18" s="1"/>
  <c r="S202" i="17"/>
  <c r="S49" i="18" s="1"/>
  <c r="G202" i="17"/>
  <c r="G49" i="18" s="1"/>
  <c r="T201" i="17"/>
  <c r="T31" i="18" s="1"/>
  <c r="H201" i="17"/>
  <c r="H31" i="18" s="1"/>
  <c r="U200" i="17"/>
  <c r="U15" i="18" s="1"/>
  <c r="I200" i="17"/>
  <c r="I15" i="18" s="1"/>
  <c r="Q203" i="17"/>
  <c r="Q67" i="18" s="1"/>
  <c r="E203" i="17"/>
  <c r="E67" i="18" s="1"/>
  <c r="R202" i="17"/>
  <c r="R49" i="18" s="1"/>
  <c r="F202" i="17"/>
  <c r="F49" i="18" s="1"/>
  <c r="S201" i="17"/>
  <c r="S31" i="18" s="1"/>
  <c r="G201" i="17"/>
  <c r="G31" i="18" s="1"/>
  <c r="T200" i="17"/>
  <c r="T15" i="18" s="1"/>
  <c r="H200" i="17"/>
  <c r="H15" i="18" s="1"/>
  <c r="P203" i="17"/>
  <c r="P67" i="18" s="1"/>
  <c r="D203" i="17"/>
  <c r="D67" i="18" s="1"/>
  <c r="Q202" i="17"/>
  <c r="Q49" i="18" s="1"/>
  <c r="E202" i="17"/>
  <c r="E49" i="18" s="1"/>
  <c r="R201" i="17"/>
  <c r="R31" i="18" s="1"/>
  <c r="F201" i="17"/>
  <c r="F31" i="18" s="1"/>
  <c r="S200" i="17"/>
  <c r="S15" i="18" s="1"/>
  <c r="G200" i="17"/>
  <c r="G15" i="18" s="1"/>
  <c r="O203" i="17"/>
  <c r="O67" i="18" s="1"/>
  <c r="C203" i="17"/>
  <c r="P202" i="17"/>
  <c r="P49" i="18" s="1"/>
  <c r="D202" i="17"/>
  <c r="D49" i="18" s="1"/>
  <c r="Q201" i="17"/>
  <c r="Q31" i="18" s="1"/>
  <c r="E201" i="17"/>
  <c r="E31" i="18" s="1"/>
  <c r="R200" i="17"/>
  <c r="R15" i="18" s="1"/>
  <c r="F200" i="17"/>
  <c r="F15" i="18" s="1"/>
  <c r="N203" i="17"/>
  <c r="N67" i="18" s="1"/>
  <c r="B203" i="17"/>
  <c r="B67" i="18" s="1"/>
  <c r="O202" i="17"/>
  <c r="O49" i="18" s="1"/>
  <c r="C202" i="17"/>
  <c r="P201" i="17"/>
  <c r="P31" i="18" s="1"/>
  <c r="D201" i="17"/>
  <c r="D31" i="18" s="1"/>
  <c r="Q200" i="17"/>
  <c r="Q15" i="18" s="1"/>
  <c r="E200" i="17"/>
  <c r="E15" i="18" s="1"/>
  <c r="Y203" i="17"/>
  <c r="Y67" i="18" s="1"/>
  <c r="M203" i="17"/>
  <c r="M67" i="18" s="1"/>
  <c r="N202" i="17"/>
  <c r="N49" i="18" s="1"/>
  <c r="B202" i="17"/>
  <c r="B49" i="18" s="1"/>
  <c r="O201" i="17"/>
  <c r="O31" i="18" s="1"/>
  <c r="C201" i="17"/>
  <c r="P200" i="17"/>
  <c r="P15" i="18" s="1"/>
  <c r="D200" i="17"/>
  <c r="D15" i="18" s="1"/>
  <c r="X203" i="17"/>
  <c r="X67" i="18" s="1"/>
  <c r="L203" i="17"/>
  <c r="L67" i="18" s="1"/>
  <c r="Y202" i="17"/>
  <c r="Y49" i="18" s="1"/>
  <c r="M202" i="17"/>
  <c r="M49" i="18" s="1"/>
  <c r="N201" i="17"/>
  <c r="N31" i="18" s="1"/>
  <c r="B201" i="17"/>
  <c r="B31" i="18" s="1"/>
  <c r="O200" i="17"/>
  <c r="O15" i="18" s="1"/>
  <c r="C200" i="17"/>
  <c r="W203" i="17"/>
  <c r="W67" i="18" s="1"/>
  <c r="K203" i="17"/>
  <c r="K67" i="18" s="1"/>
  <c r="X202" i="17"/>
  <c r="X49" i="18" s="1"/>
  <c r="L202" i="17"/>
  <c r="L49" i="18" s="1"/>
  <c r="Y201" i="17"/>
  <c r="Y31" i="18" s="1"/>
  <c r="M201" i="17"/>
  <c r="M31" i="18" s="1"/>
  <c r="N200" i="17"/>
  <c r="N15" i="18" s="1"/>
  <c r="B200" i="17"/>
  <c r="B15" i="18" s="1"/>
  <c r="V203" i="17"/>
  <c r="V67" i="18" s="1"/>
  <c r="J203" i="17"/>
  <c r="J67" i="18" s="1"/>
  <c r="W202" i="17"/>
  <c r="W49" i="18" s="1"/>
  <c r="K202" i="17"/>
  <c r="K49" i="18" s="1"/>
  <c r="X201" i="17"/>
  <c r="X31" i="18" s="1"/>
  <c r="L201" i="17"/>
  <c r="L31" i="18" s="1"/>
  <c r="Y200" i="17"/>
  <c r="Y15" i="18" s="1"/>
  <c r="M200" i="17"/>
  <c r="M15" i="18" s="1"/>
  <c r="U203" i="17"/>
  <c r="U67" i="18" s="1"/>
  <c r="I203" i="17"/>
  <c r="I67" i="18" s="1"/>
  <c r="V202" i="17"/>
  <c r="V49" i="18" s="1"/>
  <c r="J202" i="17"/>
  <c r="J49" i="18" s="1"/>
  <c r="W201" i="17"/>
  <c r="W31" i="18" s="1"/>
  <c r="K201" i="17"/>
  <c r="K31" i="18" s="1"/>
  <c r="X200" i="17"/>
  <c r="X15" i="18" s="1"/>
  <c r="L200" i="17"/>
  <c r="L15" i="18" s="1"/>
  <c r="T203" i="17"/>
  <c r="T67" i="18" s="1"/>
  <c r="H203" i="17"/>
  <c r="H67" i="18" s="1"/>
  <c r="U202" i="17"/>
  <c r="U49" i="18" s="1"/>
  <c r="I202" i="17"/>
  <c r="I49" i="18" s="1"/>
  <c r="V201" i="17"/>
  <c r="V31" i="18" s="1"/>
  <c r="J201" i="17"/>
  <c r="J31" i="18" s="1"/>
  <c r="W200" i="17"/>
  <c r="W15" i="18" s="1"/>
  <c r="K200" i="17"/>
  <c r="K15" i="18" s="1"/>
  <c r="H202" i="17"/>
  <c r="H49" i="18" s="1"/>
  <c r="L212" i="11"/>
  <c r="D214" i="11"/>
  <c r="P214" i="11"/>
  <c r="L64" i="12"/>
  <c r="L11" i="18" s="1"/>
  <c r="Y64" i="12"/>
  <c r="Y11" i="18" s="1"/>
  <c r="L65" i="12"/>
  <c r="L27" i="18" s="1"/>
  <c r="X65" i="12"/>
  <c r="X27" i="18" s="1"/>
  <c r="K66" i="12"/>
  <c r="K44" i="18" s="1"/>
  <c r="W66" i="12"/>
  <c r="W44" i="18" s="1"/>
  <c r="J67" i="12"/>
  <c r="J62" i="18" s="1"/>
  <c r="V67" i="12"/>
  <c r="V62" i="18" s="1"/>
  <c r="M132" i="13"/>
  <c r="M45" i="18" s="1"/>
  <c r="Y132" i="13"/>
  <c r="Y45" i="18" s="1"/>
  <c r="L133" i="13"/>
  <c r="L63" i="18" s="1"/>
  <c r="X133" i="13"/>
  <c r="X63" i="18" s="1"/>
  <c r="C131" i="14"/>
  <c r="O131" i="14"/>
  <c r="O12" i="18" s="1"/>
  <c r="B132" i="14"/>
  <c r="B28" i="18" s="1"/>
  <c r="N132" i="14"/>
  <c r="N28" i="18" s="1"/>
  <c r="M133" i="14"/>
  <c r="M46" i="18" s="1"/>
  <c r="Y133" i="14"/>
  <c r="Y46" i="18" s="1"/>
  <c r="L134" i="14"/>
  <c r="L64" i="18" s="1"/>
  <c r="X134" i="14"/>
  <c r="X64" i="18" s="1"/>
  <c r="M288" i="14"/>
  <c r="E290" i="14"/>
  <c r="Q290" i="14"/>
  <c r="D115" i="15"/>
  <c r="D47" i="18" s="1"/>
  <c r="P115" i="15"/>
  <c r="P47" i="18" s="1"/>
  <c r="C116" i="15"/>
  <c r="O116" i="15"/>
  <c r="O65" i="18" s="1"/>
  <c r="B117" i="15"/>
  <c r="B13" i="18" s="1"/>
  <c r="N117" i="15"/>
  <c r="N13" i="18" s="1"/>
  <c r="M118" i="15"/>
  <c r="M29" i="18" s="1"/>
  <c r="Y118" i="15"/>
  <c r="Y29" i="18" s="1"/>
  <c r="B270" i="15"/>
  <c r="N270" i="15"/>
  <c r="F272" i="15"/>
  <c r="R272" i="15"/>
  <c r="E235" i="16"/>
  <c r="E14" i="18" s="1"/>
  <c r="Q235" i="16"/>
  <c r="Q14" i="18" s="1"/>
  <c r="D236" i="16"/>
  <c r="D30" i="18" s="1"/>
  <c r="P236" i="16"/>
  <c r="P30" i="18" s="1"/>
  <c r="C237" i="16"/>
  <c r="O237" i="16"/>
  <c r="O48" i="18" s="1"/>
  <c r="B238" i="16"/>
  <c r="B66" i="18" s="1"/>
  <c r="N238" i="16"/>
  <c r="N66" i="18" s="1"/>
  <c r="H324" i="16"/>
  <c r="T202" i="17"/>
  <c r="T49" i="18" s="1"/>
  <c r="M212" i="11"/>
  <c r="E214" i="11"/>
  <c r="Q214" i="11"/>
  <c r="M64" i="12"/>
  <c r="M11" i="18" s="1"/>
  <c r="M65" i="12"/>
  <c r="M27" i="18" s="1"/>
  <c r="Y65" i="12"/>
  <c r="Y27" i="18" s="1"/>
  <c r="L66" i="12"/>
  <c r="L44" i="18" s="1"/>
  <c r="X66" i="12"/>
  <c r="X44" i="18" s="1"/>
  <c r="K67" i="12"/>
  <c r="K62" i="18" s="1"/>
  <c r="W67" i="12"/>
  <c r="W62" i="18" s="1"/>
  <c r="B132" i="13"/>
  <c r="B45" i="18" s="1"/>
  <c r="N132" i="13"/>
  <c r="N45" i="18" s="1"/>
  <c r="M133" i="13"/>
  <c r="M63" i="18" s="1"/>
  <c r="Y133" i="13"/>
  <c r="Y63" i="18" s="1"/>
  <c r="D131" i="14"/>
  <c r="D12" i="18" s="1"/>
  <c r="P131" i="14"/>
  <c r="P12" i="18" s="1"/>
  <c r="C132" i="14"/>
  <c r="O132" i="14"/>
  <c r="O28" i="18" s="1"/>
  <c r="B133" i="14"/>
  <c r="B46" i="18" s="1"/>
  <c r="N133" i="14"/>
  <c r="N46" i="18" s="1"/>
  <c r="M134" i="14"/>
  <c r="M64" i="18" s="1"/>
  <c r="Y134" i="14"/>
  <c r="Y64" i="18" s="1"/>
  <c r="B288" i="14"/>
  <c r="N288" i="14"/>
  <c r="F290" i="14"/>
  <c r="R290" i="14"/>
  <c r="E115" i="15"/>
  <c r="E47" i="18" s="1"/>
  <c r="Q115" i="15"/>
  <c r="Q47" i="18" s="1"/>
  <c r="D116" i="15"/>
  <c r="D65" i="18" s="1"/>
  <c r="P116" i="15"/>
  <c r="P65" i="18" s="1"/>
  <c r="C117" i="15"/>
  <c r="O117" i="15"/>
  <c r="O13" i="18" s="1"/>
  <c r="B118" i="15"/>
  <c r="B29" i="18" s="1"/>
  <c r="N118" i="15"/>
  <c r="N29" i="18" s="1"/>
  <c r="C270" i="15"/>
  <c r="O270" i="15"/>
  <c r="G272" i="15"/>
  <c r="S272" i="15"/>
  <c r="F235" i="16"/>
  <c r="F14" i="18" s="1"/>
  <c r="R235" i="16"/>
  <c r="R14" i="18" s="1"/>
  <c r="E236" i="16"/>
  <c r="E30" i="18" s="1"/>
  <c r="Q236" i="16"/>
  <c r="Q30" i="18" s="1"/>
  <c r="D237" i="16"/>
  <c r="D48" i="18" s="1"/>
  <c r="P237" i="16"/>
  <c r="P48" i="18" s="1"/>
  <c r="C238" i="16"/>
  <c r="O238" i="16"/>
  <c r="O66" i="18" s="1"/>
  <c r="I324" i="16"/>
  <c r="G203" i="17"/>
  <c r="G67" i="18" s="1"/>
  <c r="B212" i="11"/>
  <c r="N212" i="11"/>
  <c r="F214" i="11"/>
  <c r="R214" i="11"/>
  <c r="B64" i="12"/>
  <c r="B11" i="18" s="1"/>
  <c r="N64" i="12"/>
  <c r="N11" i="18" s="1"/>
  <c r="B65" i="12"/>
  <c r="B27" i="18" s="1"/>
  <c r="N65" i="12"/>
  <c r="N27" i="18" s="1"/>
  <c r="M66" i="12"/>
  <c r="M44" i="18" s="1"/>
  <c r="Y66" i="12"/>
  <c r="Y44" i="18" s="1"/>
  <c r="L67" i="12"/>
  <c r="L62" i="18" s="1"/>
  <c r="X67" i="12"/>
  <c r="X62" i="18" s="1"/>
  <c r="C132" i="13"/>
  <c r="O132" i="13"/>
  <c r="O45" i="18" s="1"/>
  <c r="B133" i="13"/>
  <c r="B63" i="18" s="1"/>
  <c r="N133" i="13"/>
  <c r="N63" i="18" s="1"/>
  <c r="E131" i="14"/>
  <c r="E12" i="18" s="1"/>
  <c r="Q131" i="14"/>
  <c r="Q12" i="18" s="1"/>
  <c r="D132" i="14"/>
  <c r="D28" i="18" s="1"/>
  <c r="P132" i="14"/>
  <c r="P28" i="18" s="1"/>
  <c r="C133" i="14"/>
  <c r="O133" i="14"/>
  <c r="O46" i="18" s="1"/>
  <c r="B134" i="14"/>
  <c r="B64" i="18" s="1"/>
  <c r="N134" i="14"/>
  <c r="N64" i="18" s="1"/>
  <c r="C288" i="14"/>
  <c r="O288" i="14"/>
  <c r="G290" i="14"/>
  <c r="S290" i="14"/>
  <c r="F115" i="15"/>
  <c r="F47" i="18" s="1"/>
  <c r="R115" i="15"/>
  <c r="R47" i="18" s="1"/>
  <c r="E116" i="15"/>
  <c r="E65" i="18" s="1"/>
  <c r="Q116" i="15"/>
  <c r="Q65" i="18" s="1"/>
  <c r="D117" i="15"/>
  <c r="D13" i="18" s="1"/>
  <c r="P117" i="15"/>
  <c r="P13" i="18" s="1"/>
  <c r="C118" i="15"/>
  <c r="O118" i="15"/>
  <c r="O29" i="18" s="1"/>
  <c r="D270" i="15"/>
  <c r="P270" i="15"/>
  <c r="H272" i="15"/>
  <c r="T272" i="15"/>
  <c r="G235" i="16"/>
  <c r="G14" i="18" s="1"/>
  <c r="S235" i="16"/>
  <c r="S14" i="18" s="1"/>
  <c r="F236" i="16"/>
  <c r="F30" i="18" s="1"/>
  <c r="R236" i="16"/>
  <c r="R30" i="18" s="1"/>
  <c r="E237" i="16"/>
  <c r="E48" i="18" s="1"/>
  <c r="Q237" i="16"/>
  <c r="Q48" i="18" s="1"/>
  <c r="D238" i="16"/>
  <c r="D66" i="18" s="1"/>
  <c r="P238" i="16"/>
  <c r="P66" i="18" s="1"/>
  <c r="J324" i="16"/>
  <c r="S203" i="17"/>
  <c r="S67" i="18" s="1"/>
  <c r="C212" i="11"/>
  <c r="O212" i="11"/>
  <c r="G214" i="11"/>
  <c r="S214" i="11"/>
  <c r="C64" i="12"/>
  <c r="C11" i="18" s="1"/>
  <c r="O64" i="12"/>
  <c r="O11" i="18" s="1"/>
  <c r="C65" i="12"/>
  <c r="C27" i="18" s="1"/>
  <c r="O65" i="12"/>
  <c r="O27" i="18" s="1"/>
  <c r="B66" i="12"/>
  <c r="B44" i="18" s="1"/>
  <c r="N66" i="12"/>
  <c r="N44" i="18" s="1"/>
  <c r="M67" i="12"/>
  <c r="M62" i="18" s="1"/>
  <c r="Y67" i="12"/>
  <c r="Y62" i="18" s="1"/>
  <c r="D132" i="13"/>
  <c r="D45" i="18" s="1"/>
  <c r="P132" i="13"/>
  <c r="P45" i="18" s="1"/>
  <c r="C133" i="13"/>
  <c r="O133" i="13"/>
  <c r="O63" i="18" s="1"/>
  <c r="F131" i="14"/>
  <c r="F12" i="18" s="1"/>
  <c r="R131" i="14"/>
  <c r="R12" i="18" s="1"/>
  <c r="E132" i="14"/>
  <c r="E28" i="18" s="1"/>
  <c r="Q132" i="14"/>
  <c r="Q28" i="18" s="1"/>
  <c r="D133" i="14"/>
  <c r="D46" i="18" s="1"/>
  <c r="P133" i="14"/>
  <c r="P46" i="18" s="1"/>
  <c r="C134" i="14"/>
  <c r="O134" i="14"/>
  <c r="O64" i="18" s="1"/>
  <c r="D288" i="14"/>
  <c r="P288" i="14"/>
  <c r="H290" i="14"/>
  <c r="T290" i="14"/>
  <c r="S115" i="15"/>
  <c r="S47" i="18" s="1"/>
  <c r="F116" i="15"/>
  <c r="F65" i="18" s="1"/>
  <c r="R116" i="15"/>
  <c r="R65" i="18" s="1"/>
  <c r="E117" i="15"/>
  <c r="E13" i="18" s="1"/>
  <c r="Q117" i="15"/>
  <c r="Q13" i="18" s="1"/>
  <c r="D118" i="15"/>
  <c r="D29" i="18" s="1"/>
  <c r="P118" i="15"/>
  <c r="P29" i="18" s="1"/>
  <c r="E270" i="15"/>
  <c r="Q270" i="15"/>
  <c r="I272" i="15"/>
  <c r="U272" i="15"/>
  <c r="H235" i="16"/>
  <c r="H14" i="18" s="1"/>
  <c r="T235" i="16"/>
  <c r="T14" i="18" s="1"/>
  <c r="G236" i="16"/>
  <c r="G30" i="18" s="1"/>
  <c r="S236" i="16"/>
  <c r="S30" i="18" s="1"/>
  <c r="F237" i="16"/>
  <c r="F48" i="18" s="1"/>
  <c r="R237" i="16"/>
  <c r="R48" i="18" s="1"/>
  <c r="E238" i="16"/>
  <c r="E66" i="18" s="1"/>
  <c r="Q238" i="16"/>
  <c r="Q66" i="18" s="1"/>
  <c r="K324" i="16"/>
  <c r="D212" i="11"/>
  <c r="H214" i="11"/>
  <c r="D64" i="12"/>
  <c r="P64" i="12"/>
  <c r="P11" i="18" s="1"/>
  <c r="D65" i="12"/>
  <c r="P65" i="12"/>
  <c r="P27" i="18" s="1"/>
  <c r="C66" i="12"/>
  <c r="C44" i="18" s="1"/>
  <c r="O66" i="12"/>
  <c r="O44" i="18" s="1"/>
  <c r="B67" i="12"/>
  <c r="B62" i="18" s="1"/>
  <c r="E132" i="13"/>
  <c r="E45" i="18" s="1"/>
  <c r="Q132" i="13"/>
  <c r="Q45" i="18" s="1"/>
  <c r="D133" i="13"/>
  <c r="D63" i="18" s="1"/>
  <c r="G131" i="14"/>
  <c r="G12" i="18" s="1"/>
  <c r="S131" i="14"/>
  <c r="S12" i="18" s="1"/>
  <c r="F132" i="14"/>
  <c r="F28" i="18" s="1"/>
  <c r="R132" i="14"/>
  <c r="R28" i="18" s="1"/>
  <c r="E133" i="14"/>
  <c r="E46" i="18" s="1"/>
  <c r="Q133" i="14"/>
  <c r="Q46" i="18" s="1"/>
  <c r="D134" i="14"/>
  <c r="D64" i="18" s="1"/>
  <c r="E288" i="14"/>
  <c r="I290" i="14"/>
  <c r="H115" i="15"/>
  <c r="H47" i="18" s="1"/>
  <c r="T115" i="15"/>
  <c r="T47" i="18" s="1"/>
  <c r="G116" i="15"/>
  <c r="G65" i="18" s="1"/>
  <c r="S116" i="15"/>
  <c r="S65" i="18" s="1"/>
  <c r="F117" i="15"/>
  <c r="F13" i="18" s="1"/>
  <c r="R117" i="15"/>
  <c r="R13" i="18" s="1"/>
  <c r="E118" i="15"/>
  <c r="E29" i="18" s="1"/>
  <c r="F270" i="15"/>
  <c r="J272" i="15"/>
  <c r="I235" i="16"/>
  <c r="I14" i="18" s="1"/>
  <c r="U235" i="16"/>
  <c r="U14" i="18" s="1"/>
  <c r="H236" i="16"/>
  <c r="H30" i="18" s="1"/>
  <c r="T236" i="16"/>
  <c r="T30" i="18" s="1"/>
  <c r="G237" i="16"/>
  <c r="G48" i="18" s="1"/>
  <c r="S237" i="16"/>
  <c r="S48" i="18" s="1"/>
  <c r="F238" i="16"/>
  <c r="F66" i="18" s="1"/>
  <c r="L324" i="16"/>
  <c r="C63" i="18" l="1"/>
  <c r="Z133" i="13"/>
  <c r="C28" i="18"/>
  <c r="Z28" i="18" s="1"/>
  <c r="Z132" i="14"/>
  <c r="C65" i="18"/>
  <c r="Z65" i="18" s="1"/>
  <c r="Z116" i="15"/>
  <c r="C12" i="18"/>
  <c r="Z131" i="14"/>
  <c r="Z30" i="18"/>
  <c r="R16" i="18"/>
  <c r="B34" i="18"/>
  <c r="Z166" i="2"/>
  <c r="J68" i="18"/>
  <c r="B25" i="18"/>
  <c r="Z25" i="18" s="1"/>
  <c r="Z72" i="3"/>
  <c r="E68" i="18"/>
  <c r="C57" i="18"/>
  <c r="Z158" i="9"/>
  <c r="D11" i="18"/>
  <c r="Z11" i="18" s="1"/>
  <c r="Z64" i="12"/>
  <c r="Z63" i="18"/>
  <c r="C15" i="18"/>
  <c r="Z200" i="17"/>
  <c r="Z48" i="18"/>
  <c r="Z12" i="18"/>
  <c r="F16" i="18"/>
  <c r="C36" i="18"/>
  <c r="Z327" i="4"/>
  <c r="C20" i="18"/>
  <c r="Z20" i="18" s="1"/>
  <c r="Z278" i="10"/>
  <c r="Z36" i="18"/>
  <c r="P50" i="18"/>
  <c r="I32" i="18"/>
  <c r="W68" i="18"/>
  <c r="W50" i="18"/>
  <c r="R50" i="18"/>
  <c r="P32" i="18"/>
  <c r="O32" i="18"/>
  <c r="C59" i="18"/>
  <c r="Z59" i="18" s="1"/>
  <c r="Z60" i="11"/>
  <c r="K68" i="18"/>
  <c r="K50" i="18"/>
  <c r="B9" i="18"/>
  <c r="Z9" i="18" s="1"/>
  <c r="Z71" i="3"/>
  <c r="S68" i="18"/>
  <c r="F50" i="18"/>
  <c r="C39" i="18"/>
  <c r="Z157" i="9"/>
  <c r="P68" i="18"/>
  <c r="C64" i="18"/>
  <c r="Z134" i="14"/>
  <c r="C45" i="18"/>
  <c r="Z45" i="18" s="1"/>
  <c r="Z132" i="13"/>
  <c r="C30" i="18"/>
  <c r="Z236" i="16"/>
  <c r="G32" i="18"/>
  <c r="C18" i="18"/>
  <c r="Z326" i="4"/>
  <c r="C19" i="18"/>
  <c r="Z19" i="18" s="1"/>
  <c r="Z278" i="8"/>
  <c r="D61" i="18"/>
  <c r="Z172" i="6"/>
  <c r="N68" i="18"/>
  <c r="X68" i="18"/>
  <c r="X50" i="18"/>
  <c r="B52" i="18"/>
  <c r="Z167" i="2"/>
  <c r="T68" i="18"/>
  <c r="U16" i="18"/>
  <c r="B40" i="18"/>
  <c r="Z40" i="18" s="1"/>
  <c r="Z108" i="5"/>
  <c r="G68" i="18"/>
  <c r="D68" i="18"/>
  <c r="T16" i="18"/>
  <c r="C5" i="18"/>
  <c r="Z5" i="18" s="1"/>
  <c r="Z238" i="7"/>
  <c r="Q16" i="18"/>
  <c r="P16" i="18"/>
  <c r="C41" i="18"/>
  <c r="Z59" i="11"/>
  <c r="L68" i="18"/>
  <c r="L50" i="18"/>
  <c r="I50" i="18"/>
  <c r="J16" i="18"/>
  <c r="T50" i="18"/>
  <c r="C22" i="18"/>
  <c r="Z156" i="9"/>
  <c r="Z57" i="18"/>
  <c r="Q50" i="18"/>
  <c r="Z44" i="18"/>
  <c r="C29" i="18"/>
  <c r="Z118" i="15"/>
  <c r="Z64" i="18"/>
  <c r="Z15" i="18"/>
  <c r="D62" i="18"/>
  <c r="Z67" i="12"/>
  <c r="H16" i="18"/>
  <c r="R32" i="18"/>
  <c r="E16" i="18"/>
  <c r="C4" i="18"/>
  <c r="Z277" i="10"/>
  <c r="N32" i="18"/>
  <c r="C3" i="18"/>
  <c r="Z3" i="18" s="1"/>
  <c r="Z277" i="8"/>
  <c r="Y50" i="18"/>
  <c r="C56" i="18"/>
  <c r="Z241" i="7"/>
  <c r="B60" i="18"/>
  <c r="Z60" i="18" s="1"/>
  <c r="Z74" i="3"/>
  <c r="H50" i="18"/>
  <c r="E50" i="18"/>
  <c r="F32" i="18"/>
  <c r="Z18" i="18"/>
  <c r="Z4" i="18"/>
  <c r="Y32" i="18"/>
  <c r="Z61" i="18"/>
  <c r="W32" i="18"/>
  <c r="C24" i="18"/>
  <c r="Z58" i="11"/>
  <c r="Z26" i="18"/>
  <c r="B58" i="18"/>
  <c r="Z58" i="18" s="1"/>
  <c r="Z109" i="5"/>
  <c r="M50" i="18"/>
  <c r="U68" i="18"/>
  <c r="R68" i="18"/>
  <c r="C6" i="18"/>
  <c r="Z6" i="18" s="1"/>
  <c r="Z155" i="9"/>
  <c r="Z39" i="18"/>
  <c r="Z62" i="18"/>
  <c r="C46" i="18"/>
  <c r="Z46" i="18" s="1"/>
  <c r="Z133" i="14"/>
  <c r="C66" i="18"/>
  <c r="Z238" i="16"/>
  <c r="Z29" i="18"/>
  <c r="Z66" i="18"/>
  <c r="Z203" i="17"/>
  <c r="C67" i="18"/>
  <c r="Z67" i="18" s="1"/>
  <c r="S16" i="18"/>
  <c r="C54" i="18"/>
  <c r="Z54" i="18" s="1"/>
  <c r="Z328" i="4"/>
  <c r="C53" i="18"/>
  <c r="C68" i="18" s="1"/>
  <c r="Z280" i="8"/>
  <c r="O16" i="18"/>
  <c r="Z55" i="18"/>
  <c r="M32" i="18"/>
  <c r="D43" i="18"/>
  <c r="Z43" i="18" s="1"/>
  <c r="Z171" i="6"/>
  <c r="K32" i="18"/>
  <c r="I68" i="18"/>
  <c r="U50" i="18"/>
  <c r="F68" i="18"/>
  <c r="C47" i="18"/>
  <c r="Z47" i="18" s="1"/>
  <c r="Z115" i="15"/>
  <c r="Z56" i="18"/>
  <c r="G16" i="18"/>
  <c r="Z53" i="18"/>
  <c r="C2" i="18"/>
  <c r="Z325" i="4"/>
  <c r="N16" i="18"/>
  <c r="X32" i="18"/>
  <c r="X16" i="18"/>
  <c r="V32" i="18"/>
  <c r="C8" i="18"/>
  <c r="Z8" i="18" s="1"/>
  <c r="Z57" i="11"/>
  <c r="Z41" i="18"/>
  <c r="B23" i="18"/>
  <c r="Z23" i="18" s="1"/>
  <c r="Z107" i="5"/>
  <c r="V16" i="18"/>
  <c r="V50" i="18"/>
  <c r="S50" i="18"/>
  <c r="Z22" i="18"/>
  <c r="D27" i="18"/>
  <c r="Z65" i="12"/>
  <c r="Z27" i="18"/>
  <c r="C13" i="18"/>
  <c r="Z117" i="15"/>
  <c r="C48" i="18"/>
  <c r="Z237" i="16"/>
  <c r="Z13" i="18"/>
  <c r="C49" i="18"/>
  <c r="Z49" i="18" s="1"/>
  <c r="Z202" i="17"/>
  <c r="Z66" i="12"/>
  <c r="B16" i="18"/>
  <c r="Z2" i="18"/>
  <c r="L32" i="18"/>
  <c r="L16" i="18"/>
  <c r="J32" i="18"/>
  <c r="J50" i="18"/>
  <c r="G50" i="18"/>
  <c r="C38" i="18"/>
  <c r="Z38" i="18" s="1"/>
  <c r="Z240" i="7"/>
  <c r="Q32" i="18"/>
  <c r="C37" i="18"/>
  <c r="Z279" i="10"/>
  <c r="C35" i="18"/>
  <c r="C50" i="18" s="1"/>
  <c r="Z279" i="8"/>
  <c r="Y16" i="18"/>
  <c r="D26" i="18"/>
  <c r="D32" i="18" s="1"/>
  <c r="Z170" i="6"/>
  <c r="W16" i="18"/>
  <c r="Z24" i="18"/>
  <c r="M68" i="18"/>
  <c r="H32" i="18"/>
  <c r="B7" i="18"/>
  <c r="Z7" i="18" s="1"/>
  <c r="Z106" i="5"/>
  <c r="H68" i="18"/>
  <c r="I16" i="18"/>
  <c r="B42" i="18"/>
  <c r="Z42" i="18" s="1"/>
  <c r="Z73" i="3"/>
  <c r="C14" i="18"/>
  <c r="Z14" i="18" s="1"/>
  <c r="Z235" i="16"/>
  <c r="C31" i="18"/>
  <c r="Z31" i="18" s="1"/>
  <c r="Z201" i="17"/>
  <c r="C21" i="18"/>
  <c r="Z21" i="18" s="1"/>
  <c r="Z239" i="7"/>
  <c r="E32" i="18"/>
  <c r="Z37" i="18"/>
  <c r="C55" i="18"/>
  <c r="Z280" i="10"/>
  <c r="M16" i="18"/>
  <c r="D10" i="18"/>
  <c r="Z10" i="18" s="1"/>
  <c r="Z169" i="6"/>
  <c r="K16" i="18"/>
  <c r="N50" i="18"/>
  <c r="V68" i="18"/>
  <c r="O68" i="18"/>
  <c r="Q68" i="18"/>
  <c r="D50" i="18" l="1"/>
  <c r="B50" i="18"/>
  <c r="Z34" i="18"/>
  <c r="Z35" i="18"/>
  <c r="C16" i="18"/>
  <c r="B32" i="18"/>
  <c r="C32" i="18"/>
  <c r="Z52" i="18"/>
  <c r="B68" i="18"/>
  <c r="D16" i="18"/>
</calcChain>
</file>

<file path=xl/sharedStrings.xml><?xml version="1.0" encoding="utf-8"?>
<sst xmlns="http://schemas.openxmlformats.org/spreadsheetml/2006/main" count="5961" uniqueCount="828">
  <si>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</si>
  <si>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</si>
  <si>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</si>
  <si>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</si>
  <si>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</si>
  <si>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</si>
  <si>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</si>
  <si>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</si>
  <si>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</si>
  <si>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Connor  Buckley</t>
  </si>
  <si>
    <t>STL</t>
  </si>
  <si>
    <t>M</t>
  </si>
  <si>
    <t>DEV</t>
  </si>
  <si>
    <t>DEV BOYS</t>
  </si>
  <si>
    <t>Archangel Gabriel</t>
  </si>
  <si>
    <t>AGS</t>
  </si>
  <si>
    <t>Lukas Buechel</t>
  </si>
  <si>
    <t>Ave Maria Academy</t>
  </si>
  <si>
    <t>AMA</t>
  </si>
  <si>
    <t>James Buehler</t>
  </si>
  <si>
    <t>Butler Catholic School</t>
  </si>
  <si>
    <t>BCS</t>
  </si>
  <si>
    <t>Matthew Capan</t>
  </si>
  <si>
    <t>Blessed Francis Seelos Academy</t>
  </si>
  <si>
    <t>BFS</t>
  </si>
  <si>
    <t>Maddox Carr</t>
  </si>
  <si>
    <t>Blessed Trinity Academy</t>
  </si>
  <si>
    <t>BTA</t>
  </si>
  <si>
    <t>Charlie  Cimorelli</t>
  </si>
  <si>
    <t>Christ the Divine Teacher Academy</t>
  </si>
  <si>
    <t>CDT</t>
  </si>
  <si>
    <t>Ro Clemente</t>
  </si>
  <si>
    <t>Divine Mercy Academy</t>
  </si>
  <si>
    <t>DMA</t>
  </si>
  <si>
    <t>Nathan Collins</t>
  </si>
  <si>
    <t>Guardian Angel Academy</t>
  </si>
  <si>
    <t>GAA</t>
  </si>
  <si>
    <t>Ben Dawes</t>
  </si>
  <si>
    <t>St. Gregory</t>
  </si>
  <si>
    <t>GRE</t>
  </si>
  <si>
    <t>Reijin DeCuir</t>
  </si>
  <si>
    <t>Holy Family School</t>
  </si>
  <si>
    <t>HFS</t>
  </si>
  <si>
    <t>Dominick  DePuglia</t>
  </si>
  <si>
    <t>St. James</t>
  </si>
  <si>
    <t>SJS</t>
  </si>
  <si>
    <t>Dax Hawkins</t>
  </si>
  <si>
    <t>JFK Catholic</t>
  </si>
  <si>
    <t>JFK</t>
  </si>
  <si>
    <t>Ian Heller</t>
  </si>
  <si>
    <t>St. Kilian Parish School</t>
  </si>
  <si>
    <t>KIL</t>
  </si>
  <si>
    <t>Henry Hershock</t>
  </si>
  <si>
    <t>Holy Cross Academy</t>
  </si>
  <si>
    <t>HCA</t>
  </si>
  <si>
    <t>Aiden  Jakiel</t>
  </si>
  <si>
    <t>Mother of Mercy</t>
  </si>
  <si>
    <t>MMA</t>
  </si>
  <si>
    <t>Ryan  Jost</t>
  </si>
  <si>
    <t>Mother of Sorrows School</t>
  </si>
  <si>
    <t>MOSS</t>
  </si>
  <si>
    <t>Henry Koerner</t>
  </si>
  <si>
    <t>Mary Queen of Apostles</t>
  </si>
  <si>
    <t>MQA</t>
  </si>
  <si>
    <t>Logan Luttringer</t>
  </si>
  <si>
    <t>Northside Catholic Assumption</t>
  </si>
  <si>
    <t>NCA</t>
  </si>
  <si>
    <t>Colin Mcnamara</t>
  </si>
  <si>
    <t>Our Lady of Fatima</t>
  </si>
  <si>
    <t>OLF</t>
  </si>
  <si>
    <t>Ryan  McQuiggan</t>
  </si>
  <si>
    <t>South Hills Catholic Academy</t>
  </si>
  <si>
    <t>SHCA</t>
  </si>
  <si>
    <t>Tino Menardi</t>
  </si>
  <si>
    <t>Saints Peter and Paul</t>
  </si>
  <si>
    <t>SSPP</t>
  </si>
  <si>
    <t>TJ Menardi</t>
  </si>
  <si>
    <t>St. Louise de Marillac</t>
  </si>
  <si>
    <t>Matthew Milner</t>
  </si>
  <si>
    <t>St. Therese of Lisieux</t>
  </si>
  <si>
    <t>STT</t>
  </si>
  <si>
    <t>Sidney  Naguit</t>
  </si>
  <si>
    <t>Donovan  ORourke</t>
  </si>
  <si>
    <t>Rocco Pisarcik</t>
  </si>
  <si>
    <t>Stevie  Porter</t>
  </si>
  <si>
    <t>George Raftis</t>
  </si>
  <si>
    <t>Mick Rice</t>
  </si>
  <si>
    <t>Riggsby  Rice</t>
  </si>
  <si>
    <t>Angelo Rosato</t>
  </si>
  <si>
    <t>Rocco Rosi</t>
  </si>
  <si>
    <t>Santino  Rosi</t>
  </si>
  <si>
    <t>Enzo Salsi</t>
  </si>
  <si>
    <t>Braxton Schilling</t>
  </si>
  <si>
    <t>Daniel Seibel</t>
  </si>
  <si>
    <t>Maxwell Spitale</t>
  </si>
  <si>
    <t>Sajan Stshleyp</t>
  </si>
  <si>
    <t>Nolan Tatko</t>
  </si>
  <si>
    <t>Hunter  Thompson</t>
  </si>
  <si>
    <t>Miles  Thompson</t>
  </si>
  <si>
    <t>James Toth</t>
  </si>
  <si>
    <t>Christopher  Valotta</t>
  </si>
  <si>
    <t>Charles (Charlie)  Wells V.</t>
  </si>
  <si>
    <t>Bennett  Willman</t>
  </si>
  <si>
    <t>Samuel Zyra</t>
  </si>
  <si>
    <t>Rory Barone</t>
  </si>
  <si>
    <t>F</t>
  </si>
  <si>
    <t>DEV GIRLS</t>
  </si>
  <si>
    <t>Verena Belldina</t>
  </si>
  <si>
    <t>Charlotte Bennett</t>
  </si>
  <si>
    <t>Layla Bobeck</t>
  </si>
  <si>
    <t>Vivian  Buckley</t>
  </si>
  <si>
    <t>Blakely Carr</t>
  </si>
  <si>
    <t>Evelyn Chambers</t>
  </si>
  <si>
    <t>Jaelyn Cherok</t>
  </si>
  <si>
    <t>Jamie  Cherok</t>
  </si>
  <si>
    <t>Mary Joy Christman</t>
  </si>
  <si>
    <t>Ella Courtad</t>
  </si>
  <si>
    <t>Cecelia Dunkovich</t>
  </si>
  <si>
    <t>Violet  Eckenrode</t>
  </si>
  <si>
    <t>Hannah  Friday</t>
  </si>
  <si>
    <t>Katherine Fuchs</t>
  </si>
  <si>
    <t>Gemma Gambridge</t>
  </si>
  <si>
    <t>Gemma Hricisak</t>
  </si>
  <si>
    <t>Kayla  Jost</t>
  </si>
  <si>
    <t>Clementine Jutca</t>
  </si>
  <si>
    <t>Ava Laughner</t>
  </si>
  <si>
    <t>Jojo Little</t>
  </si>
  <si>
    <t>Rebecca Lovett</t>
  </si>
  <si>
    <t>Veronica Lovett</t>
  </si>
  <si>
    <t>Grace Madl</t>
  </si>
  <si>
    <t>Lorelei Manges</t>
  </si>
  <si>
    <t>Evelyn McLean</t>
  </si>
  <si>
    <t>Abby McNamara</t>
  </si>
  <si>
    <t>Ahna  McQuiggan</t>
  </si>
  <si>
    <t>Cora Medva</t>
  </si>
  <si>
    <t>Marlowe Mering</t>
  </si>
  <si>
    <t>Everly Mitzen</t>
  </si>
  <si>
    <t>Carlyn Morgan</t>
  </si>
  <si>
    <t>Havey Morgan</t>
  </si>
  <si>
    <t>Rooney Nystrom</t>
  </si>
  <si>
    <t>Sloane Orourke</t>
  </si>
  <si>
    <t>Harper Pajer</t>
  </si>
  <si>
    <t>Hayley Pajer</t>
  </si>
  <si>
    <t>Bella Peabody</t>
  </si>
  <si>
    <t>Charlotte Raftis</t>
  </si>
  <si>
    <t>Madelyn Raftis</t>
  </si>
  <si>
    <t>Valentina Rosato</t>
  </si>
  <si>
    <t>Caroline  Rosi</t>
  </si>
  <si>
    <t>Josie Sakmar</t>
  </si>
  <si>
    <t>Gracelyn Sampson</t>
  </si>
  <si>
    <t>Taliyah Sampson</t>
  </si>
  <si>
    <t>Ivy  Sandusky</t>
  </si>
  <si>
    <t>Jeana Schulte</t>
  </si>
  <si>
    <t>Zoraya Siewe</t>
  </si>
  <si>
    <t>Grace Soeder</t>
  </si>
  <si>
    <t>Samantha Soeder</t>
  </si>
  <si>
    <t>Paul Stahley</t>
  </si>
  <si>
    <t>Erin Stewart</t>
  </si>
  <si>
    <t>Sophia Swalley</t>
  </si>
  <si>
    <t>Ava Valotta</t>
  </si>
  <si>
    <t>Elena  Vukela</t>
  </si>
  <si>
    <t>Stella  Webb</t>
  </si>
  <si>
    <t>Makenna  Willman</t>
  </si>
  <si>
    <t>Gianna Zumerling</t>
  </si>
  <si>
    <t>Jackson Bobeck</t>
  </si>
  <si>
    <t>JV</t>
  </si>
  <si>
    <t>JV BOYS</t>
  </si>
  <si>
    <t>Jack Eismont</t>
  </si>
  <si>
    <t>Liam Ginsburg</t>
  </si>
  <si>
    <t>Jake Kaufmann</t>
  </si>
  <si>
    <t>Tyler Lukasewicz</t>
  </si>
  <si>
    <t>Monty Mering</t>
  </si>
  <si>
    <t>Cole Molinaro</t>
  </si>
  <si>
    <t>Camden Morgan</t>
  </si>
  <si>
    <t>Graham Piner</t>
  </si>
  <si>
    <t>Jaxon Ray</t>
  </si>
  <si>
    <t>Gunnar Selden</t>
  </si>
  <si>
    <t>Ethan Tatko</t>
  </si>
  <si>
    <t>Andrew Toth</t>
  </si>
  <si>
    <t>Ava Collins</t>
  </si>
  <si>
    <t>JV GIRLS</t>
  </si>
  <si>
    <t>Reesa Conboy</t>
  </si>
  <si>
    <t>Olivia Eckenrode</t>
  </si>
  <si>
    <t>Ava  Hladek</t>
  </si>
  <si>
    <t>Enza Hoffrage</t>
  </si>
  <si>
    <t>Kaiza Kaiser</t>
  </si>
  <si>
    <t>Piper  Kollar</t>
  </si>
  <si>
    <t>Ellie McNamara</t>
  </si>
  <si>
    <t>Keira  McQuiggan</t>
  </si>
  <si>
    <t>Olivia  Naguit</t>
  </si>
  <si>
    <t>Nicole Paschke</t>
  </si>
  <si>
    <t>Roxie Rice</t>
  </si>
  <si>
    <t>Tessa Salsi</t>
  </si>
  <si>
    <t>Madison  Thompson</t>
  </si>
  <si>
    <t>Anna Valotta</t>
  </si>
  <si>
    <t>Bailey Barone</t>
  </si>
  <si>
    <t>VARSITY</t>
  </si>
  <si>
    <t>VARSITY BOYS</t>
  </si>
  <si>
    <t>Ilya  Belldina</t>
  </si>
  <si>
    <t>Giovanni  Bellicini</t>
  </si>
  <si>
    <t>Will Dawrs</t>
  </si>
  <si>
    <t>Elijah Eckenrode</t>
  </si>
  <si>
    <t>John Gaglia</t>
  </si>
  <si>
    <t>Gabe Gizzi</t>
  </si>
  <si>
    <t>David Hricisak III</t>
  </si>
  <si>
    <t>Jackson  Kollar</t>
  </si>
  <si>
    <t>Ian Maentz</t>
  </si>
  <si>
    <t>Tyler Milner</t>
  </si>
  <si>
    <t>Samuel Mozes</t>
  </si>
  <si>
    <t>Gabe Peretin</t>
  </si>
  <si>
    <t>Michael Peters</t>
  </si>
  <si>
    <t>Nicholas Ravella</t>
  </si>
  <si>
    <t>Matteo  Sciullo</t>
  </si>
  <si>
    <t>Jacob Sutfin</t>
  </si>
  <si>
    <t>Liam  Timney</t>
  </si>
  <si>
    <t>Olivia Barnett</t>
  </si>
  <si>
    <t>VARSITY GIRLS</t>
  </si>
  <si>
    <t>Talia Conboy</t>
  </si>
  <si>
    <t>Keira Duckett</t>
  </si>
  <si>
    <t>Rachel Friday</t>
  </si>
  <si>
    <t>Greta Gompers</t>
  </si>
  <si>
    <t>Claire Heller</t>
  </si>
  <si>
    <t>Busy Hoffrage</t>
  </si>
  <si>
    <t>Anelica  Kaiser</t>
  </si>
  <si>
    <t>Jayla Kendall</t>
  </si>
  <si>
    <t>Sienna LaMolinare</t>
  </si>
  <si>
    <t>Kennedy McNally</t>
  </si>
  <si>
    <t>Josie Muscatello</t>
  </si>
  <si>
    <t>Angelina  Petraglia</t>
  </si>
  <si>
    <t>Ava  Porter</t>
  </si>
  <si>
    <t>Dagen Sutfin</t>
  </si>
  <si>
    <t>Harper  Timney</t>
  </si>
  <si>
    <t>Emma Valotta</t>
  </si>
  <si>
    <t>Gabriella Kaufmann</t>
  </si>
  <si>
    <t>Gianna Seibel</t>
  </si>
  <si>
    <t>Amos Rohrdanz</t>
  </si>
  <si>
    <t>Noah Hess</t>
  </si>
  <si>
    <t>Anthony Fabiann</t>
  </si>
  <si>
    <t>Brendan Yurchak</t>
  </si>
  <si>
    <t>Joey Yurchak</t>
  </si>
  <si>
    <t>Leonard Thomas</t>
  </si>
  <si>
    <t>Kellan McGinley</t>
  </si>
  <si>
    <t>Simon Gerlowski</t>
  </si>
  <si>
    <t>Nathan Wertelet</t>
  </si>
  <si>
    <t>Andrew Sellman</t>
  </si>
  <si>
    <t>Lachlan Blatt</t>
  </si>
  <si>
    <t>Scarlett Urick</t>
  </si>
  <si>
    <t>Violet Urick</t>
  </si>
  <si>
    <t>Felicity Gerlowski</t>
  </si>
  <si>
    <t>Casey Walsh</t>
  </si>
  <si>
    <t>Rita Madden</t>
  </si>
  <si>
    <t>Caroline Hess</t>
  </si>
  <si>
    <t>Cleo Hughey</t>
  </si>
  <si>
    <t>Augusta Hejmowski</t>
  </si>
  <si>
    <t>Maria Knavish</t>
  </si>
  <si>
    <t>Ava Fabiann</t>
  </si>
  <si>
    <t>Emily Rohrdanz</t>
  </si>
  <si>
    <t>Anna Debbis</t>
  </si>
  <si>
    <t>Maggie Davoli</t>
  </si>
  <si>
    <t>Katya Lozano</t>
  </si>
  <si>
    <t>Amelia Close</t>
  </si>
  <si>
    <t>Gianna DiVito</t>
  </si>
  <si>
    <t>Theodore Hess</t>
  </si>
  <si>
    <t>Samuel Smith</t>
  </si>
  <si>
    <t>David Laepple</t>
  </si>
  <si>
    <t>Luke Staudenmeier</t>
  </si>
  <si>
    <t>Elisabetta Frank</t>
  </si>
  <si>
    <t>Rose Staudenmeier</t>
  </si>
  <si>
    <t>Mila Kolocouris</t>
  </si>
  <si>
    <t>Eleanor Stuckeman</t>
  </si>
  <si>
    <t>Skylar Tegano</t>
  </si>
  <si>
    <t>Violet McGovern</t>
  </si>
  <si>
    <t>Alina Groom</t>
  </si>
  <si>
    <t>Lily Urick</t>
  </si>
  <si>
    <t>Kennedie Dantzler</t>
  </si>
  <si>
    <t>Natalie Yurchak</t>
  </si>
  <si>
    <t>Arden Wyke-Shiring</t>
  </si>
  <si>
    <t>Michaela Lucas</t>
  </si>
  <si>
    <t>Philipp Sandner</t>
  </si>
  <si>
    <t>Xavier Hess</t>
  </si>
  <si>
    <t>Camden Douglass</t>
  </si>
  <si>
    <t>Joseph Davoli</t>
  </si>
  <si>
    <t>Lucas Wertelet</t>
  </si>
  <si>
    <t>Liam Blatt</t>
  </si>
  <si>
    <t>Nicholas Rohrdanz</t>
  </si>
  <si>
    <t>August Stuckeman</t>
  </si>
  <si>
    <t>Sebastian James</t>
  </si>
  <si>
    <t>Blatt Luke</t>
  </si>
  <si>
    <t>Nolan Meyer</t>
  </si>
  <si>
    <t>David DelFiandra</t>
  </si>
  <si>
    <t>Abby Williams</t>
  </si>
  <si>
    <t>Emily Williams</t>
  </si>
  <si>
    <t>Mia Gaffney</t>
  </si>
  <si>
    <t>Alexa Laepple</t>
  </si>
  <si>
    <t>Lisa DeCaria</t>
  </si>
  <si>
    <t>Karly Gill</t>
  </si>
  <si>
    <t>Vivienne Cavicchia</t>
  </si>
  <si>
    <t>Heidi Surlow</t>
  </si>
  <si>
    <t>Ashlyn Curry</t>
  </si>
  <si>
    <t>Isabella Madden</t>
  </si>
  <si>
    <t>Giovanni Weber</t>
  </si>
  <si>
    <t>Joey O'Keefe</t>
  </si>
  <si>
    <t>Nolan Dieckmann</t>
  </si>
  <si>
    <t>Theodore Laboon</t>
  </si>
  <si>
    <t>William McLaughlin</t>
  </si>
  <si>
    <t>Alex Kalchthaler</t>
  </si>
  <si>
    <t>Jack Schran</t>
  </si>
  <si>
    <t>Luca Fuerst</t>
  </si>
  <si>
    <t>Remy Dowdy</t>
  </si>
  <si>
    <t>Andrew Yester</t>
  </si>
  <si>
    <t>Gino Albert</t>
  </si>
  <si>
    <t>Julius Bennett</t>
  </si>
  <si>
    <t>Leo Walz</t>
  </si>
  <si>
    <t>Alexander Cross</t>
  </si>
  <si>
    <t>Angelo Albert</t>
  </si>
  <si>
    <t>Maxim Kletter</t>
  </si>
  <si>
    <t>Danielle Carney</t>
  </si>
  <si>
    <t>Maria D'Alo</t>
  </si>
  <si>
    <t>Olivia Ameredes</t>
  </si>
  <si>
    <t>Olivia Smith</t>
  </si>
  <si>
    <t>Ava Daley</t>
  </si>
  <si>
    <t>Charlotte Evans</t>
  </si>
  <si>
    <t>Greta Nienstedt</t>
  </si>
  <si>
    <t>Harper Chaussard</t>
  </si>
  <si>
    <t>Kaiya Blatt</t>
  </si>
  <si>
    <t>Lucia Brown</t>
  </si>
  <si>
    <t>Lucy Gasperini</t>
  </si>
  <si>
    <t>Madison Patcher</t>
  </si>
  <si>
    <t>Shila Kingsley</t>
  </si>
  <si>
    <t>Violette Berquist</t>
  </si>
  <si>
    <t>Catherine Ripley</t>
  </si>
  <si>
    <t>Lennon Smith</t>
  </si>
  <si>
    <t>Victoria Blatt</t>
  </si>
  <si>
    <t>Clara Gasperini</t>
  </si>
  <si>
    <t>Serenity Felton</t>
  </si>
  <si>
    <t>Aidan Reilly</t>
  </si>
  <si>
    <t>Brayden Chaussard</t>
  </si>
  <si>
    <t>Dylan Smith</t>
  </si>
  <si>
    <t>Jackson Yester</t>
  </si>
  <si>
    <t>JJ Pyle</t>
  </si>
  <si>
    <t>Lucas Villella</t>
  </si>
  <si>
    <t>Matthew Smith</t>
  </si>
  <si>
    <t>Nico Dambrogio</t>
  </si>
  <si>
    <t>Tommy Boff</t>
  </si>
  <si>
    <t>Bubba O'Keefe</t>
  </si>
  <si>
    <t>Domenick Podkul</t>
  </si>
  <si>
    <t>Hudson Hitchings</t>
  </si>
  <si>
    <t>Michael Buck</t>
  </si>
  <si>
    <t>Reed McDermott</t>
  </si>
  <si>
    <t>Wyatt Nanz</t>
  </si>
  <si>
    <t>Annalisa DiPaolo</t>
  </si>
  <si>
    <t>Annie Nienstedt</t>
  </si>
  <si>
    <t>Charlotte Massaro</t>
  </si>
  <si>
    <t>Elise Fuerst</t>
  </si>
  <si>
    <t>Emma Smith</t>
  </si>
  <si>
    <t>Isabella Gaudelli</t>
  </si>
  <si>
    <t>Lila Howell</t>
  </si>
  <si>
    <t>Sadie King</t>
  </si>
  <si>
    <t>Solana Brown</t>
  </si>
  <si>
    <t>Cecilia D'Alo</t>
  </si>
  <si>
    <t>Finley Schran</t>
  </si>
  <si>
    <t>Gia Baldonieri</t>
  </si>
  <si>
    <t>Josephine Maloney</t>
  </si>
  <si>
    <t>Marie Gasperini</t>
  </si>
  <si>
    <t>Noelle Berquist</t>
  </si>
  <si>
    <t>Olivia Evans</t>
  </si>
  <si>
    <t>CJ Morris</t>
  </si>
  <si>
    <t>Dylan Conroy</t>
  </si>
  <si>
    <t>Evan Brown</t>
  </si>
  <si>
    <t>Luca Brito</t>
  </si>
  <si>
    <t>Parker Erickson</t>
  </si>
  <si>
    <t>Colton Nanz</t>
  </si>
  <si>
    <t>Daniel D’Alo</t>
  </si>
  <si>
    <t>David Kovalcik</t>
  </si>
  <si>
    <t>Finn O'Donoghue</t>
  </si>
  <si>
    <t>Jack Conquest</t>
  </si>
  <si>
    <t>Jack Rattigan</t>
  </si>
  <si>
    <t>Jacob Truckley</t>
  </si>
  <si>
    <t>Joseph Hart</t>
  </si>
  <si>
    <t>Oliver Walvoord</t>
  </si>
  <si>
    <t>William Yester</t>
  </si>
  <si>
    <t>Elly O'Keefe O'Keefe</t>
  </si>
  <si>
    <t>Esther DeFilippo</t>
  </si>
  <si>
    <t>Jessica Henson</t>
  </si>
  <si>
    <t>Kelly O'Keefe</t>
  </si>
  <si>
    <t>Lauren Daley</t>
  </si>
  <si>
    <t>Scarlett Sibbet</t>
  </si>
  <si>
    <t>Aaliyah Jones</t>
  </si>
  <si>
    <t>Anne Farnan</t>
  </si>
  <si>
    <t>Arianna Gaudelli</t>
  </si>
  <si>
    <t>Athena Ameredes</t>
  </si>
  <si>
    <t>Bella Kelm</t>
  </si>
  <si>
    <t>Caroline Howell</t>
  </si>
  <si>
    <t>Hannah Ripley</t>
  </si>
  <si>
    <t>Isabella Smith</t>
  </si>
  <si>
    <t>Katherine Pisani</t>
  </si>
  <si>
    <t>Leah Patcher</t>
  </si>
  <si>
    <t>Lidia Cortes</t>
  </si>
  <si>
    <t>Lila Mitchell</t>
  </si>
  <si>
    <t>Molly Mcgrath</t>
  </si>
  <si>
    <t>Samantha Hinkofer</t>
  </si>
  <si>
    <t>Sofia Valderrama</t>
  </si>
  <si>
    <t>Vivi Dowdy</t>
  </si>
  <si>
    <t>Aaron Crawford</t>
  </si>
  <si>
    <t>Jackson Hughes</t>
  </si>
  <si>
    <t>Cole Nezzer</t>
  </si>
  <si>
    <t>Andrew Rose</t>
  </si>
  <si>
    <t>Kamden Barfield</t>
  </si>
  <si>
    <t>Donovan Curry</t>
  </si>
  <si>
    <t>Robbie Gehrlein</t>
  </si>
  <si>
    <t>Dom  Connolly</t>
  </si>
  <si>
    <t>Vincenzo  Chadwick</t>
  </si>
  <si>
    <t>Kash Bynum</t>
  </si>
  <si>
    <t>Johnnie Cohen Martin</t>
  </si>
  <si>
    <t>Dominic Egers</t>
  </si>
  <si>
    <t>Peyton Bunting</t>
  </si>
  <si>
    <t>Ava Egers</t>
  </si>
  <si>
    <t>Olivia Scherich</t>
  </si>
  <si>
    <t>Larkin Verner</t>
  </si>
  <si>
    <t>Milah Gauthier</t>
  </si>
  <si>
    <t>Ella McWreath</t>
  </si>
  <si>
    <t>Laila Patterson</t>
  </si>
  <si>
    <t>Riley Scherich</t>
  </si>
  <si>
    <t>Julia Visser</t>
  </si>
  <si>
    <t>Gabrielle Utchel</t>
  </si>
  <si>
    <t>Brynn Fergus</t>
  </si>
  <si>
    <t>Willow Fidler</t>
  </si>
  <si>
    <t>Jules Fraley</t>
  </si>
  <si>
    <t>Karina Schneider</t>
  </si>
  <si>
    <t>Arhana Thakur</t>
  </si>
  <si>
    <t>Scarlett Zrimsek</t>
  </si>
  <si>
    <t>Egypt Mull</t>
  </si>
  <si>
    <t>Dev Girls</t>
  </si>
  <si>
    <t>Julia Douglass</t>
  </si>
  <si>
    <t>Wilda Douglass</t>
  </si>
  <si>
    <t>Jozsi Kopko</t>
  </si>
  <si>
    <t>Ivy McWreath</t>
  </si>
  <si>
    <t>Gates Verner</t>
  </si>
  <si>
    <t>Mila  Carroll</t>
  </si>
  <si>
    <t>Blakey Caruso</t>
  </si>
  <si>
    <t>Finn Dwyer</t>
  </si>
  <si>
    <t>Liam Schneider</t>
  </si>
  <si>
    <t>Nino Chadwick</t>
  </si>
  <si>
    <t>jv</t>
  </si>
  <si>
    <t>Ramonte  Barfield Jr.</t>
  </si>
  <si>
    <t>Will Gehrlein</t>
  </si>
  <si>
    <t>Rogan Shimkus</t>
  </si>
  <si>
    <t>Gabriel Antoinette</t>
  </si>
  <si>
    <t>Andrew Chaido</t>
  </si>
  <si>
    <t>Gina Antoinette</t>
  </si>
  <si>
    <t>Adalyn Brown</t>
  </si>
  <si>
    <t>Rylan Jankowski</t>
  </si>
  <si>
    <t>Maysi Kopko</t>
  </si>
  <si>
    <t>Liliana Littlecott</t>
  </si>
  <si>
    <t>Rosalie Littlecott</t>
  </si>
  <si>
    <t>Lia Sawyer</t>
  </si>
  <si>
    <t>Arista Thakur</t>
  </si>
  <si>
    <t>Kira Keith</t>
  </si>
  <si>
    <t>Juliana Moore</t>
  </si>
  <si>
    <t>Alexander Schneider</t>
  </si>
  <si>
    <t>Mario Stiehler</t>
  </si>
  <si>
    <t>Thomas McVey</t>
  </si>
  <si>
    <t>Alex Weaver</t>
  </si>
  <si>
    <t>Ava McWreath</t>
  </si>
  <si>
    <t>Sophia Sawyer</t>
  </si>
  <si>
    <t>Tess Liddle</t>
  </si>
  <si>
    <t>Danielle Bova</t>
  </si>
  <si>
    <t>Annaleigh Brown</t>
  </si>
  <si>
    <t>Grace Littlecott</t>
  </si>
  <si>
    <t>Samara Keith</t>
  </si>
  <si>
    <t>Jacob Delee</t>
  </si>
  <si>
    <t>Luca Morosetti</t>
  </si>
  <si>
    <t>Wyatt  Stavor</t>
  </si>
  <si>
    <t>Adam Nelson</t>
  </si>
  <si>
    <t>Ben Assad</t>
  </si>
  <si>
    <t>John Goga</t>
  </si>
  <si>
    <t>Logan Cizauskas</t>
  </si>
  <si>
    <t>Max  Mickolay</t>
  </si>
  <si>
    <t>Tyler Rhad</t>
  </si>
  <si>
    <t>Aurora Scarlatelli</t>
  </si>
  <si>
    <t>Summer Horvath</t>
  </si>
  <si>
    <t>Alonna  Deasy</t>
  </si>
  <si>
    <t>Adalie Antkowiak</t>
  </si>
  <si>
    <t>Ella Forney</t>
  </si>
  <si>
    <t>Gloria Maros</t>
  </si>
  <si>
    <t>Helena Sullivan</t>
  </si>
  <si>
    <t>Olivia  Kraska</t>
  </si>
  <si>
    <t>Audrey  Novak</t>
  </si>
  <si>
    <t>Briana Richardson</t>
  </si>
  <si>
    <t>Isabella Young</t>
  </si>
  <si>
    <t>Olivia  Fritz</t>
  </si>
  <si>
    <t>Raechelle  Downhour</t>
  </si>
  <si>
    <t>Ethan Fritz</t>
  </si>
  <si>
    <t>Hayden Assad</t>
  </si>
  <si>
    <t>Joey Dubovecky</t>
  </si>
  <si>
    <t>Connor Horvath</t>
  </si>
  <si>
    <t>Elijah  Rose</t>
  </si>
  <si>
    <t>Ellianna Jackson</t>
  </si>
  <si>
    <t>Klaudia Maros</t>
  </si>
  <si>
    <t>Sophia Rhad</t>
  </si>
  <si>
    <t>Connor Cizauskas</t>
  </si>
  <si>
    <t>Nick Dubovecky</t>
  </si>
  <si>
    <t>Brodie Mckown</t>
  </si>
  <si>
    <t>Emma Rothhaar</t>
  </si>
  <si>
    <t>Victoria  Rose</t>
  </si>
  <si>
    <t>Lucianna Panza</t>
  </si>
  <si>
    <t>Lila Vavro</t>
  </si>
  <si>
    <t>Adalyn Dears</t>
  </si>
  <si>
    <t>Kayla  Deasy</t>
  </si>
  <si>
    <t>Dior Ellis</t>
  </si>
  <si>
    <t>Gia Jackson</t>
  </si>
  <si>
    <t>Christine Kraska</t>
  </si>
  <si>
    <t>Cash Kail</t>
  </si>
  <si>
    <t>Alia Bernotas</t>
  </si>
  <si>
    <t>Summer Nelson</t>
  </si>
  <si>
    <t>Kipton Sullivan</t>
  </si>
  <si>
    <t>Dom Meaner</t>
  </si>
  <si>
    <t>Jason Shelpman</t>
  </si>
  <si>
    <t>Jackson Harper</t>
  </si>
  <si>
    <t>Leopold Laneve</t>
  </si>
  <si>
    <t>Theodore Stehman</t>
  </si>
  <si>
    <t>Kash Missouri</t>
  </si>
  <si>
    <t>Jackson Stehman</t>
  </si>
  <si>
    <t>Ethan Harper</t>
  </si>
  <si>
    <t>Elise Harper</t>
  </si>
  <si>
    <t>Coletta Kozora</t>
  </si>
  <si>
    <t>Mercy Marwood</t>
  </si>
  <si>
    <t>Saraia Patrick</t>
  </si>
  <si>
    <t>Suki Sullivan</t>
  </si>
  <si>
    <t>Madison Tolomeo</t>
  </si>
  <si>
    <t>Ava Holmes</t>
  </si>
  <si>
    <t>Maycie Bane</t>
  </si>
  <si>
    <t>Vienna Caliguire</t>
  </si>
  <si>
    <t>Ava Thompson</t>
  </si>
  <si>
    <t>Brandon Ashley</t>
  </si>
  <si>
    <t>Brayden  Harper</t>
  </si>
  <si>
    <t>Frank Gondak</t>
  </si>
  <si>
    <t>Edward Jaworski</t>
  </si>
  <si>
    <t>Julian  Rice</t>
  </si>
  <si>
    <t>Cash Kozora</t>
  </si>
  <si>
    <t>Ewan Sullivan</t>
  </si>
  <si>
    <t>Austin Bane</t>
  </si>
  <si>
    <t>Hannah Cloonan</t>
  </si>
  <si>
    <t>Lily Derkach</t>
  </si>
  <si>
    <t>Johanna  Johnson</t>
  </si>
  <si>
    <t>Ava Smith</t>
  </si>
  <si>
    <t>Olivia Wasielewski</t>
  </si>
  <si>
    <t>Maggie Pyle</t>
  </si>
  <si>
    <t>Brayden  Bane</t>
  </si>
  <si>
    <t>Maximus  Rossmiller</t>
  </si>
  <si>
    <t>Eddy Hosack</t>
  </si>
  <si>
    <t>Ellie Green</t>
  </si>
  <si>
    <t>Vincenzo Fox</t>
  </si>
  <si>
    <t>Bryce Bell</t>
  </si>
  <si>
    <t>Oscar  Glatz</t>
  </si>
  <si>
    <t>Charles Fadden</t>
  </si>
  <si>
    <t>Ava  DelTondo</t>
  </si>
  <si>
    <t>Janna Medovich</t>
  </si>
  <si>
    <t>Charlie Hoschar</t>
  </si>
  <si>
    <t>Scarlet Ferrie</t>
  </si>
  <si>
    <t>Annine DiCicco</t>
  </si>
  <si>
    <t>Nora Valerino</t>
  </si>
  <si>
    <t>Rosalie Fadden</t>
  </si>
  <si>
    <t>Blair Cockfield</t>
  </si>
  <si>
    <t>Arielle Valvo</t>
  </si>
  <si>
    <t>Angelina DelTondo</t>
  </si>
  <si>
    <t>Richard Baker</t>
  </si>
  <si>
    <t>Giovanna Fox</t>
  </si>
  <si>
    <t>Peter Fadden</t>
  </si>
  <si>
    <t>William Sagbaicela</t>
  </si>
  <si>
    <t>Hayley Poynar</t>
  </si>
  <si>
    <t>Taylor Rigby</t>
  </si>
  <si>
    <t>Londyn Daniel</t>
  </si>
  <si>
    <t>Austin Bonacci</t>
  </si>
  <si>
    <t>Landon Bell</t>
  </si>
  <si>
    <t>Gage Couper</t>
  </si>
  <si>
    <t>Kalel Daniel</t>
  </si>
  <si>
    <t>DiIanna DelTondo</t>
  </si>
  <si>
    <t>Rebekah  Mutschler</t>
  </si>
  <si>
    <t>Sophia  Catanzarite</t>
  </si>
  <si>
    <t>Henry Comas</t>
  </si>
  <si>
    <t>SHC</t>
  </si>
  <si>
    <t>Ciaran McMeans</t>
  </si>
  <si>
    <t>Evan Walker</t>
  </si>
  <si>
    <t>Adrian Martin</t>
  </si>
  <si>
    <t>Crew Stewart</t>
  </si>
  <si>
    <t>Jack Marshall</t>
  </si>
  <si>
    <t>Joseph Muckle</t>
  </si>
  <si>
    <t>James Winschel</t>
  </si>
  <si>
    <t>John Stiglitz</t>
  </si>
  <si>
    <t>Xander Little</t>
  </si>
  <si>
    <t>Julian Tokarsky</t>
  </si>
  <si>
    <t>Michael Szoszorek</t>
  </si>
  <si>
    <t>John Wischnowski</t>
  </si>
  <si>
    <t>Dylan Kish</t>
  </si>
  <si>
    <t>Ellie Timko</t>
  </si>
  <si>
    <t>Ronan Timko</t>
  </si>
  <si>
    <t>Brooke Turko</t>
  </si>
  <si>
    <t>Reese Turko</t>
  </si>
  <si>
    <t>Maggie Meade</t>
  </si>
  <si>
    <t>Astraea Craighead</t>
  </si>
  <si>
    <t>Abigail Martin</t>
  </si>
  <si>
    <t>Sophia Kukhar</t>
  </si>
  <si>
    <t>Remi Pattison</t>
  </si>
  <si>
    <t>Alexa Leslie</t>
  </si>
  <si>
    <t>Ella Ubinger</t>
  </si>
  <si>
    <t>Mary Margaret Craig</t>
  </si>
  <si>
    <t>Lillian Revers</t>
  </si>
  <si>
    <t>Iris King</t>
  </si>
  <si>
    <t>Joe  Comas</t>
  </si>
  <si>
    <t>Natalia Charron</t>
  </si>
  <si>
    <t>Tommy  Gilmore</t>
  </si>
  <si>
    <t>Declan  Driscoll</t>
  </si>
  <si>
    <t>Kash  Musumali</t>
  </si>
  <si>
    <t>Colin  Martin</t>
  </si>
  <si>
    <t>Gabriel  Thimons</t>
  </si>
  <si>
    <t>Avery  Kish</t>
  </si>
  <si>
    <t>Ila  Winschel</t>
  </si>
  <si>
    <t>Isabelle  Martin</t>
  </si>
  <si>
    <t>Miley  Madden</t>
  </si>
  <si>
    <t>Sarah  Marshall</t>
  </si>
  <si>
    <t>Elyse  Klipstine</t>
  </si>
  <si>
    <t>Lily  Meade</t>
  </si>
  <si>
    <t>Victoria  Kukhar</t>
  </si>
  <si>
    <t>Joseph Thimons</t>
  </si>
  <si>
    <t>Ryan  McLane</t>
  </si>
  <si>
    <t>Marco  Aguilar</t>
  </si>
  <si>
    <t>Paul  Thimons</t>
  </si>
  <si>
    <t>Charlotte  Gilmore</t>
  </si>
  <si>
    <t>Scarlett  Barbisch</t>
  </si>
  <si>
    <t>Emilie  Winschel</t>
  </si>
  <si>
    <t>Amber  Wittkopp</t>
  </si>
  <si>
    <t>Grace  Dasta</t>
  </si>
  <si>
    <t>Lucy  Stiglitz</t>
  </si>
  <si>
    <t>Kelly  Hyrb</t>
  </si>
  <si>
    <t>Jordan  Dillon</t>
  </si>
  <si>
    <t>Kylee  Nguyen</t>
  </si>
  <si>
    <t>Grace  Sosnak</t>
  </si>
  <si>
    <t>Santana  Diggs</t>
  </si>
  <si>
    <t>Maia  Strinden</t>
  </si>
  <si>
    <t>Piper  Truan</t>
  </si>
  <si>
    <t>Lara Martin</t>
  </si>
  <si>
    <t>Patrick Egan</t>
  </si>
  <si>
    <t>SPP</t>
  </si>
  <si>
    <t>Santino Grossi</t>
  </si>
  <si>
    <t>Logan Walter</t>
  </si>
  <si>
    <t>Parker Gilbert</t>
  </si>
  <si>
    <t>John Ronayne</t>
  </si>
  <si>
    <t>Daniel Egan</t>
  </si>
  <si>
    <t>Deacon Forster</t>
  </si>
  <si>
    <t>Theo Gordon</t>
  </si>
  <si>
    <t>Ashton Striffler</t>
  </si>
  <si>
    <t>Marla Moyer-Cowden</t>
  </si>
  <si>
    <t>Susie Gordon</t>
  </si>
  <si>
    <t>Lydia Pantaleo</t>
  </si>
  <si>
    <t>Aubriella Craft</t>
  </si>
  <si>
    <t>Luccia Vitali</t>
  </si>
  <si>
    <t>Lucia Bianco</t>
  </si>
  <si>
    <t>Timothy Brown</t>
  </si>
  <si>
    <t>Giovanni Bianco</t>
  </si>
  <si>
    <t>Benny Votilla</t>
  </si>
  <si>
    <t>Emerson Ochtun</t>
  </si>
  <si>
    <t>Kinely Tekula</t>
  </si>
  <si>
    <t>Mary Peluso</t>
  </si>
  <si>
    <t>Milania Tekula</t>
  </si>
  <si>
    <t>Luke Martin</t>
  </si>
  <si>
    <t>Jake Liller</t>
  </si>
  <si>
    <t>Ava Martin</t>
  </si>
  <si>
    <t>Marley Cianfaglione</t>
  </si>
  <si>
    <t>100H</t>
  </si>
  <si>
    <t>Heat</t>
  </si>
  <si>
    <t>Time</t>
  </si>
  <si>
    <t>Lane</t>
  </si>
  <si>
    <t>Runner</t>
  </si>
  <si>
    <t>Sex</t>
  </si>
  <si>
    <t>Place</t>
  </si>
  <si>
    <t>Points</t>
  </si>
  <si>
    <t>AAP</t>
  </si>
  <si>
    <t>AAG</t>
  </si>
  <si>
    <t>CDP</t>
  </si>
  <si>
    <t>CDL</t>
  </si>
  <si>
    <t>MOS</t>
  </si>
  <si>
    <t>SKS</t>
  </si>
  <si>
    <t>Total</t>
  </si>
  <si>
    <t>4 X 800</t>
  </si>
  <si>
    <t>XXXX</t>
  </si>
  <si>
    <t>Name</t>
  </si>
  <si>
    <t>Level II</t>
  </si>
  <si>
    <t>Run #1</t>
  </si>
  <si>
    <t>Run #2</t>
  </si>
  <si>
    <t>Run #3</t>
  </si>
  <si>
    <t>Run #4</t>
  </si>
  <si>
    <t>4X800</t>
  </si>
  <si>
    <t>100M</t>
  </si>
  <si>
    <t>Brandon Ashley northside</t>
  </si>
  <si>
    <t>Julian rice</t>
  </si>
  <si>
    <t>Kaiza kaiser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</si>
  <si>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</si>
  <si>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</si>
  <si>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</si>
  <si>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</si>
  <si>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</si>
  <si>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</si>
  <si>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</si>
  <si>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</si>
  <si>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</si>
  <si>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</si>
  <si>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</si>
  <si>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</si>
  <si>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</si>
  <si>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</si>
  <si>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</si>
  <si>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</si>
  <si>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</si>
  <si>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</si>
  <si>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</si>
  <si>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</si>
  <si>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</si>
  <si>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4x100 RELAY</t>
  </si>
  <si>
    <t>4x100</t>
  </si>
  <si>
    <t>400mm</t>
  </si>
  <si>
    <t>1:13.85</t>
  </si>
  <si>
    <t>1:20.43</t>
  </si>
  <si>
    <t>1:20.71</t>
  </si>
  <si>
    <t>1:28.84</t>
  </si>
  <si>
    <t>1:28.86</t>
  </si>
  <si>
    <t>1:25.75</t>
  </si>
  <si>
    <t>1:25.84</t>
  </si>
  <si>
    <t>1:32.56</t>
  </si>
  <si>
    <t>1:32.71</t>
  </si>
  <si>
    <t>1:36.25</t>
  </si>
  <si>
    <t>1:36.43</t>
  </si>
  <si>
    <t>200mm</t>
  </si>
  <si>
    <t>800mm</t>
  </si>
  <si>
    <t>3200MM</t>
  </si>
  <si>
    <t>3200mm</t>
  </si>
  <si>
    <t>4x400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</si>
  <si>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</si>
  <si>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</si>
  <si>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</si>
  <si>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</si>
  <si>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</si>
  <si>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</si>
  <si>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</si>
  <si>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</si>
  <si>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</si>
  <si>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</si>
  <si>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</si>
  <si>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</si>
  <si>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</si>
  <si>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</si>
  <si>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</si>
  <si>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</si>
  <si>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</si>
  <si>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</si>
  <si>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</si>
  <si>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</si>
  <si>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</si>
  <si>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</si>
  <si>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</si>
  <si>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</si>
  <si>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</si>
  <si>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</si>
  <si>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</si>
  <si>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</si>
  <si>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JV 100 G</t>
  </si>
  <si>
    <t>JV 200H G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</si>
  <si>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</si>
  <si>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</si>
  <si>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</si>
  <si>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</si>
  <si>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</si>
  <si>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</si>
  <si>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</si>
  <si>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</si>
  <si>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</si>
  <si>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Discus G</t>
  </si>
  <si>
    <t>JV Javelin G</t>
  </si>
  <si>
    <t>JV Long Jump G</t>
  </si>
  <si>
    <t>TOTAL JV GIRLS</t>
  </si>
  <si>
    <t>JV 100 B</t>
  </si>
  <si>
    <t>JV 200H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</si>
  <si>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</si>
  <si>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</si>
  <si>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</si>
  <si>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</si>
  <si>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</si>
  <si>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</si>
  <si>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</si>
  <si>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</si>
  <si>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</si>
  <si>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Discus B</t>
  </si>
  <si>
    <t>JV Javelin B</t>
  </si>
  <si>
    <t>JV Long Jump B</t>
  </si>
  <si>
    <t>TOTAL JV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</si>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</sst>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29">
    <font>
      <sz val="11"/>
      <color theme="1"/>
      <name val="Calibri"/>
      <scheme val="minor"/>
    </font>
    <font>
      <u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1"/>
      <color rgb="FF000000"/>
      <name val="Calibri"/>
    </font>
    <font>
      <sz val="10"/>
      <color theme="1"/>
      <name val="Arial"/>
    </font>
    <font>
      <b/>
      <sz val="14"/>
      <color theme="1"/>
      <name val="Calibri"/>
    </font>
    <font>
      <sz val="11"/>
      <color rgb="FF000000"/>
      <name val="&quot;Aptos Narrow&quot;"/>
    </font>
    <font>
      <b/>
      <u/>
      <sz val="9"/>
      <color theme="1"/>
      <name val="Arial"/>
    </font>
    <font>
      <b/>
      <u/>
      <sz val="9"/>
      <color theme="1"/>
      <name val="Arial"/>
    </font>
    <font>
      <b/>
      <u/>
      <sz val="11"/>
      <color theme="1"/>
      <name val="Calibri"/>
    </font>
    <font>
      <u/>
      <sz val="9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u/>
      <sz val="8"/>
      <color theme="1"/>
      <name val="Calibri"/>
    </font>
    <font>
      <sz val="8"/>
      <color theme="1"/>
      <name val="Calibri"/>
    </font>
    <font>
      <sz val="11"/>
      <color rgb="FF000000"/>
      <name val="Arial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rgb="FFFDE9D9"/>
        <bgColor rgb="FFFDE9D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2" fillId="0" borderId="0" xfId="0" applyFont="1"/>
    <xf numFmtId="0" fontId="2" fillId="3" borderId="4" xfId="0" applyFont="1" applyFill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right"/>
    </xf>
    <xf numFmtId="43" fontId="6" fillId="4" borderId="1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2" fillId="5" borderId="1" xfId="0" applyFont="1" applyFill="1" applyBorder="1"/>
    <xf numFmtId="0" fontId="7" fillId="0" borderId="1" xfId="0" applyFont="1" applyBorder="1" applyAlignment="1">
      <alignment horizontal="right"/>
    </xf>
    <xf numFmtId="0" fontId="2" fillId="5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/>
    <xf numFmtId="0" fontId="11" fillId="0" borderId="1" xfId="0" applyFont="1" applyBorder="1" applyAlignment="1">
      <alignment horizontal="center" wrapText="1"/>
    </xf>
    <xf numFmtId="0" fontId="12" fillId="4" borderId="4" xfId="0" applyFont="1" applyFill="1" applyBorder="1"/>
    <xf numFmtId="0" fontId="13" fillId="4" borderId="4" xfId="0" applyFont="1" applyFill="1" applyBorder="1"/>
    <xf numFmtId="0" fontId="13" fillId="4" borderId="4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right"/>
    </xf>
    <xf numFmtId="0" fontId="2" fillId="4" borderId="4" xfId="0" applyFont="1" applyFill="1" applyBorder="1"/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2" fillId="5" borderId="4" xfId="0" applyFont="1" applyFill="1" applyBorder="1"/>
    <xf numFmtId="0" fontId="12" fillId="5" borderId="4" xfId="0" applyFont="1" applyFill="1" applyBorder="1"/>
    <xf numFmtId="0" fontId="2" fillId="5" borderId="1" xfId="0" applyFont="1" applyFill="1" applyBorder="1" applyAlignment="1">
      <alignment horizontal="center"/>
    </xf>
    <xf numFmtId="21" fontId="2" fillId="5" borderId="7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5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right"/>
    </xf>
    <xf numFmtId="0" fontId="12" fillId="0" borderId="0" xfId="0" applyFont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>
      <alignment horizontal="righ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right"/>
    </xf>
    <xf numFmtId="0" fontId="17" fillId="5" borderId="1" xfId="0" applyFont="1" applyFill="1" applyBorder="1" applyAlignment="1">
      <alignment horizontal="left"/>
    </xf>
    <xf numFmtId="20" fontId="2" fillId="5" borderId="1" xfId="0" applyNumberFormat="1" applyFont="1" applyFill="1" applyBorder="1" applyAlignment="1">
      <alignment horizontal="left"/>
    </xf>
    <xf numFmtId="21" fontId="2" fillId="5" borderId="1" xfId="0" applyNumberFormat="1" applyFont="1" applyFill="1" applyBorder="1" applyAlignment="1">
      <alignment horizontal="left"/>
    </xf>
    <xf numFmtId="20" fontId="2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6" fillId="0" borderId="0" xfId="0" applyFont="1"/>
    <xf numFmtId="0" fontId="13" fillId="0" borderId="4" xfId="0" applyFont="1" applyBorder="1"/>
    <xf numFmtId="0" fontId="13" fillId="0" borderId="1" xfId="0" applyFont="1" applyBorder="1" applyAlignment="1">
      <alignment horizontal="center"/>
    </xf>
    <xf numFmtId="20" fontId="2" fillId="0" borderId="7" xfId="0" applyNumberFormat="1" applyFont="1" applyBorder="1" applyAlignment="1">
      <alignment horizontal="right"/>
    </xf>
    <xf numFmtId="0" fontId="2" fillId="0" borderId="4" xfId="0" applyFont="1" applyBorder="1"/>
    <xf numFmtId="0" fontId="20" fillId="0" borderId="4" xfId="0" applyFont="1" applyBorder="1"/>
    <xf numFmtId="0" fontId="13" fillId="5" borderId="4" xfId="0" applyFont="1" applyFill="1" applyBorder="1"/>
    <xf numFmtId="0" fontId="13" fillId="5" borderId="1" xfId="0" applyFont="1" applyFill="1" applyBorder="1" applyAlignment="1">
      <alignment horizontal="center"/>
    </xf>
    <xf numFmtId="20" fontId="2" fillId="5" borderId="7" xfId="0" applyNumberFormat="1" applyFont="1" applyFill="1" applyBorder="1" applyAlignment="1">
      <alignment horizontal="right"/>
    </xf>
    <xf numFmtId="0" fontId="13" fillId="5" borderId="0" xfId="0" applyFont="1" applyFill="1"/>
    <xf numFmtId="20" fontId="2" fillId="5" borderId="8" xfId="0" applyNumberFormat="1" applyFont="1" applyFill="1" applyBorder="1" applyAlignment="1">
      <alignment horizontal="right"/>
    </xf>
    <xf numFmtId="0" fontId="2" fillId="5" borderId="0" xfId="0" applyFont="1" applyFill="1"/>
    <xf numFmtId="21" fontId="2" fillId="5" borderId="8" xfId="0" applyNumberFormat="1" applyFont="1" applyFill="1" applyBorder="1" applyAlignment="1">
      <alignment horizontal="right"/>
    </xf>
    <xf numFmtId="20" fontId="2" fillId="0" borderId="8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5" borderId="8" xfId="0" applyFont="1" applyFill="1" applyBorder="1" applyAlignment="1">
      <alignment horizontal="right"/>
    </xf>
    <xf numFmtId="0" fontId="17" fillId="4" borderId="1" xfId="0" applyFont="1" applyFill="1" applyBorder="1" applyAlignment="1">
      <alignment horizontal="left"/>
    </xf>
    <xf numFmtId="46" fontId="2" fillId="5" borderId="1" xfId="0" applyNumberFormat="1" applyFont="1" applyFill="1" applyBorder="1" applyAlignment="1">
      <alignment horizontal="left"/>
    </xf>
    <xf numFmtId="46" fontId="2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21" fillId="4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21" fontId="2" fillId="0" borderId="7" xfId="0" applyNumberFormat="1" applyFont="1" applyBorder="1" applyAlignment="1">
      <alignment horizontal="right"/>
    </xf>
    <xf numFmtId="21" fontId="2" fillId="0" borderId="8" xfId="0" applyNumberFormat="1" applyFont="1" applyBorder="1" applyAlignment="1">
      <alignment horizontal="right"/>
    </xf>
    <xf numFmtId="0" fontId="2" fillId="5" borderId="9" xfId="0" applyFont="1" applyFill="1" applyBorder="1"/>
    <xf numFmtId="0" fontId="22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7" borderId="1" xfId="0" applyFont="1" applyFill="1" applyBorder="1"/>
    <xf numFmtId="0" fontId="2" fillId="0" borderId="7" xfId="0" applyFont="1" applyBorder="1" applyAlignment="1">
      <alignment horizontal="center"/>
    </xf>
    <xf numFmtId="0" fontId="22" fillId="5" borderId="1" xfId="0" applyFont="1" applyFill="1" applyBorder="1" applyAlignment="1">
      <alignment horizontal="left"/>
    </xf>
    <xf numFmtId="16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" fillId="4" borderId="1" xfId="0" applyFont="1" applyFill="1" applyBorder="1" applyAlignment="1">
      <alignment horizontal="left"/>
    </xf>
    <xf numFmtId="0" fontId="13" fillId="4" borderId="10" xfId="0" applyFont="1" applyFill="1" applyBorder="1"/>
    <xf numFmtId="0" fontId="13" fillId="4" borderId="11" xfId="0" applyFont="1" applyFill="1" applyBorder="1"/>
    <xf numFmtId="0" fontId="2" fillId="4" borderId="4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right"/>
    </xf>
    <xf numFmtId="0" fontId="13" fillId="6" borderId="1" xfId="0" applyFont="1" applyFill="1" applyBorder="1" applyAlignment="1">
      <alignment horizontal="left"/>
    </xf>
    <xf numFmtId="0" fontId="13" fillId="6" borderId="4" xfId="0" applyFont="1" applyFill="1" applyBorder="1" applyAlignment="1">
      <alignment horizontal="center"/>
    </xf>
    <xf numFmtId="0" fontId="20" fillId="0" borderId="1" xfId="0" applyFont="1" applyBorder="1"/>
    <xf numFmtId="0" fontId="22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2" fillId="5" borderId="0" xfId="0" applyFont="1" applyFill="1" applyAlignment="1">
      <alignment horizontal="left"/>
    </xf>
    <xf numFmtId="164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2" fillId="6" borderId="1" xfId="0" applyFont="1" applyFill="1" applyBorder="1"/>
    <xf numFmtId="0" fontId="13" fillId="4" borderId="14" xfId="0" applyFont="1" applyFill="1" applyBorder="1" applyAlignment="1">
      <alignment horizontal="center"/>
    </xf>
    <xf numFmtId="0" fontId="26" fillId="4" borderId="4" xfId="0" applyFont="1" applyFill="1" applyBorder="1"/>
    <xf numFmtId="0" fontId="13" fillId="8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6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7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0" fontId="13" fillId="4" borderId="18" xfId="0" applyFont="1" applyFill="1" applyBorder="1"/>
    <xf numFmtId="1" fontId="13" fillId="4" borderId="19" xfId="0" applyNumberFormat="1" applyFont="1" applyFill="1" applyBorder="1"/>
    <xf numFmtId="1" fontId="2" fillId="0" borderId="0" xfId="0" applyNumberFormat="1" applyFont="1"/>
    <xf numFmtId="1" fontId="13" fillId="0" borderId="0" xfId="0" applyNumberFormat="1" applyFont="1"/>
    <xf numFmtId="0" fontId="20" fillId="0" borderId="0" xfId="0" applyFont="1"/>
    <xf numFmtId="0" fontId="13" fillId="4" borderId="19" xfId="0" applyFont="1" applyFill="1" applyBorder="1"/>
    <xf numFmtId="0" fontId="13" fillId="6" borderId="12" xfId="0" applyFont="1" applyFill="1" applyBorder="1" applyAlignment="1">
      <alignment horizontal="center"/>
    </xf>
    <xf numFmtId="0" fontId="25" fillId="0" borderId="13" xfId="0" applyFont="1" applyBorder="1"/>
    <xf numFmtId="0" fontId="13" fillId="6" borderId="8" xfId="0" applyFont="1" applyFill="1" applyBorder="1" applyAlignment="1">
      <alignment horizontal="center"/>
    </xf>
    <xf numFmtId="0" fontId="25" fillId="0" borderId="15" xfId="0" applyFont="1" applyBorder="1"/>
    <xf numFmtId="0" fontId="28" fillId="0" borderId="17" xfId="0" applyFont="1" applyBorder="1" applyAlignment="1">
      <alignment horizontal="center"/>
    </xf>
    <xf numFmtId="0" fontId="25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/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6"/>
      <c r="M1" s="7"/>
      <c r="N1" s="8">
        <v>1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>
      <c r="A2" s="9">
        <v>100</v>
      </c>
      <c r="B2" s="10" t="s">
        <v>9</v>
      </c>
      <c r="C2" s="10">
        <v>1</v>
      </c>
      <c r="D2" s="10" t="s">
        <v>10</v>
      </c>
      <c r="E2" s="10" t="s">
        <v>11</v>
      </c>
      <c r="F2" s="10" t="s">
        <v>12</v>
      </c>
      <c r="G2" s="10" t="s">
        <v>13</v>
      </c>
      <c r="H2" s="11"/>
      <c r="I2" s="12" t="s">
        <v>14</v>
      </c>
      <c r="J2" s="13" t="s">
        <v>15</v>
      </c>
      <c r="K2" s="5"/>
      <c r="L2" s="6"/>
      <c r="M2" s="7"/>
      <c r="N2" s="8">
        <v>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>
      <c r="A3" s="9">
        <v>101</v>
      </c>
      <c r="B3" s="10" t="s">
        <v>16</v>
      </c>
      <c r="C3" s="10">
        <v>1</v>
      </c>
      <c r="D3" s="10" t="s">
        <v>10</v>
      </c>
      <c r="E3" s="10" t="s">
        <v>11</v>
      </c>
      <c r="F3" s="10" t="s">
        <v>12</v>
      </c>
      <c r="G3" s="10" t="s">
        <v>13</v>
      </c>
      <c r="H3" s="11"/>
      <c r="I3" s="12" t="s">
        <v>17</v>
      </c>
      <c r="J3" s="13" t="s">
        <v>18</v>
      </c>
      <c r="K3" s="5"/>
      <c r="L3" s="6"/>
      <c r="M3" s="7"/>
      <c r="N3" s="8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.5" customHeight="1">
      <c r="A4" s="9">
        <v>102</v>
      </c>
      <c r="B4" s="10" t="s">
        <v>19</v>
      </c>
      <c r="C4" s="10">
        <v>3</v>
      </c>
      <c r="D4" s="10" t="s">
        <v>10</v>
      </c>
      <c r="E4" s="10" t="s">
        <v>11</v>
      </c>
      <c r="F4" s="10" t="s">
        <v>12</v>
      </c>
      <c r="G4" s="10" t="s">
        <v>13</v>
      </c>
      <c r="H4" s="11"/>
      <c r="I4" s="12" t="s">
        <v>20</v>
      </c>
      <c r="J4" s="13" t="s">
        <v>21</v>
      </c>
      <c r="K4" s="5"/>
      <c r="L4" s="6"/>
      <c r="M4" s="7"/>
      <c r="N4" s="8">
        <v>4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5" customHeight="1">
      <c r="A5" s="9">
        <v>103</v>
      </c>
      <c r="B5" s="10" t="s">
        <v>22</v>
      </c>
      <c r="C5" s="10">
        <v>1</v>
      </c>
      <c r="D5" s="10" t="s">
        <v>10</v>
      </c>
      <c r="E5" s="10" t="s">
        <v>11</v>
      </c>
      <c r="F5" s="10" t="s">
        <v>12</v>
      </c>
      <c r="G5" s="10" t="s">
        <v>13</v>
      </c>
      <c r="H5" s="11"/>
      <c r="I5" s="12" t="s">
        <v>23</v>
      </c>
      <c r="J5" s="13" t="s">
        <v>24</v>
      </c>
      <c r="K5" s="5"/>
      <c r="L5" s="6"/>
      <c r="M5" s="7"/>
      <c r="N5" s="8">
        <v>5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5" customHeight="1">
      <c r="A6" s="9">
        <v>104</v>
      </c>
      <c r="B6" s="10" t="s">
        <v>25</v>
      </c>
      <c r="C6" s="10">
        <v>2</v>
      </c>
      <c r="D6" s="10" t="s">
        <v>10</v>
      </c>
      <c r="E6" s="10" t="s">
        <v>11</v>
      </c>
      <c r="F6" s="10" t="s">
        <v>12</v>
      </c>
      <c r="G6" s="10" t="s">
        <v>13</v>
      </c>
      <c r="H6" s="11"/>
      <c r="I6" s="12" t="s">
        <v>26</v>
      </c>
      <c r="J6" s="13" t="s">
        <v>27</v>
      </c>
      <c r="K6" s="5"/>
      <c r="L6" s="6"/>
      <c r="M6" s="7"/>
      <c r="N6" s="8">
        <v>6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>
      <c r="A7" s="9">
        <v>105</v>
      </c>
      <c r="B7" s="10" t="s">
        <v>28</v>
      </c>
      <c r="C7" s="10">
        <v>3</v>
      </c>
      <c r="D7" s="10" t="s">
        <v>10</v>
      </c>
      <c r="E7" s="10" t="s">
        <v>11</v>
      </c>
      <c r="F7" s="10" t="s">
        <v>12</v>
      </c>
      <c r="G7" s="10" t="s">
        <v>13</v>
      </c>
      <c r="H7" s="11"/>
      <c r="I7" s="12" t="s">
        <v>29</v>
      </c>
      <c r="J7" s="13" t="s">
        <v>30</v>
      </c>
      <c r="K7" s="6"/>
      <c r="L7" s="6"/>
      <c r="M7" s="8"/>
      <c r="N7" s="8">
        <v>7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>
      <c r="A8" s="9">
        <v>106</v>
      </c>
      <c r="B8" s="10" t="s">
        <v>31</v>
      </c>
      <c r="C8" s="10">
        <v>1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12" t="s">
        <v>32</v>
      </c>
      <c r="J8" s="13" t="s">
        <v>33</v>
      </c>
      <c r="K8" s="5"/>
      <c r="L8" s="6"/>
      <c r="M8" s="7"/>
      <c r="N8" s="8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>
      <c r="A9" s="9">
        <v>107</v>
      </c>
      <c r="B9" s="10" t="s">
        <v>34</v>
      </c>
      <c r="C9" s="10">
        <v>4</v>
      </c>
      <c r="D9" s="10" t="s">
        <v>10</v>
      </c>
      <c r="E9" s="10" t="s">
        <v>11</v>
      </c>
      <c r="F9" s="10" t="s">
        <v>12</v>
      </c>
      <c r="G9" s="10" t="s">
        <v>13</v>
      </c>
      <c r="H9" s="11"/>
      <c r="I9" s="12" t="s">
        <v>35</v>
      </c>
      <c r="J9" s="13" t="s">
        <v>36</v>
      </c>
      <c r="K9" s="5"/>
      <c r="L9" s="6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3.5" customHeight="1">
      <c r="A10" s="9">
        <v>108</v>
      </c>
      <c r="B10" s="10" t="s">
        <v>37</v>
      </c>
      <c r="C10" s="10">
        <v>4</v>
      </c>
      <c r="D10" s="10" t="s">
        <v>10</v>
      </c>
      <c r="E10" s="10" t="s">
        <v>11</v>
      </c>
      <c r="F10" s="10" t="s">
        <v>12</v>
      </c>
      <c r="G10" s="10" t="s">
        <v>13</v>
      </c>
      <c r="H10" s="11"/>
      <c r="I10" s="12" t="s">
        <v>38</v>
      </c>
      <c r="J10" s="13" t="s">
        <v>39</v>
      </c>
      <c r="K10" s="5"/>
      <c r="L10" s="6"/>
      <c r="M10" s="7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>
      <c r="A11" s="9">
        <v>109</v>
      </c>
      <c r="B11" s="10" t="s">
        <v>40</v>
      </c>
      <c r="C11" s="10">
        <v>1</v>
      </c>
      <c r="D11" s="10" t="s">
        <v>10</v>
      </c>
      <c r="E11" s="10" t="s">
        <v>11</v>
      </c>
      <c r="F11" s="10" t="s">
        <v>12</v>
      </c>
      <c r="G11" s="10" t="s">
        <v>13</v>
      </c>
      <c r="H11" s="11"/>
      <c r="I11" s="12" t="s">
        <v>41</v>
      </c>
      <c r="J11" s="13" t="s">
        <v>42</v>
      </c>
      <c r="K11" s="5"/>
      <c r="L11" s="6"/>
      <c r="M11" s="7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>
      <c r="A12" s="9">
        <v>110</v>
      </c>
      <c r="B12" s="10" t="s">
        <v>43</v>
      </c>
      <c r="C12" s="10">
        <v>1</v>
      </c>
      <c r="D12" s="10" t="s">
        <v>10</v>
      </c>
      <c r="E12" s="10" t="s">
        <v>11</v>
      </c>
      <c r="F12" s="10" t="s">
        <v>12</v>
      </c>
      <c r="G12" s="10" t="s">
        <v>13</v>
      </c>
      <c r="H12" s="11"/>
      <c r="I12" s="14" t="s">
        <v>44</v>
      </c>
      <c r="J12" s="15" t="s">
        <v>45</v>
      </c>
      <c r="K12" s="5"/>
      <c r="L12" s="6"/>
      <c r="M12" s="7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3.5" customHeight="1">
      <c r="A13" s="9">
        <v>111</v>
      </c>
      <c r="B13" s="10" t="s">
        <v>46</v>
      </c>
      <c r="C13" s="10">
        <v>4</v>
      </c>
      <c r="D13" s="10" t="s">
        <v>10</v>
      </c>
      <c r="E13" s="10" t="s">
        <v>11</v>
      </c>
      <c r="F13" s="10" t="s">
        <v>12</v>
      </c>
      <c r="G13" s="10" t="s">
        <v>13</v>
      </c>
      <c r="H13" s="11"/>
      <c r="I13" s="12" t="s">
        <v>47</v>
      </c>
      <c r="J13" s="13" t="s">
        <v>48</v>
      </c>
      <c r="K13" s="5"/>
      <c r="L13" s="6"/>
      <c r="M13" s="7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3.5" customHeight="1">
      <c r="A14" s="9">
        <v>112</v>
      </c>
      <c r="B14" s="10" t="s">
        <v>49</v>
      </c>
      <c r="C14" s="10">
        <v>3</v>
      </c>
      <c r="D14" s="10" t="s">
        <v>10</v>
      </c>
      <c r="E14" s="10" t="s">
        <v>11</v>
      </c>
      <c r="F14" s="10" t="s">
        <v>12</v>
      </c>
      <c r="G14" s="10" t="s">
        <v>13</v>
      </c>
      <c r="H14" s="11"/>
      <c r="I14" s="12" t="s">
        <v>50</v>
      </c>
      <c r="J14" s="13" t="s">
        <v>51</v>
      </c>
      <c r="K14" s="5"/>
      <c r="L14" s="6"/>
      <c r="M14" s="7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3.5" customHeight="1">
      <c r="A15" s="9">
        <v>113</v>
      </c>
      <c r="B15" s="10" t="s">
        <v>52</v>
      </c>
      <c r="C15" s="10">
        <v>2</v>
      </c>
      <c r="D15" s="10" t="s">
        <v>10</v>
      </c>
      <c r="E15" s="10" t="s">
        <v>11</v>
      </c>
      <c r="F15" s="10" t="s">
        <v>12</v>
      </c>
      <c r="G15" s="10" t="s">
        <v>13</v>
      </c>
      <c r="H15" s="11"/>
      <c r="I15" s="14" t="s">
        <v>53</v>
      </c>
      <c r="J15" s="13" t="s">
        <v>54</v>
      </c>
      <c r="K15" s="5"/>
      <c r="L15" s="6"/>
      <c r="M15" s="7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3.5" customHeight="1">
      <c r="A16" s="9">
        <v>114</v>
      </c>
      <c r="B16" s="10" t="s">
        <v>55</v>
      </c>
      <c r="C16" s="10">
        <v>3</v>
      </c>
      <c r="D16" s="10" t="s">
        <v>10</v>
      </c>
      <c r="E16" s="10" t="s">
        <v>11</v>
      </c>
      <c r="F16" s="10" t="s">
        <v>12</v>
      </c>
      <c r="G16" s="10" t="s">
        <v>13</v>
      </c>
      <c r="H16" s="11"/>
      <c r="I16" s="12" t="s">
        <v>56</v>
      </c>
      <c r="J16" s="13" t="s">
        <v>57</v>
      </c>
      <c r="K16" s="6"/>
      <c r="L16" s="6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3.5" customHeight="1">
      <c r="A17" s="10">
        <v>115</v>
      </c>
      <c r="B17" s="10" t="s">
        <v>58</v>
      </c>
      <c r="C17" s="10">
        <v>2</v>
      </c>
      <c r="D17" s="10" t="s">
        <v>10</v>
      </c>
      <c r="E17" s="10" t="s">
        <v>11</v>
      </c>
      <c r="F17" s="10" t="s">
        <v>12</v>
      </c>
      <c r="G17" s="10" t="s">
        <v>13</v>
      </c>
      <c r="H17" s="7"/>
      <c r="I17" s="12" t="s">
        <v>59</v>
      </c>
      <c r="J17" s="13" t="s">
        <v>60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>
      <c r="A18" s="10">
        <v>116</v>
      </c>
      <c r="B18" s="10" t="s">
        <v>61</v>
      </c>
      <c r="C18" s="10">
        <v>4</v>
      </c>
      <c r="D18" s="10" t="s">
        <v>10</v>
      </c>
      <c r="E18" s="10" t="s">
        <v>11</v>
      </c>
      <c r="F18" s="10" t="s">
        <v>12</v>
      </c>
      <c r="G18" s="10" t="s">
        <v>13</v>
      </c>
      <c r="H18" s="7"/>
      <c r="I18" s="12" t="s">
        <v>62</v>
      </c>
      <c r="J18" s="13" t="s">
        <v>63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3.5" customHeight="1">
      <c r="A19" s="10">
        <v>117</v>
      </c>
      <c r="B19" s="10" t="s">
        <v>64</v>
      </c>
      <c r="C19" s="10">
        <v>2</v>
      </c>
      <c r="D19" s="10" t="s">
        <v>10</v>
      </c>
      <c r="E19" s="10" t="s">
        <v>11</v>
      </c>
      <c r="F19" s="10" t="s">
        <v>12</v>
      </c>
      <c r="G19" s="10" t="s">
        <v>13</v>
      </c>
      <c r="H19" s="7"/>
      <c r="I19" s="12" t="s">
        <v>65</v>
      </c>
      <c r="J19" s="13" t="s">
        <v>66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>
      <c r="A20" s="10">
        <v>118</v>
      </c>
      <c r="B20" s="10" t="s">
        <v>67</v>
      </c>
      <c r="C20" s="10">
        <v>1</v>
      </c>
      <c r="D20" s="10" t="s">
        <v>10</v>
      </c>
      <c r="E20" s="10" t="s">
        <v>11</v>
      </c>
      <c r="F20" s="10" t="s">
        <v>12</v>
      </c>
      <c r="G20" s="10" t="s">
        <v>13</v>
      </c>
      <c r="H20" s="7"/>
      <c r="I20" s="12" t="s">
        <v>68</v>
      </c>
      <c r="J20" s="13" t="s">
        <v>69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>
      <c r="A21" s="10">
        <v>119</v>
      </c>
      <c r="B21" s="10" t="s">
        <v>70</v>
      </c>
      <c r="C21" s="10">
        <v>4</v>
      </c>
      <c r="D21" s="10" t="s">
        <v>10</v>
      </c>
      <c r="E21" s="10" t="s">
        <v>11</v>
      </c>
      <c r="F21" s="10" t="s">
        <v>12</v>
      </c>
      <c r="G21" s="10" t="s">
        <v>13</v>
      </c>
      <c r="H21" s="7"/>
      <c r="I21" s="12" t="s">
        <v>71</v>
      </c>
      <c r="J21" s="13" t="s">
        <v>72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>
      <c r="A22" s="10">
        <v>120</v>
      </c>
      <c r="B22" s="10" t="s">
        <v>73</v>
      </c>
      <c r="C22" s="10">
        <v>1</v>
      </c>
      <c r="D22" s="10" t="s">
        <v>10</v>
      </c>
      <c r="E22" s="10" t="s">
        <v>11</v>
      </c>
      <c r="F22" s="10" t="s">
        <v>12</v>
      </c>
      <c r="G22" s="10" t="s">
        <v>13</v>
      </c>
      <c r="H22" s="7"/>
      <c r="I22" s="16" t="s">
        <v>74</v>
      </c>
      <c r="J22" s="15" t="s">
        <v>75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>
      <c r="A23" s="10">
        <v>121</v>
      </c>
      <c r="B23" s="10" t="s">
        <v>76</v>
      </c>
      <c r="C23" s="10">
        <v>3</v>
      </c>
      <c r="D23" s="10" t="s">
        <v>10</v>
      </c>
      <c r="E23" s="10" t="s">
        <v>11</v>
      </c>
      <c r="F23" s="10" t="s">
        <v>12</v>
      </c>
      <c r="G23" s="10" t="s">
        <v>13</v>
      </c>
      <c r="H23" s="7"/>
      <c r="I23" s="12" t="s">
        <v>77</v>
      </c>
      <c r="J23" s="13" t="s">
        <v>10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>
      <c r="A24" s="10">
        <v>122</v>
      </c>
      <c r="B24" s="10" t="s">
        <v>78</v>
      </c>
      <c r="C24" s="10">
        <v>4</v>
      </c>
      <c r="D24" s="10" t="s">
        <v>10</v>
      </c>
      <c r="E24" s="10" t="s">
        <v>11</v>
      </c>
      <c r="F24" s="10" t="s">
        <v>12</v>
      </c>
      <c r="G24" s="10" t="s">
        <v>13</v>
      </c>
      <c r="H24" s="7"/>
      <c r="I24" s="12" t="s">
        <v>79</v>
      </c>
      <c r="J24" s="13" t="s">
        <v>80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10">
        <v>123</v>
      </c>
      <c r="B25" s="10" t="s">
        <v>81</v>
      </c>
      <c r="C25" s="10">
        <v>1</v>
      </c>
      <c r="D25" s="10" t="s">
        <v>10</v>
      </c>
      <c r="E25" s="10" t="s">
        <v>11</v>
      </c>
      <c r="F25" s="10" t="s">
        <v>12</v>
      </c>
      <c r="G25" s="10" t="s">
        <v>13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10">
        <v>124</v>
      </c>
      <c r="B26" s="10" t="s">
        <v>82</v>
      </c>
      <c r="C26" s="10">
        <v>2</v>
      </c>
      <c r="D26" s="10" t="s">
        <v>10</v>
      </c>
      <c r="E26" s="10" t="s">
        <v>11</v>
      </c>
      <c r="F26" s="10" t="s">
        <v>12</v>
      </c>
      <c r="G26" s="10" t="s">
        <v>13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>
      <c r="A27" s="10">
        <v>125</v>
      </c>
      <c r="B27" s="10" t="s">
        <v>83</v>
      </c>
      <c r="C27" s="10">
        <v>1</v>
      </c>
      <c r="D27" s="10" t="s">
        <v>10</v>
      </c>
      <c r="E27" s="10" t="s">
        <v>11</v>
      </c>
      <c r="F27" s="10" t="s">
        <v>12</v>
      </c>
      <c r="G27" s="10" t="s">
        <v>13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10">
        <v>126</v>
      </c>
      <c r="B28" s="10" t="s">
        <v>84</v>
      </c>
      <c r="C28" s="10">
        <v>4</v>
      </c>
      <c r="D28" s="10" t="s">
        <v>10</v>
      </c>
      <c r="E28" s="10" t="s">
        <v>11</v>
      </c>
      <c r="F28" s="10" t="s">
        <v>12</v>
      </c>
      <c r="G28" s="10" t="s">
        <v>13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10">
        <v>127</v>
      </c>
      <c r="B29" s="10" t="s">
        <v>85</v>
      </c>
      <c r="C29" s="10">
        <v>4</v>
      </c>
      <c r="D29" s="10" t="s">
        <v>10</v>
      </c>
      <c r="E29" s="10" t="s">
        <v>11</v>
      </c>
      <c r="F29" s="10" t="s">
        <v>12</v>
      </c>
      <c r="G29" s="10" t="s">
        <v>13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10">
        <v>128</v>
      </c>
      <c r="B30" s="10" t="s">
        <v>86</v>
      </c>
      <c r="C30" s="10">
        <v>3</v>
      </c>
      <c r="D30" s="10" t="s">
        <v>10</v>
      </c>
      <c r="E30" s="10" t="s">
        <v>11</v>
      </c>
      <c r="F30" s="10" t="s">
        <v>12</v>
      </c>
      <c r="G30" s="10" t="s">
        <v>13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10">
        <v>129</v>
      </c>
      <c r="B31" s="10" t="s">
        <v>87</v>
      </c>
      <c r="C31" s="10">
        <v>1</v>
      </c>
      <c r="D31" s="10" t="s">
        <v>10</v>
      </c>
      <c r="E31" s="10" t="s">
        <v>11</v>
      </c>
      <c r="F31" s="10" t="s">
        <v>12</v>
      </c>
      <c r="G31" s="10" t="s">
        <v>13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10">
        <v>130</v>
      </c>
      <c r="B32" s="10" t="s">
        <v>88</v>
      </c>
      <c r="C32" s="10">
        <v>4</v>
      </c>
      <c r="D32" s="10" t="s">
        <v>10</v>
      </c>
      <c r="E32" s="10" t="s">
        <v>11</v>
      </c>
      <c r="F32" s="10" t="s">
        <v>12</v>
      </c>
      <c r="G32" s="10" t="s">
        <v>13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10">
        <v>131</v>
      </c>
      <c r="B33" s="10" t="s">
        <v>89</v>
      </c>
      <c r="C33" s="10">
        <v>3</v>
      </c>
      <c r="D33" s="10" t="s">
        <v>10</v>
      </c>
      <c r="E33" s="10" t="s">
        <v>11</v>
      </c>
      <c r="F33" s="10" t="s">
        <v>12</v>
      </c>
      <c r="G33" s="10" t="s">
        <v>13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>
      <c r="A34" s="10">
        <v>132</v>
      </c>
      <c r="B34" s="10" t="s">
        <v>90</v>
      </c>
      <c r="C34" s="10">
        <v>1</v>
      </c>
      <c r="D34" s="10" t="s">
        <v>10</v>
      </c>
      <c r="E34" s="10" t="s">
        <v>11</v>
      </c>
      <c r="F34" s="10" t="s">
        <v>12</v>
      </c>
      <c r="G34" s="10" t="s">
        <v>13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10">
        <v>133</v>
      </c>
      <c r="B35" s="10" t="s">
        <v>91</v>
      </c>
      <c r="C35" s="10">
        <v>1</v>
      </c>
      <c r="D35" s="10" t="s">
        <v>10</v>
      </c>
      <c r="E35" s="10" t="s">
        <v>11</v>
      </c>
      <c r="F35" s="10" t="s">
        <v>12</v>
      </c>
      <c r="G35" s="10" t="s">
        <v>13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>
      <c r="A36" s="10">
        <v>134</v>
      </c>
      <c r="B36" s="10" t="s">
        <v>92</v>
      </c>
      <c r="C36" s="10">
        <v>3</v>
      </c>
      <c r="D36" s="10" t="s">
        <v>10</v>
      </c>
      <c r="E36" s="10" t="s">
        <v>11</v>
      </c>
      <c r="F36" s="10" t="s">
        <v>12</v>
      </c>
      <c r="G36" s="10" t="s">
        <v>13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10">
        <v>135</v>
      </c>
      <c r="B37" s="10" t="s">
        <v>93</v>
      </c>
      <c r="C37" s="10">
        <v>4</v>
      </c>
      <c r="D37" s="10" t="s">
        <v>10</v>
      </c>
      <c r="E37" s="10" t="s">
        <v>11</v>
      </c>
      <c r="F37" s="10" t="s">
        <v>12</v>
      </c>
      <c r="G37" s="10" t="s">
        <v>13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10">
        <v>136</v>
      </c>
      <c r="B38" s="10" t="s">
        <v>94</v>
      </c>
      <c r="C38" s="10">
        <v>3</v>
      </c>
      <c r="D38" s="10" t="s">
        <v>10</v>
      </c>
      <c r="E38" s="10" t="s">
        <v>11</v>
      </c>
      <c r="F38" s="10" t="s">
        <v>12</v>
      </c>
      <c r="G38" s="10" t="s">
        <v>13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>
      <c r="A39" s="10">
        <v>137</v>
      </c>
      <c r="B39" s="10" t="s">
        <v>95</v>
      </c>
      <c r="C39" s="10">
        <v>1</v>
      </c>
      <c r="D39" s="10" t="s">
        <v>10</v>
      </c>
      <c r="E39" s="10" t="s">
        <v>11</v>
      </c>
      <c r="F39" s="10" t="s">
        <v>12</v>
      </c>
      <c r="G39" s="10" t="s">
        <v>13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10">
        <v>138</v>
      </c>
      <c r="B40" s="10" t="s">
        <v>96</v>
      </c>
      <c r="C40" s="10">
        <v>1</v>
      </c>
      <c r="D40" s="10" t="s">
        <v>10</v>
      </c>
      <c r="E40" s="10" t="s">
        <v>11</v>
      </c>
      <c r="F40" s="10" t="s">
        <v>12</v>
      </c>
      <c r="G40" s="10" t="s">
        <v>13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10">
        <v>139</v>
      </c>
      <c r="B41" s="10" t="s">
        <v>97</v>
      </c>
      <c r="C41" s="10">
        <v>4</v>
      </c>
      <c r="D41" s="10" t="s">
        <v>10</v>
      </c>
      <c r="E41" s="10" t="s">
        <v>11</v>
      </c>
      <c r="F41" s="10" t="s">
        <v>12</v>
      </c>
      <c r="G41" s="10" t="s">
        <v>13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10">
        <v>140</v>
      </c>
      <c r="B42" s="10" t="s">
        <v>98</v>
      </c>
      <c r="C42" s="10">
        <v>1</v>
      </c>
      <c r="D42" s="10" t="s">
        <v>10</v>
      </c>
      <c r="E42" s="10" t="s">
        <v>11</v>
      </c>
      <c r="F42" s="10" t="s">
        <v>12</v>
      </c>
      <c r="G42" s="10" t="s">
        <v>13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10">
        <v>141</v>
      </c>
      <c r="B43" s="10" t="s">
        <v>99</v>
      </c>
      <c r="C43" s="10">
        <v>1</v>
      </c>
      <c r="D43" s="10" t="s">
        <v>10</v>
      </c>
      <c r="E43" s="10" t="s">
        <v>11</v>
      </c>
      <c r="F43" s="10" t="s">
        <v>12</v>
      </c>
      <c r="G43" s="10" t="s">
        <v>13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10">
        <v>142</v>
      </c>
      <c r="B44" s="10" t="s">
        <v>100</v>
      </c>
      <c r="C44" s="10">
        <v>1</v>
      </c>
      <c r="D44" s="10" t="s">
        <v>10</v>
      </c>
      <c r="E44" s="10" t="s">
        <v>11</v>
      </c>
      <c r="F44" s="10" t="s">
        <v>12</v>
      </c>
      <c r="G44" s="10" t="s">
        <v>13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10">
        <v>143</v>
      </c>
      <c r="B45" s="10" t="s">
        <v>101</v>
      </c>
      <c r="C45" s="10">
        <v>2</v>
      </c>
      <c r="D45" s="10" t="s">
        <v>10</v>
      </c>
      <c r="E45" s="10" t="s">
        <v>11</v>
      </c>
      <c r="F45" s="10" t="s">
        <v>12</v>
      </c>
      <c r="G45" s="10" t="s">
        <v>13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10">
        <v>144</v>
      </c>
      <c r="B46" s="10" t="s">
        <v>102</v>
      </c>
      <c r="C46" s="10">
        <v>3</v>
      </c>
      <c r="D46" s="10" t="s">
        <v>10</v>
      </c>
      <c r="E46" s="10" t="s">
        <v>11</v>
      </c>
      <c r="F46" s="10" t="s">
        <v>12</v>
      </c>
      <c r="G46" s="10" t="s">
        <v>13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10">
        <v>145</v>
      </c>
      <c r="B47" s="10" t="s">
        <v>103</v>
      </c>
      <c r="C47" s="10">
        <v>4</v>
      </c>
      <c r="D47" s="10" t="s">
        <v>10</v>
      </c>
      <c r="E47" s="10" t="s">
        <v>11</v>
      </c>
      <c r="F47" s="10" t="s">
        <v>12</v>
      </c>
      <c r="G47" s="10" t="s">
        <v>13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10">
        <v>146</v>
      </c>
      <c r="B48" s="10" t="s">
        <v>104</v>
      </c>
      <c r="C48" s="10">
        <v>4</v>
      </c>
      <c r="D48" s="10" t="s">
        <v>10</v>
      </c>
      <c r="E48" s="10" t="s">
        <v>105</v>
      </c>
      <c r="F48" s="10" t="s">
        <v>12</v>
      </c>
      <c r="G48" s="10" t="s">
        <v>106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10">
        <v>147</v>
      </c>
      <c r="B49" s="10" t="s">
        <v>107</v>
      </c>
      <c r="C49" s="10">
        <v>4</v>
      </c>
      <c r="D49" s="10" t="s">
        <v>10</v>
      </c>
      <c r="E49" s="10" t="s">
        <v>105</v>
      </c>
      <c r="F49" s="10" t="s">
        <v>12</v>
      </c>
      <c r="G49" s="10" t="s">
        <v>106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10">
        <v>148</v>
      </c>
      <c r="B50" s="10" t="s">
        <v>108</v>
      </c>
      <c r="C50" s="10">
        <v>1</v>
      </c>
      <c r="D50" s="10" t="s">
        <v>10</v>
      </c>
      <c r="E50" s="10" t="s">
        <v>105</v>
      </c>
      <c r="F50" s="10" t="s">
        <v>12</v>
      </c>
      <c r="G50" s="10" t="s">
        <v>106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10">
        <v>149</v>
      </c>
      <c r="B51" s="10" t="s">
        <v>109</v>
      </c>
      <c r="C51" s="10">
        <v>2</v>
      </c>
      <c r="D51" s="10" t="s">
        <v>10</v>
      </c>
      <c r="E51" s="10" t="s">
        <v>105</v>
      </c>
      <c r="F51" s="10" t="s">
        <v>12</v>
      </c>
      <c r="G51" s="10" t="s">
        <v>106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10">
        <v>150</v>
      </c>
      <c r="B52" s="10" t="s">
        <v>110</v>
      </c>
      <c r="C52" s="10">
        <v>2</v>
      </c>
      <c r="D52" s="10" t="s">
        <v>10</v>
      </c>
      <c r="E52" s="10" t="s">
        <v>105</v>
      </c>
      <c r="F52" s="10" t="s">
        <v>12</v>
      </c>
      <c r="G52" s="10" t="s">
        <v>106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10">
        <v>151</v>
      </c>
      <c r="B53" s="10" t="s">
        <v>111</v>
      </c>
      <c r="C53" s="10">
        <v>1</v>
      </c>
      <c r="D53" s="10" t="s">
        <v>10</v>
      </c>
      <c r="E53" s="10" t="s">
        <v>105</v>
      </c>
      <c r="F53" s="10" t="s">
        <v>12</v>
      </c>
      <c r="G53" s="10" t="s">
        <v>106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10">
        <v>152</v>
      </c>
      <c r="B54" s="10" t="s">
        <v>112</v>
      </c>
      <c r="C54" s="10">
        <v>4</v>
      </c>
      <c r="D54" s="10" t="s">
        <v>10</v>
      </c>
      <c r="E54" s="10" t="s">
        <v>105</v>
      </c>
      <c r="F54" s="10" t="s">
        <v>12</v>
      </c>
      <c r="G54" s="10" t="s">
        <v>106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10">
        <v>153</v>
      </c>
      <c r="B55" s="10" t="s">
        <v>113</v>
      </c>
      <c r="C55" s="10">
        <v>3</v>
      </c>
      <c r="D55" s="10" t="s">
        <v>10</v>
      </c>
      <c r="E55" s="10" t="s">
        <v>105</v>
      </c>
      <c r="F55" s="10" t="s">
        <v>12</v>
      </c>
      <c r="G55" s="10" t="s">
        <v>106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10">
        <v>154</v>
      </c>
      <c r="B56" s="10" t="s">
        <v>114</v>
      </c>
      <c r="C56" s="10">
        <v>1</v>
      </c>
      <c r="D56" s="10" t="s">
        <v>10</v>
      </c>
      <c r="E56" s="10" t="s">
        <v>105</v>
      </c>
      <c r="F56" s="10" t="s">
        <v>12</v>
      </c>
      <c r="G56" s="10" t="s">
        <v>106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>
      <c r="A57" s="10">
        <v>155</v>
      </c>
      <c r="B57" s="10" t="s">
        <v>115</v>
      </c>
      <c r="C57" s="10">
        <v>4</v>
      </c>
      <c r="D57" s="10" t="s">
        <v>10</v>
      </c>
      <c r="E57" s="10" t="s">
        <v>105</v>
      </c>
      <c r="F57" s="10" t="s">
        <v>12</v>
      </c>
      <c r="G57" s="10" t="s">
        <v>106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>
      <c r="A58" s="10">
        <v>156</v>
      </c>
      <c r="B58" s="10" t="s">
        <v>116</v>
      </c>
      <c r="C58" s="10">
        <v>2</v>
      </c>
      <c r="D58" s="10" t="s">
        <v>10</v>
      </c>
      <c r="E58" s="10" t="s">
        <v>105</v>
      </c>
      <c r="F58" s="10" t="s">
        <v>12</v>
      </c>
      <c r="G58" s="10" t="s">
        <v>106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>
      <c r="A59" s="10">
        <v>157</v>
      </c>
      <c r="B59" s="10" t="s">
        <v>117</v>
      </c>
      <c r="C59" s="10">
        <v>1</v>
      </c>
      <c r="D59" s="10" t="s">
        <v>10</v>
      </c>
      <c r="E59" s="10" t="s">
        <v>105</v>
      </c>
      <c r="F59" s="10" t="s">
        <v>12</v>
      </c>
      <c r="G59" s="10" t="s">
        <v>106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>
      <c r="A60" s="10">
        <v>158</v>
      </c>
      <c r="B60" s="10" t="s">
        <v>118</v>
      </c>
      <c r="C60" s="10">
        <v>3</v>
      </c>
      <c r="D60" s="10" t="s">
        <v>10</v>
      </c>
      <c r="E60" s="10" t="s">
        <v>105</v>
      </c>
      <c r="F60" s="10" t="s">
        <v>12</v>
      </c>
      <c r="G60" s="10" t="s">
        <v>106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>
      <c r="A61" s="10">
        <v>159</v>
      </c>
      <c r="B61" s="10" t="s">
        <v>119</v>
      </c>
      <c r="C61" s="10">
        <v>4</v>
      </c>
      <c r="D61" s="10" t="s">
        <v>10</v>
      </c>
      <c r="E61" s="10" t="s">
        <v>105</v>
      </c>
      <c r="F61" s="10" t="s">
        <v>12</v>
      </c>
      <c r="G61" s="10" t="s">
        <v>106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>
      <c r="A62" s="10">
        <v>160</v>
      </c>
      <c r="B62" s="10" t="s">
        <v>120</v>
      </c>
      <c r="C62" s="10">
        <v>1</v>
      </c>
      <c r="D62" s="10" t="s">
        <v>10</v>
      </c>
      <c r="E62" s="10" t="s">
        <v>105</v>
      </c>
      <c r="F62" s="10" t="s">
        <v>12</v>
      </c>
      <c r="G62" s="10" t="s">
        <v>106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>
      <c r="A63" s="10">
        <v>161</v>
      </c>
      <c r="B63" s="10" t="s">
        <v>121</v>
      </c>
      <c r="C63" s="10">
        <v>1</v>
      </c>
      <c r="D63" s="10" t="s">
        <v>10</v>
      </c>
      <c r="E63" s="10" t="s">
        <v>105</v>
      </c>
      <c r="F63" s="10" t="s">
        <v>12</v>
      </c>
      <c r="G63" s="10" t="s">
        <v>106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10">
        <v>162</v>
      </c>
      <c r="B64" s="10" t="s">
        <v>121</v>
      </c>
      <c r="C64" s="10">
        <v>1</v>
      </c>
      <c r="D64" s="10" t="s">
        <v>10</v>
      </c>
      <c r="E64" s="10" t="s">
        <v>105</v>
      </c>
      <c r="F64" s="10" t="s">
        <v>12</v>
      </c>
      <c r="G64" s="10" t="s">
        <v>106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>
      <c r="A65" s="10">
        <v>163</v>
      </c>
      <c r="B65" s="10" t="s">
        <v>122</v>
      </c>
      <c r="C65" s="10">
        <v>1</v>
      </c>
      <c r="D65" s="10" t="s">
        <v>10</v>
      </c>
      <c r="E65" s="10" t="s">
        <v>105</v>
      </c>
      <c r="F65" s="10" t="s">
        <v>12</v>
      </c>
      <c r="G65" s="10" t="s">
        <v>106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>
      <c r="A66" s="10">
        <v>164</v>
      </c>
      <c r="B66" s="10" t="s">
        <v>123</v>
      </c>
      <c r="C66" s="10">
        <v>3</v>
      </c>
      <c r="D66" s="10" t="s">
        <v>10</v>
      </c>
      <c r="E66" s="10" t="s">
        <v>105</v>
      </c>
      <c r="F66" s="10" t="s">
        <v>12</v>
      </c>
      <c r="G66" s="10" t="s">
        <v>106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>
      <c r="A67" s="10">
        <v>165</v>
      </c>
      <c r="B67" s="10" t="s">
        <v>124</v>
      </c>
      <c r="C67" s="10">
        <v>3</v>
      </c>
      <c r="D67" s="10" t="s">
        <v>10</v>
      </c>
      <c r="E67" s="10" t="s">
        <v>105</v>
      </c>
      <c r="F67" s="10" t="s">
        <v>12</v>
      </c>
      <c r="G67" s="10" t="s">
        <v>106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>
      <c r="A68" s="10">
        <v>166</v>
      </c>
      <c r="B68" s="10" t="s">
        <v>125</v>
      </c>
      <c r="C68" s="10">
        <v>4</v>
      </c>
      <c r="D68" s="10" t="s">
        <v>10</v>
      </c>
      <c r="E68" s="10" t="s">
        <v>105</v>
      </c>
      <c r="F68" s="10" t="s">
        <v>12</v>
      </c>
      <c r="G68" s="10" t="s">
        <v>106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>
      <c r="A69" s="10">
        <v>167</v>
      </c>
      <c r="B69" s="10" t="s">
        <v>126</v>
      </c>
      <c r="C69" s="10">
        <v>2</v>
      </c>
      <c r="D69" s="10" t="s">
        <v>10</v>
      </c>
      <c r="E69" s="10" t="s">
        <v>105</v>
      </c>
      <c r="F69" s="10" t="s">
        <v>12</v>
      </c>
      <c r="G69" s="10" t="s">
        <v>106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>
      <c r="A70" s="10">
        <v>168</v>
      </c>
      <c r="B70" s="10" t="s">
        <v>127</v>
      </c>
      <c r="C70" s="10">
        <v>1</v>
      </c>
      <c r="D70" s="10" t="s">
        <v>10</v>
      </c>
      <c r="E70" s="10" t="s">
        <v>105</v>
      </c>
      <c r="F70" s="10" t="s">
        <v>12</v>
      </c>
      <c r="G70" s="10" t="s">
        <v>106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>
      <c r="A71" s="10">
        <v>169</v>
      </c>
      <c r="B71" s="10" t="s">
        <v>128</v>
      </c>
      <c r="C71" s="10">
        <v>2</v>
      </c>
      <c r="D71" s="10" t="s">
        <v>10</v>
      </c>
      <c r="E71" s="10" t="s">
        <v>105</v>
      </c>
      <c r="F71" s="10" t="s">
        <v>12</v>
      </c>
      <c r="G71" s="10" t="s">
        <v>106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>
      <c r="A72" s="10">
        <v>170</v>
      </c>
      <c r="B72" s="10" t="s">
        <v>129</v>
      </c>
      <c r="C72" s="10">
        <v>1</v>
      </c>
      <c r="D72" s="10" t="s">
        <v>10</v>
      </c>
      <c r="E72" s="10" t="s">
        <v>105</v>
      </c>
      <c r="F72" s="10" t="s">
        <v>12</v>
      </c>
      <c r="G72" s="10" t="s">
        <v>106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>
      <c r="A73" s="10">
        <v>171</v>
      </c>
      <c r="B73" s="10" t="s">
        <v>130</v>
      </c>
      <c r="C73" s="10">
        <v>3</v>
      </c>
      <c r="D73" s="10" t="s">
        <v>10</v>
      </c>
      <c r="E73" s="10" t="s">
        <v>105</v>
      </c>
      <c r="F73" s="10" t="s">
        <v>12</v>
      </c>
      <c r="G73" s="10" t="s">
        <v>106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>
      <c r="A74" s="10">
        <v>172</v>
      </c>
      <c r="B74" s="10" t="s">
        <v>131</v>
      </c>
      <c r="C74" s="10">
        <v>1</v>
      </c>
      <c r="D74" s="10" t="s">
        <v>10</v>
      </c>
      <c r="E74" s="10" t="s">
        <v>105</v>
      </c>
      <c r="F74" s="10" t="s">
        <v>12</v>
      </c>
      <c r="G74" s="10" t="s">
        <v>106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>
      <c r="A75" s="10">
        <v>173</v>
      </c>
      <c r="B75" s="10" t="s">
        <v>132</v>
      </c>
      <c r="C75" s="10">
        <v>3</v>
      </c>
      <c r="D75" s="10" t="s">
        <v>10</v>
      </c>
      <c r="E75" s="10" t="s">
        <v>105</v>
      </c>
      <c r="F75" s="10" t="s">
        <v>12</v>
      </c>
      <c r="G75" s="10" t="s">
        <v>106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>
      <c r="A76" s="10">
        <v>174</v>
      </c>
      <c r="B76" s="10" t="s">
        <v>133</v>
      </c>
      <c r="C76" s="10">
        <v>1</v>
      </c>
      <c r="D76" s="10" t="s">
        <v>10</v>
      </c>
      <c r="E76" s="10" t="s">
        <v>105</v>
      </c>
      <c r="F76" s="10" t="s">
        <v>12</v>
      </c>
      <c r="G76" s="10" t="s">
        <v>106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>
      <c r="A77" s="10">
        <v>175</v>
      </c>
      <c r="B77" s="10" t="s">
        <v>134</v>
      </c>
      <c r="C77" s="10">
        <v>1</v>
      </c>
      <c r="D77" s="10" t="s">
        <v>10</v>
      </c>
      <c r="E77" s="10" t="s">
        <v>105</v>
      </c>
      <c r="F77" s="10" t="s">
        <v>12</v>
      </c>
      <c r="G77" s="10" t="s">
        <v>106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>
      <c r="A78" s="10">
        <v>176</v>
      </c>
      <c r="B78" s="10" t="s">
        <v>135</v>
      </c>
      <c r="C78" s="10">
        <v>1</v>
      </c>
      <c r="D78" s="10" t="s">
        <v>10</v>
      </c>
      <c r="E78" s="10" t="s">
        <v>105</v>
      </c>
      <c r="F78" s="10" t="s">
        <v>12</v>
      </c>
      <c r="G78" s="10" t="s">
        <v>106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>
      <c r="A79" s="10">
        <v>177</v>
      </c>
      <c r="B79" s="10" t="s">
        <v>136</v>
      </c>
      <c r="C79" s="10">
        <v>4</v>
      </c>
      <c r="D79" s="10" t="s">
        <v>10</v>
      </c>
      <c r="E79" s="10" t="s">
        <v>105</v>
      </c>
      <c r="F79" s="10" t="s">
        <v>12</v>
      </c>
      <c r="G79" s="10" t="s">
        <v>106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>
      <c r="A80" s="10">
        <v>178</v>
      </c>
      <c r="B80" s="10" t="s">
        <v>137</v>
      </c>
      <c r="C80" s="10">
        <v>1</v>
      </c>
      <c r="D80" s="10" t="s">
        <v>10</v>
      </c>
      <c r="E80" s="10" t="s">
        <v>105</v>
      </c>
      <c r="F80" s="10" t="s">
        <v>12</v>
      </c>
      <c r="G80" s="10" t="s">
        <v>106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>
      <c r="A81" s="10">
        <v>179</v>
      </c>
      <c r="B81" s="10" t="s">
        <v>138</v>
      </c>
      <c r="C81" s="10">
        <v>3</v>
      </c>
      <c r="D81" s="10" t="s">
        <v>10</v>
      </c>
      <c r="E81" s="10" t="s">
        <v>105</v>
      </c>
      <c r="F81" s="10" t="s">
        <v>12</v>
      </c>
      <c r="G81" s="10" t="s">
        <v>106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>
      <c r="A82" s="10">
        <v>180</v>
      </c>
      <c r="B82" s="10" t="s">
        <v>139</v>
      </c>
      <c r="C82" s="10">
        <v>1</v>
      </c>
      <c r="D82" s="10" t="s">
        <v>10</v>
      </c>
      <c r="E82" s="10" t="s">
        <v>105</v>
      </c>
      <c r="F82" s="10" t="s">
        <v>12</v>
      </c>
      <c r="G82" s="10" t="s">
        <v>106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>
      <c r="A83" s="10">
        <v>181</v>
      </c>
      <c r="B83" s="10" t="s">
        <v>140</v>
      </c>
      <c r="C83" s="10">
        <v>1</v>
      </c>
      <c r="D83" s="10" t="s">
        <v>10</v>
      </c>
      <c r="E83" s="10" t="s">
        <v>105</v>
      </c>
      <c r="F83" s="10" t="s">
        <v>12</v>
      </c>
      <c r="G83" s="10" t="s">
        <v>106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>
      <c r="A84" s="10">
        <v>182</v>
      </c>
      <c r="B84" s="10" t="s">
        <v>141</v>
      </c>
      <c r="C84" s="10">
        <v>1</v>
      </c>
      <c r="D84" s="10" t="s">
        <v>10</v>
      </c>
      <c r="E84" s="10" t="s">
        <v>105</v>
      </c>
      <c r="F84" s="10" t="s">
        <v>12</v>
      </c>
      <c r="G84" s="10" t="s">
        <v>106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>
      <c r="A85" s="10">
        <v>183</v>
      </c>
      <c r="B85" s="10" t="s">
        <v>142</v>
      </c>
      <c r="C85" s="10">
        <v>3</v>
      </c>
      <c r="D85" s="10" t="s">
        <v>10</v>
      </c>
      <c r="E85" s="10" t="s">
        <v>105</v>
      </c>
      <c r="F85" s="10" t="s">
        <v>12</v>
      </c>
      <c r="G85" s="10" t="s">
        <v>106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10">
        <v>184</v>
      </c>
      <c r="B86" s="10" t="s">
        <v>143</v>
      </c>
      <c r="C86" s="10">
        <v>1</v>
      </c>
      <c r="D86" s="10" t="s">
        <v>10</v>
      </c>
      <c r="E86" s="10" t="s">
        <v>105</v>
      </c>
      <c r="F86" s="10" t="s">
        <v>12</v>
      </c>
      <c r="G86" s="10" t="s">
        <v>106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>
      <c r="A87" s="10">
        <v>185</v>
      </c>
      <c r="B87" s="10" t="s">
        <v>144</v>
      </c>
      <c r="C87" s="10">
        <v>3</v>
      </c>
      <c r="D87" s="10" t="s">
        <v>10</v>
      </c>
      <c r="E87" s="10" t="s">
        <v>105</v>
      </c>
      <c r="F87" s="10" t="s">
        <v>12</v>
      </c>
      <c r="G87" s="10" t="s">
        <v>106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>
      <c r="A88" s="10">
        <v>186</v>
      </c>
      <c r="B88" s="10" t="s">
        <v>145</v>
      </c>
      <c r="C88" s="10">
        <v>1</v>
      </c>
      <c r="D88" s="10" t="s">
        <v>10</v>
      </c>
      <c r="E88" s="10" t="s">
        <v>105</v>
      </c>
      <c r="F88" s="10" t="s">
        <v>12</v>
      </c>
      <c r="G88" s="10" t="s">
        <v>106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>
      <c r="A89" s="10">
        <v>187</v>
      </c>
      <c r="B89" s="10" t="s">
        <v>146</v>
      </c>
      <c r="C89" s="10">
        <v>1</v>
      </c>
      <c r="D89" s="10" t="s">
        <v>10</v>
      </c>
      <c r="E89" s="10" t="s">
        <v>105</v>
      </c>
      <c r="F89" s="10" t="s">
        <v>12</v>
      </c>
      <c r="G89" s="10" t="s">
        <v>106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>
      <c r="A90" s="10">
        <v>188</v>
      </c>
      <c r="B90" s="10" t="s">
        <v>147</v>
      </c>
      <c r="C90" s="10">
        <v>3</v>
      </c>
      <c r="D90" s="10" t="s">
        <v>10</v>
      </c>
      <c r="E90" s="10" t="s">
        <v>105</v>
      </c>
      <c r="F90" s="10" t="s">
        <v>12</v>
      </c>
      <c r="G90" s="10" t="s">
        <v>106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>
      <c r="A91" s="10">
        <v>189</v>
      </c>
      <c r="B91" s="10" t="s">
        <v>148</v>
      </c>
      <c r="C91" s="10">
        <v>1</v>
      </c>
      <c r="D91" s="10" t="s">
        <v>10</v>
      </c>
      <c r="E91" s="10" t="s">
        <v>105</v>
      </c>
      <c r="F91" s="10" t="s">
        <v>12</v>
      </c>
      <c r="G91" s="10" t="s">
        <v>106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>
      <c r="A92" s="10">
        <v>190</v>
      </c>
      <c r="B92" s="10" t="s">
        <v>149</v>
      </c>
      <c r="C92" s="10">
        <v>4</v>
      </c>
      <c r="D92" s="10" t="s">
        <v>10</v>
      </c>
      <c r="E92" s="10" t="s">
        <v>105</v>
      </c>
      <c r="F92" s="10" t="s">
        <v>12</v>
      </c>
      <c r="G92" s="10" t="s">
        <v>106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>
      <c r="A93" s="10">
        <v>191</v>
      </c>
      <c r="B93" s="10" t="s">
        <v>150</v>
      </c>
      <c r="C93" s="10">
        <v>1</v>
      </c>
      <c r="D93" s="10" t="s">
        <v>10</v>
      </c>
      <c r="E93" s="10" t="s">
        <v>105</v>
      </c>
      <c r="F93" s="10" t="s">
        <v>12</v>
      </c>
      <c r="G93" s="10" t="s">
        <v>106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>
      <c r="A94" s="10">
        <v>192</v>
      </c>
      <c r="B94" s="10" t="s">
        <v>151</v>
      </c>
      <c r="C94" s="10">
        <v>3</v>
      </c>
      <c r="D94" s="10" t="s">
        <v>10</v>
      </c>
      <c r="E94" s="10" t="s">
        <v>105</v>
      </c>
      <c r="F94" s="10" t="s">
        <v>12</v>
      </c>
      <c r="G94" s="10" t="s">
        <v>106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>
      <c r="A95" s="10">
        <v>193</v>
      </c>
      <c r="B95" s="10" t="s">
        <v>152</v>
      </c>
      <c r="C95" s="10">
        <v>4</v>
      </c>
      <c r="D95" s="10" t="s">
        <v>10</v>
      </c>
      <c r="E95" s="10" t="s">
        <v>105</v>
      </c>
      <c r="F95" s="10" t="s">
        <v>12</v>
      </c>
      <c r="G95" s="10" t="s">
        <v>106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>
      <c r="A96" s="10">
        <v>194</v>
      </c>
      <c r="B96" s="10" t="s">
        <v>153</v>
      </c>
      <c r="C96" s="10">
        <v>2</v>
      </c>
      <c r="D96" s="10" t="s">
        <v>10</v>
      </c>
      <c r="E96" s="10" t="s">
        <v>105</v>
      </c>
      <c r="F96" s="10" t="s">
        <v>12</v>
      </c>
      <c r="G96" s="10" t="s">
        <v>106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>
      <c r="A97" s="10">
        <v>195</v>
      </c>
      <c r="B97" s="10" t="s">
        <v>154</v>
      </c>
      <c r="C97" s="10">
        <v>4</v>
      </c>
      <c r="D97" s="10" t="s">
        <v>10</v>
      </c>
      <c r="E97" s="10" t="s">
        <v>105</v>
      </c>
      <c r="F97" s="10" t="s">
        <v>12</v>
      </c>
      <c r="G97" s="10" t="s">
        <v>106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>
      <c r="A98" s="10">
        <v>196</v>
      </c>
      <c r="B98" s="10" t="s">
        <v>155</v>
      </c>
      <c r="C98" s="10">
        <v>2</v>
      </c>
      <c r="D98" s="10" t="s">
        <v>10</v>
      </c>
      <c r="E98" s="10" t="s">
        <v>105</v>
      </c>
      <c r="F98" s="10" t="s">
        <v>12</v>
      </c>
      <c r="G98" s="10" t="s">
        <v>106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>
      <c r="A99" s="10">
        <v>197</v>
      </c>
      <c r="B99" s="10" t="s">
        <v>156</v>
      </c>
      <c r="C99" s="10">
        <v>2</v>
      </c>
      <c r="D99" s="10" t="s">
        <v>10</v>
      </c>
      <c r="E99" s="10" t="s">
        <v>105</v>
      </c>
      <c r="F99" s="10" t="s">
        <v>12</v>
      </c>
      <c r="G99" s="10" t="s">
        <v>106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>
      <c r="A100" s="10">
        <v>198</v>
      </c>
      <c r="B100" s="10" t="s">
        <v>157</v>
      </c>
      <c r="C100" s="10">
        <v>1</v>
      </c>
      <c r="D100" s="10" t="s">
        <v>10</v>
      </c>
      <c r="E100" s="10" t="s">
        <v>105</v>
      </c>
      <c r="F100" s="10" t="s">
        <v>12</v>
      </c>
      <c r="G100" s="10" t="s">
        <v>106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>
      <c r="A101" s="10">
        <v>199</v>
      </c>
      <c r="B101" s="10" t="s">
        <v>158</v>
      </c>
      <c r="C101" s="10">
        <v>1</v>
      </c>
      <c r="D101" s="10" t="s">
        <v>10</v>
      </c>
      <c r="E101" s="10" t="s">
        <v>105</v>
      </c>
      <c r="F101" s="10" t="s">
        <v>12</v>
      </c>
      <c r="G101" s="10" t="s">
        <v>106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>
      <c r="A102" s="10">
        <v>200</v>
      </c>
      <c r="B102" s="10" t="s">
        <v>159</v>
      </c>
      <c r="C102" s="10">
        <v>3</v>
      </c>
      <c r="D102" s="10" t="s">
        <v>10</v>
      </c>
      <c r="E102" s="10" t="s">
        <v>105</v>
      </c>
      <c r="F102" s="10" t="s">
        <v>12</v>
      </c>
      <c r="G102" s="10" t="s">
        <v>106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>
      <c r="A103" s="10">
        <v>201</v>
      </c>
      <c r="B103" s="10" t="s">
        <v>160</v>
      </c>
      <c r="C103" s="10">
        <v>1</v>
      </c>
      <c r="D103" s="10" t="s">
        <v>10</v>
      </c>
      <c r="E103" s="10" t="s">
        <v>105</v>
      </c>
      <c r="F103" s="10" t="s">
        <v>12</v>
      </c>
      <c r="G103" s="10" t="s">
        <v>106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>
      <c r="A104" s="10">
        <v>202</v>
      </c>
      <c r="B104" s="10" t="s">
        <v>161</v>
      </c>
      <c r="C104" s="10">
        <v>2</v>
      </c>
      <c r="D104" s="10" t="s">
        <v>10</v>
      </c>
      <c r="E104" s="10" t="s">
        <v>105</v>
      </c>
      <c r="F104" s="10" t="s">
        <v>12</v>
      </c>
      <c r="G104" s="10" t="s">
        <v>106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>
      <c r="A105" s="10">
        <v>203</v>
      </c>
      <c r="B105" s="10" t="s">
        <v>162</v>
      </c>
      <c r="C105" s="10">
        <v>1</v>
      </c>
      <c r="D105" s="10" t="s">
        <v>10</v>
      </c>
      <c r="E105" s="10" t="s">
        <v>105</v>
      </c>
      <c r="F105" s="10" t="s">
        <v>12</v>
      </c>
      <c r="G105" s="10" t="s">
        <v>106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>
      <c r="A106" s="10">
        <v>204</v>
      </c>
      <c r="B106" s="10" t="s">
        <v>163</v>
      </c>
      <c r="C106" s="10">
        <v>1</v>
      </c>
      <c r="D106" s="10" t="s">
        <v>10</v>
      </c>
      <c r="E106" s="10" t="s">
        <v>105</v>
      </c>
      <c r="F106" s="10" t="s">
        <v>12</v>
      </c>
      <c r="G106" s="10" t="s">
        <v>106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>
      <c r="A107" s="10">
        <v>205</v>
      </c>
      <c r="B107" s="10" t="s">
        <v>164</v>
      </c>
      <c r="C107" s="10">
        <v>5</v>
      </c>
      <c r="D107" s="10" t="s">
        <v>10</v>
      </c>
      <c r="E107" s="10" t="s">
        <v>11</v>
      </c>
      <c r="F107" s="10" t="s">
        <v>165</v>
      </c>
      <c r="G107" s="10" t="s">
        <v>166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>
      <c r="A108" s="10">
        <v>206</v>
      </c>
      <c r="B108" s="10" t="s">
        <v>167</v>
      </c>
      <c r="C108" s="10">
        <v>6</v>
      </c>
      <c r="D108" s="10" t="s">
        <v>10</v>
      </c>
      <c r="E108" s="10" t="s">
        <v>11</v>
      </c>
      <c r="F108" s="10" t="s">
        <v>165</v>
      </c>
      <c r="G108" s="10" t="s">
        <v>166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>
      <c r="A109" s="10">
        <v>207</v>
      </c>
      <c r="B109" s="10" t="s">
        <v>168</v>
      </c>
      <c r="C109" s="10">
        <v>6</v>
      </c>
      <c r="D109" s="10" t="s">
        <v>10</v>
      </c>
      <c r="E109" s="10" t="s">
        <v>11</v>
      </c>
      <c r="F109" s="10" t="s">
        <v>165</v>
      </c>
      <c r="G109" s="10" t="s">
        <v>166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>
      <c r="A110" s="10">
        <v>208</v>
      </c>
      <c r="B110" s="10" t="s">
        <v>169</v>
      </c>
      <c r="C110" s="10">
        <v>5</v>
      </c>
      <c r="D110" s="10" t="s">
        <v>10</v>
      </c>
      <c r="E110" s="10" t="s">
        <v>11</v>
      </c>
      <c r="F110" s="10" t="s">
        <v>165</v>
      </c>
      <c r="G110" s="10" t="s">
        <v>166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>
      <c r="A111" s="10">
        <v>209</v>
      </c>
      <c r="B111" s="10" t="s">
        <v>170</v>
      </c>
      <c r="C111" s="10">
        <v>5</v>
      </c>
      <c r="D111" s="10" t="s">
        <v>10</v>
      </c>
      <c r="E111" s="10" t="s">
        <v>11</v>
      </c>
      <c r="F111" s="10" t="s">
        <v>165</v>
      </c>
      <c r="G111" s="10" t="s">
        <v>166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>
      <c r="A112" s="10">
        <v>210</v>
      </c>
      <c r="B112" s="10" t="s">
        <v>171</v>
      </c>
      <c r="C112" s="10">
        <v>5</v>
      </c>
      <c r="D112" s="10" t="s">
        <v>10</v>
      </c>
      <c r="E112" s="10" t="s">
        <v>11</v>
      </c>
      <c r="F112" s="10" t="s">
        <v>165</v>
      </c>
      <c r="G112" s="10" t="s">
        <v>166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>
      <c r="A113" s="10">
        <v>211</v>
      </c>
      <c r="B113" s="10" t="s">
        <v>172</v>
      </c>
      <c r="C113" s="10">
        <v>6</v>
      </c>
      <c r="D113" s="10" t="s">
        <v>10</v>
      </c>
      <c r="E113" s="10" t="s">
        <v>11</v>
      </c>
      <c r="F113" s="10" t="s">
        <v>165</v>
      </c>
      <c r="G113" s="10" t="s">
        <v>166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>
      <c r="A114" s="10">
        <v>212</v>
      </c>
      <c r="B114" s="10" t="s">
        <v>173</v>
      </c>
      <c r="C114" s="10">
        <v>5</v>
      </c>
      <c r="D114" s="10" t="s">
        <v>10</v>
      </c>
      <c r="E114" s="10" t="s">
        <v>11</v>
      </c>
      <c r="F114" s="10" t="s">
        <v>165</v>
      </c>
      <c r="G114" s="10" t="s">
        <v>166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>
      <c r="A115" s="10">
        <v>213</v>
      </c>
      <c r="B115" s="10" t="s">
        <v>174</v>
      </c>
      <c r="C115" s="10">
        <v>5</v>
      </c>
      <c r="D115" s="10" t="s">
        <v>10</v>
      </c>
      <c r="E115" s="10" t="s">
        <v>11</v>
      </c>
      <c r="F115" s="10" t="s">
        <v>165</v>
      </c>
      <c r="G115" s="10" t="s">
        <v>166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>
      <c r="A116" s="10">
        <v>214</v>
      </c>
      <c r="B116" s="10" t="s">
        <v>175</v>
      </c>
      <c r="C116" s="10">
        <v>6</v>
      </c>
      <c r="D116" s="10" t="s">
        <v>10</v>
      </c>
      <c r="E116" s="10" t="s">
        <v>11</v>
      </c>
      <c r="F116" s="10" t="s">
        <v>165</v>
      </c>
      <c r="G116" s="10" t="s">
        <v>166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>
      <c r="A117" s="10">
        <v>215</v>
      </c>
      <c r="B117" s="10" t="s">
        <v>176</v>
      </c>
      <c r="C117" s="10">
        <v>6</v>
      </c>
      <c r="D117" s="10" t="s">
        <v>10</v>
      </c>
      <c r="E117" s="10" t="s">
        <v>11</v>
      </c>
      <c r="F117" s="10" t="s">
        <v>165</v>
      </c>
      <c r="G117" s="10" t="s">
        <v>166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>
      <c r="A118" s="10">
        <v>216</v>
      </c>
      <c r="B118" s="10" t="s">
        <v>177</v>
      </c>
      <c r="C118" s="10">
        <v>6</v>
      </c>
      <c r="D118" s="10" t="s">
        <v>10</v>
      </c>
      <c r="E118" s="10" t="s">
        <v>11</v>
      </c>
      <c r="F118" s="10" t="s">
        <v>165</v>
      </c>
      <c r="G118" s="10" t="s">
        <v>166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>
      <c r="A119" s="10">
        <v>217</v>
      </c>
      <c r="B119" s="10" t="s">
        <v>178</v>
      </c>
      <c r="C119" s="10">
        <v>5</v>
      </c>
      <c r="D119" s="10" t="s">
        <v>10</v>
      </c>
      <c r="E119" s="10" t="s">
        <v>11</v>
      </c>
      <c r="F119" s="10" t="s">
        <v>165</v>
      </c>
      <c r="G119" s="10" t="s">
        <v>166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>
      <c r="A120" s="10">
        <v>218</v>
      </c>
      <c r="B120" s="10" t="s">
        <v>179</v>
      </c>
      <c r="C120" s="10">
        <v>6</v>
      </c>
      <c r="D120" s="10" t="s">
        <v>10</v>
      </c>
      <c r="E120" s="10" t="s">
        <v>105</v>
      </c>
      <c r="F120" s="10" t="s">
        <v>165</v>
      </c>
      <c r="G120" s="10" t="s">
        <v>180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>
      <c r="A121" s="10">
        <v>219</v>
      </c>
      <c r="B121" s="10" t="s">
        <v>181</v>
      </c>
      <c r="C121" s="10">
        <v>5</v>
      </c>
      <c r="D121" s="10" t="s">
        <v>10</v>
      </c>
      <c r="E121" s="10" t="s">
        <v>105</v>
      </c>
      <c r="F121" s="10" t="s">
        <v>165</v>
      </c>
      <c r="G121" s="10" t="s">
        <v>180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>
      <c r="A122" s="10">
        <v>220</v>
      </c>
      <c r="B122" s="10" t="s">
        <v>182</v>
      </c>
      <c r="C122" s="10">
        <v>6</v>
      </c>
      <c r="D122" s="10" t="s">
        <v>10</v>
      </c>
      <c r="E122" s="10" t="s">
        <v>105</v>
      </c>
      <c r="F122" s="10" t="s">
        <v>165</v>
      </c>
      <c r="G122" s="10" t="s">
        <v>180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>
      <c r="A123" s="10">
        <v>221</v>
      </c>
      <c r="B123" s="10" t="s">
        <v>183</v>
      </c>
      <c r="C123" s="10">
        <v>6</v>
      </c>
      <c r="D123" s="10" t="s">
        <v>10</v>
      </c>
      <c r="E123" s="10" t="s">
        <v>105</v>
      </c>
      <c r="F123" s="10" t="s">
        <v>165</v>
      </c>
      <c r="G123" s="10" t="s">
        <v>180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>
      <c r="A124" s="10">
        <v>222</v>
      </c>
      <c r="B124" s="10" t="s">
        <v>184</v>
      </c>
      <c r="C124" s="10">
        <v>5</v>
      </c>
      <c r="D124" s="10" t="s">
        <v>10</v>
      </c>
      <c r="E124" s="10" t="s">
        <v>105</v>
      </c>
      <c r="F124" s="10" t="s">
        <v>165</v>
      </c>
      <c r="G124" s="10" t="s">
        <v>180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>
      <c r="A125" s="10">
        <v>223</v>
      </c>
      <c r="B125" s="10" t="s">
        <v>185</v>
      </c>
      <c r="C125" s="10">
        <v>5</v>
      </c>
      <c r="D125" s="10" t="s">
        <v>10</v>
      </c>
      <c r="E125" s="10" t="s">
        <v>105</v>
      </c>
      <c r="F125" s="10" t="s">
        <v>165</v>
      </c>
      <c r="G125" s="10" t="s">
        <v>180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>
      <c r="A126" s="10">
        <v>224</v>
      </c>
      <c r="B126" s="10" t="s">
        <v>186</v>
      </c>
      <c r="C126" s="10">
        <v>5</v>
      </c>
      <c r="D126" s="10" t="s">
        <v>10</v>
      </c>
      <c r="E126" s="10" t="s">
        <v>105</v>
      </c>
      <c r="F126" s="10" t="s">
        <v>165</v>
      </c>
      <c r="G126" s="10" t="s">
        <v>180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>
      <c r="A127" s="10">
        <v>225</v>
      </c>
      <c r="B127" s="10" t="s">
        <v>187</v>
      </c>
      <c r="C127" s="10">
        <v>5</v>
      </c>
      <c r="D127" s="10" t="s">
        <v>10</v>
      </c>
      <c r="E127" s="10" t="s">
        <v>105</v>
      </c>
      <c r="F127" s="10" t="s">
        <v>165</v>
      </c>
      <c r="G127" s="10" t="s">
        <v>180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>
      <c r="A128" s="10">
        <v>226</v>
      </c>
      <c r="B128" s="10" t="s">
        <v>188</v>
      </c>
      <c r="C128" s="10">
        <v>6</v>
      </c>
      <c r="D128" s="10" t="s">
        <v>10</v>
      </c>
      <c r="E128" s="10" t="s">
        <v>105</v>
      </c>
      <c r="F128" s="10" t="s">
        <v>165</v>
      </c>
      <c r="G128" s="10" t="s">
        <v>180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>
      <c r="A129" s="10">
        <v>227</v>
      </c>
      <c r="B129" s="10" t="s">
        <v>189</v>
      </c>
      <c r="C129" s="10">
        <v>6</v>
      </c>
      <c r="D129" s="10" t="s">
        <v>10</v>
      </c>
      <c r="E129" s="10" t="s">
        <v>105</v>
      </c>
      <c r="F129" s="10" t="s">
        <v>165</v>
      </c>
      <c r="G129" s="10" t="s">
        <v>180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>
      <c r="A130" s="10">
        <v>228</v>
      </c>
      <c r="B130" s="10" t="s">
        <v>190</v>
      </c>
      <c r="C130" s="10">
        <v>6</v>
      </c>
      <c r="D130" s="10" t="s">
        <v>10</v>
      </c>
      <c r="E130" s="10" t="s">
        <v>105</v>
      </c>
      <c r="F130" s="10" t="s">
        <v>165</v>
      </c>
      <c r="G130" s="10" t="s">
        <v>180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>
      <c r="A131" s="10">
        <v>229</v>
      </c>
      <c r="B131" s="10" t="s">
        <v>191</v>
      </c>
      <c r="C131" s="10">
        <v>5</v>
      </c>
      <c r="D131" s="10" t="s">
        <v>10</v>
      </c>
      <c r="E131" s="10" t="s">
        <v>105</v>
      </c>
      <c r="F131" s="10" t="s">
        <v>165</v>
      </c>
      <c r="G131" s="10" t="s">
        <v>180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>
      <c r="A132" s="10">
        <v>230</v>
      </c>
      <c r="B132" s="10" t="s">
        <v>192</v>
      </c>
      <c r="C132" s="10">
        <v>5</v>
      </c>
      <c r="D132" s="10" t="s">
        <v>10</v>
      </c>
      <c r="E132" s="10" t="s">
        <v>105</v>
      </c>
      <c r="F132" s="10" t="s">
        <v>165</v>
      </c>
      <c r="G132" s="10" t="s">
        <v>180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>
      <c r="A133" s="10">
        <v>231</v>
      </c>
      <c r="B133" s="10" t="s">
        <v>153</v>
      </c>
      <c r="C133" s="10">
        <v>5</v>
      </c>
      <c r="D133" s="10" t="s">
        <v>10</v>
      </c>
      <c r="E133" s="10" t="s">
        <v>105</v>
      </c>
      <c r="F133" s="10" t="s">
        <v>165</v>
      </c>
      <c r="G133" s="10" t="s">
        <v>180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>
      <c r="A134" s="10">
        <v>232</v>
      </c>
      <c r="B134" s="10" t="s">
        <v>193</v>
      </c>
      <c r="C134" s="10">
        <v>6</v>
      </c>
      <c r="D134" s="10" t="s">
        <v>10</v>
      </c>
      <c r="E134" s="10" t="s">
        <v>105</v>
      </c>
      <c r="F134" s="10" t="s">
        <v>165</v>
      </c>
      <c r="G134" s="10" t="s">
        <v>180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>
      <c r="A135" s="10">
        <v>233</v>
      </c>
      <c r="B135" s="10" t="s">
        <v>194</v>
      </c>
      <c r="C135" s="10">
        <v>5</v>
      </c>
      <c r="D135" s="10" t="s">
        <v>10</v>
      </c>
      <c r="E135" s="10" t="s">
        <v>105</v>
      </c>
      <c r="F135" s="10" t="s">
        <v>165</v>
      </c>
      <c r="G135" s="10" t="s">
        <v>180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>
      <c r="A136" s="10">
        <v>234</v>
      </c>
      <c r="B136" s="10" t="s">
        <v>195</v>
      </c>
      <c r="C136" s="10">
        <v>7</v>
      </c>
      <c r="D136" s="10" t="s">
        <v>10</v>
      </c>
      <c r="E136" s="10" t="s">
        <v>11</v>
      </c>
      <c r="F136" s="10" t="s">
        <v>196</v>
      </c>
      <c r="G136" s="10" t="s">
        <v>197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>
      <c r="A137" s="10">
        <v>235</v>
      </c>
      <c r="B137" s="10" t="s">
        <v>198</v>
      </c>
      <c r="C137" s="10">
        <v>7</v>
      </c>
      <c r="D137" s="10" t="s">
        <v>10</v>
      </c>
      <c r="E137" s="10" t="s">
        <v>11</v>
      </c>
      <c r="F137" s="10" t="s">
        <v>196</v>
      </c>
      <c r="G137" s="10" t="s">
        <v>197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>
      <c r="A138" s="10">
        <v>236</v>
      </c>
      <c r="B138" s="10" t="s">
        <v>199</v>
      </c>
      <c r="C138" s="10">
        <v>7</v>
      </c>
      <c r="D138" s="10" t="s">
        <v>10</v>
      </c>
      <c r="E138" s="10" t="s">
        <v>11</v>
      </c>
      <c r="F138" s="10" t="s">
        <v>196</v>
      </c>
      <c r="G138" s="10" t="s">
        <v>197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>
      <c r="A139" s="10">
        <v>237</v>
      </c>
      <c r="B139" s="10" t="s">
        <v>200</v>
      </c>
      <c r="C139" s="10">
        <v>7</v>
      </c>
      <c r="D139" s="10" t="s">
        <v>10</v>
      </c>
      <c r="E139" s="10" t="s">
        <v>11</v>
      </c>
      <c r="F139" s="10" t="s">
        <v>196</v>
      </c>
      <c r="G139" s="10" t="s">
        <v>197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>
      <c r="A140" s="10">
        <v>238</v>
      </c>
      <c r="B140" s="10" t="s">
        <v>201</v>
      </c>
      <c r="C140" s="10">
        <v>8</v>
      </c>
      <c r="D140" s="10" t="s">
        <v>10</v>
      </c>
      <c r="E140" s="10" t="s">
        <v>11</v>
      </c>
      <c r="F140" s="10" t="s">
        <v>196</v>
      </c>
      <c r="G140" s="10" t="s">
        <v>197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>
      <c r="A141" s="10">
        <v>239</v>
      </c>
      <c r="B141" s="10" t="s">
        <v>202</v>
      </c>
      <c r="C141" s="10">
        <v>8</v>
      </c>
      <c r="D141" s="10" t="s">
        <v>10</v>
      </c>
      <c r="E141" s="10" t="s">
        <v>11</v>
      </c>
      <c r="F141" s="10" t="s">
        <v>196</v>
      </c>
      <c r="G141" s="10" t="s">
        <v>197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>
      <c r="A142" s="10">
        <v>240</v>
      </c>
      <c r="B142" s="10" t="s">
        <v>203</v>
      </c>
      <c r="C142" s="10">
        <v>8</v>
      </c>
      <c r="D142" s="10" t="s">
        <v>10</v>
      </c>
      <c r="E142" s="10" t="s">
        <v>11</v>
      </c>
      <c r="F142" s="10" t="s">
        <v>196</v>
      </c>
      <c r="G142" s="10" t="s">
        <v>197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>
      <c r="A143" s="10">
        <v>241</v>
      </c>
      <c r="B143" s="10" t="s">
        <v>204</v>
      </c>
      <c r="C143" s="10">
        <v>8</v>
      </c>
      <c r="D143" s="10" t="s">
        <v>10</v>
      </c>
      <c r="E143" s="10" t="s">
        <v>11</v>
      </c>
      <c r="F143" s="10" t="s">
        <v>196</v>
      </c>
      <c r="G143" s="10" t="s">
        <v>197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>
      <c r="A144" s="10">
        <v>242</v>
      </c>
      <c r="B144" s="10" t="s">
        <v>205</v>
      </c>
      <c r="C144" s="10">
        <v>7</v>
      </c>
      <c r="D144" s="10" t="s">
        <v>10</v>
      </c>
      <c r="E144" s="10" t="s">
        <v>11</v>
      </c>
      <c r="F144" s="10" t="s">
        <v>196</v>
      </c>
      <c r="G144" s="10" t="s">
        <v>197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>
      <c r="A145" s="10">
        <v>243</v>
      </c>
      <c r="B145" s="10" t="s">
        <v>206</v>
      </c>
      <c r="C145" s="10">
        <v>7</v>
      </c>
      <c r="D145" s="10" t="s">
        <v>10</v>
      </c>
      <c r="E145" s="10" t="s">
        <v>11</v>
      </c>
      <c r="F145" s="10" t="s">
        <v>196</v>
      </c>
      <c r="G145" s="10" t="s">
        <v>197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>
      <c r="A146" s="10">
        <v>244</v>
      </c>
      <c r="B146" s="10" t="s">
        <v>207</v>
      </c>
      <c r="C146" s="10">
        <v>7</v>
      </c>
      <c r="D146" s="10" t="s">
        <v>10</v>
      </c>
      <c r="E146" s="10" t="s">
        <v>11</v>
      </c>
      <c r="F146" s="10" t="s">
        <v>196</v>
      </c>
      <c r="G146" s="10" t="s">
        <v>197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>
      <c r="A147" s="10">
        <v>245</v>
      </c>
      <c r="B147" s="10" t="s">
        <v>208</v>
      </c>
      <c r="C147" s="10">
        <v>8</v>
      </c>
      <c r="D147" s="10" t="s">
        <v>10</v>
      </c>
      <c r="E147" s="10" t="s">
        <v>11</v>
      </c>
      <c r="F147" s="10" t="s">
        <v>196</v>
      </c>
      <c r="G147" s="10" t="s">
        <v>197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>
      <c r="A148" s="10">
        <v>246</v>
      </c>
      <c r="B148" s="10" t="s">
        <v>208</v>
      </c>
      <c r="C148" s="10">
        <v>8</v>
      </c>
      <c r="D148" s="10" t="s">
        <v>10</v>
      </c>
      <c r="E148" s="10" t="s">
        <v>11</v>
      </c>
      <c r="F148" s="10" t="s">
        <v>196</v>
      </c>
      <c r="G148" s="10" t="s">
        <v>197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>
      <c r="A149" s="10">
        <v>247</v>
      </c>
      <c r="B149" s="10" t="s">
        <v>209</v>
      </c>
      <c r="C149" s="10">
        <v>8</v>
      </c>
      <c r="D149" s="10" t="s">
        <v>10</v>
      </c>
      <c r="E149" s="10" t="s">
        <v>11</v>
      </c>
      <c r="F149" s="10" t="s">
        <v>196</v>
      </c>
      <c r="G149" s="10" t="s">
        <v>197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>
      <c r="A150" s="10">
        <v>248</v>
      </c>
      <c r="B150" s="10" t="s">
        <v>210</v>
      </c>
      <c r="C150" s="10">
        <v>7</v>
      </c>
      <c r="D150" s="10" t="s">
        <v>10</v>
      </c>
      <c r="E150" s="10" t="s">
        <v>11</v>
      </c>
      <c r="F150" s="10" t="s">
        <v>196</v>
      </c>
      <c r="G150" s="10" t="s">
        <v>197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>
      <c r="A151" s="10">
        <v>249</v>
      </c>
      <c r="B151" s="10" t="s">
        <v>211</v>
      </c>
      <c r="C151" s="10">
        <v>8</v>
      </c>
      <c r="D151" s="10" t="s">
        <v>10</v>
      </c>
      <c r="E151" s="10" t="s">
        <v>11</v>
      </c>
      <c r="F151" s="10" t="s">
        <v>196</v>
      </c>
      <c r="G151" s="10" t="s">
        <v>197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>
      <c r="A152" s="10">
        <v>250</v>
      </c>
      <c r="B152" s="10" t="s">
        <v>212</v>
      </c>
      <c r="C152" s="10">
        <v>7</v>
      </c>
      <c r="D152" s="10" t="s">
        <v>10</v>
      </c>
      <c r="E152" s="10" t="s">
        <v>11</v>
      </c>
      <c r="F152" s="10" t="s">
        <v>196</v>
      </c>
      <c r="G152" s="10" t="s">
        <v>197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>
      <c r="A153" s="10">
        <v>251</v>
      </c>
      <c r="B153" s="10" t="s">
        <v>213</v>
      </c>
      <c r="C153" s="10">
        <v>8</v>
      </c>
      <c r="D153" s="10" t="s">
        <v>10</v>
      </c>
      <c r="E153" s="10" t="s">
        <v>11</v>
      </c>
      <c r="F153" s="10" t="s">
        <v>196</v>
      </c>
      <c r="G153" s="10" t="s">
        <v>197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>
      <c r="A154" s="10">
        <v>252</v>
      </c>
      <c r="B154" s="10" t="s">
        <v>214</v>
      </c>
      <c r="C154" s="10">
        <v>7</v>
      </c>
      <c r="D154" s="10" t="s">
        <v>10</v>
      </c>
      <c r="E154" s="10" t="s">
        <v>11</v>
      </c>
      <c r="F154" s="10" t="s">
        <v>196</v>
      </c>
      <c r="G154" s="10" t="s">
        <v>197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>
      <c r="A155" s="10">
        <v>253</v>
      </c>
      <c r="B155" s="10" t="s">
        <v>215</v>
      </c>
      <c r="C155" s="10">
        <v>7</v>
      </c>
      <c r="D155" s="10" t="s">
        <v>10</v>
      </c>
      <c r="E155" s="10" t="s">
        <v>105</v>
      </c>
      <c r="F155" s="10" t="s">
        <v>196</v>
      </c>
      <c r="G155" s="10" t="s">
        <v>216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>
      <c r="A156" s="10">
        <v>254</v>
      </c>
      <c r="B156" s="10" t="s">
        <v>217</v>
      </c>
      <c r="C156" s="10">
        <v>7</v>
      </c>
      <c r="D156" s="10" t="s">
        <v>10</v>
      </c>
      <c r="E156" s="10" t="s">
        <v>105</v>
      </c>
      <c r="F156" s="10" t="s">
        <v>196</v>
      </c>
      <c r="G156" s="10" t="s">
        <v>216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>
      <c r="A157" s="10">
        <v>255</v>
      </c>
      <c r="B157" s="10" t="s">
        <v>218</v>
      </c>
      <c r="C157" s="10">
        <v>8</v>
      </c>
      <c r="D157" s="10" t="s">
        <v>10</v>
      </c>
      <c r="E157" s="10" t="s">
        <v>105</v>
      </c>
      <c r="F157" s="10" t="s">
        <v>196</v>
      </c>
      <c r="G157" s="10" t="s">
        <v>216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>
      <c r="A158" s="10">
        <v>256</v>
      </c>
      <c r="B158" s="10" t="s">
        <v>219</v>
      </c>
      <c r="C158" s="10">
        <v>8</v>
      </c>
      <c r="D158" s="10" t="s">
        <v>10</v>
      </c>
      <c r="E158" s="10" t="s">
        <v>105</v>
      </c>
      <c r="F158" s="10" t="s">
        <v>196</v>
      </c>
      <c r="G158" s="10" t="s">
        <v>216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>
      <c r="A159" s="10">
        <v>257</v>
      </c>
      <c r="B159" s="10" t="s">
        <v>220</v>
      </c>
      <c r="C159" s="10">
        <v>8</v>
      </c>
      <c r="D159" s="10" t="s">
        <v>10</v>
      </c>
      <c r="E159" s="10" t="s">
        <v>105</v>
      </c>
      <c r="F159" s="10" t="s">
        <v>196</v>
      </c>
      <c r="G159" s="10" t="s">
        <v>216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>
      <c r="A160" s="10">
        <v>258</v>
      </c>
      <c r="B160" s="10" t="s">
        <v>221</v>
      </c>
      <c r="C160" s="10">
        <v>8</v>
      </c>
      <c r="D160" s="10" t="s">
        <v>10</v>
      </c>
      <c r="E160" s="10" t="s">
        <v>105</v>
      </c>
      <c r="F160" s="10" t="s">
        <v>196</v>
      </c>
      <c r="G160" s="10" t="s">
        <v>216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>
      <c r="A161" s="10">
        <v>259</v>
      </c>
      <c r="B161" s="10" t="s">
        <v>222</v>
      </c>
      <c r="C161" s="10">
        <v>8</v>
      </c>
      <c r="D161" s="10" t="s">
        <v>10</v>
      </c>
      <c r="E161" s="10" t="s">
        <v>105</v>
      </c>
      <c r="F161" s="10" t="s">
        <v>196</v>
      </c>
      <c r="G161" s="10" t="s">
        <v>216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>
      <c r="A162" s="10">
        <v>260</v>
      </c>
      <c r="B162" s="10" t="s">
        <v>223</v>
      </c>
      <c r="C162" s="10">
        <v>7</v>
      </c>
      <c r="D162" s="10" t="s">
        <v>10</v>
      </c>
      <c r="E162" s="10" t="s">
        <v>105</v>
      </c>
      <c r="F162" s="10" t="s">
        <v>196</v>
      </c>
      <c r="G162" s="10" t="s">
        <v>216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>
      <c r="A163" s="10">
        <v>261</v>
      </c>
      <c r="B163" s="10" t="s">
        <v>224</v>
      </c>
      <c r="C163" s="10">
        <v>8</v>
      </c>
      <c r="D163" s="10" t="s">
        <v>10</v>
      </c>
      <c r="E163" s="10" t="s">
        <v>105</v>
      </c>
      <c r="F163" s="10" t="s">
        <v>196</v>
      </c>
      <c r="G163" s="10" t="s">
        <v>216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>
      <c r="A164" s="10">
        <v>262</v>
      </c>
      <c r="B164" s="10" t="s">
        <v>225</v>
      </c>
      <c r="C164" s="10">
        <v>8</v>
      </c>
      <c r="D164" s="10" t="s">
        <v>10</v>
      </c>
      <c r="E164" s="10" t="s">
        <v>105</v>
      </c>
      <c r="F164" s="10" t="s">
        <v>196</v>
      </c>
      <c r="G164" s="10" t="s">
        <v>216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>
      <c r="A165" s="10">
        <v>263</v>
      </c>
      <c r="B165" s="10" t="s">
        <v>226</v>
      </c>
      <c r="C165" s="10">
        <v>8</v>
      </c>
      <c r="D165" s="10" t="s">
        <v>10</v>
      </c>
      <c r="E165" s="10" t="s">
        <v>105</v>
      </c>
      <c r="F165" s="10" t="s">
        <v>196</v>
      </c>
      <c r="G165" s="10" t="s">
        <v>216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>
      <c r="A166" s="10">
        <v>264</v>
      </c>
      <c r="B166" s="10" t="s">
        <v>227</v>
      </c>
      <c r="C166" s="10">
        <v>7</v>
      </c>
      <c r="D166" s="10" t="s">
        <v>10</v>
      </c>
      <c r="E166" s="10" t="s">
        <v>105</v>
      </c>
      <c r="F166" s="10" t="s">
        <v>196</v>
      </c>
      <c r="G166" s="10" t="s">
        <v>216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>
      <c r="A167" s="10">
        <v>265</v>
      </c>
      <c r="B167" s="10" t="s">
        <v>228</v>
      </c>
      <c r="C167" s="10">
        <v>8</v>
      </c>
      <c r="D167" s="10" t="s">
        <v>10</v>
      </c>
      <c r="E167" s="10" t="s">
        <v>105</v>
      </c>
      <c r="F167" s="10" t="s">
        <v>196</v>
      </c>
      <c r="G167" s="10" t="s">
        <v>216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>
      <c r="A168" s="10">
        <v>266</v>
      </c>
      <c r="B168" s="10" t="s">
        <v>229</v>
      </c>
      <c r="C168" s="10">
        <v>7</v>
      </c>
      <c r="D168" s="10" t="s">
        <v>10</v>
      </c>
      <c r="E168" s="10" t="s">
        <v>105</v>
      </c>
      <c r="F168" s="10" t="s">
        <v>196</v>
      </c>
      <c r="G168" s="10" t="s">
        <v>216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>
      <c r="A169" s="10">
        <v>267</v>
      </c>
      <c r="B169" s="10" t="s">
        <v>230</v>
      </c>
      <c r="C169" s="10">
        <v>7</v>
      </c>
      <c r="D169" s="10" t="s">
        <v>10</v>
      </c>
      <c r="E169" s="10" t="s">
        <v>105</v>
      </c>
      <c r="F169" s="10" t="s">
        <v>196</v>
      </c>
      <c r="G169" s="10" t="s">
        <v>216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>
      <c r="A170" s="10">
        <v>268</v>
      </c>
      <c r="B170" s="10" t="s">
        <v>231</v>
      </c>
      <c r="C170" s="10">
        <v>8</v>
      </c>
      <c r="D170" s="10" t="s">
        <v>10</v>
      </c>
      <c r="E170" s="10" t="s">
        <v>105</v>
      </c>
      <c r="F170" s="10" t="s">
        <v>196</v>
      </c>
      <c r="G170" s="10" t="s">
        <v>216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>
      <c r="A171" s="10">
        <v>269</v>
      </c>
      <c r="B171" s="10" t="s">
        <v>232</v>
      </c>
      <c r="C171" s="10">
        <v>7</v>
      </c>
      <c r="D171" s="10" t="s">
        <v>10</v>
      </c>
      <c r="E171" s="10" t="s">
        <v>105</v>
      </c>
      <c r="F171" s="10" t="s">
        <v>196</v>
      </c>
      <c r="G171" s="10" t="s">
        <v>216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>
      <c r="A172" s="10">
        <v>270</v>
      </c>
      <c r="B172" s="10" t="s">
        <v>233</v>
      </c>
      <c r="C172" s="10">
        <v>8</v>
      </c>
      <c r="D172" s="10" t="s">
        <v>10</v>
      </c>
      <c r="E172" s="10" t="s">
        <v>105</v>
      </c>
      <c r="F172" s="10" t="s">
        <v>196</v>
      </c>
      <c r="G172" s="10" t="s">
        <v>216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>
      <c r="A173" s="10">
        <v>271</v>
      </c>
      <c r="B173" s="10" t="s">
        <v>234</v>
      </c>
      <c r="C173" s="10">
        <v>6</v>
      </c>
      <c r="D173" s="10" t="s">
        <v>10</v>
      </c>
      <c r="E173" s="10" t="s">
        <v>105</v>
      </c>
      <c r="F173" s="10" t="s">
        <v>165</v>
      </c>
      <c r="G173" s="10" t="s">
        <v>180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>
      <c r="A174" s="10">
        <v>425</v>
      </c>
      <c r="B174" s="10" t="s">
        <v>235</v>
      </c>
      <c r="C174" s="10">
        <v>1</v>
      </c>
      <c r="D174" s="10" t="s">
        <v>15</v>
      </c>
      <c r="E174" s="10" t="s">
        <v>11</v>
      </c>
      <c r="F174" s="10" t="s">
        <v>12</v>
      </c>
      <c r="G174" s="10" t="s">
        <v>13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>
      <c r="A175" s="10">
        <v>426</v>
      </c>
      <c r="B175" s="10" t="s">
        <v>236</v>
      </c>
      <c r="C175" s="10">
        <v>1</v>
      </c>
      <c r="D175" s="10" t="s">
        <v>15</v>
      </c>
      <c r="E175" s="10" t="s">
        <v>11</v>
      </c>
      <c r="F175" s="10" t="s">
        <v>12</v>
      </c>
      <c r="G175" s="10" t="s">
        <v>13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>
      <c r="A176" s="10">
        <v>427</v>
      </c>
      <c r="B176" s="10" t="s">
        <v>237</v>
      </c>
      <c r="C176" s="10">
        <v>1</v>
      </c>
      <c r="D176" s="10" t="s">
        <v>15</v>
      </c>
      <c r="E176" s="10" t="s">
        <v>11</v>
      </c>
      <c r="F176" s="10" t="s">
        <v>12</v>
      </c>
      <c r="G176" s="10" t="s">
        <v>13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>
      <c r="A177" s="10">
        <v>428</v>
      </c>
      <c r="B177" s="10" t="s">
        <v>238</v>
      </c>
      <c r="C177" s="10">
        <v>2</v>
      </c>
      <c r="D177" s="10" t="s">
        <v>15</v>
      </c>
      <c r="E177" s="10" t="s">
        <v>11</v>
      </c>
      <c r="F177" s="10" t="s">
        <v>12</v>
      </c>
      <c r="G177" s="10" t="s">
        <v>13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>
      <c r="A178" s="10">
        <v>429</v>
      </c>
      <c r="B178" s="10" t="s">
        <v>239</v>
      </c>
      <c r="C178" s="10">
        <v>3</v>
      </c>
      <c r="D178" s="10" t="s">
        <v>15</v>
      </c>
      <c r="E178" s="10" t="s">
        <v>11</v>
      </c>
      <c r="F178" s="10" t="s">
        <v>12</v>
      </c>
      <c r="G178" s="10" t="s">
        <v>13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>
      <c r="A179" s="10">
        <v>430</v>
      </c>
      <c r="B179" s="10" t="s">
        <v>240</v>
      </c>
      <c r="C179" s="10">
        <v>3</v>
      </c>
      <c r="D179" s="10" t="s">
        <v>15</v>
      </c>
      <c r="E179" s="10" t="s">
        <v>11</v>
      </c>
      <c r="F179" s="10" t="s">
        <v>12</v>
      </c>
      <c r="G179" s="10" t="s">
        <v>13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>
      <c r="A180" s="10">
        <v>431</v>
      </c>
      <c r="B180" s="10" t="s">
        <v>241</v>
      </c>
      <c r="C180" s="10">
        <v>3</v>
      </c>
      <c r="D180" s="10" t="s">
        <v>15</v>
      </c>
      <c r="E180" s="10" t="s">
        <v>11</v>
      </c>
      <c r="F180" s="10" t="s">
        <v>12</v>
      </c>
      <c r="G180" s="10" t="s">
        <v>13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>
      <c r="A181" s="10">
        <v>432</v>
      </c>
      <c r="B181" s="10" t="s">
        <v>242</v>
      </c>
      <c r="C181" s="10">
        <v>3</v>
      </c>
      <c r="D181" s="10" t="s">
        <v>15</v>
      </c>
      <c r="E181" s="10" t="s">
        <v>11</v>
      </c>
      <c r="F181" s="10" t="s">
        <v>12</v>
      </c>
      <c r="G181" s="10" t="s">
        <v>13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>
      <c r="A182" s="10">
        <v>433</v>
      </c>
      <c r="B182" s="10" t="s">
        <v>243</v>
      </c>
      <c r="C182" s="10">
        <v>4</v>
      </c>
      <c r="D182" s="10" t="s">
        <v>15</v>
      </c>
      <c r="E182" s="10" t="s">
        <v>11</v>
      </c>
      <c r="F182" s="10" t="s">
        <v>12</v>
      </c>
      <c r="G182" s="10" t="s">
        <v>13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>
      <c r="A183" s="10">
        <v>434</v>
      </c>
      <c r="B183" s="10" t="s">
        <v>244</v>
      </c>
      <c r="C183" s="10">
        <v>4</v>
      </c>
      <c r="D183" s="10" t="s">
        <v>15</v>
      </c>
      <c r="E183" s="10" t="s">
        <v>11</v>
      </c>
      <c r="F183" s="10" t="s">
        <v>12</v>
      </c>
      <c r="G183" s="10" t="s">
        <v>13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>
      <c r="A184" s="10">
        <v>435</v>
      </c>
      <c r="B184" s="10" t="s">
        <v>245</v>
      </c>
      <c r="C184" s="10">
        <v>4</v>
      </c>
      <c r="D184" s="10" t="s">
        <v>15</v>
      </c>
      <c r="E184" s="10" t="s">
        <v>11</v>
      </c>
      <c r="F184" s="10" t="s">
        <v>12</v>
      </c>
      <c r="G184" s="10" t="s">
        <v>13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>
      <c r="A185" s="10">
        <v>436</v>
      </c>
      <c r="B185" s="10" t="s">
        <v>246</v>
      </c>
      <c r="C185" s="10">
        <v>1</v>
      </c>
      <c r="D185" s="10" t="s">
        <v>15</v>
      </c>
      <c r="E185" s="10" t="s">
        <v>105</v>
      </c>
      <c r="F185" s="10" t="s">
        <v>12</v>
      </c>
      <c r="G185" s="10" t="s">
        <v>106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>
      <c r="A186" s="10">
        <v>437</v>
      </c>
      <c r="B186" s="10" t="s">
        <v>247</v>
      </c>
      <c r="C186" s="10">
        <v>1</v>
      </c>
      <c r="D186" s="10" t="s">
        <v>15</v>
      </c>
      <c r="E186" s="10" t="s">
        <v>105</v>
      </c>
      <c r="F186" s="10" t="s">
        <v>12</v>
      </c>
      <c r="G186" s="10" t="s">
        <v>106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>
      <c r="A187" s="10">
        <v>438</v>
      </c>
      <c r="B187" s="10" t="s">
        <v>248</v>
      </c>
      <c r="C187" s="10">
        <v>1</v>
      </c>
      <c r="D187" s="10" t="s">
        <v>15</v>
      </c>
      <c r="E187" s="10" t="s">
        <v>105</v>
      </c>
      <c r="F187" s="10" t="s">
        <v>12</v>
      </c>
      <c r="G187" s="10" t="s">
        <v>106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>
      <c r="A188" s="10">
        <v>439</v>
      </c>
      <c r="B188" s="10" t="s">
        <v>249</v>
      </c>
      <c r="C188" s="10">
        <v>1</v>
      </c>
      <c r="D188" s="10" t="s">
        <v>15</v>
      </c>
      <c r="E188" s="10" t="s">
        <v>105</v>
      </c>
      <c r="F188" s="10" t="s">
        <v>12</v>
      </c>
      <c r="G188" s="10" t="s">
        <v>106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>
      <c r="A189" s="10">
        <v>440</v>
      </c>
      <c r="B189" s="10" t="s">
        <v>250</v>
      </c>
      <c r="C189" s="10">
        <v>2</v>
      </c>
      <c r="D189" s="10" t="s">
        <v>15</v>
      </c>
      <c r="E189" s="10" t="s">
        <v>105</v>
      </c>
      <c r="F189" s="10" t="s">
        <v>12</v>
      </c>
      <c r="G189" s="10" t="s">
        <v>106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>
      <c r="A190" s="10">
        <v>441</v>
      </c>
      <c r="B190" s="10" t="s">
        <v>251</v>
      </c>
      <c r="C190" s="10">
        <v>3</v>
      </c>
      <c r="D190" s="10" t="s">
        <v>15</v>
      </c>
      <c r="E190" s="10" t="s">
        <v>105</v>
      </c>
      <c r="F190" s="10" t="s">
        <v>12</v>
      </c>
      <c r="G190" s="10" t="s">
        <v>106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>
      <c r="A191" s="10">
        <v>442</v>
      </c>
      <c r="B191" s="10" t="s">
        <v>252</v>
      </c>
      <c r="C191" s="10">
        <v>3</v>
      </c>
      <c r="D191" s="10" t="s">
        <v>15</v>
      </c>
      <c r="E191" s="10" t="s">
        <v>105</v>
      </c>
      <c r="F191" s="10" t="s">
        <v>12</v>
      </c>
      <c r="G191" s="10" t="s">
        <v>106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>
      <c r="A192" s="10">
        <v>443</v>
      </c>
      <c r="B192" s="10" t="s">
        <v>253</v>
      </c>
      <c r="C192" s="10">
        <v>3</v>
      </c>
      <c r="D192" s="10" t="s">
        <v>15</v>
      </c>
      <c r="E192" s="10" t="s">
        <v>105</v>
      </c>
      <c r="F192" s="10" t="s">
        <v>12</v>
      </c>
      <c r="G192" s="10" t="s">
        <v>106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>
      <c r="A193" s="10">
        <v>444</v>
      </c>
      <c r="B193" s="10" t="s">
        <v>254</v>
      </c>
      <c r="C193" s="10">
        <v>3</v>
      </c>
      <c r="D193" s="10" t="s">
        <v>15</v>
      </c>
      <c r="E193" s="10" t="s">
        <v>105</v>
      </c>
      <c r="F193" s="10" t="s">
        <v>12</v>
      </c>
      <c r="G193" s="10" t="s">
        <v>106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>
      <c r="A194" s="10">
        <v>445</v>
      </c>
      <c r="B194" s="10" t="s">
        <v>255</v>
      </c>
      <c r="C194" s="10">
        <v>3</v>
      </c>
      <c r="D194" s="10" t="s">
        <v>15</v>
      </c>
      <c r="E194" s="10" t="s">
        <v>105</v>
      </c>
      <c r="F194" s="10" t="s">
        <v>12</v>
      </c>
      <c r="G194" s="10" t="s">
        <v>106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>
      <c r="A195" s="10">
        <v>446</v>
      </c>
      <c r="B195" s="10" t="s">
        <v>256</v>
      </c>
      <c r="C195" s="10">
        <v>4</v>
      </c>
      <c r="D195" s="10" t="s">
        <v>15</v>
      </c>
      <c r="E195" s="10" t="s">
        <v>105</v>
      </c>
      <c r="F195" s="10" t="s">
        <v>12</v>
      </c>
      <c r="G195" s="10" t="s">
        <v>106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>
      <c r="A196" s="10">
        <v>447</v>
      </c>
      <c r="B196" s="10" t="s">
        <v>257</v>
      </c>
      <c r="C196" s="10">
        <v>4</v>
      </c>
      <c r="D196" s="10" t="s">
        <v>15</v>
      </c>
      <c r="E196" s="10" t="s">
        <v>105</v>
      </c>
      <c r="F196" s="10" t="s">
        <v>12</v>
      </c>
      <c r="G196" s="10" t="s">
        <v>106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>
      <c r="A197" s="10">
        <v>448</v>
      </c>
      <c r="B197" s="10" t="s">
        <v>258</v>
      </c>
      <c r="C197" s="10">
        <v>4</v>
      </c>
      <c r="D197" s="10" t="s">
        <v>15</v>
      </c>
      <c r="E197" s="10" t="s">
        <v>105</v>
      </c>
      <c r="F197" s="10" t="s">
        <v>12</v>
      </c>
      <c r="G197" s="10" t="s">
        <v>106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>
      <c r="A198" s="10">
        <v>449</v>
      </c>
      <c r="B198" s="10" t="s">
        <v>259</v>
      </c>
      <c r="C198" s="10">
        <v>4</v>
      </c>
      <c r="D198" s="10" t="s">
        <v>15</v>
      </c>
      <c r="E198" s="10" t="s">
        <v>105</v>
      </c>
      <c r="F198" s="10" t="s">
        <v>12</v>
      </c>
      <c r="G198" s="10" t="s">
        <v>106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>
      <c r="A199" s="10">
        <v>450</v>
      </c>
      <c r="B199" s="10" t="s">
        <v>260</v>
      </c>
      <c r="C199" s="10">
        <v>4</v>
      </c>
      <c r="D199" s="10" t="s">
        <v>15</v>
      </c>
      <c r="E199" s="10" t="s">
        <v>105</v>
      </c>
      <c r="F199" s="10" t="s">
        <v>12</v>
      </c>
      <c r="G199" s="10" t="s">
        <v>106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>
      <c r="A200" s="10">
        <v>451</v>
      </c>
      <c r="B200" s="10" t="s">
        <v>261</v>
      </c>
      <c r="C200" s="10">
        <v>4</v>
      </c>
      <c r="D200" s="10" t="s">
        <v>15</v>
      </c>
      <c r="E200" s="10" t="s">
        <v>105</v>
      </c>
      <c r="F200" s="10" t="s">
        <v>12</v>
      </c>
      <c r="G200" s="10" t="s">
        <v>106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>
      <c r="A201" s="10">
        <v>452</v>
      </c>
      <c r="B201" s="10" t="s">
        <v>262</v>
      </c>
      <c r="C201" s="10">
        <v>5</v>
      </c>
      <c r="D201" s="10" t="s">
        <v>15</v>
      </c>
      <c r="E201" s="10" t="s">
        <v>11</v>
      </c>
      <c r="F201" s="10" t="s">
        <v>165</v>
      </c>
      <c r="G201" s="10" t="s">
        <v>166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>
      <c r="A202" s="10">
        <v>453</v>
      </c>
      <c r="B202" s="10" t="s">
        <v>263</v>
      </c>
      <c r="C202" s="10">
        <v>5</v>
      </c>
      <c r="D202" s="10" t="s">
        <v>15</v>
      </c>
      <c r="E202" s="10" t="s">
        <v>11</v>
      </c>
      <c r="F202" s="10" t="s">
        <v>165</v>
      </c>
      <c r="G202" s="10" t="s">
        <v>166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>
      <c r="A203" s="10">
        <v>454</v>
      </c>
      <c r="B203" s="10" t="s">
        <v>264</v>
      </c>
      <c r="C203" s="10">
        <v>5</v>
      </c>
      <c r="D203" s="10" t="s">
        <v>15</v>
      </c>
      <c r="E203" s="10" t="s">
        <v>11</v>
      </c>
      <c r="F203" s="10" t="s">
        <v>165</v>
      </c>
      <c r="G203" s="10" t="s">
        <v>166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>
      <c r="A204" s="10">
        <v>455</v>
      </c>
      <c r="B204" s="10" t="s">
        <v>265</v>
      </c>
      <c r="C204" s="10">
        <v>6</v>
      </c>
      <c r="D204" s="10" t="s">
        <v>15</v>
      </c>
      <c r="E204" s="10" t="s">
        <v>11</v>
      </c>
      <c r="F204" s="10" t="s">
        <v>165</v>
      </c>
      <c r="G204" s="10" t="s">
        <v>166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>
      <c r="A205" s="10">
        <v>456</v>
      </c>
      <c r="B205" s="10" t="s">
        <v>266</v>
      </c>
      <c r="C205" s="10">
        <v>5</v>
      </c>
      <c r="D205" s="10" t="s">
        <v>15</v>
      </c>
      <c r="E205" s="10" t="s">
        <v>105</v>
      </c>
      <c r="F205" s="10" t="s">
        <v>165</v>
      </c>
      <c r="G205" s="10" t="s">
        <v>180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>
      <c r="A206" s="10">
        <v>457</v>
      </c>
      <c r="B206" s="10" t="s">
        <v>267</v>
      </c>
      <c r="C206" s="10">
        <v>5</v>
      </c>
      <c r="D206" s="10" t="s">
        <v>15</v>
      </c>
      <c r="E206" s="10" t="s">
        <v>105</v>
      </c>
      <c r="F206" s="10" t="s">
        <v>165</v>
      </c>
      <c r="G206" s="10" t="s">
        <v>180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>
      <c r="A207" s="10">
        <v>458</v>
      </c>
      <c r="B207" s="10" t="s">
        <v>268</v>
      </c>
      <c r="C207" s="10">
        <v>5</v>
      </c>
      <c r="D207" s="10" t="s">
        <v>15</v>
      </c>
      <c r="E207" s="10" t="s">
        <v>105</v>
      </c>
      <c r="F207" s="10" t="s">
        <v>165</v>
      </c>
      <c r="G207" s="10" t="s">
        <v>180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>
      <c r="A208" s="10">
        <v>459</v>
      </c>
      <c r="B208" s="10" t="s">
        <v>269</v>
      </c>
      <c r="C208" s="10">
        <v>5</v>
      </c>
      <c r="D208" s="10" t="s">
        <v>15</v>
      </c>
      <c r="E208" s="10" t="s">
        <v>105</v>
      </c>
      <c r="F208" s="10" t="s">
        <v>165</v>
      </c>
      <c r="G208" s="10" t="s">
        <v>180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>
      <c r="A209" s="10">
        <v>460</v>
      </c>
      <c r="B209" s="10" t="s">
        <v>270</v>
      </c>
      <c r="C209" s="10">
        <v>5</v>
      </c>
      <c r="D209" s="10" t="s">
        <v>15</v>
      </c>
      <c r="E209" s="10" t="s">
        <v>105</v>
      </c>
      <c r="F209" s="10" t="s">
        <v>165</v>
      </c>
      <c r="G209" s="10" t="s">
        <v>180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>
      <c r="A210" s="10">
        <v>461</v>
      </c>
      <c r="B210" s="10" t="s">
        <v>271</v>
      </c>
      <c r="C210" s="10">
        <v>5</v>
      </c>
      <c r="D210" s="10" t="s">
        <v>15</v>
      </c>
      <c r="E210" s="10" t="s">
        <v>105</v>
      </c>
      <c r="F210" s="10" t="s">
        <v>165</v>
      </c>
      <c r="G210" s="10" t="s">
        <v>180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>
      <c r="A211" s="10">
        <v>462</v>
      </c>
      <c r="B211" s="10" t="s">
        <v>272</v>
      </c>
      <c r="C211" s="10">
        <v>5</v>
      </c>
      <c r="D211" s="10" t="s">
        <v>15</v>
      </c>
      <c r="E211" s="10" t="s">
        <v>105</v>
      </c>
      <c r="F211" s="10" t="s">
        <v>165</v>
      </c>
      <c r="G211" s="10" t="s">
        <v>180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>
      <c r="A212" s="10">
        <v>463</v>
      </c>
      <c r="B212" s="10" t="s">
        <v>273</v>
      </c>
      <c r="C212" s="10">
        <v>5</v>
      </c>
      <c r="D212" s="10" t="s">
        <v>15</v>
      </c>
      <c r="E212" s="10" t="s">
        <v>105</v>
      </c>
      <c r="F212" s="10" t="s">
        <v>165</v>
      </c>
      <c r="G212" s="10" t="s">
        <v>180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>
      <c r="A213" s="10">
        <v>464</v>
      </c>
      <c r="B213" s="10" t="s">
        <v>274</v>
      </c>
      <c r="C213" s="10">
        <v>5</v>
      </c>
      <c r="D213" s="10" t="s">
        <v>15</v>
      </c>
      <c r="E213" s="10" t="s">
        <v>105</v>
      </c>
      <c r="F213" s="10" t="s">
        <v>165</v>
      </c>
      <c r="G213" s="10" t="s">
        <v>180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>
      <c r="A214" s="10">
        <v>465</v>
      </c>
      <c r="B214" s="10" t="s">
        <v>275</v>
      </c>
      <c r="C214" s="10">
        <v>6</v>
      </c>
      <c r="D214" s="10" t="s">
        <v>15</v>
      </c>
      <c r="E214" s="10" t="s">
        <v>105</v>
      </c>
      <c r="F214" s="10" t="s">
        <v>165</v>
      </c>
      <c r="G214" s="10" t="s">
        <v>180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>
      <c r="A215" s="10">
        <v>466</v>
      </c>
      <c r="B215" s="10" t="s">
        <v>276</v>
      </c>
      <c r="C215" s="10">
        <v>6</v>
      </c>
      <c r="D215" s="10" t="s">
        <v>15</v>
      </c>
      <c r="E215" s="10" t="s">
        <v>105</v>
      </c>
      <c r="F215" s="10" t="s">
        <v>165</v>
      </c>
      <c r="G215" s="10" t="s">
        <v>180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>
      <c r="A216" s="10">
        <v>467</v>
      </c>
      <c r="B216" s="10" t="s">
        <v>277</v>
      </c>
      <c r="C216" s="10">
        <v>6</v>
      </c>
      <c r="D216" s="10" t="s">
        <v>15</v>
      </c>
      <c r="E216" s="10" t="s">
        <v>105</v>
      </c>
      <c r="F216" s="10" t="s">
        <v>165</v>
      </c>
      <c r="G216" s="10" t="s">
        <v>180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>
      <c r="A217" s="10">
        <v>468</v>
      </c>
      <c r="B217" s="10" t="s">
        <v>278</v>
      </c>
      <c r="C217" s="10">
        <v>7</v>
      </c>
      <c r="D217" s="10" t="s">
        <v>15</v>
      </c>
      <c r="E217" s="10" t="s">
        <v>11</v>
      </c>
      <c r="F217" s="10" t="s">
        <v>196</v>
      </c>
      <c r="G217" s="10" t="s">
        <v>197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>
      <c r="A218" s="10">
        <v>469</v>
      </c>
      <c r="B218" s="10" t="s">
        <v>279</v>
      </c>
      <c r="C218" s="10">
        <v>7</v>
      </c>
      <c r="D218" s="10" t="s">
        <v>15</v>
      </c>
      <c r="E218" s="10" t="s">
        <v>11</v>
      </c>
      <c r="F218" s="10" t="s">
        <v>196</v>
      </c>
      <c r="G218" s="10" t="s">
        <v>197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>
      <c r="A219" s="10">
        <v>470</v>
      </c>
      <c r="B219" s="10" t="s">
        <v>280</v>
      </c>
      <c r="C219" s="10">
        <v>7</v>
      </c>
      <c r="D219" s="10" t="s">
        <v>15</v>
      </c>
      <c r="E219" s="10" t="s">
        <v>11</v>
      </c>
      <c r="F219" s="10" t="s">
        <v>196</v>
      </c>
      <c r="G219" s="10" t="s">
        <v>197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>
      <c r="A220" s="10">
        <v>471</v>
      </c>
      <c r="B220" s="10" t="s">
        <v>281</v>
      </c>
      <c r="C220" s="10">
        <v>7</v>
      </c>
      <c r="D220" s="10" t="s">
        <v>15</v>
      </c>
      <c r="E220" s="10" t="s">
        <v>11</v>
      </c>
      <c r="F220" s="10" t="s">
        <v>196</v>
      </c>
      <c r="G220" s="10" t="s">
        <v>197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>
      <c r="A221" s="10">
        <v>472</v>
      </c>
      <c r="B221" s="10" t="s">
        <v>282</v>
      </c>
      <c r="C221" s="10">
        <v>7</v>
      </c>
      <c r="D221" s="10" t="s">
        <v>15</v>
      </c>
      <c r="E221" s="10" t="s">
        <v>11</v>
      </c>
      <c r="F221" s="10" t="s">
        <v>196</v>
      </c>
      <c r="G221" s="10" t="s">
        <v>197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>
      <c r="A222" s="10">
        <v>473</v>
      </c>
      <c r="B222" s="10" t="s">
        <v>283</v>
      </c>
      <c r="C222" s="10">
        <v>7</v>
      </c>
      <c r="D222" s="10" t="s">
        <v>15</v>
      </c>
      <c r="E222" s="10" t="s">
        <v>11</v>
      </c>
      <c r="F222" s="10" t="s">
        <v>196</v>
      </c>
      <c r="G222" s="10" t="s">
        <v>197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>
      <c r="A223" s="10">
        <v>474</v>
      </c>
      <c r="B223" s="10" t="s">
        <v>284</v>
      </c>
      <c r="C223" s="10">
        <v>7</v>
      </c>
      <c r="D223" s="10" t="s">
        <v>15</v>
      </c>
      <c r="E223" s="10" t="s">
        <v>11</v>
      </c>
      <c r="F223" s="10" t="s">
        <v>196</v>
      </c>
      <c r="G223" s="10" t="s">
        <v>197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>
      <c r="A224" s="10">
        <v>475</v>
      </c>
      <c r="B224" s="10" t="s">
        <v>285</v>
      </c>
      <c r="C224" s="10">
        <v>7</v>
      </c>
      <c r="D224" s="10" t="s">
        <v>15</v>
      </c>
      <c r="E224" s="10" t="s">
        <v>11</v>
      </c>
      <c r="F224" s="10" t="s">
        <v>196</v>
      </c>
      <c r="G224" s="10" t="s">
        <v>197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>
      <c r="A225" s="10">
        <v>476</v>
      </c>
      <c r="B225" s="10" t="s">
        <v>286</v>
      </c>
      <c r="C225" s="10">
        <v>8</v>
      </c>
      <c r="D225" s="10" t="s">
        <v>15</v>
      </c>
      <c r="E225" s="10" t="s">
        <v>11</v>
      </c>
      <c r="F225" s="10" t="s">
        <v>196</v>
      </c>
      <c r="G225" s="10" t="s">
        <v>197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>
      <c r="A226" s="10">
        <v>477</v>
      </c>
      <c r="B226" s="10" t="s">
        <v>287</v>
      </c>
      <c r="C226" s="10">
        <v>8</v>
      </c>
      <c r="D226" s="10" t="s">
        <v>15</v>
      </c>
      <c r="E226" s="10" t="s">
        <v>11</v>
      </c>
      <c r="F226" s="10" t="s">
        <v>196</v>
      </c>
      <c r="G226" s="10" t="s">
        <v>197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>
      <c r="A227" s="10">
        <v>478</v>
      </c>
      <c r="B227" s="10" t="s">
        <v>288</v>
      </c>
      <c r="C227" s="10">
        <v>8</v>
      </c>
      <c r="D227" s="10" t="s">
        <v>15</v>
      </c>
      <c r="E227" s="10" t="s">
        <v>11</v>
      </c>
      <c r="F227" s="10" t="s">
        <v>196</v>
      </c>
      <c r="G227" s="10" t="s">
        <v>197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>
      <c r="A228" s="10">
        <v>479</v>
      </c>
      <c r="B228" s="10" t="s">
        <v>289</v>
      </c>
      <c r="C228" s="10">
        <v>8</v>
      </c>
      <c r="D228" s="10" t="s">
        <v>15</v>
      </c>
      <c r="E228" s="10" t="s">
        <v>11</v>
      </c>
      <c r="F228" s="10" t="s">
        <v>196</v>
      </c>
      <c r="G228" s="10" t="s">
        <v>197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>
      <c r="A229" s="10">
        <v>480</v>
      </c>
      <c r="B229" s="10" t="s">
        <v>290</v>
      </c>
      <c r="C229" s="10">
        <v>7</v>
      </c>
      <c r="D229" s="10" t="s">
        <v>15</v>
      </c>
      <c r="E229" s="10" t="s">
        <v>105</v>
      </c>
      <c r="F229" s="10" t="s">
        <v>196</v>
      </c>
      <c r="G229" s="10" t="s">
        <v>216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>
      <c r="A230" s="10">
        <v>481</v>
      </c>
      <c r="B230" s="10" t="s">
        <v>291</v>
      </c>
      <c r="C230" s="10">
        <v>7</v>
      </c>
      <c r="D230" s="10" t="s">
        <v>15</v>
      </c>
      <c r="E230" s="10" t="s">
        <v>105</v>
      </c>
      <c r="F230" s="10" t="s">
        <v>196</v>
      </c>
      <c r="G230" s="10" t="s">
        <v>216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>
      <c r="A231" s="10">
        <v>482</v>
      </c>
      <c r="B231" s="10" t="s">
        <v>292</v>
      </c>
      <c r="C231" s="10">
        <v>7</v>
      </c>
      <c r="D231" s="10" t="s">
        <v>15</v>
      </c>
      <c r="E231" s="10" t="s">
        <v>105</v>
      </c>
      <c r="F231" s="10" t="s">
        <v>196</v>
      </c>
      <c r="G231" s="10" t="s">
        <v>216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>
      <c r="A232" s="10">
        <v>483</v>
      </c>
      <c r="B232" s="10" t="s">
        <v>293</v>
      </c>
      <c r="C232" s="10">
        <v>7</v>
      </c>
      <c r="D232" s="10" t="s">
        <v>15</v>
      </c>
      <c r="E232" s="10" t="s">
        <v>105</v>
      </c>
      <c r="F232" s="10" t="s">
        <v>196</v>
      </c>
      <c r="G232" s="10" t="s">
        <v>216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>
      <c r="A233" s="10">
        <v>484</v>
      </c>
      <c r="B233" s="10" t="s">
        <v>294</v>
      </c>
      <c r="C233" s="10">
        <v>7</v>
      </c>
      <c r="D233" s="10" t="s">
        <v>15</v>
      </c>
      <c r="E233" s="10" t="s">
        <v>105</v>
      </c>
      <c r="F233" s="10" t="s">
        <v>196</v>
      </c>
      <c r="G233" s="10" t="s">
        <v>216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>
      <c r="A234" s="10">
        <v>485</v>
      </c>
      <c r="B234" s="10" t="s">
        <v>295</v>
      </c>
      <c r="C234" s="10">
        <v>7</v>
      </c>
      <c r="D234" s="10" t="s">
        <v>15</v>
      </c>
      <c r="E234" s="10" t="s">
        <v>105</v>
      </c>
      <c r="F234" s="10" t="s">
        <v>196</v>
      </c>
      <c r="G234" s="10" t="s">
        <v>216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>
      <c r="A235" s="10">
        <v>486</v>
      </c>
      <c r="B235" s="10" t="s">
        <v>296</v>
      </c>
      <c r="C235" s="10">
        <v>7</v>
      </c>
      <c r="D235" s="10" t="s">
        <v>15</v>
      </c>
      <c r="E235" s="10" t="s">
        <v>105</v>
      </c>
      <c r="F235" s="10" t="s">
        <v>196</v>
      </c>
      <c r="G235" s="10" t="s">
        <v>216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>
      <c r="A236" s="10">
        <v>487</v>
      </c>
      <c r="B236" s="10" t="s">
        <v>297</v>
      </c>
      <c r="C236" s="10">
        <v>7</v>
      </c>
      <c r="D236" s="10" t="s">
        <v>15</v>
      </c>
      <c r="E236" s="10" t="s">
        <v>105</v>
      </c>
      <c r="F236" s="10" t="s">
        <v>196</v>
      </c>
      <c r="G236" s="10" t="s">
        <v>216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>
      <c r="A237" s="10">
        <v>488</v>
      </c>
      <c r="B237" s="10" t="s">
        <v>298</v>
      </c>
      <c r="C237" s="10">
        <v>8</v>
      </c>
      <c r="D237" s="10" t="s">
        <v>15</v>
      </c>
      <c r="E237" s="10" t="s">
        <v>105</v>
      </c>
      <c r="F237" s="10" t="s">
        <v>196</v>
      </c>
      <c r="G237" s="10" t="s">
        <v>216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>
      <c r="A238" s="10">
        <v>489</v>
      </c>
      <c r="B238" s="10" t="s">
        <v>299</v>
      </c>
      <c r="C238" s="10">
        <v>8</v>
      </c>
      <c r="D238" s="10" t="s">
        <v>15</v>
      </c>
      <c r="E238" s="10" t="s">
        <v>105</v>
      </c>
      <c r="F238" s="10" t="s">
        <v>196</v>
      </c>
      <c r="G238" s="10" t="s">
        <v>216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>
      <c r="A239" s="10">
        <v>500</v>
      </c>
      <c r="B239" s="10" t="s">
        <v>300</v>
      </c>
      <c r="C239" s="10">
        <v>1</v>
      </c>
      <c r="D239" s="10" t="s">
        <v>18</v>
      </c>
      <c r="E239" s="10" t="s">
        <v>11</v>
      </c>
      <c r="F239" s="10" t="s">
        <v>12</v>
      </c>
      <c r="G239" s="10" t="s">
        <v>13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>
      <c r="A240" s="10">
        <v>501</v>
      </c>
      <c r="B240" s="10" t="s">
        <v>301</v>
      </c>
      <c r="C240" s="10">
        <v>1</v>
      </c>
      <c r="D240" s="10" t="s">
        <v>18</v>
      </c>
      <c r="E240" s="10" t="s">
        <v>11</v>
      </c>
      <c r="F240" s="10" t="s">
        <v>12</v>
      </c>
      <c r="G240" s="10" t="s">
        <v>13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>
      <c r="A241" s="10">
        <v>502</v>
      </c>
      <c r="B241" s="10" t="s">
        <v>302</v>
      </c>
      <c r="C241" s="10">
        <v>1</v>
      </c>
      <c r="D241" s="10" t="s">
        <v>18</v>
      </c>
      <c r="E241" s="10" t="s">
        <v>11</v>
      </c>
      <c r="F241" s="10" t="s">
        <v>12</v>
      </c>
      <c r="G241" s="10" t="s">
        <v>13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>
      <c r="A242" s="10">
        <v>503</v>
      </c>
      <c r="B242" s="10" t="s">
        <v>303</v>
      </c>
      <c r="C242" s="10">
        <v>1</v>
      </c>
      <c r="D242" s="10" t="s">
        <v>18</v>
      </c>
      <c r="E242" s="10" t="s">
        <v>11</v>
      </c>
      <c r="F242" s="10" t="s">
        <v>12</v>
      </c>
      <c r="G242" s="10" t="s">
        <v>13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>
      <c r="A243" s="10">
        <v>504</v>
      </c>
      <c r="B243" s="10" t="s">
        <v>304</v>
      </c>
      <c r="C243" s="10">
        <v>1</v>
      </c>
      <c r="D243" s="10" t="s">
        <v>18</v>
      </c>
      <c r="E243" s="10" t="s">
        <v>11</v>
      </c>
      <c r="F243" s="10" t="s">
        <v>12</v>
      </c>
      <c r="G243" s="10" t="s">
        <v>13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>
      <c r="A244" s="10">
        <v>505</v>
      </c>
      <c r="B244" s="10" t="s">
        <v>305</v>
      </c>
      <c r="C244" s="10">
        <v>2</v>
      </c>
      <c r="D244" s="10" t="s">
        <v>18</v>
      </c>
      <c r="E244" s="10" t="s">
        <v>11</v>
      </c>
      <c r="F244" s="10" t="s">
        <v>12</v>
      </c>
      <c r="G244" s="10" t="s">
        <v>13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>
      <c r="A245" s="10">
        <v>506</v>
      </c>
      <c r="B245" s="10" t="s">
        <v>306</v>
      </c>
      <c r="C245" s="10">
        <v>2</v>
      </c>
      <c r="D245" s="10" t="s">
        <v>18</v>
      </c>
      <c r="E245" s="10" t="s">
        <v>11</v>
      </c>
      <c r="F245" s="10" t="s">
        <v>12</v>
      </c>
      <c r="G245" s="10" t="s">
        <v>13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>
      <c r="A246" s="10">
        <v>507</v>
      </c>
      <c r="B246" s="10" t="s">
        <v>307</v>
      </c>
      <c r="C246" s="10">
        <v>2</v>
      </c>
      <c r="D246" s="10" t="s">
        <v>18</v>
      </c>
      <c r="E246" s="10" t="s">
        <v>11</v>
      </c>
      <c r="F246" s="10" t="s">
        <v>12</v>
      </c>
      <c r="G246" s="10" t="s">
        <v>13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>
      <c r="A247" s="10">
        <v>508</v>
      </c>
      <c r="B247" s="10" t="s">
        <v>308</v>
      </c>
      <c r="C247" s="10">
        <v>2</v>
      </c>
      <c r="D247" s="10" t="s">
        <v>18</v>
      </c>
      <c r="E247" s="10" t="s">
        <v>11</v>
      </c>
      <c r="F247" s="10" t="s">
        <v>12</v>
      </c>
      <c r="G247" s="10" t="s">
        <v>13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>
      <c r="A248" s="10">
        <v>509</v>
      </c>
      <c r="B248" s="10" t="s">
        <v>309</v>
      </c>
      <c r="C248" s="10">
        <v>3</v>
      </c>
      <c r="D248" s="10" t="s">
        <v>18</v>
      </c>
      <c r="E248" s="10" t="s">
        <v>11</v>
      </c>
      <c r="F248" s="10" t="s">
        <v>12</v>
      </c>
      <c r="G248" s="10" t="s">
        <v>13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>
      <c r="A249" s="10">
        <v>510</v>
      </c>
      <c r="B249" s="10" t="s">
        <v>310</v>
      </c>
      <c r="C249" s="10">
        <v>3</v>
      </c>
      <c r="D249" s="10" t="s">
        <v>18</v>
      </c>
      <c r="E249" s="10" t="s">
        <v>11</v>
      </c>
      <c r="F249" s="10" t="s">
        <v>12</v>
      </c>
      <c r="G249" s="10" t="s">
        <v>13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>
      <c r="A250" s="10">
        <v>511</v>
      </c>
      <c r="B250" s="10" t="s">
        <v>311</v>
      </c>
      <c r="C250" s="10">
        <v>3</v>
      </c>
      <c r="D250" s="10" t="s">
        <v>18</v>
      </c>
      <c r="E250" s="10" t="s">
        <v>11</v>
      </c>
      <c r="F250" s="10" t="s">
        <v>12</v>
      </c>
      <c r="G250" s="10" t="s">
        <v>13</v>
      </c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>
      <c r="A251" s="10">
        <v>512</v>
      </c>
      <c r="B251" s="10" t="s">
        <v>312</v>
      </c>
      <c r="C251" s="10">
        <v>3</v>
      </c>
      <c r="D251" s="10" t="s">
        <v>18</v>
      </c>
      <c r="E251" s="10" t="s">
        <v>11</v>
      </c>
      <c r="F251" s="10" t="s">
        <v>12</v>
      </c>
      <c r="G251" s="10" t="s">
        <v>13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>
      <c r="A252" s="10">
        <v>513</v>
      </c>
      <c r="B252" s="10" t="s">
        <v>313</v>
      </c>
      <c r="C252" s="10">
        <v>4</v>
      </c>
      <c r="D252" s="10" t="s">
        <v>18</v>
      </c>
      <c r="E252" s="10" t="s">
        <v>11</v>
      </c>
      <c r="F252" s="10" t="s">
        <v>12</v>
      </c>
      <c r="G252" s="10" t="s">
        <v>13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>
      <c r="A253" s="10">
        <v>514</v>
      </c>
      <c r="B253" s="10" t="s">
        <v>314</v>
      </c>
      <c r="C253" s="10">
        <v>4</v>
      </c>
      <c r="D253" s="10" t="s">
        <v>18</v>
      </c>
      <c r="E253" s="10" t="s">
        <v>11</v>
      </c>
      <c r="F253" s="10" t="s">
        <v>12</v>
      </c>
      <c r="G253" s="10" t="s">
        <v>13</v>
      </c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>
      <c r="A254" s="10">
        <v>515</v>
      </c>
      <c r="B254" s="10" t="s">
        <v>315</v>
      </c>
      <c r="C254" s="10">
        <v>4</v>
      </c>
      <c r="D254" s="10" t="s">
        <v>18</v>
      </c>
      <c r="E254" s="10" t="s">
        <v>11</v>
      </c>
      <c r="F254" s="10" t="s">
        <v>12</v>
      </c>
      <c r="G254" s="10" t="s">
        <v>13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>
      <c r="A255" s="10">
        <v>516</v>
      </c>
      <c r="B255" s="10" t="s">
        <v>316</v>
      </c>
      <c r="C255" s="10">
        <v>1</v>
      </c>
      <c r="D255" s="10" t="s">
        <v>18</v>
      </c>
      <c r="E255" s="10" t="s">
        <v>105</v>
      </c>
      <c r="F255" s="10" t="s">
        <v>12</v>
      </c>
      <c r="G255" s="10" t="s">
        <v>106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>
      <c r="A256" s="10">
        <v>517</v>
      </c>
      <c r="B256" s="10" t="s">
        <v>317</v>
      </c>
      <c r="C256" s="10">
        <v>1</v>
      </c>
      <c r="D256" s="10" t="s">
        <v>18</v>
      </c>
      <c r="E256" s="10" t="s">
        <v>105</v>
      </c>
      <c r="F256" s="10" t="s">
        <v>12</v>
      </c>
      <c r="G256" s="10" t="s">
        <v>106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>
      <c r="A257" s="10">
        <v>518</v>
      </c>
      <c r="B257" s="10" t="s">
        <v>318</v>
      </c>
      <c r="C257" s="10">
        <v>1</v>
      </c>
      <c r="D257" s="10" t="s">
        <v>18</v>
      </c>
      <c r="E257" s="10" t="s">
        <v>105</v>
      </c>
      <c r="F257" s="10" t="s">
        <v>12</v>
      </c>
      <c r="G257" s="10" t="s">
        <v>106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>
      <c r="A258" s="10">
        <v>519</v>
      </c>
      <c r="B258" s="10" t="s">
        <v>319</v>
      </c>
      <c r="C258" s="10">
        <v>1</v>
      </c>
      <c r="D258" s="10" t="s">
        <v>18</v>
      </c>
      <c r="E258" s="10" t="s">
        <v>105</v>
      </c>
      <c r="F258" s="10" t="s">
        <v>12</v>
      </c>
      <c r="G258" s="10" t="s">
        <v>106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>
      <c r="A259" s="10">
        <v>520</v>
      </c>
      <c r="B259" s="10" t="s">
        <v>320</v>
      </c>
      <c r="C259" s="10">
        <v>2</v>
      </c>
      <c r="D259" s="10" t="s">
        <v>18</v>
      </c>
      <c r="E259" s="10" t="s">
        <v>105</v>
      </c>
      <c r="F259" s="10" t="s">
        <v>12</v>
      </c>
      <c r="G259" s="10" t="s">
        <v>106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>
      <c r="A260" s="10">
        <v>521</v>
      </c>
      <c r="B260" s="10" t="s">
        <v>321</v>
      </c>
      <c r="C260" s="10">
        <v>2</v>
      </c>
      <c r="D260" s="10" t="s">
        <v>18</v>
      </c>
      <c r="E260" s="10" t="s">
        <v>105</v>
      </c>
      <c r="F260" s="10" t="s">
        <v>12</v>
      </c>
      <c r="G260" s="10" t="s">
        <v>106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>
      <c r="A261" s="10">
        <v>522</v>
      </c>
      <c r="B261" s="10" t="s">
        <v>322</v>
      </c>
      <c r="C261" s="10">
        <v>2</v>
      </c>
      <c r="D261" s="10" t="s">
        <v>18</v>
      </c>
      <c r="E261" s="10" t="s">
        <v>105</v>
      </c>
      <c r="F261" s="10" t="s">
        <v>12</v>
      </c>
      <c r="G261" s="10" t="s">
        <v>106</v>
      </c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>
      <c r="A262" s="10">
        <v>523</v>
      </c>
      <c r="B262" s="10" t="s">
        <v>323</v>
      </c>
      <c r="C262" s="10">
        <v>2</v>
      </c>
      <c r="D262" s="10" t="s">
        <v>18</v>
      </c>
      <c r="E262" s="10" t="s">
        <v>105</v>
      </c>
      <c r="F262" s="10" t="s">
        <v>12</v>
      </c>
      <c r="G262" s="10" t="s">
        <v>106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>
      <c r="A263" s="10">
        <v>524</v>
      </c>
      <c r="B263" s="10" t="s">
        <v>324</v>
      </c>
      <c r="C263" s="10">
        <v>2</v>
      </c>
      <c r="D263" s="10" t="s">
        <v>18</v>
      </c>
      <c r="E263" s="10" t="s">
        <v>105</v>
      </c>
      <c r="F263" s="10" t="s">
        <v>12</v>
      </c>
      <c r="G263" s="10" t="s">
        <v>106</v>
      </c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>
      <c r="A264" s="10">
        <v>525</v>
      </c>
      <c r="B264" s="10" t="s">
        <v>325</v>
      </c>
      <c r="C264" s="10">
        <v>2</v>
      </c>
      <c r="D264" s="10" t="s">
        <v>18</v>
      </c>
      <c r="E264" s="10" t="s">
        <v>105</v>
      </c>
      <c r="F264" s="10" t="s">
        <v>12</v>
      </c>
      <c r="G264" s="10" t="s">
        <v>106</v>
      </c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>
      <c r="A265" s="10">
        <v>526</v>
      </c>
      <c r="B265" s="10" t="s">
        <v>326</v>
      </c>
      <c r="C265" s="10">
        <v>2</v>
      </c>
      <c r="D265" s="10" t="s">
        <v>18</v>
      </c>
      <c r="E265" s="10" t="s">
        <v>105</v>
      </c>
      <c r="F265" s="10" t="s">
        <v>12</v>
      </c>
      <c r="G265" s="10" t="s">
        <v>106</v>
      </c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>
      <c r="A266" s="10">
        <v>527</v>
      </c>
      <c r="B266" s="10" t="s">
        <v>327</v>
      </c>
      <c r="C266" s="10">
        <v>2</v>
      </c>
      <c r="D266" s="10" t="s">
        <v>18</v>
      </c>
      <c r="E266" s="10" t="s">
        <v>105</v>
      </c>
      <c r="F266" s="10" t="s">
        <v>12</v>
      </c>
      <c r="G266" s="10" t="s">
        <v>106</v>
      </c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>
      <c r="A267" s="10">
        <v>528</v>
      </c>
      <c r="B267" s="10" t="s">
        <v>328</v>
      </c>
      <c r="C267" s="10">
        <v>2</v>
      </c>
      <c r="D267" s="10" t="s">
        <v>18</v>
      </c>
      <c r="E267" s="10" t="s">
        <v>105</v>
      </c>
      <c r="F267" s="10" t="s">
        <v>12</v>
      </c>
      <c r="G267" s="10" t="s">
        <v>106</v>
      </c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>
      <c r="A268" s="10">
        <v>529</v>
      </c>
      <c r="B268" s="10" t="s">
        <v>329</v>
      </c>
      <c r="C268" s="10">
        <v>2</v>
      </c>
      <c r="D268" s="10" t="s">
        <v>18</v>
      </c>
      <c r="E268" s="10" t="s">
        <v>105</v>
      </c>
      <c r="F268" s="10" t="s">
        <v>12</v>
      </c>
      <c r="G268" s="10" t="s">
        <v>106</v>
      </c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>
      <c r="A269" s="10">
        <v>530</v>
      </c>
      <c r="B269" s="10" t="s">
        <v>330</v>
      </c>
      <c r="C269" s="10">
        <v>3</v>
      </c>
      <c r="D269" s="10" t="s">
        <v>18</v>
      </c>
      <c r="E269" s="10" t="s">
        <v>105</v>
      </c>
      <c r="F269" s="10" t="s">
        <v>12</v>
      </c>
      <c r="G269" s="10" t="s">
        <v>106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>
      <c r="A270" s="10">
        <v>531</v>
      </c>
      <c r="B270" s="10" t="s">
        <v>331</v>
      </c>
      <c r="C270" s="10">
        <v>3</v>
      </c>
      <c r="D270" s="10" t="s">
        <v>18</v>
      </c>
      <c r="E270" s="10" t="s">
        <v>105</v>
      </c>
      <c r="F270" s="10" t="s">
        <v>12</v>
      </c>
      <c r="G270" s="10" t="s">
        <v>106</v>
      </c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>
      <c r="A271" s="10">
        <v>532</v>
      </c>
      <c r="B271" s="10" t="s">
        <v>332</v>
      </c>
      <c r="C271" s="10">
        <v>3</v>
      </c>
      <c r="D271" s="10" t="s">
        <v>18</v>
      </c>
      <c r="E271" s="10" t="s">
        <v>105</v>
      </c>
      <c r="F271" s="10" t="s">
        <v>12</v>
      </c>
      <c r="G271" s="10" t="s">
        <v>106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>
      <c r="A272" s="10">
        <v>533</v>
      </c>
      <c r="B272" s="10" t="s">
        <v>333</v>
      </c>
      <c r="C272" s="10">
        <v>4</v>
      </c>
      <c r="D272" s="10" t="s">
        <v>18</v>
      </c>
      <c r="E272" s="10" t="s">
        <v>105</v>
      </c>
      <c r="F272" s="10" t="s">
        <v>12</v>
      </c>
      <c r="G272" s="10" t="s">
        <v>106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>
      <c r="A273" s="10">
        <v>534</v>
      </c>
      <c r="B273" s="10" t="s">
        <v>334</v>
      </c>
      <c r="C273" s="10">
        <v>4</v>
      </c>
      <c r="D273" s="10" t="s">
        <v>18</v>
      </c>
      <c r="E273" s="10" t="s">
        <v>105</v>
      </c>
      <c r="F273" s="10" t="s">
        <v>12</v>
      </c>
      <c r="G273" s="10" t="s">
        <v>106</v>
      </c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>
      <c r="A274" s="10">
        <v>535</v>
      </c>
      <c r="B274" s="10" t="s">
        <v>335</v>
      </c>
      <c r="C274" s="10">
        <v>5</v>
      </c>
      <c r="D274" s="10" t="s">
        <v>18</v>
      </c>
      <c r="E274" s="10" t="s">
        <v>11</v>
      </c>
      <c r="F274" s="10" t="s">
        <v>165</v>
      </c>
      <c r="G274" s="10" t="s">
        <v>166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>
      <c r="A275" s="10">
        <v>536</v>
      </c>
      <c r="B275" s="10" t="s">
        <v>336</v>
      </c>
      <c r="C275" s="10">
        <v>5</v>
      </c>
      <c r="D275" s="10" t="s">
        <v>18</v>
      </c>
      <c r="E275" s="10" t="s">
        <v>11</v>
      </c>
      <c r="F275" s="10" t="s">
        <v>165</v>
      </c>
      <c r="G275" s="10" t="s">
        <v>166</v>
      </c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>
      <c r="A276" s="10">
        <v>537</v>
      </c>
      <c r="B276" s="10" t="s">
        <v>337</v>
      </c>
      <c r="C276" s="10">
        <v>5</v>
      </c>
      <c r="D276" s="10" t="s">
        <v>18</v>
      </c>
      <c r="E276" s="10" t="s">
        <v>11</v>
      </c>
      <c r="F276" s="10" t="s">
        <v>165</v>
      </c>
      <c r="G276" s="10" t="s">
        <v>166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>
      <c r="A277" s="10">
        <v>538</v>
      </c>
      <c r="B277" s="10" t="s">
        <v>338</v>
      </c>
      <c r="C277" s="10">
        <v>5</v>
      </c>
      <c r="D277" s="10" t="s">
        <v>18</v>
      </c>
      <c r="E277" s="10" t="s">
        <v>11</v>
      </c>
      <c r="F277" s="10" t="s">
        <v>165</v>
      </c>
      <c r="G277" s="10" t="s">
        <v>166</v>
      </c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>
      <c r="A278" s="10">
        <v>539</v>
      </c>
      <c r="B278" s="10" t="s">
        <v>339</v>
      </c>
      <c r="C278" s="10">
        <v>5</v>
      </c>
      <c r="D278" s="10" t="s">
        <v>18</v>
      </c>
      <c r="E278" s="10" t="s">
        <v>11</v>
      </c>
      <c r="F278" s="10" t="s">
        <v>165</v>
      </c>
      <c r="G278" s="10" t="s">
        <v>166</v>
      </c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>
      <c r="A279" s="10">
        <v>540</v>
      </c>
      <c r="B279" s="10" t="s">
        <v>340</v>
      </c>
      <c r="C279" s="10">
        <v>5</v>
      </c>
      <c r="D279" s="10" t="s">
        <v>18</v>
      </c>
      <c r="E279" s="10" t="s">
        <v>11</v>
      </c>
      <c r="F279" s="10" t="s">
        <v>165</v>
      </c>
      <c r="G279" s="10" t="s">
        <v>166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>
      <c r="A280" s="10">
        <v>541</v>
      </c>
      <c r="B280" s="10" t="s">
        <v>341</v>
      </c>
      <c r="C280" s="10">
        <v>5</v>
      </c>
      <c r="D280" s="10" t="s">
        <v>18</v>
      </c>
      <c r="E280" s="10" t="s">
        <v>11</v>
      </c>
      <c r="F280" s="10" t="s">
        <v>165</v>
      </c>
      <c r="G280" s="10" t="s">
        <v>166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>
      <c r="A281" s="10">
        <v>542</v>
      </c>
      <c r="B281" s="10" t="s">
        <v>342</v>
      </c>
      <c r="C281" s="10">
        <v>5</v>
      </c>
      <c r="D281" s="10" t="s">
        <v>18</v>
      </c>
      <c r="E281" s="10" t="s">
        <v>11</v>
      </c>
      <c r="F281" s="10" t="s">
        <v>165</v>
      </c>
      <c r="G281" s="10" t="s">
        <v>166</v>
      </c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>
      <c r="A282" s="10">
        <v>543</v>
      </c>
      <c r="B282" s="10" t="s">
        <v>343</v>
      </c>
      <c r="C282" s="10">
        <v>5</v>
      </c>
      <c r="D282" s="10" t="s">
        <v>18</v>
      </c>
      <c r="E282" s="10" t="s">
        <v>11</v>
      </c>
      <c r="F282" s="10" t="s">
        <v>165</v>
      </c>
      <c r="G282" s="10" t="s">
        <v>166</v>
      </c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>
      <c r="A283" s="10">
        <v>544</v>
      </c>
      <c r="B283" s="10" t="s">
        <v>344</v>
      </c>
      <c r="C283" s="10">
        <v>6</v>
      </c>
      <c r="D283" s="10" t="s">
        <v>18</v>
      </c>
      <c r="E283" s="10" t="s">
        <v>11</v>
      </c>
      <c r="F283" s="10" t="s">
        <v>165</v>
      </c>
      <c r="G283" s="10" t="s">
        <v>166</v>
      </c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>
      <c r="A284" s="10">
        <v>545</v>
      </c>
      <c r="B284" s="10" t="s">
        <v>345</v>
      </c>
      <c r="C284" s="10">
        <v>6</v>
      </c>
      <c r="D284" s="10" t="s">
        <v>18</v>
      </c>
      <c r="E284" s="10" t="s">
        <v>11</v>
      </c>
      <c r="F284" s="10" t="s">
        <v>165</v>
      </c>
      <c r="G284" s="10" t="s">
        <v>166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>
      <c r="A285" s="10">
        <v>546</v>
      </c>
      <c r="B285" s="10" t="s">
        <v>346</v>
      </c>
      <c r="C285" s="10">
        <v>6</v>
      </c>
      <c r="D285" s="10" t="s">
        <v>18</v>
      </c>
      <c r="E285" s="10" t="s">
        <v>11</v>
      </c>
      <c r="F285" s="10" t="s">
        <v>165</v>
      </c>
      <c r="G285" s="10" t="s">
        <v>166</v>
      </c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>
      <c r="A286" s="10">
        <v>547</v>
      </c>
      <c r="B286" s="10" t="s">
        <v>347</v>
      </c>
      <c r="C286" s="10">
        <v>6</v>
      </c>
      <c r="D286" s="10" t="s">
        <v>18</v>
      </c>
      <c r="E286" s="10" t="s">
        <v>11</v>
      </c>
      <c r="F286" s="10" t="s">
        <v>165</v>
      </c>
      <c r="G286" s="10" t="s">
        <v>166</v>
      </c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>
      <c r="A287" s="10">
        <v>548</v>
      </c>
      <c r="B287" s="10" t="s">
        <v>348</v>
      </c>
      <c r="C287" s="10">
        <v>6</v>
      </c>
      <c r="D287" s="10" t="s">
        <v>18</v>
      </c>
      <c r="E287" s="10" t="s">
        <v>11</v>
      </c>
      <c r="F287" s="10" t="s">
        <v>165</v>
      </c>
      <c r="G287" s="10" t="s">
        <v>166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>
      <c r="A288" s="10">
        <v>549</v>
      </c>
      <c r="B288" s="10" t="s">
        <v>349</v>
      </c>
      <c r="C288" s="10">
        <v>6</v>
      </c>
      <c r="D288" s="10" t="s">
        <v>18</v>
      </c>
      <c r="E288" s="10" t="s">
        <v>11</v>
      </c>
      <c r="F288" s="10" t="s">
        <v>165</v>
      </c>
      <c r="G288" s="10" t="s">
        <v>166</v>
      </c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>
      <c r="A289" s="10">
        <v>550</v>
      </c>
      <c r="B289" s="10" t="s">
        <v>350</v>
      </c>
      <c r="C289" s="10">
        <v>5</v>
      </c>
      <c r="D289" s="10" t="s">
        <v>18</v>
      </c>
      <c r="E289" s="10" t="s">
        <v>105</v>
      </c>
      <c r="F289" s="10" t="s">
        <v>165</v>
      </c>
      <c r="G289" s="10" t="s">
        <v>180</v>
      </c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>
      <c r="A290" s="10">
        <v>551</v>
      </c>
      <c r="B290" s="10" t="s">
        <v>351</v>
      </c>
      <c r="C290" s="10">
        <v>5</v>
      </c>
      <c r="D290" s="10" t="s">
        <v>18</v>
      </c>
      <c r="E290" s="10" t="s">
        <v>105</v>
      </c>
      <c r="F290" s="10" t="s">
        <v>165</v>
      </c>
      <c r="G290" s="10" t="s">
        <v>180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>
      <c r="A291" s="10">
        <v>552</v>
      </c>
      <c r="B291" s="10" t="s">
        <v>352</v>
      </c>
      <c r="C291" s="10">
        <v>5</v>
      </c>
      <c r="D291" s="10" t="s">
        <v>18</v>
      </c>
      <c r="E291" s="10" t="s">
        <v>105</v>
      </c>
      <c r="F291" s="10" t="s">
        <v>165</v>
      </c>
      <c r="G291" s="10" t="s">
        <v>180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>
      <c r="A292" s="10">
        <v>553</v>
      </c>
      <c r="B292" s="10" t="s">
        <v>353</v>
      </c>
      <c r="C292" s="10">
        <v>5</v>
      </c>
      <c r="D292" s="10" t="s">
        <v>18</v>
      </c>
      <c r="E292" s="10" t="s">
        <v>105</v>
      </c>
      <c r="F292" s="10" t="s">
        <v>165</v>
      </c>
      <c r="G292" s="10" t="s">
        <v>180</v>
      </c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>
      <c r="A293" s="10">
        <v>554</v>
      </c>
      <c r="B293" s="10" t="s">
        <v>354</v>
      </c>
      <c r="C293" s="10">
        <v>5</v>
      </c>
      <c r="D293" s="10" t="s">
        <v>18</v>
      </c>
      <c r="E293" s="10" t="s">
        <v>105</v>
      </c>
      <c r="F293" s="10" t="s">
        <v>165</v>
      </c>
      <c r="G293" s="10" t="s">
        <v>180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>
      <c r="A294" s="10">
        <v>555</v>
      </c>
      <c r="B294" s="10" t="s">
        <v>355</v>
      </c>
      <c r="C294" s="10">
        <v>5</v>
      </c>
      <c r="D294" s="10" t="s">
        <v>18</v>
      </c>
      <c r="E294" s="10" t="s">
        <v>105</v>
      </c>
      <c r="F294" s="10" t="s">
        <v>165</v>
      </c>
      <c r="G294" s="10" t="s">
        <v>180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>
      <c r="A295" s="10">
        <v>556</v>
      </c>
      <c r="B295" s="10" t="s">
        <v>356</v>
      </c>
      <c r="C295" s="10">
        <v>5</v>
      </c>
      <c r="D295" s="10" t="s">
        <v>18</v>
      </c>
      <c r="E295" s="10" t="s">
        <v>105</v>
      </c>
      <c r="F295" s="10" t="s">
        <v>165</v>
      </c>
      <c r="G295" s="10" t="s">
        <v>180</v>
      </c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>
      <c r="A296" s="10">
        <v>557</v>
      </c>
      <c r="B296" s="10" t="s">
        <v>357</v>
      </c>
      <c r="C296" s="10">
        <v>5</v>
      </c>
      <c r="D296" s="10" t="s">
        <v>18</v>
      </c>
      <c r="E296" s="10" t="s">
        <v>105</v>
      </c>
      <c r="F296" s="10" t="s">
        <v>165</v>
      </c>
      <c r="G296" s="10" t="s">
        <v>180</v>
      </c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>
      <c r="A297" s="10">
        <v>558</v>
      </c>
      <c r="B297" s="10" t="s">
        <v>358</v>
      </c>
      <c r="C297" s="10">
        <v>5</v>
      </c>
      <c r="D297" s="10" t="s">
        <v>18</v>
      </c>
      <c r="E297" s="10" t="s">
        <v>105</v>
      </c>
      <c r="F297" s="10" t="s">
        <v>165</v>
      </c>
      <c r="G297" s="10" t="s">
        <v>180</v>
      </c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>
      <c r="A298" s="10">
        <v>559</v>
      </c>
      <c r="B298" s="10" t="s">
        <v>359</v>
      </c>
      <c r="C298" s="10">
        <v>6</v>
      </c>
      <c r="D298" s="10" t="s">
        <v>18</v>
      </c>
      <c r="E298" s="10" t="s">
        <v>105</v>
      </c>
      <c r="F298" s="10" t="s">
        <v>165</v>
      </c>
      <c r="G298" s="10" t="s">
        <v>180</v>
      </c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>
      <c r="A299" s="10">
        <v>560</v>
      </c>
      <c r="B299" s="10" t="s">
        <v>360</v>
      </c>
      <c r="C299" s="10">
        <v>6</v>
      </c>
      <c r="D299" s="10" t="s">
        <v>18</v>
      </c>
      <c r="E299" s="10" t="s">
        <v>105</v>
      </c>
      <c r="F299" s="10" t="s">
        <v>165</v>
      </c>
      <c r="G299" s="10" t="s">
        <v>180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>
      <c r="A300" s="10">
        <v>561</v>
      </c>
      <c r="B300" s="10" t="s">
        <v>361</v>
      </c>
      <c r="C300" s="10">
        <v>6</v>
      </c>
      <c r="D300" s="10" t="s">
        <v>18</v>
      </c>
      <c r="E300" s="10" t="s">
        <v>105</v>
      </c>
      <c r="F300" s="10" t="s">
        <v>165</v>
      </c>
      <c r="G300" s="10" t="s">
        <v>180</v>
      </c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>
      <c r="A301" s="10">
        <v>562</v>
      </c>
      <c r="B301" s="10" t="s">
        <v>362</v>
      </c>
      <c r="C301" s="10">
        <v>6</v>
      </c>
      <c r="D301" s="10" t="s">
        <v>18</v>
      </c>
      <c r="E301" s="10" t="s">
        <v>105</v>
      </c>
      <c r="F301" s="10" t="s">
        <v>165</v>
      </c>
      <c r="G301" s="10" t="s">
        <v>180</v>
      </c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>
      <c r="A302" s="10">
        <v>563</v>
      </c>
      <c r="B302" s="10" t="s">
        <v>363</v>
      </c>
      <c r="C302" s="10">
        <v>6</v>
      </c>
      <c r="D302" s="10" t="s">
        <v>18</v>
      </c>
      <c r="E302" s="10" t="s">
        <v>105</v>
      </c>
      <c r="F302" s="10" t="s">
        <v>165</v>
      </c>
      <c r="G302" s="10" t="s">
        <v>180</v>
      </c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>
      <c r="A303" s="10">
        <v>564</v>
      </c>
      <c r="B303" s="10" t="s">
        <v>364</v>
      </c>
      <c r="C303" s="10">
        <v>6</v>
      </c>
      <c r="D303" s="10" t="s">
        <v>18</v>
      </c>
      <c r="E303" s="10" t="s">
        <v>105</v>
      </c>
      <c r="F303" s="10" t="s">
        <v>165</v>
      </c>
      <c r="G303" s="10" t="s">
        <v>180</v>
      </c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>
      <c r="A304" s="10">
        <v>565</v>
      </c>
      <c r="B304" s="10" t="s">
        <v>365</v>
      </c>
      <c r="C304" s="10">
        <v>6</v>
      </c>
      <c r="D304" s="10" t="s">
        <v>18</v>
      </c>
      <c r="E304" s="10" t="s">
        <v>105</v>
      </c>
      <c r="F304" s="10" t="s">
        <v>165</v>
      </c>
      <c r="G304" s="10" t="s">
        <v>180</v>
      </c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>
      <c r="A305" s="10">
        <v>566</v>
      </c>
      <c r="B305" s="10" t="s">
        <v>366</v>
      </c>
      <c r="C305" s="10">
        <v>7</v>
      </c>
      <c r="D305" s="10" t="s">
        <v>18</v>
      </c>
      <c r="E305" s="10" t="s">
        <v>11</v>
      </c>
      <c r="F305" s="10" t="s">
        <v>196</v>
      </c>
      <c r="G305" s="10" t="s">
        <v>197</v>
      </c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>
      <c r="A306" s="10">
        <v>567</v>
      </c>
      <c r="B306" s="10" t="s">
        <v>367</v>
      </c>
      <c r="C306" s="10">
        <v>7</v>
      </c>
      <c r="D306" s="10" t="s">
        <v>18</v>
      </c>
      <c r="E306" s="10" t="s">
        <v>11</v>
      </c>
      <c r="F306" s="10" t="s">
        <v>196</v>
      </c>
      <c r="G306" s="10" t="s">
        <v>197</v>
      </c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>
      <c r="A307" s="10">
        <v>568</v>
      </c>
      <c r="B307" s="10" t="s">
        <v>368</v>
      </c>
      <c r="C307" s="10">
        <v>7</v>
      </c>
      <c r="D307" s="10" t="s">
        <v>18</v>
      </c>
      <c r="E307" s="10" t="s">
        <v>11</v>
      </c>
      <c r="F307" s="10" t="s">
        <v>196</v>
      </c>
      <c r="G307" s="10" t="s">
        <v>197</v>
      </c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>
      <c r="A308" s="10">
        <v>569</v>
      </c>
      <c r="B308" s="10" t="s">
        <v>369</v>
      </c>
      <c r="C308" s="10">
        <v>7</v>
      </c>
      <c r="D308" s="10" t="s">
        <v>18</v>
      </c>
      <c r="E308" s="10" t="s">
        <v>11</v>
      </c>
      <c r="F308" s="10" t="s">
        <v>196</v>
      </c>
      <c r="G308" s="10" t="s">
        <v>197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>
      <c r="A309" s="10">
        <v>570</v>
      </c>
      <c r="B309" s="10" t="s">
        <v>370</v>
      </c>
      <c r="C309" s="10">
        <v>7</v>
      </c>
      <c r="D309" s="10" t="s">
        <v>18</v>
      </c>
      <c r="E309" s="10" t="s">
        <v>11</v>
      </c>
      <c r="F309" s="10" t="s">
        <v>196</v>
      </c>
      <c r="G309" s="10" t="s">
        <v>197</v>
      </c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>
      <c r="A310" s="10">
        <v>571</v>
      </c>
      <c r="B310" s="10" t="s">
        <v>371</v>
      </c>
      <c r="C310" s="10">
        <v>8</v>
      </c>
      <c r="D310" s="10" t="s">
        <v>18</v>
      </c>
      <c r="E310" s="10" t="s">
        <v>11</v>
      </c>
      <c r="F310" s="10" t="s">
        <v>196</v>
      </c>
      <c r="G310" s="10" t="s">
        <v>197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>
      <c r="A311" s="10">
        <v>572</v>
      </c>
      <c r="B311" s="10" t="s">
        <v>372</v>
      </c>
      <c r="C311" s="10">
        <v>8</v>
      </c>
      <c r="D311" s="10" t="s">
        <v>18</v>
      </c>
      <c r="E311" s="10" t="s">
        <v>11</v>
      </c>
      <c r="F311" s="10" t="s">
        <v>196</v>
      </c>
      <c r="G311" s="10" t="s">
        <v>197</v>
      </c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>
      <c r="A312" s="10">
        <v>573</v>
      </c>
      <c r="B312" s="10" t="s">
        <v>373</v>
      </c>
      <c r="C312" s="10">
        <v>8</v>
      </c>
      <c r="D312" s="10" t="s">
        <v>18</v>
      </c>
      <c r="E312" s="10" t="s">
        <v>11</v>
      </c>
      <c r="F312" s="10" t="s">
        <v>196</v>
      </c>
      <c r="G312" s="10" t="s">
        <v>197</v>
      </c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>
      <c r="A313" s="10">
        <v>574</v>
      </c>
      <c r="B313" s="10" t="s">
        <v>374</v>
      </c>
      <c r="C313" s="10">
        <v>8</v>
      </c>
      <c r="D313" s="10" t="s">
        <v>18</v>
      </c>
      <c r="E313" s="10" t="s">
        <v>11</v>
      </c>
      <c r="F313" s="10" t="s">
        <v>196</v>
      </c>
      <c r="G313" s="10" t="s">
        <v>197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>
      <c r="A314" s="10">
        <v>575</v>
      </c>
      <c r="B314" s="10" t="s">
        <v>375</v>
      </c>
      <c r="C314" s="10">
        <v>8</v>
      </c>
      <c r="D314" s="10" t="s">
        <v>18</v>
      </c>
      <c r="E314" s="10" t="s">
        <v>11</v>
      </c>
      <c r="F314" s="10" t="s">
        <v>196</v>
      </c>
      <c r="G314" s="10" t="s">
        <v>197</v>
      </c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>
      <c r="A315" s="10">
        <v>576</v>
      </c>
      <c r="B315" s="10" t="s">
        <v>376</v>
      </c>
      <c r="C315" s="10">
        <v>8</v>
      </c>
      <c r="D315" s="10" t="s">
        <v>18</v>
      </c>
      <c r="E315" s="10" t="s">
        <v>11</v>
      </c>
      <c r="F315" s="10" t="s">
        <v>196</v>
      </c>
      <c r="G315" s="10" t="s">
        <v>197</v>
      </c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>
      <c r="A316" s="10">
        <v>577</v>
      </c>
      <c r="B316" s="10" t="s">
        <v>377</v>
      </c>
      <c r="C316" s="10">
        <v>8</v>
      </c>
      <c r="D316" s="10" t="s">
        <v>18</v>
      </c>
      <c r="E316" s="10" t="s">
        <v>11</v>
      </c>
      <c r="F316" s="10" t="s">
        <v>196</v>
      </c>
      <c r="G316" s="10" t="s">
        <v>197</v>
      </c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>
      <c r="A317" s="10">
        <v>578</v>
      </c>
      <c r="B317" s="10" t="s">
        <v>378</v>
      </c>
      <c r="C317" s="10">
        <v>8</v>
      </c>
      <c r="D317" s="10" t="s">
        <v>18</v>
      </c>
      <c r="E317" s="10" t="s">
        <v>11</v>
      </c>
      <c r="F317" s="10" t="s">
        <v>196</v>
      </c>
      <c r="G317" s="10" t="s">
        <v>197</v>
      </c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>
      <c r="A318" s="10">
        <v>579</v>
      </c>
      <c r="B318" s="10" t="s">
        <v>379</v>
      </c>
      <c r="C318" s="10">
        <v>8</v>
      </c>
      <c r="D318" s="10" t="s">
        <v>18</v>
      </c>
      <c r="E318" s="10" t="s">
        <v>11</v>
      </c>
      <c r="F318" s="10" t="s">
        <v>196</v>
      </c>
      <c r="G318" s="10" t="s">
        <v>197</v>
      </c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>
      <c r="A319" s="10">
        <v>580</v>
      </c>
      <c r="B319" s="10" t="s">
        <v>380</v>
      </c>
      <c r="C319" s="10">
        <v>8</v>
      </c>
      <c r="D319" s="10" t="s">
        <v>18</v>
      </c>
      <c r="E319" s="10" t="s">
        <v>11</v>
      </c>
      <c r="F319" s="10" t="s">
        <v>196</v>
      </c>
      <c r="G319" s="10" t="s">
        <v>197</v>
      </c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>
      <c r="A320" s="10">
        <v>581</v>
      </c>
      <c r="B320" s="10" t="s">
        <v>381</v>
      </c>
      <c r="C320" s="10">
        <v>7</v>
      </c>
      <c r="D320" s="10" t="s">
        <v>18</v>
      </c>
      <c r="E320" s="10" t="s">
        <v>105</v>
      </c>
      <c r="F320" s="10" t="s">
        <v>196</v>
      </c>
      <c r="G320" s="10" t="s">
        <v>216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>
      <c r="A321" s="10">
        <v>582</v>
      </c>
      <c r="B321" s="10" t="s">
        <v>382</v>
      </c>
      <c r="C321" s="10">
        <v>7</v>
      </c>
      <c r="D321" s="10" t="s">
        <v>18</v>
      </c>
      <c r="E321" s="10" t="s">
        <v>105</v>
      </c>
      <c r="F321" s="10" t="s">
        <v>196</v>
      </c>
      <c r="G321" s="10" t="s">
        <v>216</v>
      </c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>
      <c r="A322" s="10">
        <v>583</v>
      </c>
      <c r="B322" s="10" t="s">
        <v>383</v>
      </c>
      <c r="C322" s="10">
        <v>7</v>
      </c>
      <c r="D322" s="10" t="s">
        <v>18</v>
      </c>
      <c r="E322" s="10" t="s">
        <v>105</v>
      </c>
      <c r="F322" s="10" t="s">
        <v>196</v>
      </c>
      <c r="G322" s="10" t="s">
        <v>216</v>
      </c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>
      <c r="A323" s="10">
        <v>584</v>
      </c>
      <c r="B323" s="10" t="s">
        <v>384</v>
      </c>
      <c r="C323" s="10">
        <v>7</v>
      </c>
      <c r="D323" s="10" t="s">
        <v>18</v>
      </c>
      <c r="E323" s="10" t="s">
        <v>105</v>
      </c>
      <c r="F323" s="10" t="s">
        <v>196</v>
      </c>
      <c r="G323" s="10" t="s">
        <v>216</v>
      </c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>
      <c r="A324" s="10">
        <v>585</v>
      </c>
      <c r="B324" s="10" t="s">
        <v>385</v>
      </c>
      <c r="C324" s="10">
        <v>7</v>
      </c>
      <c r="D324" s="10" t="s">
        <v>18</v>
      </c>
      <c r="E324" s="10" t="s">
        <v>105</v>
      </c>
      <c r="F324" s="10" t="s">
        <v>196</v>
      </c>
      <c r="G324" s="10" t="s">
        <v>216</v>
      </c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>
      <c r="A325" s="10">
        <v>586</v>
      </c>
      <c r="B325" s="10" t="s">
        <v>386</v>
      </c>
      <c r="C325" s="10">
        <v>7</v>
      </c>
      <c r="D325" s="10" t="s">
        <v>18</v>
      </c>
      <c r="E325" s="10" t="s">
        <v>105</v>
      </c>
      <c r="F325" s="10" t="s">
        <v>196</v>
      </c>
      <c r="G325" s="10" t="s">
        <v>216</v>
      </c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>
      <c r="A326" s="10">
        <v>587</v>
      </c>
      <c r="B326" s="10" t="s">
        <v>387</v>
      </c>
      <c r="C326" s="10">
        <v>8</v>
      </c>
      <c r="D326" s="10" t="s">
        <v>18</v>
      </c>
      <c r="E326" s="10" t="s">
        <v>105</v>
      </c>
      <c r="F326" s="10" t="s">
        <v>196</v>
      </c>
      <c r="G326" s="10" t="s">
        <v>216</v>
      </c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>
      <c r="A327" s="10">
        <v>588</v>
      </c>
      <c r="B327" s="10" t="s">
        <v>388</v>
      </c>
      <c r="C327" s="10">
        <v>8</v>
      </c>
      <c r="D327" s="10" t="s">
        <v>18</v>
      </c>
      <c r="E327" s="10" t="s">
        <v>105</v>
      </c>
      <c r="F327" s="10" t="s">
        <v>196</v>
      </c>
      <c r="G327" s="10" t="s">
        <v>216</v>
      </c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>
      <c r="A328" s="10">
        <v>589</v>
      </c>
      <c r="B328" s="10" t="s">
        <v>389</v>
      </c>
      <c r="C328" s="10">
        <v>8</v>
      </c>
      <c r="D328" s="10" t="s">
        <v>18</v>
      </c>
      <c r="E328" s="10" t="s">
        <v>105</v>
      </c>
      <c r="F328" s="10" t="s">
        <v>196</v>
      </c>
      <c r="G328" s="10" t="s">
        <v>216</v>
      </c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>
      <c r="A329" s="10">
        <v>590</v>
      </c>
      <c r="B329" s="10" t="s">
        <v>390</v>
      </c>
      <c r="C329" s="10">
        <v>8</v>
      </c>
      <c r="D329" s="10" t="s">
        <v>18</v>
      </c>
      <c r="E329" s="10" t="s">
        <v>105</v>
      </c>
      <c r="F329" s="10" t="s">
        <v>196</v>
      </c>
      <c r="G329" s="10" t="s">
        <v>216</v>
      </c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>
      <c r="A330" s="10">
        <v>591</v>
      </c>
      <c r="B330" s="10" t="s">
        <v>391</v>
      </c>
      <c r="C330" s="10">
        <v>8</v>
      </c>
      <c r="D330" s="10" t="s">
        <v>18</v>
      </c>
      <c r="E330" s="10" t="s">
        <v>105</v>
      </c>
      <c r="F330" s="10" t="s">
        <v>196</v>
      </c>
      <c r="G330" s="10" t="s">
        <v>216</v>
      </c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>
      <c r="A331" s="10">
        <v>592</v>
      </c>
      <c r="B331" s="10" t="s">
        <v>392</v>
      </c>
      <c r="C331" s="10">
        <v>8</v>
      </c>
      <c r="D331" s="10" t="s">
        <v>18</v>
      </c>
      <c r="E331" s="10" t="s">
        <v>105</v>
      </c>
      <c r="F331" s="10" t="s">
        <v>196</v>
      </c>
      <c r="G331" s="10" t="s">
        <v>216</v>
      </c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>
      <c r="A332" s="10">
        <v>593</v>
      </c>
      <c r="B332" s="10" t="s">
        <v>393</v>
      </c>
      <c r="C332" s="10">
        <v>8</v>
      </c>
      <c r="D332" s="10" t="s">
        <v>18</v>
      </c>
      <c r="E332" s="10" t="s">
        <v>105</v>
      </c>
      <c r="F332" s="10" t="s">
        <v>196</v>
      </c>
      <c r="G332" s="10" t="s">
        <v>216</v>
      </c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>
      <c r="A333" s="10">
        <v>594</v>
      </c>
      <c r="B333" s="10" t="s">
        <v>394</v>
      </c>
      <c r="C333" s="10">
        <v>8</v>
      </c>
      <c r="D333" s="10" t="s">
        <v>18</v>
      </c>
      <c r="E333" s="10" t="s">
        <v>105</v>
      </c>
      <c r="F333" s="10" t="s">
        <v>196</v>
      </c>
      <c r="G333" s="10" t="s">
        <v>216</v>
      </c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>
      <c r="A334" s="10">
        <v>595</v>
      </c>
      <c r="B334" s="10" t="s">
        <v>395</v>
      </c>
      <c r="C334" s="10">
        <v>8</v>
      </c>
      <c r="D334" s="10" t="s">
        <v>18</v>
      </c>
      <c r="E334" s="10" t="s">
        <v>105</v>
      </c>
      <c r="F334" s="10" t="s">
        <v>196</v>
      </c>
      <c r="G334" s="10" t="s">
        <v>216</v>
      </c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>
      <c r="A335" s="10">
        <v>596</v>
      </c>
      <c r="B335" s="10" t="s">
        <v>396</v>
      </c>
      <c r="C335" s="10">
        <v>8</v>
      </c>
      <c r="D335" s="10" t="s">
        <v>18</v>
      </c>
      <c r="E335" s="10" t="s">
        <v>105</v>
      </c>
      <c r="F335" s="10" t="s">
        <v>196</v>
      </c>
      <c r="G335" s="10" t="s">
        <v>216</v>
      </c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>
      <c r="A336" s="10">
        <v>597</v>
      </c>
      <c r="B336" s="10" t="s">
        <v>397</v>
      </c>
      <c r="C336" s="10">
        <v>8</v>
      </c>
      <c r="D336" s="10" t="s">
        <v>18</v>
      </c>
      <c r="E336" s="10" t="s">
        <v>105</v>
      </c>
      <c r="F336" s="10" t="s">
        <v>196</v>
      </c>
      <c r="G336" s="10" t="s">
        <v>216</v>
      </c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>
      <c r="A337" s="10">
        <v>598</v>
      </c>
      <c r="B337" s="10" t="s">
        <v>398</v>
      </c>
      <c r="C337" s="10">
        <v>8</v>
      </c>
      <c r="D337" s="10" t="s">
        <v>18</v>
      </c>
      <c r="E337" s="10" t="s">
        <v>105</v>
      </c>
      <c r="F337" s="10" t="s">
        <v>196</v>
      </c>
      <c r="G337" s="10" t="s">
        <v>216</v>
      </c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>
      <c r="A338" s="10">
        <v>599</v>
      </c>
      <c r="B338" s="10" t="s">
        <v>399</v>
      </c>
      <c r="C338" s="10">
        <v>8</v>
      </c>
      <c r="D338" s="10" t="s">
        <v>18</v>
      </c>
      <c r="E338" s="10" t="s">
        <v>105</v>
      </c>
      <c r="F338" s="10" t="s">
        <v>196</v>
      </c>
      <c r="G338" s="10" t="s">
        <v>216</v>
      </c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>
      <c r="A339" s="10">
        <v>600</v>
      </c>
      <c r="B339" s="10" t="s">
        <v>400</v>
      </c>
      <c r="C339" s="10">
        <v>8</v>
      </c>
      <c r="D339" s="10" t="s">
        <v>18</v>
      </c>
      <c r="E339" s="10" t="s">
        <v>105</v>
      </c>
      <c r="F339" s="10" t="s">
        <v>196</v>
      </c>
      <c r="G339" s="10" t="s">
        <v>216</v>
      </c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>
      <c r="A340" s="10">
        <v>601</v>
      </c>
      <c r="B340" s="10" t="s">
        <v>401</v>
      </c>
      <c r="C340" s="10">
        <v>8</v>
      </c>
      <c r="D340" s="10" t="s">
        <v>18</v>
      </c>
      <c r="E340" s="10" t="s">
        <v>105</v>
      </c>
      <c r="F340" s="10" t="s">
        <v>196</v>
      </c>
      <c r="G340" s="10" t="s">
        <v>216</v>
      </c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>
      <c r="A341" s="10">
        <v>602</v>
      </c>
      <c r="B341" s="10" t="s">
        <v>402</v>
      </c>
      <c r="C341" s="10">
        <v>8</v>
      </c>
      <c r="D341" s="10" t="s">
        <v>18</v>
      </c>
      <c r="E341" s="10" t="s">
        <v>105</v>
      </c>
      <c r="F341" s="10" t="s">
        <v>196</v>
      </c>
      <c r="G341" s="10" t="s">
        <v>216</v>
      </c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>
      <c r="A342" s="10">
        <v>1010</v>
      </c>
      <c r="B342" s="10" t="s">
        <v>403</v>
      </c>
      <c r="C342" s="10">
        <v>0</v>
      </c>
      <c r="D342" s="10" t="s">
        <v>48</v>
      </c>
      <c r="E342" s="10" t="s">
        <v>11</v>
      </c>
      <c r="F342" s="10" t="s">
        <v>12</v>
      </c>
      <c r="G342" s="10" t="s">
        <v>13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>
      <c r="A343" s="10">
        <v>1011</v>
      </c>
      <c r="B343" s="10" t="s">
        <v>404</v>
      </c>
      <c r="C343" s="10">
        <v>0</v>
      </c>
      <c r="D343" s="10" t="s">
        <v>48</v>
      </c>
      <c r="E343" s="10" t="s">
        <v>11</v>
      </c>
      <c r="F343" s="10" t="s">
        <v>12</v>
      </c>
      <c r="G343" s="10" t="s">
        <v>13</v>
      </c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>
      <c r="A344" s="10">
        <v>1012</v>
      </c>
      <c r="B344" s="10" t="s">
        <v>405</v>
      </c>
      <c r="C344" s="10">
        <v>0</v>
      </c>
      <c r="D344" s="10" t="s">
        <v>48</v>
      </c>
      <c r="E344" s="10" t="s">
        <v>11</v>
      </c>
      <c r="F344" s="10" t="s">
        <v>12</v>
      </c>
      <c r="G344" s="10" t="s">
        <v>13</v>
      </c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>
      <c r="A345" s="10">
        <v>1013</v>
      </c>
      <c r="B345" s="10" t="s">
        <v>406</v>
      </c>
      <c r="C345" s="10">
        <v>0</v>
      </c>
      <c r="D345" s="10" t="s">
        <v>48</v>
      </c>
      <c r="E345" s="10" t="s">
        <v>11</v>
      </c>
      <c r="F345" s="10" t="s">
        <v>12</v>
      </c>
      <c r="G345" s="10" t="s">
        <v>13</v>
      </c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>
      <c r="A346" s="10">
        <v>1014</v>
      </c>
      <c r="B346" s="10" t="s">
        <v>407</v>
      </c>
      <c r="C346" s="10">
        <v>1</v>
      </c>
      <c r="D346" s="10" t="s">
        <v>48</v>
      </c>
      <c r="E346" s="10" t="s">
        <v>11</v>
      </c>
      <c r="F346" s="10" t="s">
        <v>12</v>
      </c>
      <c r="G346" s="10" t="s">
        <v>13</v>
      </c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>
      <c r="A347" s="10">
        <v>1015</v>
      </c>
      <c r="B347" s="10" t="s">
        <v>408</v>
      </c>
      <c r="C347" s="10">
        <v>2</v>
      </c>
      <c r="D347" s="10" t="s">
        <v>48</v>
      </c>
      <c r="E347" s="10" t="s">
        <v>11</v>
      </c>
      <c r="F347" s="10" t="s">
        <v>12</v>
      </c>
      <c r="G347" s="10" t="s">
        <v>13</v>
      </c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>
      <c r="A348" s="10">
        <v>1016</v>
      </c>
      <c r="B348" s="10" t="s">
        <v>409</v>
      </c>
      <c r="C348" s="10">
        <v>2</v>
      </c>
      <c r="D348" s="10" t="s">
        <v>48</v>
      </c>
      <c r="E348" s="10" t="s">
        <v>11</v>
      </c>
      <c r="F348" s="10" t="s">
        <v>12</v>
      </c>
      <c r="G348" s="10" t="s">
        <v>13</v>
      </c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>
      <c r="A349" s="10">
        <v>1017</v>
      </c>
      <c r="B349" s="10" t="s">
        <v>410</v>
      </c>
      <c r="C349" s="10">
        <v>2</v>
      </c>
      <c r="D349" s="10" t="s">
        <v>48</v>
      </c>
      <c r="E349" s="10" t="s">
        <v>11</v>
      </c>
      <c r="F349" s="10" t="s">
        <v>12</v>
      </c>
      <c r="G349" s="10" t="s">
        <v>13</v>
      </c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>
      <c r="A350" s="10">
        <v>1018</v>
      </c>
      <c r="B350" s="10" t="s">
        <v>411</v>
      </c>
      <c r="C350" s="10">
        <v>2</v>
      </c>
      <c r="D350" s="10" t="s">
        <v>48</v>
      </c>
      <c r="E350" s="10" t="s">
        <v>11</v>
      </c>
      <c r="F350" s="10" t="s">
        <v>12</v>
      </c>
      <c r="G350" s="10" t="s">
        <v>13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>
      <c r="A351" s="10">
        <v>1019</v>
      </c>
      <c r="B351" s="10" t="s">
        <v>412</v>
      </c>
      <c r="C351" s="10">
        <v>3</v>
      </c>
      <c r="D351" s="10" t="s">
        <v>48</v>
      </c>
      <c r="E351" s="10" t="s">
        <v>11</v>
      </c>
      <c r="F351" s="10" t="s">
        <v>12</v>
      </c>
      <c r="G351" s="10" t="s">
        <v>13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>
      <c r="A352" s="10">
        <v>1020</v>
      </c>
      <c r="B352" s="10" t="s">
        <v>413</v>
      </c>
      <c r="C352" s="10">
        <v>3</v>
      </c>
      <c r="D352" s="10" t="s">
        <v>48</v>
      </c>
      <c r="E352" s="10" t="s">
        <v>11</v>
      </c>
      <c r="F352" s="10" t="s">
        <v>12</v>
      </c>
      <c r="G352" s="10" t="s">
        <v>13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>
      <c r="A353" s="10">
        <v>1021</v>
      </c>
      <c r="B353" s="10" t="s">
        <v>414</v>
      </c>
      <c r="C353" s="10">
        <v>3</v>
      </c>
      <c r="D353" s="10" t="s">
        <v>48</v>
      </c>
      <c r="E353" s="10" t="s">
        <v>11</v>
      </c>
      <c r="F353" s="10" t="s">
        <v>12</v>
      </c>
      <c r="G353" s="10" t="s">
        <v>13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>
      <c r="A354" s="10">
        <v>1022</v>
      </c>
      <c r="B354" s="10" t="s">
        <v>415</v>
      </c>
      <c r="C354" s="10">
        <v>0</v>
      </c>
      <c r="D354" s="10" t="s">
        <v>48</v>
      </c>
      <c r="E354" s="10" t="s">
        <v>105</v>
      </c>
      <c r="F354" s="10" t="s">
        <v>12</v>
      </c>
      <c r="G354" s="10" t="s">
        <v>106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>
      <c r="A355" s="10">
        <v>1023</v>
      </c>
      <c r="B355" s="10" t="s">
        <v>416</v>
      </c>
      <c r="C355" s="10">
        <v>0</v>
      </c>
      <c r="D355" s="10" t="s">
        <v>48</v>
      </c>
      <c r="E355" s="10" t="s">
        <v>105</v>
      </c>
      <c r="F355" s="10" t="s">
        <v>12</v>
      </c>
      <c r="G355" s="10" t="s">
        <v>106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>
      <c r="A356" s="10">
        <v>1024</v>
      </c>
      <c r="B356" s="10" t="s">
        <v>417</v>
      </c>
      <c r="C356" s="10">
        <v>0</v>
      </c>
      <c r="D356" s="10" t="s">
        <v>48</v>
      </c>
      <c r="E356" s="10" t="s">
        <v>105</v>
      </c>
      <c r="F356" s="10" t="s">
        <v>12</v>
      </c>
      <c r="G356" s="10" t="s">
        <v>106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>
      <c r="A357" s="10">
        <v>1025</v>
      </c>
      <c r="B357" s="10" t="s">
        <v>418</v>
      </c>
      <c r="C357" s="10">
        <v>0</v>
      </c>
      <c r="D357" s="10" t="s">
        <v>48</v>
      </c>
      <c r="E357" s="10" t="s">
        <v>105</v>
      </c>
      <c r="F357" s="10" t="s">
        <v>12</v>
      </c>
      <c r="G357" s="10" t="s">
        <v>106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>
      <c r="A358" s="10">
        <v>1026</v>
      </c>
      <c r="B358" s="10" t="s">
        <v>419</v>
      </c>
      <c r="C358" s="10">
        <v>1</v>
      </c>
      <c r="D358" s="10" t="s">
        <v>48</v>
      </c>
      <c r="E358" s="10" t="s">
        <v>105</v>
      </c>
      <c r="F358" s="10" t="s">
        <v>12</v>
      </c>
      <c r="G358" s="10" t="s">
        <v>106</v>
      </c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>
      <c r="A359" s="10">
        <v>1027</v>
      </c>
      <c r="B359" s="10" t="s">
        <v>420</v>
      </c>
      <c r="C359" s="10">
        <v>1</v>
      </c>
      <c r="D359" s="10" t="s">
        <v>48</v>
      </c>
      <c r="E359" s="10" t="s">
        <v>105</v>
      </c>
      <c r="F359" s="10" t="s">
        <v>12</v>
      </c>
      <c r="G359" s="10" t="s">
        <v>106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>
      <c r="A360" s="10">
        <v>1028</v>
      </c>
      <c r="B360" s="10" t="s">
        <v>421</v>
      </c>
      <c r="C360" s="10">
        <v>1</v>
      </c>
      <c r="D360" s="10" t="s">
        <v>48</v>
      </c>
      <c r="E360" s="10" t="s">
        <v>105</v>
      </c>
      <c r="F360" s="10" t="s">
        <v>12</v>
      </c>
      <c r="G360" s="10" t="s">
        <v>106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>
      <c r="A361" s="10">
        <v>1029</v>
      </c>
      <c r="B361" s="10" t="s">
        <v>422</v>
      </c>
      <c r="C361" s="10">
        <v>1</v>
      </c>
      <c r="D361" s="10" t="s">
        <v>48</v>
      </c>
      <c r="E361" s="10" t="s">
        <v>105</v>
      </c>
      <c r="F361" s="10" t="s">
        <v>12</v>
      </c>
      <c r="G361" s="10" t="s">
        <v>106</v>
      </c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>
      <c r="A362" s="10">
        <v>1030</v>
      </c>
      <c r="B362" s="10" t="s">
        <v>423</v>
      </c>
      <c r="C362" s="10">
        <v>1</v>
      </c>
      <c r="D362" s="10" t="s">
        <v>48</v>
      </c>
      <c r="E362" s="10" t="s">
        <v>105</v>
      </c>
      <c r="F362" s="10" t="s">
        <v>12</v>
      </c>
      <c r="G362" s="10" t="s">
        <v>106</v>
      </c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>
      <c r="A363" s="10">
        <v>1031</v>
      </c>
      <c r="B363" s="10" t="s">
        <v>424</v>
      </c>
      <c r="C363" s="10">
        <v>1</v>
      </c>
      <c r="D363" s="10" t="s">
        <v>48</v>
      </c>
      <c r="E363" s="10" t="s">
        <v>105</v>
      </c>
      <c r="F363" s="10" t="s">
        <v>12</v>
      </c>
      <c r="G363" s="10" t="s">
        <v>106</v>
      </c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>
      <c r="A364" s="10">
        <v>1032</v>
      </c>
      <c r="B364" s="10" t="s">
        <v>425</v>
      </c>
      <c r="C364" s="10">
        <v>1</v>
      </c>
      <c r="D364" s="10" t="s">
        <v>48</v>
      </c>
      <c r="E364" s="10" t="s">
        <v>105</v>
      </c>
      <c r="F364" s="10" t="s">
        <v>12</v>
      </c>
      <c r="G364" s="10" t="s">
        <v>106</v>
      </c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>
      <c r="A365" s="10">
        <v>1033</v>
      </c>
      <c r="B365" s="10" t="s">
        <v>426</v>
      </c>
      <c r="C365" s="10">
        <v>2</v>
      </c>
      <c r="D365" s="10" t="s">
        <v>48</v>
      </c>
      <c r="E365" s="10" t="s">
        <v>105</v>
      </c>
      <c r="F365" s="10" t="s">
        <v>12</v>
      </c>
      <c r="G365" s="10" t="s">
        <v>106</v>
      </c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>
      <c r="A366" s="10">
        <v>1034</v>
      </c>
      <c r="B366" s="10" t="s">
        <v>427</v>
      </c>
      <c r="C366" s="10">
        <v>2</v>
      </c>
      <c r="D366" s="10" t="s">
        <v>48</v>
      </c>
      <c r="E366" s="10" t="s">
        <v>105</v>
      </c>
      <c r="F366" s="10" t="s">
        <v>12</v>
      </c>
      <c r="G366" s="10" t="s">
        <v>106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>
      <c r="A367" s="10">
        <v>1035</v>
      </c>
      <c r="B367" s="10" t="s">
        <v>428</v>
      </c>
      <c r="C367" s="10">
        <v>2</v>
      </c>
      <c r="D367" s="10" t="s">
        <v>48</v>
      </c>
      <c r="E367" s="10" t="s">
        <v>105</v>
      </c>
      <c r="F367" s="10" t="s">
        <v>12</v>
      </c>
      <c r="G367" s="10" t="s">
        <v>106</v>
      </c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>
      <c r="A368" s="10">
        <v>1036</v>
      </c>
      <c r="B368" s="10" t="s">
        <v>429</v>
      </c>
      <c r="C368" s="10">
        <v>2</v>
      </c>
      <c r="D368" s="10" t="s">
        <v>48</v>
      </c>
      <c r="E368" s="10" t="s">
        <v>105</v>
      </c>
      <c r="F368" s="10" t="s">
        <v>12</v>
      </c>
      <c r="G368" s="10" t="s">
        <v>106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>
      <c r="A369" s="10">
        <v>1037</v>
      </c>
      <c r="B369" s="10" t="s">
        <v>430</v>
      </c>
      <c r="C369" s="10">
        <v>2</v>
      </c>
      <c r="D369" s="10" t="s">
        <v>48</v>
      </c>
      <c r="E369" s="10" t="s">
        <v>105</v>
      </c>
      <c r="F369" s="10" t="s">
        <v>12</v>
      </c>
      <c r="G369" s="10" t="s">
        <v>106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>
      <c r="A370" s="10">
        <v>1038</v>
      </c>
      <c r="B370" s="10" t="s">
        <v>431</v>
      </c>
      <c r="C370" s="10">
        <v>2</v>
      </c>
      <c r="D370" s="10" t="s">
        <v>48</v>
      </c>
      <c r="E370" s="10" t="s">
        <v>105</v>
      </c>
      <c r="F370" s="10" t="s">
        <v>12</v>
      </c>
      <c r="G370" s="10" t="s">
        <v>432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>
      <c r="A371" s="10">
        <v>1039</v>
      </c>
      <c r="B371" s="10" t="s">
        <v>433</v>
      </c>
      <c r="C371" s="10">
        <v>3</v>
      </c>
      <c r="D371" s="10" t="s">
        <v>48</v>
      </c>
      <c r="E371" s="10" t="s">
        <v>105</v>
      </c>
      <c r="F371" s="10" t="s">
        <v>12</v>
      </c>
      <c r="G371" s="10" t="s">
        <v>106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>
      <c r="A372" s="10">
        <v>1040</v>
      </c>
      <c r="B372" s="10" t="s">
        <v>434</v>
      </c>
      <c r="C372" s="10">
        <v>3</v>
      </c>
      <c r="D372" s="10" t="s">
        <v>48</v>
      </c>
      <c r="E372" s="10" t="s">
        <v>105</v>
      </c>
      <c r="F372" s="10" t="s">
        <v>12</v>
      </c>
      <c r="G372" s="10" t="s">
        <v>106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>
      <c r="A373" s="10">
        <v>1041</v>
      </c>
      <c r="B373" s="10" t="s">
        <v>435</v>
      </c>
      <c r="C373" s="10">
        <v>3</v>
      </c>
      <c r="D373" s="10" t="s">
        <v>48</v>
      </c>
      <c r="E373" s="10" t="s">
        <v>105</v>
      </c>
      <c r="F373" s="10" t="s">
        <v>12</v>
      </c>
      <c r="G373" s="10" t="s">
        <v>106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>
      <c r="A374" s="10">
        <v>1042</v>
      </c>
      <c r="B374" s="10" t="s">
        <v>436</v>
      </c>
      <c r="C374" s="10">
        <v>3</v>
      </c>
      <c r="D374" s="10" t="s">
        <v>48</v>
      </c>
      <c r="E374" s="10" t="s">
        <v>105</v>
      </c>
      <c r="F374" s="10" t="s">
        <v>12</v>
      </c>
      <c r="G374" s="10" t="s">
        <v>106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>
      <c r="A375" s="10">
        <v>1043</v>
      </c>
      <c r="B375" s="10" t="s">
        <v>437</v>
      </c>
      <c r="C375" s="10">
        <v>3</v>
      </c>
      <c r="D375" s="10" t="s">
        <v>48</v>
      </c>
      <c r="E375" s="10" t="s">
        <v>105</v>
      </c>
      <c r="F375" s="10" t="s">
        <v>12</v>
      </c>
      <c r="G375" s="10" t="s">
        <v>106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>
      <c r="A376" s="10">
        <v>1044</v>
      </c>
      <c r="B376" s="10" t="s">
        <v>438</v>
      </c>
      <c r="C376" s="10">
        <v>4</v>
      </c>
      <c r="D376" s="10" t="s">
        <v>48</v>
      </c>
      <c r="E376" s="10" t="s">
        <v>105</v>
      </c>
      <c r="F376" s="10" t="s">
        <v>12</v>
      </c>
      <c r="G376" s="10" t="s">
        <v>106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>
      <c r="A377" s="10">
        <v>1045</v>
      </c>
      <c r="B377" s="10" t="s">
        <v>439</v>
      </c>
      <c r="C377" s="10">
        <v>4</v>
      </c>
      <c r="D377" s="10" t="s">
        <v>48</v>
      </c>
      <c r="E377" s="10" t="s">
        <v>105</v>
      </c>
      <c r="F377" s="10" t="s">
        <v>12</v>
      </c>
      <c r="G377" s="10" t="s">
        <v>106</v>
      </c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>
      <c r="A378" s="10">
        <v>1046</v>
      </c>
      <c r="B378" s="10" t="s">
        <v>440</v>
      </c>
      <c r="C378" s="10">
        <v>5</v>
      </c>
      <c r="D378" s="10" t="s">
        <v>48</v>
      </c>
      <c r="E378" s="10" t="s">
        <v>11</v>
      </c>
      <c r="F378" s="10" t="s">
        <v>165</v>
      </c>
      <c r="G378" s="10" t="s">
        <v>166</v>
      </c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>
      <c r="A379" s="10">
        <v>1047</v>
      </c>
      <c r="B379" s="10" t="s">
        <v>441</v>
      </c>
      <c r="C379" s="10">
        <v>5</v>
      </c>
      <c r="D379" s="10" t="s">
        <v>48</v>
      </c>
      <c r="E379" s="10" t="s">
        <v>11</v>
      </c>
      <c r="F379" s="10" t="s">
        <v>165</v>
      </c>
      <c r="G379" s="10" t="s">
        <v>166</v>
      </c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>
      <c r="A380" s="10">
        <v>1048</v>
      </c>
      <c r="B380" s="10" t="s">
        <v>442</v>
      </c>
      <c r="C380" s="10">
        <v>5</v>
      </c>
      <c r="D380" s="10" t="s">
        <v>48</v>
      </c>
      <c r="E380" s="10" t="s">
        <v>11</v>
      </c>
      <c r="F380" s="10" t="s">
        <v>443</v>
      </c>
      <c r="G380" s="10" t="s">
        <v>166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>
      <c r="A381" s="10">
        <v>1049</v>
      </c>
      <c r="B381" s="10" t="s">
        <v>444</v>
      </c>
      <c r="C381" s="10">
        <v>5</v>
      </c>
      <c r="D381" s="10" t="s">
        <v>48</v>
      </c>
      <c r="E381" s="10" t="s">
        <v>11</v>
      </c>
      <c r="F381" s="10" t="s">
        <v>165</v>
      </c>
      <c r="G381" s="10" t="s">
        <v>166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>
      <c r="A382" s="10">
        <v>1050</v>
      </c>
      <c r="B382" s="10" t="s">
        <v>445</v>
      </c>
      <c r="C382" s="10">
        <v>6</v>
      </c>
      <c r="D382" s="10" t="s">
        <v>48</v>
      </c>
      <c r="E382" s="10" t="s">
        <v>11</v>
      </c>
      <c r="F382" s="10" t="s">
        <v>165</v>
      </c>
      <c r="G382" s="10" t="s">
        <v>166</v>
      </c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>
      <c r="A383" s="10">
        <v>1051</v>
      </c>
      <c r="B383" s="10" t="s">
        <v>446</v>
      </c>
      <c r="C383" s="10">
        <v>6</v>
      </c>
      <c r="D383" s="10" t="s">
        <v>48</v>
      </c>
      <c r="E383" s="10" t="s">
        <v>11</v>
      </c>
      <c r="F383" s="10" t="s">
        <v>165</v>
      </c>
      <c r="G383" s="10" t="s">
        <v>166</v>
      </c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>
      <c r="A384" s="10">
        <v>1052</v>
      </c>
      <c r="B384" s="10" t="s">
        <v>447</v>
      </c>
      <c r="C384" s="10">
        <v>6</v>
      </c>
      <c r="D384" s="10" t="s">
        <v>48</v>
      </c>
      <c r="E384" s="10" t="s">
        <v>11</v>
      </c>
      <c r="F384" s="10" t="s">
        <v>165</v>
      </c>
      <c r="G384" s="10" t="s">
        <v>166</v>
      </c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>
      <c r="A385" s="10">
        <v>1053</v>
      </c>
      <c r="B385" s="10" t="s">
        <v>448</v>
      </c>
      <c r="C385" s="10">
        <v>6</v>
      </c>
      <c r="D385" s="10" t="s">
        <v>48</v>
      </c>
      <c r="E385" s="10" t="s">
        <v>11</v>
      </c>
      <c r="F385" s="10" t="s">
        <v>165</v>
      </c>
      <c r="G385" s="10" t="s">
        <v>166</v>
      </c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>
      <c r="A386" s="10">
        <v>1054</v>
      </c>
      <c r="B386" s="10" t="s">
        <v>449</v>
      </c>
      <c r="C386" s="10">
        <v>5</v>
      </c>
      <c r="D386" s="10" t="s">
        <v>48</v>
      </c>
      <c r="E386" s="10" t="s">
        <v>105</v>
      </c>
      <c r="F386" s="10" t="s">
        <v>165</v>
      </c>
      <c r="G386" s="10" t="s">
        <v>180</v>
      </c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>
      <c r="A387" s="10">
        <v>1055</v>
      </c>
      <c r="B387" s="10" t="s">
        <v>450</v>
      </c>
      <c r="C387" s="10">
        <v>5</v>
      </c>
      <c r="D387" s="10" t="s">
        <v>48</v>
      </c>
      <c r="E387" s="10" t="s">
        <v>105</v>
      </c>
      <c r="F387" s="10" t="s">
        <v>165</v>
      </c>
      <c r="G387" s="10" t="s">
        <v>180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>
      <c r="A388" s="10">
        <v>1056</v>
      </c>
      <c r="B388" s="10" t="s">
        <v>451</v>
      </c>
      <c r="C388" s="10">
        <v>5</v>
      </c>
      <c r="D388" s="10" t="s">
        <v>48</v>
      </c>
      <c r="E388" s="10" t="s">
        <v>105</v>
      </c>
      <c r="F388" s="10" t="s">
        <v>165</v>
      </c>
      <c r="G388" s="10" t="s">
        <v>180</v>
      </c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>
      <c r="A389" s="10">
        <v>1057</v>
      </c>
      <c r="B389" s="10" t="s">
        <v>452</v>
      </c>
      <c r="C389" s="10">
        <v>5</v>
      </c>
      <c r="D389" s="10" t="s">
        <v>48</v>
      </c>
      <c r="E389" s="10" t="s">
        <v>105</v>
      </c>
      <c r="F389" s="10" t="s">
        <v>165</v>
      </c>
      <c r="G389" s="10" t="s">
        <v>180</v>
      </c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>
      <c r="A390" s="10">
        <v>1058</v>
      </c>
      <c r="B390" s="10" t="s">
        <v>453</v>
      </c>
      <c r="C390" s="10">
        <v>5</v>
      </c>
      <c r="D390" s="10" t="s">
        <v>48</v>
      </c>
      <c r="E390" s="10" t="s">
        <v>105</v>
      </c>
      <c r="F390" s="10" t="s">
        <v>165</v>
      </c>
      <c r="G390" s="10" t="s">
        <v>180</v>
      </c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>
      <c r="A391" s="10">
        <v>1059</v>
      </c>
      <c r="B391" s="10" t="s">
        <v>454</v>
      </c>
      <c r="C391" s="10">
        <v>5</v>
      </c>
      <c r="D391" s="10" t="s">
        <v>48</v>
      </c>
      <c r="E391" s="10" t="s">
        <v>105</v>
      </c>
      <c r="F391" s="10" t="s">
        <v>165</v>
      </c>
      <c r="G391" s="10" t="s">
        <v>180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>
      <c r="A392" s="10">
        <v>1060</v>
      </c>
      <c r="B392" s="10" t="s">
        <v>455</v>
      </c>
      <c r="C392" s="10">
        <v>5</v>
      </c>
      <c r="D392" s="10" t="s">
        <v>48</v>
      </c>
      <c r="E392" s="10" t="s">
        <v>105</v>
      </c>
      <c r="F392" s="10" t="s">
        <v>165</v>
      </c>
      <c r="G392" s="10" t="s">
        <v>180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>
      <c r="A393" s="10">
        <v>1061</v>
      </c>
      <c r="B393" s="10" t="s">
        <v>456</v>
      </c>
      <c r="C393" s="10">
        <v>5</v>
      </c>
      <c r="D393" s="10" t="s">
        <v>48</v>
      </c>
      <c r="E393" s="10" t="s">
        <v>105</v>
      </c>
      <c r="F393" s="10" t="s">
        <v>165</v>
      </c>
      <c r="G393" s="10" t="s">
        <v>180</v>
      </c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>
      <c r="A394" s="10">
        <v>1062</v>
      </c>
      <c r="B394" s="10" t="s">
        <v>457</v>
      </c>
      <c r="C394" s="10">
        <v>6</v>
      </c>
      <c r="D394" s="10" t="s">
        <v>48</v>
      </c>
      <c r="E394" s="10" t="s">
        <v>105</v>
      </c>
      <c r="F394" s="10" t="s">
        <v>165</v>
      </c>
      <c r="G394" s="10" t="s">
        <v>180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>
      <c r="A395" s="10">
        <v>1063</v>
      </c>
      <c r="B395" s="10" t="s">
        <v>458</v>
      </c>
      <c r="C395" s="10">
        <v>6</v>
      </c>
      <c r="D395" s="10" t="s">
        <v>48</v>
      </c>
      <c r="E395" s="10" t="s">
        <v>105</v>
      </c>
      <c r="F395" s="10" t="s">
        <v>165</v>
      </c>
      <c r="G395" s="10" t="s">
        <v>180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>
      <c r="A396" s="10">
        <v>1064</v>
      </c>
      <c r="B396" s="10" t="s">
        <v>459</v>
      </c>
      <c r="C396" s="10">
        <v>7</v>
      </c>
      <c r="D396" s="10" t="s">
        <v>48</v>
      </c>
      <c r="E396" s="10" t="s">
        <v>11</v>
      </c>
      <c r="F396" s="10" t="s">
        <v>196</v>
      </c>
      <c r="G396" s="10" t="s">
        <v>197</v>
      </c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>
      <c r="A397" s="10">
        <v>1065</v>
      </c>
      <c r="B397" s="10" t="s">
        <v>460</v>
      </c>
      <c r="C397" s="10">
        <v>7</v>
      </c>
      <c r="D397" s="10" t="s">
        <v>48</v>
      </c>
      <c r="E397" s="10" t="s">
        <v>11</v>
      </c>
      <c r="F397" s="10" t="s">
        <v>196</v>
      </c>
      <c r="G397" s="10" t="s">
        <v>197</v>
      </c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>
      <c r="A398" s="10">
        <v>1066</v>
      </c>
      <c r="B398" s="10" t="s">
        <v>461</v>
      </c>
      <c r="C398" s="10">
        <v>8</v>
      </c>
      <c r="D398" s="10" t="s">
        <v>48</v>
      </c>
      <c r="E398" s="10" t="s">
        <v>11</v>
      </c>
      <c r="F398" s="10" t="s">
        <v>196</v>
      </c>
      <c r="G398" s="10" t="s">
        <v>197</v>
      </c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>
      <c r="A399" s="10">
        <v>1067</v>
      </c>
      <c r="B399" s="10" t="s">
        <v>462</v>
      </c>
      <c r="C399" s="10">
        <v>8</v>
      </c>
      <c r="D399" s="10" t="s">
        <v>48</v>
      </c>
      <c r="E399" s="10" t="s">
        <v>11</v>
      </c>
      <c r="F399" s="10" t="s">
        <v>196</v>
      </c>
      <c r="G399" s="10" t="s">
        <v>197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>
      <c r="A400" s="10">
        <v>1068</v>
      </c>
      <c r="B400" s="10" t="s">
        <v>463</v>
      </c>
      <c r="C400" s="10">
        <v>7</v>
      </c>
      <c r="D400" s="10" t="s">
        <v>48</v>
      </c>
      <c r="E400" s="10" t="s">
        <v>105</v>
      </c>
      <c r="F400" s="10" t="s">
        <v>196</v>
      </c>
      <c r="G400" s="10" t="s">
        <v>216</v>
      </c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>
      <c r="A401" s="10">
        <v>1069</v>
      </c>
      <c r="B401" s="10" t="s">
        <v>464</v>
      </c>
      <c r="C401" s="10">
        <v>7</v>
      </c>
      <c r="D401" s="10" t="s">
        <v>48</v>
      </c>
      <c r="E401" s="10" t="s">
        <v>105</v>
      </c>
      <c r="F401" s="10" t="s">
        <v>196</v>
      </c>
      <c r="G401" s="10" t="s">
        <v>216</v>
      </c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>
      <c r="A402" s="10">
        <v>1070</v>
      </c>
      <c r="B402" s="10" t="s">
        <v>465</v>
      </c>
      <c r="C402" s="10">
        <v>7</v>
      </c>
      <c r="D402" s="10" t="s">
        <v>48</v>
      </c>
      <c r="E402" s="10" t="s">
        <v>105</v>
      </c>
      <c r="F402" s="10" t="s">
        <v>196</v>
      </c>
      <c r="G402" s="10" t="s">
        <v>216</v>
      </c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>
      <c r="A403" s="10">
        <v>1071</v>
      </c>
      <c r="B403" s="10" t="s">
        <v>466</v>
      </c>
      <c r="C403" s="10">
        <v>8</v>
      </c>
      <c r="D403" s="10" t="s">
        <v>48</v>
      </c>
      <c r="E403" s="10" t="s">
        <v>105</v>
      </c>
      <c r="F403" s="10" t="s">
        <v>196</v>
      </c>
      <c r="G403" s="10" t="s">
        <v>216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>
      <c r="A404" s="10">
        <v>1072</v>
      </c>
      <c r="B404" s="10" t="s">
        <v>467</v>
      </c>
      <c r="C404" s="10">
        <v>8</v>
      </c>
      <c r="D404" s="10" t="s">
        <v>48</v>
      </c>
      <c r="E404" s="10" t="s">
        <v>105</v>
      </c>
      <c r="F404" s="10" t="s">
        <v>196</v>
      </c>
      <c r="G404" s="10" t="s">
        <v>216</v>
      </c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>
      <c r="A405" s="10">
        <v>1073</v>
      </c>
      <c r="B405" s="10" t="s">
        <v>468</v>
      </c>
      <c r="C405" s="10">
        <v>8</v>
      </c>
      <c r="D405" s="10" t="s">
        <v>48</v>
      </c>
      <c r="E405" s="10" t="s">
        <v>105</v>
      </c>
      <c r="F405" s="10" t="s">
        <v>196</v>
      </c>
      <c r="G405" s="10" t="s">
        <v>216</v>
      </c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>
      <c r="A406" s="10">
        <v>1074</v>
      </c>
      <c r="B406" s="10" t="s">
        <v>469</v>
      </c>
      <c r="C406" s="10">
        <v>8</v>
      </c>
      <c r="D406" s="10" t="s">
        <v>48</v>
      </c>
      <c r="E406" s="10" t="s">
        <v>105</v>
      </c>
      <c r="F406" s="10" t="s">
        <v>196</v>
      </c>
      <c r="G406" s="10" t="s">
        <v>216</v>
      </c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>
      <c r="A407" s="10">
        <v>1075</v>
      </c>
      <c r="B407" s="10" t="s">
        <v>470</v>
      </c>
      <c r="C407" s="10">
        <v>1</v>
      </c>
      <c r="D407" s="10" t="s">
        <v>48</v>
      </c>
      <c r="E407" s="10" t="s">
        <v>11</v>
      </c>
      <c r="F407" s="10" t="s">
        <v>12</v>
      </c>
      <c r="G407" s="10" t="s">
        <v>13</v>
      </c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>
      <c r="A408" s="10">
        <v>1085</v>
      </c>
      <c r="B408" s="10" t="s">
        <v>471</v>
      </c>
      <c r="C408" s="10">
        <v>1</v>
      </c>
      <c r="D408" s="10" t="s">
        <v>57</v>
      </c>
      <c r="E408" s="10" t="s">
        <v>11</v>
      </c>
      <c r="F408" s="10" t="s">
        <v>12</v>
      </c>
      <c r="G408" s="10" t="s">
        <v>13</v>
      </c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>
      <c r="A409" s="10">
        <v>1086</v>
      </c>
      <c r="B409" s="10" t="s">
        <v>472</v>
      </c>
      <c r="C409" s="10">
        <v>2</v>
      </c>
      <c r="D409" s="10" t="s">
        <v>57</v>
      </c>
      <c r="E409" s="10" t="s">
        <v>11</v>
      </c>
      <c r="F409" s="10" t="s">
        <v>12</v>
      </c>
      <c r="G409" s="10" t="s">
        <v>13</v>
      </c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>
      <c r="A410" s="10">
        <v>1087</v>
      </c>
      <c r="B410" s="10" t="s">
        <v>473</v>
      </c>
      <c r="C410" s="10">
        <v>3</v>
      </c>
      <c r="D410" s="10" t="s">
        <v>57</v>
      </c>
      <c r="E410" s="10" t="s">
        <v>11</v>
      </c>
      <c r="F410" s="10" t="s">
        <v>12</v>
      </c>
      <c r="G410" s="10" t="s">
        <v>13</v>
      </c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>
      <c r="A411" s="10">
        <v>1088</v>
      </c>
      <c r="B411" s="10" t="s">
        <v>474</v>
      </c>
      <c r="C411" s="10">
        <v>3</v>
      </c>
      <c r="D411" s="10" t="s">
        <v>57</v>
      </c>
      <c r="E411" s="10" t="s">
        <v>11</v>
      </c>
      <c r="F411" s="10" t="s">
        <v>12</v>
      </c>
      <c r="G411" s="10" t="s">
        <v>13</v>
      </c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>
      <c r="A412" s="10">
        <v>1089</v>
      </c>
      <c r="B412" s="10" t="s">
        <v>475</v>
      </c>
      <c r="C412" s="10">
        <v>3</v>
      </c>
      <c r="D412" s="10" t="s">
        <v>57</v>
      </c>
      <c r="E412" s="10" t="s">
        <v>11</v>
      </c>
      <c r="F412" s="10" t="s">
        <v>12</v>
      </c>
      <c r="G412" s="10" t="s">
        <v>13</v>
      </c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>
      <c r="A413" s="10">
        <v>1090</v>
      </c>
      <c r="B413" s="10" t="s">
        <v>476</v>
      </c>
      <c r="C413" s="10">
        <v>3</v>
      </c>
      <c r="D413" s="10" t="s">
        <v>57</v>
      </c>
      <c r="E413" s="10" t="s">
        <v>11</v>
      </c>
      <c r="F413" s="10" t="s">
        <v>12</v>
      </c>
      <c r="G413" s="10" t="s">
        <v>13</v>
      </c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>
      <c r="A414" s="10">
        <v>1091</v>
      </c>
      <c r="B414" s="10" t="s">
        <v>477</v>
      </c>
      <c r="C414" s="10">
        <v>3</v>
      </c>
      <c r="D414" s="10" t="s">
        <v>57</v>
      </c>
      <c r="E414" s="10" t="s">
        <v>11</v>
      </c>
      <c r="F414" s="10" t="s">
        <v>12</v>
      </c>
      <c r="G414" s="10" t="s">
        <v>13</v>
      </c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>
      <c r="A415" s="10">
        <v>1092</v>
      </c>
      <c r="B415" s="10" t="s">
        <v>478</v>
      </c>
      <c r="C415" s="10">
        <v>4</v>
      </c>
      <c r="D415" s="10" t="s">
        <v>57</v>
      </c>
      <c r="E415" s="10" t="s">
        <v>11</v>
      </c>
      <c r="F415" s="10" t="s">
        <v>12</v>
      </c>
      <c r="G415" s="10" t="s">
        <v>13</v>
      </c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>
      <c r="A416" s="10">
        <v>1093</v>
      </c>
      <c r="B416" s="10" t="s">
        <v>479</v>
      </c>
      <c r="C416" s="10">
        <v>2</v>
      </c>
      <c r="D416" s="10" t="s">
        <v>57</v>
      </c>
      <c r="E416" s="10" t="s">
        <v>105</v>
      </c>
      <c r="F416" s="10" t="s">
        <v>12</v>
      </c>
      <c r="G416" s="10" t="s">
        <v>106</v>
      </c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>
      <c r="A417" s="10">
        <v>1094</v>
      </c>
      <c r="B417" s="10" t="s">
        <v>480</v>
      </c>
      <c r="C417" s="10">
        <v>2</v>
      </c>
      <c r="D417" s="10" t="s">
        <v>57</v>
      </c>
      <c r="E417" s="10" t="s">
        <v>105</v>
      </c>
      <c r="F417" s="10" t="s">
        <v>12</v>
      </c>
      <c r="G417" s="10" t="s">
        <v>106</v>
      </c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>
      <c r="A418" s="10">
        <v>1095</v>
      </c>
      <c r="B418" s="10" t="s">
        <v>481</v>
      </c>
      <c r="C418" s="10">
        <v>3</v>
      </c>
      <c r="D418" s="10" t="s">
        <v>57</v>
      </c>
      <c r="E418" s="10" t="s">
        <v>105</v>
      </c>
      <c r="F418" s="10" t="s">
        <v>12</v>
      </c>
      <c r="G418" s="10" t="s">
        <v>106</v>
      </c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>
      <c r="A419" s="10">
        <v>1096</v>
      </c>
      <c r="B419" s="10" t="s">
        <v>482</v>
      </c>
      <c r="C419" s="10">
        <v>3</v>
      </c>
      <c r="D419" s="10" t="s">
        <v>57</v>
      </c>
      <c r="E419" s="10" t="s">
        <v>105</v>
      </c>
      <c r="F419" s="10" t="s">
        <v>12</v>
      </c>
      <c r="G419" s="10" t="s">
        <v>106</v>
      </c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>
      <c r="A420" s="10">
        <v>1097</v>
      </c>
      <c r="B420" s="10" t="s">
        <v>483</v>
      </c>
      <c r="C420" s="10">
        <v>4</v>
      </c>
      <c r="D420" s="10" t="s">
        <v>57</v>
      </c>
      <c r="E420" s="10" t="s">
        <v>105</v>
      </c>
      <c r="F420" s="10" t="s">
        <v>12</v>
      </c>
      <c r="G420" s="10" t="s">
        <v>106</v>
      </c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>
      <c r="A421" s="10">
        <v>1098</v>
      </c>
      <c r="B421" s="10" t="s">
        <v>484</v>
      </c>
      <c r="C421" s="10">
        <v>4</v>
      </c>
      <c r="D421" s="10" t="s">
        <v>57</v>
      </c>
      <c r="E421" s="10" t="s">
        <v>105</v>
      </c>
      <c r="F421" s="10" t="s">
        <v>12</v>
      </c>
      <c r="G421" s="10" t="s">
        <v>106</v>
      </c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>
      <c r="A422" s="10">
        <v>1099</v>
      </c>
      <c r="B422" s="10" t="s">
        <v>485</v>
      </c>
      <c r="C422" s="10">
        <v>4</v>
      </c>
      <c r="D422" s="10" t="s">
        <v>57</v>
      </c>
      <c r="E422" s="10" t="s">
        <v>105</v>
      </c>
      <c r="F422" s="10" t="s">
        <v>12</v>
      </c>
      <c r="G422" s="10" t="s">
        <v>106</v>
      </c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>
      <c r="A423" s="10">
        <v>1100</v>
      </c>
      <c r="B423" s="10" t="s">
        <v>486</v>
      </c>
      <c r="C423" s="10">
        <v>4</v>
      </c>
      <c r="D423" s="10" t="s">
        <v>57</v>
      </c>
      <c r="E423" s="10" t="s">
        <v>105</v>
      </c>
      <c r="F423" s="10" t="s">
        <v>12</v>
      </c>
      <c r="G423" s="10" t="s">
        <v>106</v>
      </c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>
      <c r="A424" s="10">
        <v>1101</v>
      </c>
      <c r="B424" s="10" t="s">
        <v>487</v>
      </c>
      <c r="C424" s="10">
        <v>2</v>
      </c>
      <c r="D424" s="10" t="s">
        <v>57</v>
      </c>
      <c r="E424" s="10" t="s">
        <v>105</v>
      </c>
      <c r="F424" s="10" t="s">
        <v>12</v>
      </c>
      <c r="G424" s="10" t="s">
        <v>106</v>
      </c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>
      <c r="A425" s="10">
        <v>1102</v>
      </c>
      <c r="B425" s="10" t="s">
        <v>488</v>
      </c>
      <c r="C425" s="10">
        <v>2</v>
      </c>
      <c r="D425" s="10" t="s">
        <v>57</v>
      </c>
      <c r="E425" s="10" t="s">
        <v>105</v>
      </c>
      <c r="F425" s="10" t="s">
        <v>12</v>
      </c>
      <c r="G425" s="10" t="s">
        <v>106</v>
      </c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>
      <c r="A426" s="10">
        <v>1103</v>
      </c>
      <c r="B426" s="10" t="s">
        <v>489</v>
      </c>
      <c r="C426" s="10">
        <v>1</v>
      </c>
      <c r="D426" s="10" t="s">
        <v>57</v>
      </c>
      <c r="E426" s="10" t="s">
        <v>105</v>
      </c>
      <c r="F426" s="10" t="s">
        <v>12</v>
      </c>
      <c r="G426" s="10" t="s">
        <v>106</v>
      </c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>
      <c r="A427" s="10">
        <v>1104</v>
      </c>
      <c r="B427" s="10" t="s">
        <v>490</v>
      </c>
      <c r="C427" s="10"/>
      <c r="D427" s="10" t="s">
        <v>57</v>
      </c>
      <c r="E427" s="10" t="s">
        <v>105</v>
      </c>
      <c r="F427" s="10" t="s">
        <v>12</v>
      </c>
      <c r="G427" s="10" t="s">
        <v>106</v>
      </c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>
      <c r="A428" s="10">
        <v>1105</v>
      </c>
      <c r="B428" s="10" t="s">
        <v>491</v>
      </c>
      <c r="C428" s="10">
        <v>1</v>
      </c>
      <c r="D428" s="10" t="s">
        <v>57</v>
      </c>
      <c r="E428" s="10" t="s">
        <v>105</v>
      </c>
      <c r="F428" s="10" t="s">
        <v>12</v>
      </c>
      <c r="G428" s="10" t="s">
        <v>106</v>
      </c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>
      <c r="A429" s="10">
        <v>1106</v>
      </c>
      <c r="B429" s="10" t="s">
        <v>492</v>
      </c>
      <c r="C429" s="10">
        <v>5</v>
      </c>
      <c r="D429" s="10" t="s">
        <v>57</v>
      </c>
      <c r="E429" s="10" t="s">
        <v>11</v>
      </c>
      <c r="F429" s="10" t="s">
        <v>165</v>
      </c>
      <c r="G429" s="10" t="s">
        <v>166</v>
      </c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>
      <c r="A430" s="10">
        <v>1107</v>
      </c>
      <c r="B430" s="10" t="s">
        <v>493</v>
      </c>
      <c r="C430" s="10">
        <v>5</v>
      </c>
      <c r="D430" s="10" t="s">
        <v>57</v>
      </c>
      <c r="E430" s="10" t="s">
        <v>11</v>
      </c>
      <c r="F430" s="10" t="s">
        <v>165</v>
      </c>
      <c r="G430" s="10" t="s">
        <v>166</v>
      </c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>
      <c r="A431" s="10">
        <v>1108</v>
      </c>
      <c r="B431" s="10" t="s">
        <v>494</v>
      </c>
      <c r="C431" s="10">
        <v>5</v>
      </c>
      <c r="D431" s="10" t="s">
        <v>57</v>
      </c>
      <c r="E431" s="10" t="s">
        <v>11</v>
      </c>
      <c r="F431" s="10" t="s">
        <v>165</v>
      </c>
      <c r="G431" s="10" t="s">
        <v>166</v>
      </c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>
      <c r="A432" s="10">
        <v>1109</v>
      </c>
      <c r="B432" s="10" t="s">
        <v>495</v>
      </c>
      <c r="C432" s="10">
        <v>6</v>
      </c>
      <c r="D432" s="10" t="s">
        <v>57</v>
      </c>
      <c r="E432" s="10" t="s">
        <v>11</v>
      </c>
      <c r="F432" s="10" t="s">
        <v>165</v>
      </c>
      <c r="G432" s="10" t="s">
        <v>166</v>
      </c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>
      <c r="A433" s="10">
        <v>1110</v>
      </c>
      <c r="B433" s="10" t="s">
        <v>496</v>
      </c>
      <c r="C433" s="10">
        <v>6</v>
      </c>
      <c r="D433" s="10" t="s">
        <v>57</v>
      </c>
      <c r="E433" s="10" t="s">
        <v>11</v>
      </c>
      <c r="F433" s="10" t="s">
        <v>165</v>
      </c>
      <c r="G433" s="10" t="s">
        <v>166</v>
      </c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>
      <c r="A434" s="10">
        <v>1111</v>
      </c>
      <c r="B434" s="10" t="s">
        <v>497</v>
      </c>
      <c r="C434" s="10">
        <v>6</v>
      </c>
      <c r="D434" s="10" t="s">
        <v>57</v>
      </c>
      <c r="E434" s="10" t="s">
        <v>105</v>
      </c>
      <c r="F434" s="10" t="s">
        <v>165</v>
      </c>
      <c r="G434" s="10" t="s">
        <v>180</v>
      </c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>
      <c r="A435" s="10">
        <v>1112</v>
      </c>
      <c r="B435" s="10" t="s">
        <v>498</v>
      </c>
      <c r="C435" s="10">
        <v>6</v>
      </c>
      <c r="D435" s="10" t="s">
        <v>57</v>
      </c>
      <c r="E435" s="10" t="s">
        <v>105</v>
      </c>
      <c r="F435" s="10" t="s">
        <v>165</v>
      </c>
      <c r="G435" s="10" t="s">
        <v>180</v>
      </c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>
      <c r="A436" s="10">
        <v>1113</v>
      </c>
      <c r="B436" s="10" t="s">
        <v>499</v>
      </c>
      <c r="C436" s="10">
        <v>6</v>
      </c>
      <c r="D436" s="10" t="s">
        <v>57</v>
      </c>
      <c r="E436" s="10" t="s">
        <v>105</v>
      </c>
      <c r="F436" s="10" t="s">
        <v>165</v>
      </c>
      <c r="G436" s="10" t="s">
        <v>180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>
      <c r="A437" s="10">
        <v>1114</v>
      </c>
      <c r="B437" s="10" t="s">
        <v>500</v>
      </c>
      <c r="C437" s="10">
        <v>7</v>
      </c>
      <c r="D437" s="10" t="s">
        <v>57</v>
      </c>
      <c r="E437" s="10" t="s">
        <v>11</v>
      </c>
      <c r="F437" s="10" t="s">
        <v>196</v>
      </c>
      <c r="G437" s="10" t="s">
        <v>197</v>
      </c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>
      <c r="A438" s="10">
        <v>1115</v>
      </c>
      <c r="B438" s="10" t="s">
        <v>501</v>
      </c>
      <c r="C438" s="10">
        <v>7</v>
      </c>
      <c r="D438" s="10" t="s">
        <v>57</v>
      </c>
      <c r="E438" s="10" t="s">
        <v>11</v>
      </c>
      <c r="F438" s="10" t="s">
        <v>196</v>
      </c>
      <c r="G438" s="10" t="s">
        <v>197</v>
      </c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>
      <c r="A439" s="10">
        <v>1116</v>
      </c>
      <c r="B439" s="10" t="s">
        <v>502</v>
      </c>
      <c r="C439" s="10">
        <v>8</v>
      </c>
      <c r="D439" s="10" t="s">
        <v>57</v>
      </c>
      <c r="E439" s="10" t="s">
        <v>11</v>
      </c>
      <c r="F439" s="10" t="s">
        <v>196</v>
      </c>
      <c r="G439" s="10" t="s">
        <v>197</v>
      </c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>
      <c r="A440" s="10">
        <v>1117</v>
      </c>
      <c r="B440" s="10" t="s">
        <v>503</v>
      </c>
      <c r="C440" s="10">
        <v>7</v>
      </c>
      <c r="D440" s="10" t="s">
        <v>57</v>
      </c>
      <c r="E440" s="10" t="s">
        <v>105</v>
      </c>
      <c r="F440" s="10" t="s">
        <v>196</v>
      </c>
      <c r="G440" s="10" t="s">
        <v>216</v>
      </c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>
      <c r="A441" s="10">
        <v>1118</v>
      </c>
      <c r="B441" s="10" t="s">
        <v>504</v>
      </c>
      <c r="C441" s="10">
        <v>7</v>
      </c>
      <c r="D441" s="10" t="s">
        <v>57</v>
      </c>
      <c r="E441" s="10" t="s">
        <v>105</v>
      </c>
      <c r="F441" s="10" t="s">
        <v>196</v>
      </c>
      <c r="G441" s="10" t="s">
        <v>216</v>
      </c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>
      <c r="A442" s="10">
        <v>1119</v>
      </c>
      <c r="B442" s="10" t="s">
        <v>505</v>
      </c>
      <c r="C442" s="10">
        <v>7</v>
      </c>
      <c r="D442" s="10" t="s">
        <v>57</v>
      </c>
      <c r="E442" s="10" t="s">
        <v>105</v>
      </c>
      <c r="F442" s="10" t="s">
        <v>196</v>
      </c>
      <c r="G442" s="10" t="s">
        <v>216</v>
      </c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>
      <c r="A443" s="10">
        <v>1120</v>
      </c>
      <c r="B443" s="10" t="s">
        <v>506</v>
      </c>
      <c r="C443" s="10">
        <v>7</v>
      </c>
      <c r="D443" s="10" t="s">
        <v>57</v>
      </c>
      <c r="E443" s="10" t="s">
        <v>105</v>
      </c>
      <c r="F443" s="10" t="s">
        <v>196</v>
      </c>
      <c r="G443" s="10" t="s">
        <v>216</v>
      </c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>
      <c r="A444" s="10">
        <v>1121</v>
      </c>
      <c r="B444" s="10" t="s">
        <v>507</v>
      </c>
      <c r="C444" s="10">
        <v>8</v>
      </c>
      <c r="D444" s="10" t="s">
        <v>57</v>
      </c>
      <c r="E444" s="10" t="s">
        <v>105</v>
      </c>
      <c r="F444" s="10" t="s">
        <v>196</v>
      </c>
      <c r="G444" s="10" t="s">
        <v>216</v>
      </c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>
      <c r="A445" s="10">
        <v>1122</v>
      </c>
      <c r="B445" s="10" t="s">
        <v>508</v>
      </c>
      <c r="C445" s="10">
        <v>8</v>
      </c>
      <c r="D445" s="10" t="s">
        <v>57</v>
      </c>
      <c r="E445" s="10" t="s">
        <v>105</v>
      </c>
      <c r="F445" s="10" t="s">
        <v>196</v>
      </c>
      <c r="G445" s="10" t="s">
        <v>216</v>
      </c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>
      <c r="A446" s="10">
        <v>1123</v>
      </c>
      <c r="B446" s="10" t="s">
        <v>509</v>
      </c>
      <c r="C446" s="10">
        <v>8</v>
      </c>
      <c r="D446" s="10" t="s">
        <v>57</v>
      </c>
      <c r="E446" s="10" t="s">
        <v>105</v>
      </c>
      <c r="F446" s="10" t="s">
        <v>196</v>
      </c>
      <c r="G446" s="10" t="s">
        <v>216</v>
      </c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>
      <c r="A447" s="10">
        <v>1124</v>
      </c>
      <c r="B447" s="10" t="s">
        <v>510</v>
      </c>
      <c r="C447" s="10">
        <v>8</v>
      </c>
      <c r="D447" s="10" t="s">
        <v>57</v>
      </c>
      <c r="E447" s="10" t="s">
        <v>105</v>
      </c>
      <c r="F447" s="10" t="s">
        <v>196</v>
      </c>
      <c r="G447" s="10" t="s">
        <v>216</v>
      </c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>
      <c r="A448" s="10">
        <v>1125</v>
      </c>
      <c r="B448" s="10" t="s">
        <v>511</v>
      </c>
      <c r="C448" s="10">
        <v>8</v>
      </c>
      <c r="D448" s="10" t="s">
        <v>57</v>
      </c>
      <c r="E448" s="10" t="s">
        <v>105</v>
      </c>
      <c r="F448" s="10" t="s">
        <v>196</v>
      </c>
      <c r="G448" s="10" t="s">
        <v>216</v>
      </c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>
      <c r="A449" s="10">
        <v>1126</v>
      </c>
      <c r="B449" s="10" t="s">
        <v>512</v>
      </c>
      <c r="C449" s="10">
        <v>3</v>
      </c>
      <c r="D449" s="10" t="s">
        <v>57</v>
      </c>
      <c r="E449" s="10" t="s">
        <v>11</v>
      </c>
      <c r="F449" s="10" t="s">
        <v>12</v>
      </c>
      <c r="G449" s="10" t="s">
        <v>13</v>
      </c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>
      <c r="A450" s="10">
        <v>1127</v>
      </c>
      <c r="B450" s="10" t="s">
        <v>513</v>
      </c>
      <c r="C450" s="10">
        <v>8</v>
      </c>
      <c r="D450" s="10" t="s">
        <v>57</v>
      </c>
      <c r="E450" s="10" t="s">
        <v>105</v>
      </c>
      <c r="F450" s="10" t="s">
        <v>196</v>
      </c>
      <c r="G450" s="10" t="s">
        <v>216</v>
      </c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>
      <c r="A451" s="10">
        <v>1128</v>
      </c>
      <c r="B451" s="10" t="s">
        <v>514</v>
      </c>
      <c r="C451" s="10">
        <v>4</v>
      </c>
      <c r="D451" s="10" t="s">
        <v>57</v>
      </c>
      <c r="E451" s="10" t="s">
        <v>105</v>
      </c>
      <c r="F451" s="10" t="s">
        <v>12</v>
      </c>
      <c r="G451" s="10" t="s">
        <v>106</v>
      </c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>
      <c r="A452" s="10">
        <v>1129</v>
      </c>
      <c r="B452" s="10" t="s">
        <v>515</v>
      </c>
      <c r="C452" s="10">
        <v>2</v>
      </c>
      <c r="D452" s="10" t="s">
        <v>57</v>
      </c>
      <c r="E452" s="10" t="s">
        <v>11</v>
      </c>
      <c r="F452" s="10" t="s">
        <v>12</v>
      </c>
      <c r="G452" s="10" t="s">
        <v>13</v>
      </c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>
      <c r="A453" s="10">
        <v>1130</v>
      </c>
      <c r="B453" s="10" t="s">
        <v>516</v>
      </c>
      <c r="C453" s="10">
        <v>7</v>
      </c>
      <c r="D453" s="10" t="s">
        <v>57</v>
      </c>
      <c r="E453" s="10" t="s">
        <v>11</v>
      </c>
      <c r="F453" s="10" t="s">
        <v>196</v>
      </c>
      <c r="G453" s="10" t="s">
        <v>197</v>
      </c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>
      <c r="A454" s="10">
        <v>1250</v>
      </c>
      <c r="B454" s="10" t="s">
        <v>517</v>
      </c>
      <c r="C454" s="10">
        <v>1</v>
      </c>
      <c r="D454" s="10" t="s">
        <v>66</v>
      </c>
      <c r="E454" s="10" t="s">
        <v>11</v>
      </c>
      <c r="F454" s="10" t="s">
        <v>12</v>
      </c>
      <c r="G454" s="10" t="s">
        <v>13</v>
      </c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>
      <c r="A455" s="10">
        <v>1251</v>
      </c>
      <c r="B455" s="10" t="s">
        <v>518</v>
      </c>
      <c r="C455" s="10">
        <v>2</v>
      </c>
      <c r="D455" s="10" t="s">
        <v>66</v>
      </c>
      <c r="E455" s="10" t="s">
        <v>11</v>
      </c>
      <c r="F455" s="10" t="s">
        <v>12</v>
      </c>
      <c r="G455" s="10" t="s">
        <v>13</v>
      </c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>
      <c r="A456" s="10">
        <v>1252</v>
      </c>
      <c r="B456" s="10" t="s">
        <v>519</v>
      </c>
      <c r="C456" s="10">
        <v>2</v>
      </c>
      <c r="D456" s="10" t="s">
        <v>66</v>
      </c>
      <c r="E456" s="10" t="s">
        <v>11</v>
      </c>
      <c r="F456" s="10" t="s">
        <v>12</v>
      </c>
      <c r="G456" s="10" t="s">
        <v>13</v>
      </c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>
      <c r="A457" s="10">
        <v>1253</v>
      </c>
      <c r="B457" s="10" t="s">
        <v>520</v>
      </c>
      <c r="C457" s="10">
        <v>2</v>
      </c>
      <c r="D457" s="10" t="s">
        <v>66</v>
      </c>
      <c r="E457" s="10" t="s">
        <v>11</v>
      </c>
      <c r="F457" s="10" t="s">
        <v>12</v>
      </c>
      <c r="G457" s="10" t="s">
        <v>13</v>
      </c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>
      <c r="A458" s="10">
        <v>1254</v>
      </c>
      <c r="B458" s="10" t="s">
        <v>521</v>
      </c>
      <c r="C458" s="10">
        <v>3</v>
      </c>
      <c r="D458" s="10" t="s">
        <v>66</v>
      </c>
      <c r="E458" s="10" t="s">
        <v>11</v>
      </c>
      <c r="F458" s="10" t="s">
        <v>12</v>
      </c>
      <c r="G458" s="10" t="s">
        <v>13</v>
      </c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>
      <c r="A459" s="10">
        <v>1255</v>
      </c>
      <c r="B459" s="10" t="s">
        <v>522</v>
      </c>
      <c r="C459" s="10">
        <v>3</v>
      </c>
      <c r="D459" s="10" t="s">
        <v>66</v>
      </c>
      <c r="E459" s="10" t="s">
        <v>11</v>
      </c>
      <c r="F459" s="10" t="s">
        <v>12</v>
      </c>
      <c r="G459" s="10" t="s">
        <v>13</v>
      </c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>
      <c r="A460" s="10">
        <v>1256</v>
      </c>
      <c r="B460" s="10" t="s">
        <v>523</v>
      </c>
      <c r="C460" s="10">
        <v>4</v>
      </c>
      <c r="D460" s="10" t="s">
        <v>66</v>
      </c>
      <c r="E460" s="10" t="s">
        <v>11</v>
      </c>
      <c r="F460" s="10" t="s">
        <v>12</v>
      </c>
      <c r="G460" s="10" t="s">
        <v>13</v>
      </c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>
      <c r="A461" s="10">
        <v>1257</v>
      </c>
      <c r="B461" s="10" t="s">
        <v>524</v>
      </c>
      <c r="C461" s="10">
        <v>1</v>
      </c>
      <c r="D461" s="10" t="s">
        <v>66</v>
      </c>
      <c r="E461" s="10" t="s">
        <v>105</v>
      </c>
      <c r="F461" s="10" t="s">
        <v>12</v>
      </c>
      <c r="G461" s="10" t="s">
        <v>106</v>
      </c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>
      <c r="A462" s="10">
        <v>1258</v>
      </c>
      <c r="B462" s="10" t="s">
        <v>525</v>
      </c>
      <c r="C462" s="10">
        <v>1</v>
      </c>
      <c r="D462" s="10" t="s">
        <v>66</v>
      </c>
      <c r="E462" s="10" t="s">
        <v>105</v>
      </c>
      <c r="F462" s="10" t="s">
        <v>12</v>
      </c>
      <c r="G462" s="10" t="s">
        <v>106</v>
      </c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>
      <c r="A463" s="10">
        <v>1259</v>
      </c>
      <c r="B463" s="10" t="s">
        <v>526</v>
      </c>
      <c r="C463" s="10">
        <v>1</v>
      </c>
      <c r="D463" s="10" t="s">
        <v>66</v>
      </c>
      <c r="E463" s="10" t="s">
        <v>105</v>
      </c>
      <c r="F463" s="10" t="s">
        <v>12</v>
      </c>
      <c r="G463" s="10" t="s">
        <v>106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>
      <c r="A464" s="10">
        <v>1260</v>
      </c>
      <c r="B464" s="10" t="s">
        <v>527</v>
      </c>
      <c r="C464" s="10">
        <v>1</v>
      </c>
      <c r="D464" s="10" t="s">
        <v>66</v>
      </c>
      <c r="E464" s="10" t="s">
        <v>105</v>
      </c>
      <c r="F464" s="10" t="s">
        <v>12</v>
      </c>
      <c r="G464" s="10" t="s">
        <v>106</v>
      </c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>
      <c r="A465" s="10">
        <v>1261</v>
      </c>
      <c r="B465" s="10" t="s">
        <v>528</v>
      </c>
      <c r="C465" s="10">
        <v>2</v>
      </c>
      <c r="D465" s="10" t="s">
        <v>66</v>
      </c>
      <c r="E465" s="10" t="s">
        <v>105</v>
      </c>
      <c r="F465" s="10" t="s">
        <v>12</v>
      </c>
      <c r="G465" s="10" t="s">
        <v>106</v>
      </c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>
      <c r="A466" s="10">
        <v>1262</v>
      </c>
      <c r="B466" s="10" t="s">
        <v>529</v>
      </c>
      <c r="C466" s="10">
        <v>2</v>
      </c>
      <c r="D466" s="10" t="s">
        <v>66</v>
      </c>
      <c r="E466" s="10" t="s">
        <v>105</v>
      </c>
      <c r="F466" s="10" t="s">
        <v>12</v>
      </c>
      <c r="G466" s="10" t="s">
        <v>106</v>
      </c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>
      <c r="A467" s="10">
        <v>1263</v>
      </c>
      <c r="B467" s="10" t="s">
        <v>530</v>
      </c>
      <c r="C467" s="10">
        <v>3</v>
      </c>
      <c r="D467" s="10" t="s">
        <v>66</v>
      </c>
      <c r="E467" s="10" t="s">
        <v>105</v>
      </c>
      <c r="F467" s="10" t="s">
        <v>12</v>
      </c>
      <c r="G467" s="10" t="s">
        <v>106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>
      <c r="A468" s="10">
        <v>1264</v>
      </c>
      <c r="B468" s="10" t="s">
        <v>531</v>
      </c>
      <c r="C468" s="10">
        <v>4</v>
      </c>
      <c r="D468" s="10" t="s">
        <v>66</v>
      </c>
      <c r="E468" s="10" t="s">
        <v>105</v>
      </c>
      <c r="F468" s="10" t="s">
        <v>12</v>
      </c>
      <c r="G468" s="10" t="s">
        <v>106</v>
      </c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>
      <c r="A469" s="10">
        <v>1265</v>
      </c>
      <c r="B469" s="10" t="s">
        <v>532</v>
      </c>
      <c r="C469" s="10">
        <v>4</v>
      </c>
      <c r="D469" s="10" t="s">
        <v>66</v>
      </c>
      <c r="E469" s="10" t="s">
        <v>105</v>
      </c>
      <c r="F469" s="10" t="s">
        <v>12</v>
      </c>
      <c r="G469" s="10" t="s">
        <v>106</v>
      </c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>
      <c r="A470" s="10">
        <v>1266</v>
      </c>
      <c r="B470" s="10" t="s">
        <v>533</v>
      </c>
      <c r="C470" s="10">
        <v>4</v>
      </c>
      <c r="D470" s="10" t="s">
        <v>66</v>
      </c>
      <c r="E470" s="10" t="s">
        <v>105</v>
      </c>
      <c r="F470" s="10" t="s">
        <v>12</v>
      </c>
      <c r="G470" s="10" t="s">
        <v>106</v>
      </c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>
      <c r="A471" s="10">
        <v>1267</v>
      </c>
      <c r="B471" s="10" t="s">
        <v>534</v>
      </c>
      <c r="C471" s="10">
        <v>5</v>
      </c>
      <c r="D471" s="10" t="s">
        <v>66</v>
      </c>
      <c r="E471" s="10" t="s">
        <v>11</v>
      </c>
      <c r="F471" s="10" t="s">
        <v>165</v>
      </c>
      <c r="G471" s="10" t="s">
        <v>166</v>
      </c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>
      <c r="A472" s="10">
        <v>1268</v>
      </c>
      <c r="B472" s="10" t="s">
        <v>535</v>
      </c>
      <c r="C472" s="10">
        <v>5</v>
      </c>
      <c r="D472" s="10" t="s">
        <v>66</v>
      </c>
      <c r="E472" s="10" t="s">
        <v>11</v>
      </c>
      <c r="F472" s="10" t="s">
        <v>165</v>
      </c>
      <c r="G472" s="10" t="s">
        <v>166</v>
      </c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>
      <c r="A473" s="10">
        <v>1269</v>
      </c>
      <c r="B473" s="10" t="s">
        <v>536</v>
      </c>
      <c r="C473" s="10">
        <v>5</v>
      </c>
      <c r="D473" s="10" t="s">
        <v>66</v>
      </c>
      <c r="E473" s="10" t="s">
        <v>11</v>
      </c>
      <c r="F473" s="10" t="s">
        <v>165</v>
      </c>
      <c r="G473" s="10" t="s">
        <v>166</v>
      </c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>
      <c r="A474" s="10">
        <v>1270</v>
      </c>
      <c r="B474" s="10" t="s">
        <v>537</v>
      </c>
      <c r="C474" s="10">
        <v>5</v>
      </c>
      <c r="D474" s="10" t="s">
        <v>66</v>
      </c>
      <c r="E474" s="10" t="s">
        <v>11</v>
      </c>
      <c r="F474" s="10" t="s">
        <v>165</v>
      </c>
      <c r="G474" s="10" t="s">
        <v>166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>
      <c r="A475" s="10">
        <v>1271</v>
      </c>
      <c r="B475" s="10" t="s">
        <v>538</v>
      </c>
      <c r="C475" s="10">
        <v>5</v>
      </c>
      <c r="D475" s="10" t="s">
        <v>66</v>
      </c>
      <c r="E475" s="10" t="s">
        <v>11</v>
      </c>
      <c r="F475" s="10" t="s">
        <v>165</v>
      </c>
      <c r="G475" s="10" t="s">
        <v>166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>
      <c r="A476" s="10">
        <v>1272</v>
      </c>
      <c r="B476" s="10" t="s">
        <v>539</v>
      </c>
      <c r="C476" s="10">
        <v>5</v>
      </c>
      <c r="D476" s="10" t="s">
        <v>66</v>
      </c>
      <c r="E476" s="10" t="s">
        <v>11</v>
      </c>
      <c r="F476" s="10" t="s">
        <v>165</v>
      </c>
      <c r="G476" s="10" t="s">
        <v>166</v>
      </c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>
      <c r="A477" s="10">
        <v>1273</v>
      </c>
      <c r="B477" s="10" t="s">
        <v>540</v>
      </c>
      <c r="C477" s="10">
        <v>5</v>
      </c>
      <c r="D477" s="10" t="s">
        <v>66</v>
      </c>
      <c r="E477" s="10" t="s">
        <v>11</v>
      </c>
      <c r="F477" s="10" t="s">
        <v>165</v>
      </c>
      <c r="G477" s="10" t="s">
        <v>166</v>
      </c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>
      <c r="A478" s="10">
        <v>1274</v>
      </c>
      <c r="B478" s="10" t="s">
        <v>541</v>
      </c>
      <c r="C478" s="10">
        <v>6</v>
      </c>
      <c r="D478" s="10" t="s">
        <v>66</v>
      </c>
      <c r="E478" s="10" t="s">
        <v>11</v>
      </c>
      <c r="F478" s="10" t="s">
        <v>165</v>
      </c>
      <c r="G478" s="10" t="s">
        <v>166</v>
      </c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>
      <c r="A479" s="10">
        <v>1275</v>
      </c>
      <c r="B479" s="10" t="s">
        <v>542</v>
      </c>
      <c r="C479" s="10">
        <v>5</v>
      </c>
      <c r="D479" s="10" t="s">
        <v>66</v>
      </c>
      <c r="E479" s="10" t="s">
        <v>105</v>
      </c>
      <c r="F479" s="10" t="s">
        <v>165</v>
      </c>
      <c r="G479" s="10" t="s">
        <v>180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>
      <c r="A480" s="10">
        <v>1276</v>
      </c>
      <c r="B480" s="10" t="s">
        <v>543</v>
      </c>
      <c r="C480" s="10">
        <v>5</v>
      </c>
      <c r="D480" s="10" t="s">
        <v>66</v>
      </c>
      <c r="E480" s="10" t="s">
        <v>105</v>
      </c>
      <c r="F480" s="10" t="s">
        <v>165</v>
      </c>
      <c r="G480" s="10" t="s">
        <v>180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>
      <c r="A481" s="10">
        <v>1277</v>
      </c>
      <c r="B481" s="10" t="s">
        <v>544</v>
      </c>
      <c r="C481" s="10">
        <v>5</v>
      </c>
      <c r="D481" s="10" t="s">
        <v>66</v>
      </c>
      <c r="E481" s="10" t="s">
        <v>105</v>
      </c>
      <c r="F481" s="10" t="s">
        <v>165</v>
      </c>
      <c r="G481" s="10" t="s">
        <v>180</v>
      </c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>
      <c r="A482" s="10">
        <v>1278</v>
      </c>
      <c r="B482" s="10" t="s">
        <v>545</v>
      </c>
      <c r="C482" s="10">
        <v>5</v>
      </c>
      <c r="D482" s="10" t="s">
        <v>66</v>
      </c>
      <c r="E482" s="10" t="s">
        <v>105</v>
      </c>
      <c r="F482" s="10" t="s">
        <v>165</v>
      </c>
      <c r="G482" s="10" t="s">
        <v>180</v>
      </c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>
      <c r="A483" s="10">
        <v>1279</v>
      </c>
      <c r="B483" s="10" t="s">
        <v>546</v>
      </c>
      <c r="C483" s="10">
        <v>5</v>
      </c>
      <c r="D483" s="10" t="s">
        <v>66</v>
      </c>
      <c r="E483" s="10" t="s">
        <v>105</v>
      </c>
      <c r="F483" s="10" t="s">
        <v>165</v>
      </c>
      <c r="G483" s="10" t="s">
        <v>180</v>
      </c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>
      <c r="A484" s="10">
        <v>1280</v>
      </c>
      <c r="B484" s="10" t="s">
        <v>547</v>
      </c>
      <c r="C484" s="10">
        <v>6</v>
      </c>
      <c r="D484" s="10" t="s">
        <v>66</v>
      </c>
      <c r="E484" s="10" t="s">
        <v>105</v>
      </c>
      <c r="F484" s="10" t="s">
        <v>165</v>
      </c>
      <c r="G484" s="10" t="s">
        <v>180</v>
      </c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>
      <c r="A485" s="10">
        <v>1281</v>
      </c>
      <c r="B485" s="10" t="s">
        <v>548</v>
      </c>
      <c r="C485" s="10">
        <v>7</v>
      </c>
      <c r="D485" s="10" t="s">
        <v>66</v>
      </c>
      <c r="E485" s="10" t="s">
        <v>11</v>
      </c>
      <c r="F485" s="10" t="s">
        <v>196</v>
      </c>
      <c r="G485" s="10" t="s">
        <v>197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>
      <c r="A486" s="10">
        <v>1282</v>
      </c>
      <c r="B486" s="10" t="s">
        <v>549</v>
      </c>
      <c r="C486" s="10">
        <v>7</v>
      </c>
      <c r="D486" s="10" t="s">
        <v>66</v>
      </c>
      <c r="E486" s="10" t="s">
        <v>11</v>
      </c>
      <c r="F486" s="10" t="s">
        <v>196</v>
      </c>
      <c r="G486" s="10" t="s">
        <v>197</v>
      </c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>
      <c r="A487" s="10">
        <v>1283</v>
      </c>
      <c r="B487" s="10" t="s">
        <v>550</v>
      </c>
      <c r="C487" s="10">
        <v>8</v>
      </c>
      <c r="D487" s="10" t="s">
        <v>66</v>
      </c>
      <c r="E487" s="10" t="s">
        <v>11</v>
      </c>
      <c r="F487" s="10" t="s">
        <v>196</v>
      </c>
      <c r="G487" s="10" t="s">
        <v>197</v>
      </c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>
      <c r="A488" s="10">
        <v>1284</v>
      </c>
      <c r="B488" s="10" t="s">
        <v>551</v>
      </c>
      <c r="C488" s="10">
        <v>7</v>
      </c>
      <c r="D488" s="10" t="s">
        <v>66</v>
      </c>
      <c r="E488" s="10" t="s">
        <v>105</v>
      </c>
      <c r="F488" s="10" t="s">
        <v>196</v>
      </c>
      <c r="G488" s="10" t="s">
        <v>216</v>
      </c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>
      <c r="A489" s="10">
        <v>1290</v>
      </c>
      <c r="B489" s="10" t="s">
        <v>552</v>
      </c>
      <c r="C489" s="10">
        <v>0</v>
      </c>
      <c r="D489" s="10" t="s">
        <v>69</v>
      </c>
      <c r="E489" s="10" t="s">
        <v>11</v>
      </c>
      <c r="F489" s="10" t="s">
        <v>12</v>
      </c>
      <c r="G489" s="10" t="s">
        <v>13</v>
      </c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>
      <c r="A490" s="10">
        <v>1291</v>
      </c>
      <c r="B490" s="10" t="s">
        <v>553</v>
      </c>
      <c r="C490" s="10">
        <v>2</v>
      </c>
      <c r="D490" s="10" t="s">
        <v>69</v>
      </c>
      <c r="E490" s="10" t="s">
        <v>11</v>
      </c>
      <c r="F490" s="10" t="s">
        <v>12</v>
      </c>
      <c r="G490" s="10" t="s">
        <v>13</v>
      </c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>
      <c r="A491" s="10">
        <v>1292</v>
      </c>
      <c r="B491" s="10" t="s">
        <v>554</v>
      </c>
      <c r="C491" s="10">
        <v>2</v>
      </c>
      <c r="D491" s="10" t="s">
        <v>69</v>
      </c>
      <c r="E491" s="10" t="s">
        <v>11</v>
      </c>
      <c r="F491" s="10" t="s">
        <v>12</v>
      </c>
      <c r="G491" s="10" t="s">
        <v>13</v>
      </c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>
      <c r="A492" s="10">
        <v>1293</v>
      </c>
      <c r="B492" s="10" t="s">
        <v>555</v>
      </c>
      <c r="C492" s="10">
        <v>3</v>
      </c>
      <c r="D492" s="10" t="s">
        <v>69</v>
      </c>
      <c r="E492" s="10" t="s">
        <v>11</v>
      </c>
      <c r="F492" s="10" t="s">
        <v>12</v>
      </c>
      <c r="G492" s="10" t="s">
        <v>13</v>
      </c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>
      <c r="A493" s="10">
        <v>1294</v>
      </c>
      <c r="B493" s="10" t="s">
        <v>556</v>
      </c>
      <c r="C493" s="10">
        <v>0</v>
      </c>
      <c r="D493" s="10" t="s">
        <v>69</v>
      </c>
      <c r="E493" s="10" t="s">
        <v>105</v>
      </c>
      <c r="F493" s="10" t="s">
        <v>12</v>
      </c>
      <c r="G493" s="10" t="s">
        <v>106</v>
      </c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>
      <c r="A494" s="10">
        <v>1295</v>
      </c>
      <c r="B494" s="10" t="s">
        <v>557</v>
      </c>
      <c r="C494" s="10">
        <v>1</v>
      </c>
      <c r="D494" s="10" t="s">
        <v>69</v>
      </c>
      <c r="E494" s="10" t="s">
        <v>105</v>
      </c>
      <c r="F494" s="10" t="s">
        <v>12</v>
      </c>
      <c r="G494" s="10" t="s">
        <v>106</v>
      </c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>
      <c r="A495" s="10">
        <v>1296</v>
      </c>
      <c r="B495" s="10" t="s">
        <v>558</v>
      </c>
      <c r="C495" s="10">
        <v>1</v>
      </c>
      <c r="D495" s="10" t="s">
        <v>69</v>
      </c>
      <c r="E495" s="10" t="s">
        <v>105</v>
      </c>
      <c r="F495" s="10" t="s">
        <v>12</v>
      </c>
      <c r="G495" s="10" t="s">
        <v>106</v>
      </c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>
      <c r="A496" s="10">
        <v>1297</v>
      </c>
      <c r="B496" s="10" t="s">
        <v>559</v>
      </c>
      <c r="C496" s="10">
        <v>2</v>
      </c>
      <c r="D496" s="10" t="s">
        <v>69</v>
      </c>
      <c r="E496" s="10" t="s">
        <v>105</v>
      </c>
      <c r="F496" s="10" t="s">
        <v>12</v>
      </c>
      <c r="G496" s="10" t="s">
        <v>106</v>
      </c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>
      <c r="A497" s="10">
        <v>1298</v>
      </c>
      <c r="B497" s="10" t="s">
        <v>560</v>
      </c>
      <c r="C497" s="10">
        <v>2</v>
      </c>
      <c r="D497" s="10" t="s">
        <v>69</v>
      </c>
      <c r="E497" s="10" t="s">
        <v>105</v>
      </c>
      <c r="F497" s="10" t="s">
        <v>12</v>
      </c>
      <c r="G497" s="10" t="s">
        <v>106</v>
      </c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>
      <c r="A498" s="10">
        <v>1299</v>
      </c>
      <c r="B498" s="10" t="s">
        <v>561</v>
      </c>
      <c r="C498" s="10">
        <v>2</v>
      </c>
      <c r="D498" s="10" t="s">
        <v>69</v>
      </c>
      <c r="E498" s="10" t="s">
        <v>105</v>
      </c>
      <c r="F498" s="10" t="s">
        <v>12</v>
      </c>
      <c r="G498" s="10" t="s">
        <v>106</v>
      </c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>
      <c r="A499" s="10">
        <v>1300</v>
      </c>
      <c r="B499" s="10" t="s">
        <v>562</v>
      </c>
      <c r="C499" s="10">
        <v>2</v>
      </c>
      <c r="D499" s="10" t="s">
        <v>69</v>
      </c>
      <c r="E499" s="10" t="s">
        <v>105</v>
      </c>
      <c r="F499" s="10" t="s">
        <v>12</v>
      </c>
      <c r="G499" s="10" t="s">
        <v>106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>
      <c r="A500" s="10">
        <v>1301</v>
      </c>
      <c r="B500" s="10" t="s">
        <v>563</v>
      </c>
      <c r="C500" s="10">
        <v>3</v>
      </c>
      <c r="D500" s="10" t="s">
        <v>69</v>
      </c>
      <c r="E500" s="10" t="s">
        <v>105</v>
      </c>
      <c r="F500" s="10" t="s">
        <v>12</v>
      </c>
      <c r="G500" s="10" t="s">
        <v>106</v>
      </c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>
      <c r="A501" s="10">
        <v>1302</v>
      </c>
      <c r="B501" s="10" t="s">
        <v>564</v>
      </c>
      <c r="C501" s="10">
        <v>4</v>
      </c>
      <c r="D501" s="10" t="s">
        <v>69</v>
      </c>
      <c r="E501" s="10" t="s">
        <v>105</v>
      </c>
      <c r="F501" s="10" t="s">
        <v>12</v>
      </c>
      <c r="G501" s="10" t="s">
        <v>106</v>
      </c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>
      <c r="A502" s="10">
        <v>1303</v>
      </c>
      <c r="B502" s="10" t="s">
        <v>565</v>
      </c>
      <c r="C502" s="10">
        <v>4</v>
      </c>
      <c r="D502" s="10" t="s">
        <v>69</v>
      </c>
      <c r="E502" s="10" t="s">
        <v>105</v>
      </c>
      <c r="F502" s="10" t="s">
        <v>12</v>
      </c>
      <c r="G502" s="10" t="s">
        <v>106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>
      <c r="A503" s="10">
        <v>1304</v>
      </c>
      <c r="B503" s="10" t="s">
        <v>566</v>
      </c>
      <c r="C503" s="10">
        <v>1</v>
      </c>
      <c r="D503" s="10" t="s">
        <v>69</v>
      </c>
      <c r="E503" s="10" t="s">
        <v>11</v>
      </c>
      <c r="F503" s="10" t="s">
        <v>12</v>
      </c>
      <c r="G503" s="10" t="s">
        <v>106</v>
      </c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>
      <c r="A504" s="10">
        <v>1305</v>
      </c>
      <c r="B504" s="10" t="s">
        <v>567</v>
      </c>
      <c r="C504" s="10">
        <v>3</v>
      </c>
      <c r="D504" s="10" t="s">
        <v>69</v>
      </c>
      <c r="E504" s="10" t="s">
        <v>105</v>
      </c>
      <c r="F504" s="10" t="s">
        <v>12</v>
      </c>
      <c r="G504" s="10" t="s">
        <v>106</v>
      </c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>
      <c r="A505" s="10">
        <v>1306</v>
      </c>
      <c r="B505" s="10" t="s">
        <v>568</v>
      </c>
      <c r="C505" s="10">
        <v>5</v>
      </c>
      <c r="D505" s="10" t="s">
        <v>69</v>
      </c>
      <c r="E505" s="10" t="s">
        <v>11</v>
      </c>
      <c r="F505" s="10" t="s">
        <v>165</v>
      </c>
      <c r="G505" s="10" t="s">
        <v>166</v>
      </c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>
      <c r="A506" s="10">
        <v>1307</v>
      </c>
      <c r="B506" s="10" t="s">
        <v>569</v>
      </c>
      <c r="C506" s="10">
        <v>5</v>
      </c>
      <c r="D506" s="10" t="s">
        <v>69</v>
      </c>
      <c r="E506" s="10" t="s">
        <v>11</v>
      </c>
      <c r="F506" s="10" t="s">
        <v>165</v>
      </c>
      <c r="G506" s="10" t="s">
        <v>166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>
      <c r="A507" s="10">
        <v>1308</v>
      </c>
      <c r="B507" s="10" t="s">
        <v>570</v>
      </c>
      <c r="C507" s="10">
        <v>5</v>
      </c>
      <c r="D507" s="10" t="s">
        <v>69</v>
      </c>
      <c r="E507" s="10" t="s">
        <v>105</v>
      </c>
      <c r="F507" s="10" t="s">
        <v>165</v>
      </c>
      <c r="G507" s="10" t="s">
        <v>180</v>
      </c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>
      <c r="A508" s="10">
        <v>1309</v>
      </c>
      <c r="B508" s="10" t="s">
        <v>571</v>
      </c>
      <c r="C508" s="10">
        <v>6</v>
      </c>
      <c r="D508" s="10" t="s">
        <v>69</v>
      </c>
      <c r="E508" s="10" t="s">
        <v>105</v>
      </c>
      <c r="F508" s="10" t="s">
        <v>165</v>
      </c>
      <c r="G508" s="10" t="s">
        <v>180</v>
      </c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>
      <c r="A509" s="10">
        <v>1310</v>
      </c>
      <c r="B509" s="10" t="s">
        <v>572</v>
      </c>
      <c r="C509" s="10">
        <v>6</v>
      </c>
      <c r="D509" s="10" t="s">
        <v>69</v>
      </c>
      <c r="E509" s="10" t="s">
        <v>105</v>
      </c>
      <c r="F509" s="10" t="s">
        <v>165</v>
      </c>
      <c r="G509" s="10" t="s">
        <v>180</v>
      </c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>
      <c r="A510" s="10">
        <v>1311</v>
      </c>
      <c r="B510" s="10" t="s">
        <v>573</v>
      </c>
      <c r="C510" s="10">
        <v>7</v>
      </c>
      <c r="D510" s="10" t="s">
        <v>69</v>
      </c>
      <c r="E510" s="10" t="s">
        <v>11</v>
      </c>
      <c r="F510" s="10" t="s">
        <v>196</v>
      </c>
      <c r="G510" s="10" t="s">
        <v>197</v>
      </c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>
      <c r="A511" s="10">
        <v>1312</v>
      </c>
      <c r="B511" s="10" t="s">
        <v>574</v>
      </c>
      <c r="C511" s="10">
        <v>7</v>
      </c>
      <c r="D511" s="10" t="s">
        <v>69</v>
      </c>
      <c r="E511" s="10" t="s">
        <v>11</v>
      </c>
      <c r="F511" s="10" t="s">
        <v>196</v>
      </c>
      <c r="G511" s="10" t="s">
        <v>197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>
      <c r="A512" s="10">
        <v>1313</v>
      </c>
      <c r="B512" s="10" t="s">
        <v>575</v>
      </c>
      <c r="C512" s="10">
        <v>7</v>
      </c>
      <c r="D512" s="10" t="s">
        <v>69</v>
      </c>
      <c r="E512" s="10" t="s">
        <v>11</v>
      </c>
      <c r="F512" s="10" t="s">
        <v>196</v>
      </c>
      <c r="G512" s="10" t="s">
        <v>197</v>
      </c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>
      <c r="A513" s="10">
        <v>1314</v>
      </c>
      <c r="B513" s="10" t="s">
        <v>576</v>
      </c>
      <c r="C513" s="10">
        <v>7</v>
      </c>
      <c r="D513" s="10" t="s">
        <v>69</v>
      </c>
      <c r="E513" s="10" t="s">
        <v>11</v>
      </c>
      <c r="F513" s="10" t="s">
        <v>196</v>
      </c>
      <c r="G513" s="10" t="s">
        <v>197</v>
      </c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>
      <c r="A514" s="10">
        <v>1315</v>
      </c>
      <c r="B514" s="10" t="s">
        <v>577</v>
      </c>
      <c r="C514" s="10">
        <v>7</v>
      </c>
      <c r="D514" s="10" t="s">
        <v>69</v>
      </c>
      <c r="E514" s="10" t="s">
        <v>105</v>
      </c>
      <c r="F514" s="10" t="s">
        <v>196</v>
      </c>
      <c r="G514" s="10" t="s">
        <v>216</v>
      </c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>
      <c r="A515" s="10">
        <v>1316</v>
      </c>
      <c r="B515" s="10" t="s">
        <v>578</v>
      </c>
      <c r="C515" s="10">
        <v>7</v>
      </c>
      <c r="D515" s="10" t="s">
        <v>69</v>
      </c>
      <c r="E515" s="10" t="s">
        <v>105</v>
      </c>
      <c r="F515" s="10" t="s">
        <v>196</v>
      </c>
      <c r="G515" s="10" t="s">
        <v>216</v>
      </c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>
      <c r="A516" s="10">
        <v>1317</v>
      </c>
      <c r="B516" s="10" t="s">
        <v>579</v>
      </c>
      <c r="C516" s="10">
        <v>7</v>
      </c>
      <c r="D516" s="10" t="s">
        <v>69</v>
      </c>
      <c r="E516" s="10" t="s">
        <v>105</v>
      </c>
      <c r="F516" s="10" t="s">
        <v>196</v>
      </c>
      <c r="G516" s="10" t="s">
        <v>216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>
      <c r="A517" s="10">
        <v>1325</v>
      </c>
      <c r="B517" s="10" t="s">
        <v>580</v>
      </c>
      <c r="C517" s="10"/>
      <c r="D517" s="10" t="s">
        <v>581</v>
      </c>
      <c r="E517" s="10" t="s">
        <v>11</v>
      </c>
      <c r="F517" s="10" t="s">
        <v>12</v>
      </c>
      <c r="G517" s="10" t="s">
        <v>13</v>
      </c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>
      <c r="A518" s="10">
        <v>1326</v>
      </c>
      <c r="B518" s="10" t="s">
        <v>582</v>
      </c>
      <c r="C518" s="10"/>
      <c r="D518" s="10" t="s">
        <v>581</v>
      </c>
      <c r="E518" s="10" t="s">
        <v>11</v>
      </c>
      <c r="F518" s="10" t="s">
        <v>12</v>
      </c>
      <c r="G518" s="10" t="s">
        <v>13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>
      <c r="A519" s="10">
        <v>1327</v>
      </c>
      <c r="B519" s="10" t="s">
        <v>583</v>
      </c>
      <c r="C519" s="10"/>
      <c r="D519" s="10" t="s">
        <v>581</v>
      </c>
      <c r="E519" s="10" t="s">
        <v>11</v>
      </c>
      <c r="F519" s="10" t="s">
        <v>12</v>
      </c>
      <c r="G519" s="10" t="s">
        <v>13</v>
      </c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>
      <c r="A520" s="10">
        <v>1328</v>
      </c>
      <c r="B520" s="10" t="s">
        <v>584</v>
      </c>
      <c r="C520" s="10"/>
      <c r="D520" s="10" t="s">
        <v>581</v>
      </c>
      <c r="E520" s="10" t="s">
        <v>11</v>
      </c>
      <c r="F520" s="10" t="s">
        <v>12</v>
      </c>
      <c r="G520" s="10" t="s">
        <v>13</v>
      </c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>
      <c r="A521" s="10">
        <v>1329</v>
      </c>
      <c r="B521" s="10" t="s">
        <v>585</v>
      </c>
      <c r="C521" s="10"/>
      <c r="D521" s="10" t="s">
        <v>581</v>
      </c>
      <c r="E521" s="10" t="s">
        <v>11</v>
      </c>
      <c r="F521" s="10" t="s">
        <v>12</v>
      </c>
      <c r="G521" s="10" t="s">
        <v>13</v>
      </c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>
      <c r="A522" s="10">
        <v>1330</v>
      </c>
      <c r="B522" s="10" t="s">
        <v>586</v>
      </c>
      <c r="C522" s="10"/>
      <c r="D522" s="10" t="s">
        <v>581</v>
      </c>
      <c r="E522" s="10" t="s">
        <v>11</v>
      </c>
      <c r="F522" s="10" t="s">
        <v>12</v>
      </c>
      <c r="G522" s="10" t="s">
        <v>13</v>
      </c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>
      <c r="A523" s="10">
        <v>1331</v>
      </c>
      <c r="B523" s="10" t="s">
        <v>587</v>
      </c>
      <c r="C523" s="10"/>
      <c r="D523" s="10" t="s">
        <v>581</v>
      </c>
      <c r="E523" s="10" t="s">
        <v>11</v>
      </c>
      <c r="F523" s="10" t="s">
        <v>12</v>
      </c>
      <c r="G523" s="10" t="s">
        <v>13</v>
      </c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>
      <c r="A524" s="10">
        <v>1332</v>
      </c>
      <c r="B524" s="10" t="s">
        <v>588</v>
      </c>
      <c r="C524" s="10"/>
      <c r="D524" s="10" t="s">
        <v>581</v>
      </c>
      <c r="E524" s="10" t="s">
        <v>11</v>
      </c>
      <c r="F524" s="10" t="s">
        <v>12</v>
      </c>
      <c r="G524" s="10" t="s">
        <v>13</v>
      </c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>
      <c r="A525" s="10">
        <v>1333</v>
      </c>
      <c r="B525" s="10" t="s">
        <v>589</v>
      </c>
      <c r="C525" s="10"/>
      <c r="D525" s="10" t="s">
        <v>581</v>
      </c>
      <c r="E525" s="10" t="s">
        <v>11</v>
      </c>
      <c r="F525" s="10" t="s">
        <v>12</v>
      </c>
      <c r="G525" s="10" t="s">
        <v>13</v>
      </c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>
      <c r="A526" s="10">
        <v>1334</v>
      </c>
      <c r="B526" s="10" t="s">
        <v>590</v>
      </c>
      <c r="C526" s="10"/>
      <c r="D526" s="10" t="s">
        <v>581</v>
      </c>
      <c r="E526" s="10" t="s">
        <v>11</v>
      </c>
      <c r="F526" s="10" t="s">
        <v>12</v>
      </c>
      <c r="G526" s="10" t="s">
        <v>13</v>
      </c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>
      <c r="A527" s="10">
        <v>1335</v>
      </c>
      <c r="B527" s="10" t="s">
        <v>591</v>
      </c>
      <c r="C527" s="10"/>
      <c r="D527" s="10" t="s">
        <v>581</v>
      </c>
      <c r="E527" s="10" t="s">
        <v>11</v>
      </c>
      <c r="F527" s="10" t="s">
        <v>12</v>
      </c>
      <c r="G527" s="10" t="s">
        <v>13</v>
      </c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>
      <c r="A528" s="10">
        <v>1336</v>
      </c>
      <c r="B528" s="10" t="s">
        <v>592</v>
      </c>
      <c r="C528" s="10"/>
      <c r="D528" s="10" t="s">
        <v>581</v>
      </c>
      <c r="E528" s="10" t="s">
        <v>11</v>
      </c>
      <c r="F528" s="10" t="s">
        <v>12</v>
      </c>
      <c r="G528" s="10" t="s">
        <v>13</v>
      </c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>
      <c r="A529" s="10">
        <v>1337</v>
      </c>
      <c r="B529" s="10" t="s">
        <v>593</v>
      </c>
      <c r="C529" s="10"/>
      <c r="D529" s="10" t="s">
        <v>581</v>
      </c>
      <c r="E529" s="10" t="s">
        <v>11</v>
      </c>
      <c r="F529" s="10" t="s">
        <v>12</v>
      </c>
      <c r="G529" s="10" t="s">
        <v>13</v>
      </c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>
      <c r="A530" s="10">
        <v>1338</v>
      </c>
      <c r="B530" s="10" t="s">
        <v>594</v>
      </c>
      <c r="C530" s="10"/>
      <c r="D530" s="10" t="s">
        <v>581</v>
      </c>
      <c r="E530" s="10" t="s">
        <v>105</v>
      </c>
      <c r="F530" s="10" t="s">
        <v>12</v>
      </c>
      <c r="G530" s="10" t="s">
        <v>106</v>
      </c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>
      <c r="A531" s="10">
        <v>1339</v>
      </c>
      <c r="B531" s="10" t="s">
        <v>595</v>
      </c>
      <c r="C531" s="10"/>
      <c r="D531" s="10" t="s">
        <v>581</v>
      </c>
      <c r="E531" s="10" t="s">
        <v>105</v>
      </c>
      <c r="F531" s="10" t="s">
        <v>12</v>
      </c>
      <c r="G531" s="10" t="s">
        <v>106</v>
      </c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>
      <c r="A532" s="10">
        <v>1340</v>
      </c>
      <c r="B532" s="10" t="s">
        <v>596</v>
      </c>
      <c r="C532" s="10"/>
      <c r="D532" s="10" t="s">
        <v>581</v>
      </c>
      <c r="E532" s="10" t="s">
        <v>105</v>
      </c>
      <c r="F532" s="10" t="s">
        <v>12</v>
      </c>
      <c r="G532" s="10" t="s">
        <v>106</v>
      </c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>
      <c r="A533" s="10">
        <v>1341</v>
      </c>
      <c r="B533" s="10" t="s">
        <v>597</v>
      </c>
      <c r="C533" s="10"/>
      <c r="D533" s="10" t="s">
        <v>581</v>
      </c>
      <c r="E533" s="10" t="s">
        <v>105</v>
      </c>
      <c r="F533" s="10" t="s">
        <v>12</v>
      </c>
      <c r="G533" s="10" t="s">
        <v>106</v>
      </c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>
      <c r="A534" s="10">
        <v>1342</v>
      </c>
      <c r="B534" s="10" t="s">
        <v>598</v>
      </c>
      <c r="C534" s="10"/>
      <c r="D534" s="10" t="s">
        <v>581</v>
      </c>
      <c r="E534" s="10" t="s">
        <v>105</v>
      </c>
      <c r="F534" s="10" t="s">
        <v>12</v>
      </c>
      <c r="G534" s="10" t="s">
        <v>106</v>
      </c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>
      <c r="A535" s="10">
        <v>1343</v>
      </c>
      <c r="B535" s="10" t="s">
        <v>599</v>
      </c>
      <c r="C535" s="10"/>
      <c r="D535" s="10" t="s">
        <v>581</v>
      </c>
      <c r="E535" s="10" t="s">
        <v>105</v>
      </c>
      <c r="F535" s="10" t="s">
        <v>12</v>
      </c>
      <c r="G535" s="10" t="s">
        <v>106</v>
      </c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>
      <c r="A536" s="10">
        <v>1344</v>
      </c>
      <c r="B536" s="10" t="s">
        <v>600</v>
      </c>
      <c r="C536" s="10"/>
      <c r="D536" s="10" t="s">
        <v>581</v>
      </c>
      <c r="E536" s="10" t="s">
        <v>105</v>
      </c>
      <c r="F536" s="10" t="s">
        <v>12</v>
      </c>
      <c r="G536" s="10" t="s">
        <v>106</v>
      </c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>
      <c r="A537" s="10">
        <v>1345</v>
      </c>
      <c r="B537" s="10" t="s">
        <v>601</v>
      </c>
      <c r="C537" s="10"/>
      <c r="D537" s="10" t="s">
        <v>581</v>
      </c>
      <c r="E537" s="10" t="s">
        <v>105</v>
      </c>
      <c r="F537" s="10" t="s">
        <v>12</v>
      </c>
      <c r="G537" s="10" t="s">
        <v>106</v>
      </c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>
      <c r="A538" s="10">
        <v>1346</v>
      </c>
      <c r="B538" s="10" t="s">
        <v>602</v>
      </c>
      <c r="C538" s="10"/>
      <c r="D538" s="10" t="s">
        <v>581</v>
      </c>
      <c r="E538" s="10" t="s">
        <v>105</v>
      </c>
      <c r="F538" s="10" t="s">
        <v>12</v>
      </c>
      <c r="G538" s="10" t="s">
        <v>106</v>
      </c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>
      <c r="A539" s="10">
        <v>1347</v>
      </c>
      <c r="B539" s="10" t="s">
        <v>603</v>
      </c>
      <c r="C539" s="10"/>
      <c r="D539" s="10" t="s">
        <v>581</v>
      </c>
      <c r="E539" s="10" t="s">
        <v>105</v>
      </c>
      <c r="F539" s="10" t="s">
        <v>12</v>
      </c>
      <c r="G539" s="10" t="s">
        <v>106</v>
      </c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>
      <c r="A540" s="10">
        <v>1348</v>
      </c>
      <c r="B540" s="10" t="s">
        <v>604</v>
      </c>
      <c r="C540" s="10"/>
      <c r="D540" s="10" t="s">
        <v>581</v>
      </c>
      <c r="E540" s="10" t="s">
        <v>105</v>
      </c>
      <c r="F540" s="10" t="s">
        <v>12</v>
      </c>
      <c r="G540" s="10" t="s">
        <v>106</v>
      </c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>
      <c r="A541" s="10">
        <v>1349</v>
      </c>
      <c r="B541" s="10" t="s">
        <v>605</v>
      </c>
      <c r="C541" s="10"/>
      <c r="D541" s="10" t="s">
        <v>581</v>
      </c>
      <c r="E541" s="10" t="s">
        <v>105</v>
      </c>
      <c r="F541" s="10" t="s">
        <v>12</v>
      </c>
      <c r="G541" s="10" t="s">
        <v>106</v>
      </c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>
      <c r="A542" s="10">
        <v>1350</v>
      </c>
      <c r="B542" s="10" t="s">
        <v>606</v>
      </c>
      <c r="C542" s="10"/>
      <c r="D542" s="10" t="s">
        <v>581</v>
      </c>
      <c r="E542" s="10" t="s">
        <v>105</v>
      </c>
      <c r="F542" s="10" t="s">
        <v>12</v>
      </c>
      <c r="G542" s="10" t="s">
        <v>106</v>
      </c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>
      <c r="A543" s="10">
        <v>1351</v>
      </c>
      <c r="B543" s="10" t="s">
        <v>607</v>
      </c>
      <c r="C543" s="10"/>
      <c r="D543" s="10" t="s">
        <v>581</v>
      </c>
      <c r="E543" s="10" t="s">
        <v>105</v>
      </c>
      <c r="F543" s="10" t="s">
        <v>12</v>
      </c>
      <c r="G543" s="10" t="s">
        <v>106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>
      <c r="A544" s="10">
        <v>1352</v>
      </c>
      <c r="B544" s="10" t="s">
        <v>608</v>
      </c>
      <c r="C544" s="10"/>
      <c r="D544" s="10" t="s">
        <v>581</v>
      </c>
      <c r="E544" s="10" t="s">
        <v>105</v>
      </c>
      <c r="F544" s="10" t="s">
        <v>12</v>
      </c>
      <c r="G544" s="10" t="s">
        <v>106</v>
      </c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>
      <c r="A545" s="10">
        <v>1353</v>
      </c>
      <c r="B545" s="10" t="s">
        <v>609</v>
      </c>
      <c r="C545" s="10">
        <v>5</v>
      </c>
      <c r="D545" s="10" t="s">
        <v>581</v>
      </c>
      <c r="E545" s="10" t="s">
        <v>11</v>
      </c>
      <c r="F545" s="10" t="s">
        <v>165</v>
      </c>
      <c r="G545" s="10" t="s">
        <v>166</v>
      </c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>
      <c r="A546" s="10">
        <v>1354</v>
      </c>
      <c r="B546" s="10" t="s">
        <v>610</v>
      </c>
      <c r="C546" s="10">
        <v>6</v>
      </c>
      <c r="D546" s="10" t="s">
        <v>581</v>
      </c>
      <c r="E546" s="10" t="s">
        <v>105</v>
      </c>
      <c r="F546" s="10" t="s">
        <v>165</v>
      </c>
      <c r="G546" s="10" t="s">
        <v>180</v>
      </c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>
      <c r="A547" s="10">
        <v>1355</v>
      </c>
      <c r="B547" s="10" t="s">
        <v>611</v>
      </c>
      <c r="C547" s="10">
        <v>5</v>
      </c>
      <c r="D547" s="10" t="s">
        <v>581</v>
      </c>
      <c r="E547" s="10" t="s">
        <v>11</v>
      </c>
      <c r="F547" s="10" t="s">
        <v>165</v>
      </c>
      <c r="G547" s="10" t="s">
        <v>166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>
      <c r="A548" s="10">
        <v>1356</v>
      </c>
      <c r="B548" s="10" t="s">
        <v>612</v>
      </c>
      <c r="C548" s="10">
        <v>5</v>
      </c>
      <c r="D548" s="10" t="s">
        <v>581</v>
      </c>
      <c r="E548" s="10" t="s">
        <v>11</v>
      </c>
      <c r="F548" s="10" t="s">
        <v>165</v>
      </c>
      <c r="G548" s="10" t="s">
        <v>166</v>
      </c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>
      <c r="A549" s="10">
        <v>1357</v>
      </c>
      <c r="B549" s="10" t="s">
        <v>613</v>
      </c>
      <c r="C549" s="10">
        <v>5</v>
      </c>
      <c r="D549" s="10" t="s">
        <v>581</v>
      </c>
      <c r="E549" s="10" t="s">
        <v>11</v>
      </c>
      <c r="F549" s="10" t="s">
        <v>165</v>
      </c>
      <c r="G549" s="10" t="s">
        <v>166</v>
      </c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>
      <c r="A550" s="10">
        <v>1358</v>
      </c>
      <c r="B550" s="10" t="s">
        <v>614</v>
      </c>
      <c r="C550" s="10">
        <v>6</v>
      </c>
      <c r="D550" s="10" t="s">
        <v>581</v>
      </c>
      <c r="E550" s="10" t="s">
        <v>11</v>
      </c>
      <c r="F550" s="10" t="s">
        <v>165</v>
      </c>
      <c r="G550" s="10" t="s">
        <v>166</v>
      </c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>
      <c r="A551" s="10">
        <v>1359</v>
      </c>
      <c r="B551" s="10" t="s">
        <v>615</v>
      </c>
      <c r="C551" s="10">
        <v>6</v>
      </c>
      <c r="D551" s="10" t="s">
        <v>581</v>
      </c>
      <c r="E551" s="10" t="s">
        <v>11</v>
      </c>
      <c r="F551" s="10" t="s">
        <v>165</v>
      </c>
      <c r="G551" s="10" t="s">
        <v>166</v>
      </c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>
      <c r="A552" s="10">
        <v>1360</v>
      </c>
      <c r="B552" s="10" t="s">
        <v>616</v>
      </c>
      <c r="C552" s="10">
        <v>5</v>
      </c>
      <c r="D552" s="10" t="s">
        <v>581</v>
      </c>
      <c r="E552" s="10" t="s">
        <v>105</v>
      </c>
      <c r="F552" s="10" t="s">
        <v>165</v>
      </c>
      <c r="G552" s="10" t="s">
        <v>180</v>
      </c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>
      <c r="A553" s="10">
        <v>1361</v>
      </c>
      <c r="B553" s="10" t="s">
        <v>617</v>
      </c>
      <c r="C553" s="10">
        <v>5</v>
      </c>
      <c r="D553" s="10" t="s">
        <v>581</v>
      </c>
      <c r="E553" s="10" t="s">
        <v>105</v>
      </c>
      <c r="F553" s="10" t="s">
        <v>165</v>
      </c>
      <c r="G553" s="10" t="s">
        <v>180</v>
      </c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>
      <c r="A554" s="10">
        <v>1362</v>
      </c>
      <c r="B554" s="10" t="s">
        <v>618</v>
      </c>
      <c r="C554" s="10">
        <v>5</v>
      </c>
      <c r="D554" s="10" t="s">
        <v>581</v>
      </c>
      <c r="E554" s="10" t="s">
        <v>105</v>
      </c>
      <c r="F554" s="10" t="s">
        <v>165</v>
      </c>
      <c r="G554" s="10" t="s">
        <v>180</v>
      </c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>
      <c r="A555" s="10">
        <v>1363</v>
      </c>
      <c r="B555" s="10" t="s">
        <v>619</v>
      </c>
      <c r="C555" s="10">
        <v>5</v>
      </c>
      <c r="D555" s="10" t="s">
        <v>581</v>
      </c>
      <c r="E555" s="10" t="s">
        <v>105</v>
      </c>
      <c r="F555" s="10" t="s">
        <v>165</v>
      </c>
      <c r="G555" s="10" t="s">
        <v>180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>
      <c r="A556" s="10">
        <v>1364</v>
      </c>
      <c r="B556" s="10" t="s">
        <v>620</v>
      </c>
      <c r="C556" s="10">
        <v>6</v>
      </c>
      <c r="D556" s="10" t="s">
        <v>581</v>
      </c>
      <c r="E556" s="10" t="s">
        <v>105</v>
      </c>
      <c r="F556" s="10" t="s">
        <v>165</v>
      </c>
      <c r="G556" s="10" t="s">
        <v>180</v>
      </c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>
      <c r="A557" s="10">
        <v>1365</v>
      </c>
      <c r="B557" s="10" t="s">
        <v>621</v>
      </c>
      <c r="C557" s="10">
        <v>6</v>
      </c>
      <c r="D557" s="10" t="s">
        <v>581</v>
      </c>
      <c r="E557" s="10" t="s">
        <v>105</v>
      </c>
      <c r="F557" s="10" t="s">
        <v>165</v>
      </c>
      <c r="G557" s="10" t="s">
        <v>180</v>
      </c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>
      <c r="A558" s="10">
        <v>1366</v>
      </c>
      <c r="B558" s="10" t="s">
        <v>622</v>
      </c>
      <c r="C558" s="10">
        <v>6</v>
      </c>
      <c r="D558" s="10" t="s">
        <v>581</v>
      </c>
      <c r="E558" s="10" t="s">
        <v>105</v>
      </c>
      <c r="F558" s="10" t="s">
        <v>165</v>
      </c>
      <c r="G558" s="10" t="s">
        <v>180</v>
      </c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>
      <c r="A559" s="10">
        <v>1367</v>
      </c>
      <c r="B559" s="10" t="s">
        <v>623</v>
      </c>
      <c r="C559" s="10">
        <v>6</v>
      </c>
      <c r="D559" s="10" t="s">
        <v>581</v>
      </c>
      <c r="E559" s="10" t="s">
        <v>105</v>
      </c>
      <c r="F559" s="10" t="s">
        <v>165</v>
      </c>
      <c r="G559" s="10" t="s">
        <v>180</v>
      </c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>
      <c r="A560" s="10">
        <v>1368</v>
      </c>
      <c r="B560" s="10" t="s">
        <v>624</v>
      </c>
      <c r="C560" s="10">
        <v>3</v>
      </c>
      <c r="D560" s="10" t="s">
        <v>581</v>
      </c>
      <c r="E560" s="10" t="s">
        <v>11</v>
      </c>
      <c r="F560" s="10" t="s">
        <v>12</v>
      </c>
      <c r="G560" s="10" t="s">
        <v>13</v>
      </c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>
      <c r="A561" s="10">
        <v>1369</v>
      </c>
      <c r="B561" s="10" t="s">
        <v>625</v>
      </c>
      <c r="C561" s="10">
        <v>7</v>
      </c>
      <c r="D561" s="10" t="s">
        <v>581</v>
      </c>
      <c r="E561" s="10" t="s">
        <v>11</v>
      </c>
      <c r="F561" s="10" t="s">
        <v>196</v>
      </c>
      <c r="G561" s="10" t="s">
        <v>197</v>
      </c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>
      <c r="A562" s="10">
        <v>1370</v>
      </c>
      <c r="B562" s="10" t="s">
        <v>626</v>
      </c>
      <c r="C562" s="10">
        <v>8</v>
      </c>
      <c r="D562" s="10" t="s">
        <v>581</v>
      </c>
      <c r="E562" s="10" t="s">
        <v>11</v>
      </c>
      <c r="F562" s="10" t="s">
        <v>196</v>
      </c>
      <c r="G562" s="10" t="s">
        <v>197</v>
      </c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>
      <c r="A563" s="10">
        <v>1371</v>
      </c>
      <c r="B563" s="10" t="s">
        <v>627</v>
      </c>
      <c r="C563" s="10">
        <v>8</v>
      </c>
      <c r="D563" s="10" t="s">
        <v>581</v>
      </c>
      <c r="E563" s="10" t="s">
        <v>11</v>
      </c>
      <c r="F563" s="10" t="s">
        <v>196</v>
      </c>
      <c r="G563" s="10" t="s">
        <v>197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>
      <c r="A564" s="10">
        <v>1372</v>
      </c>
      <c r="B564" s="10" t="s">
        <v>628</v>
      </c>
      <c r="C564" s="10">
        <v>7</v>
      </c>
      <c r="D564" s="10" t="s">
        <v>581</v>
      </c>
      <c r="E564" s="10" t="s">
        <v>105</v>
      </c>
      <c r="F564" s="10" t="s">
        <v>196</v>
      </c>
      <c r="G564" s="10" t="s">
        <v>216</v>
      </c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>
      <c r="A565" s="10">
        <v>1373</v>
      </c>
      <c r="B565" s="10" t="s">
        <v>629</v>
      </c>
      <c r="C565" s="10">
        <v>7</v>
      </c>
      <c r="D565" s="10" t="s">
        <v>581</v>
      </c>
      <c r="E565" s="10" t="s">
        <v>105</v>
      </c>
      <c r="F565" s="10" t="s">
        <v>196</v>
      </c>
      <c r="G565" s="10" t="s">
        <v>216</v>
      </c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>
      <c r="A566" s="10">
        <v>1374</v>
      </c>
      <c r="B566" s="10" t="s">
        <v>630</v>
      </c>
      <c r="C566" s="10">
        <v>7</v>
      </c>
      <c r="D566" s="10" t="s">
        <v>581</v>
      </c>
      <c r="E566" s="10" t="s">
        <v>105</v>
      </c>
      <c r="F566" s="10" t="s">
        <v>196</v>
      </c>
      <c r="G566" s="10" t="s">
        <v>216</v>
      </c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>
      <c r="A567" s="10">
        <v>1375</v>
      </c>
      <c r="B567" s="10" t="s">
        <v>631</v>
      </c>
      <c r="C567" s="10">
        <v>7</v>
      </c>
      <c r="D567" s="10" t="s">
        <v>581</v>
      </c>
      <c r="E567" s="10" t="s">
        <v>105</v>
      </c>
      <c r="F567" s="10" t="s">
        <v>196</v>
      </c>
      <c r="G567" s="10" t="s">
        <v>216</v>
      </c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>
      <c r="A568" s="10">
        <v>1376</v>
      </c>
      <c r="B568" s="10" t="s">
        <v>632</v>
      </c>
      <c r="C568" s="10">
        <v>8</v>
      </c>
      <c r="D568" s="10" t="s">
        <v>581</v>
      </c>
      <c r="E568" s="10" t="s">
        <v>105</v>
      </c>
      <c r="F568" s="10" t="s">
        <v>196</v>
      </c>
      <c r="G568" s="10" t="s">
        <v>216</v>
      </c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>
      <c r="A569" s="10">
        <v>1377</v>
      </c>
      <c r="B569" s="10" t="s">
        <v>633</v>
      </c>
      <c r="C569" s="10">
        <v>8</v>
      </c>
      <c r="D569" s="10" t="s">
        <v>581</v>
      </c>
      <c r="E569" s="10" t="s">
        <v>105</v>
      </c>
      <c r="F569" s="10" t="s">
        <v>196</v>
      </c>
      <c r="G569" s="10" t="s">
        <v>216</v>
      </c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>
      <c r="A570" s="10">
        <v>1378</v>
      </c>
      <c r="B570" s="10" t="s">
        <v>634</v>
      </c>
      <c r="C570" s="10">
        <v>8</v>
      </c>
      <c r="D570" s="10" t="s">
        <v>581</v>
      </c>
      <c r="E570" s="10" t="s">
        <v>105</v>
      </c>
      <c r="F570" s="10" t="s">
        <v>196</v>
      </c>
      <c r="G570" s="10" t="s">
        <v>216</v>
      </c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>
      <c r="A571" s="10">
        <v>1379</v>
      </c>
      <c r="B571" s="10" t="s">
        <v>635</v>
      </c>
      <c r="C571" s="10">
        <v>8</v>
      </c>
      <c r="D571" s="10" t="s">
        <v>581</v>
      </c>
      <c r="E571" s="10" t="s">
        <v>105</v>
      </c>
      <c r="F571" s="10" t="s">
        <v>196</v>
      </c>
      <c r="G571" s="10" t="s">
        <v>216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>
      <c r="A572" s="10">
        <v>1380</v>
      </c>
      <c r="B572" s="10" t="s">
        <v>636</v>
      </c>
      <c r="C572" s="10">
        <v>8</v>
      </c>
      <c r="D572" s="10" t="s">
        <v>581</v>
      </c>
      <c r="E572" s="10" t="s">
        <v>105</v>
      </c>
      <c r="F572" s="10" t="s">
        <v>196</v>
      </c>
      <c r="G572" s="10" t="s">
        <v>216</v>
      </c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>
      <c r="A573" s="10">
        <v>1381</v>
      </c>
      <c r="B573" s="10" t="s">
        <v>637</v>
      </c>
      <c r="C573" s="10">
        <v>8</v>
      </c>
      <c r="D573" s="10" t="s">
        <v>581</v>
      </c>
      <c r="E573" s="10" t="s">
        <v>105</v>
      </c>
      <c r="F573" s="10" t="s">
        <v>196</v>
      </c>
      <c r="G573" s="10" t="s">
        <v>216</v>
      </c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>
      <c r="A574" s="10">
        <v>1382</v>
      </c>
      <c r="B574" s="10" t="s">
        <v>638</v>
      </c>
      <c r="C574" s="10">
        <v>8</v>
      </c>
      <c r="D574" s="10" t="s">
        <v>581</v>
      </c>
      <c r="E574" s="10" t="s">
        <v>105</v>
      </c>
      <c r="F574" s="10" t="s">
        <v>196</v>
      </c>
      <c r="G574" s="10" t="s">
        <v>216</v>
      </c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>
      <c r="A575" s="10">
        <v>1383</v>
      </c>
      <c r="B575" s="10" t="s">
        <v>639</v>
      </c>
      <c r="C575" s="10">
        <v>8</v>
      </c>
      <c r="D575" s="10" t="s">
        <v>581</v>
      </c>
      <c r="E575" s="10" t="s">
        <v>105</v>
      </c>
      <c r="F575" s="10" t="s">
        <v>196</v>
      </c>
      <c r="G575" s="10" t="s">
        <v>216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>
      <c r="A576" s="10">
        <v>1384</v>
      </c>
      <c r="B576" s="10" t="s">
        <v>640</v>
      </c>
      <c r="C576" s="10">
        <v>8</v>
      </c>
      <c r="D576" s="10" t="s">
        <v>581</v>
      </c>
      <c r="E576" s="10" t="s">
        <v>105</v>
      </c>
      <c r="F576" s="10" t="s">
        <v>196</v>
      </c>
      <c r="G576" s="10" t="s">
        <v>216</v>
      </c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>
      <c r="A577" s="10">
        <v>1385</v>
      </c>
      <c r="B577" s="10" t="s">
        <v>641</v>
      </c>
      <c r="C577" s="10">
        <v>3</v>
      </c>
      <c r="D577" s="10" t="s">
        <v>581</v>
      </c>
      <c r="E577" s="10" t="s">
        <v>105</v>
      </c>
      <c r="F577" s="10" t="s">
        <v>12</v>
      </c>
      <c r="G577" s="10" t="s">
        <v>106</v>
      </c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>
      <c r="A578" s="10">
        <v>1600</v>
      </c>
      <c r="B578" s="10" t="s">
        <v>642</v>
      </c>
      <c r="C578" s="10">
        <v>2</v>
      </c>
      <c r="D578" s="10" t="s">
        <v>643</v>
      </c>
      <c r="E578" s="10" t="s">
        <v>11</v>
      </c>
      <c r="F578" s="10" t="s">
        <v>12</v>
      </c>
      <c r="G578" s="10" t="s">
        <v>13</v>
      </c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>
      <c r="A579" s="10">
        <v>1601</v>
      </c>
      <c r="B579" s="10" t="s">
        <v>644</v>
      </c>
      <c r="C579" s="10">
        <v>2</v>
      </c>
      <c r="D579" s="10" t="s">
        <v>643</v>
      </c>
      <c r="E579" s="10" t="s">
        <v>11</v>
      </c>
      <c r="F579" s="10" t="s">
        <v>12</v>
      </c>
      <c r="G579" s="10" t="s">
        <v>13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>
      <c r="A580" s="10">
        <v>1602</v>
      </c>
      <c r="B580" s="10" t="s">
        <v>645</v>
      </c>
      <c r="C580" s="10">
        <v>2</v>
      </c>
      <c r="D580" s="10" t="s">
        <v>643</v>
      </c>
      <c r="E580" s="10" t="s">
        <v>11</v>
      </c>
      <c r="F580" s="10" t="s">
        <v>12</v>
      </c>
      <c r="G580" s="10" t="s">
        <v>13</v>
      </c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>
      <c r="A581" s="10">
        <v>1603</v>
      </c>
      <c r="B581" s="10" t="s">
        <v>646</v>
      </c>
      <c r="C581" s="10">
        <v>2</v>
      </c>
      <c r="D581" s="10" t="s">
        <v>643</v>
      </c>
      <c r="E581" s="10" t="s">
        <v>11</v>
      </c>
      <c r="F581" s="10" t="s">
        <v>12</v>
      </c>
      <c r="G581" s="10" t="s">
        <v>13</v>
      </c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>
      <c r="A582" s="10">
        <v>1604</v>
      </c>
      <c r="B582" s="10" t="s">
        <v>647</v>
      </c>
      <c r="C582" s="10">
        <v>3</v>
      </c>
      <c r="D582" s="10" t="s">
        <v>643</v>
      </c>
      <c r="E582" s="10" t="s">
        <v>11</v>
      </c>
      <c r="F582" s="10" t="s">
        <v>12</v>
      </c>
      <c r="G582" s="10" t="s">
        <v>13</v>
      </c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>
      <c r="A583" s="10">
        <v>1605</v>
      </c>
      <c r="B583" s="10" t="s">
        <v>648</v>
      </c>
      <c r="C583" s="10">
        <v>0</v>
      </c>
      <c r="D583" s="10" t="s">
        <v>643</v>
      </c>
      <c r="E583" s="10" t="s">
        <v>11</v>
      </c>
      <c r="F583" s="10" t="s">
        <v>12</v>
      </c>
      <c r="G583" s="10" t="s">
        <v>13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>
      <c r="A584" s="10">
        <v>1606</v>
      </c>
      <c r="B584" s="10" t="s">
        <v>649</v>
      </c>
      <c r="C584" s="10">
        <v>0</v>
      </c>
      <c r="D584" s="10" t="s">
        <v>643</v>
      </c>
      <c r="E584" s="10" t="s">
        <v>11</v>
      </c>
      <c r="F584" s="10" t="s">
        <v>12</v>
      </c>
      <c r="G584" s="10" t="s">
        <v>13</v>
      </c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>
      <c r="A585" s="10">
        <v>1607</v>
      </c>
      <c r="B585" s="10" t="s">
        <v>650</v>
      </c>
      <c r="C585" s="10">
        <v>0</v>
      </c>
      <c r="D585" s="10" t="s">
        <v>643</v>
      </c>
      <c r="E585" s="10" t="s">
        <v>11</v>
      </c>
      <c r="F585" s="10" t="s">
        <v>12</v>
      </c>
      <c r="G585" s="10" t="s">
        <v>13</v>
      </c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>
      <c r="A586" s="10">
        <v>1608</v>
      </c>
      <c r="B586" s="10" t="s">
        <v>651</v>
      </c>
      <c r="C586" s="10">
        <v>0</v>
      </c>
      <c r="D586" s="10" t="s">
        <v>643</v>
      </c>
      <c r="E586" s="10" t="s">
        <v>11</v>
      </c>
      <c r="F586" s="10" t="s">
        <v>12</v>
      </c>
      <c r="G586" s="10" t="s">
        <v>13</v>
      </c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>
      <c r="A587" s="10">
        <v>1609</v>
      </c>
      <c r="B587" s="10" t="s">
        <v>652</v>
      </c>
      <c r="C587" s="10">
        <v>2</v>
      </c>
      <c r="D587" s="10" t="s">
        <v>643</v>
      </c>
      <c r="E587" s="10" t="s">
        <v>105</v>
      </c>
      <c r="F587" s="10" t="s">
        <v>12</v>
      </c>
      <c r="G587" s="10" t="s">
        <v>106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>
      <c r="A588" s="10">
        <v>1610</v>
      </c>
      <c r="B588" s="10" t="s">
        <v>653</v>
      </c>
      <c r="C588" s="10">
        <v>2</v>
      </c>
      <c r="D588" s="10" t="s">
        <v>643</v>
      </c>
      <c r="E588" s="10" t="s">
        <v>105</v>
      </c>
      <c r="F588" s="10" t="s">
        <v>12</v>
      </c>
      <c r="G588" s="10" t="s">
        <v>106</v>
      </c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>
      <c r="A589" s="10">
        <v>1611</v>
      </c>
      <c r="B589" s="10" t="s">
        <v>654</v>
      </c>
      <c r="C589" s="10">
        <v>2</v>
      </c>
      <c r="D589" s="10" t="s">
        <v>643</v>
      </c>
      <c r="E589" s="10" t="s">
        <v>105</v>
      </c>
      <c r="F589" s="10" t="s">
        <v>12</v>
      </c>
      <c r="G589" s="10" t="s">
        <v>106</v>
      </c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>
      <c r="A590" s="10">
        <v>1612</v>
      </c>
      <c r="B590" s="10" t="s">
        <v>655</v>
      </c>
      <c r="C590" s="10">
        <v>2</v>
      </c>
      <c r="D590" s="10" t="s">
        <v>643</v>
      </c>
      <c r="E590" s="10" t="s">
        <v>105</v>
      </c>
      <c r="F590" s="10" t="s">
        <v>12</v>
      </c>
      <c r="G590" s="10" t="s">
        <v>106</v>
      </c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>
      <c r="A591" s="10">
        <v>1613</v>
      </c>
      <c r="B591" s="10" t="s">
        <v>656</v>
      </c>
      <c r="C591" s="10">
        <v>3</v>
      </c>
      <c r="D591" s="10" t="s">
        <v>643</v>
      </c>
      <c r="E591" s="10" t="s">
        <v>105</v>
      </c>
      <c r="F591" s="10" t="s">
        <v>12</v>
      </c>
      <c r="G591" s="10" t="s">
        <v>106</v>
      </c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>
      <c r="A592" s="10">
        <v>1614</v>
      </c>
      <c r="B592" s="10" t="s">
        <v>657</v>
      </c>
      <c r="C592" s="10">
        <v>4</v>
      </c>
      <c r="D592" s="10" t="s">
        <v>643</v>
      </c>
      <c r="E592" s="10" t="s">
        <v>105</v>
      </c>
      <c r="F592" s="10" t="s">
        <v>12</v>
      </c>
      <c r="G592" s="10" t="s">
        <v>106</v>
      </c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>
      <c r="A593" s="10">
        <v>1615</v>
      </c>
      <c r="B593" s="10" t="s">
        <v>658</v>
      </c>
      <c r="C593" s="10">
        <v>5</v>
      </c>
      <c r="D593" s="10" t="s">
        <v>643</v>
      </c>
      <c r="E593" s="10" t="s">
        <v>11</v>
      </c>
      <c r="F593" s="10" t="s">
        <v>165</v>
      </c>
      <c r="G593" s="10" t="s">
        <v>166</v>
      </c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>
      <c r="A594" s="10">
        <v>1616</v>
      </c>
      <c r="B594" s="10" t="s">
        <v>659</v>
      </c>
      <c r="C594" s="10">
        <v>6</v>
      </c>
      <c r="D594" s="10" t="s">
        <v>643</v>
      </c>
      <c r="E594" s="10" t="s">
        <v>11</v>
      </c>
      <c r="F594" s="10" t="s">
        <v>165</v>
      </c>
      <c r="G594" s="10" t="s">
        <v>166</v>
      </c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>
      <c r="A595" s="10">
        <v>1617</v>
      </c>
      <c r="B595" s="10" t="s">
        <v>660</v>
      </c>
      <c r="C595" s="10">
        <v>6</v>
      </c>
      <c r="D595" s="10" t="s">
        <v>643</v>
      </c>
      <c r="E595" s="10" t="s">
        <v>11</v>
      </c>
      <c r="F595" s="10" t="s">
        <v>165</v>
      </c>
      <c r="G595" s="10" t="s">
        <v>166</v>
      </c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>
      <c r="A596" s="10">
        <v>1618</v>
      </c>
      <c r="B596" s="10" t="s">
        <v>661</v>
      </c>
      <c r="C596" s="10">
        <v>6</v>
      </c>
      <c r="D596" s="10" t="s">
        <v>643</v>
      </c>
      <c r="E596" s="10" t="s">
        <v>11</v>
      </c>
      <c r="F596" s="10" t="s">
        <v>165</v>
      </c>
      <c r="G596" s="10" t="s">
        <v>166</v>
      </c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>
      <c r="A597" s="10">
        <v>1619</v>
      </c>
      <c r="B597" s="10" t="s">
        <v>662</v>
      </c>
      <c r="C597" s="10">
        <v>5</v>
      </c>
      <c r="D597" s="10" t="s">
        <v>643</v>
      </c>
      <c r="E597" s="10" t="s">
        <v>105</v>
      </c>
      <c r="F597" s="10" t="s">
        <v>165</v>
      </c>
      <c r="G597" s="10" t="s">
        <v>180</v>
      </c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>
      <c r="A598" s="10">
        <v>1620</v>
      </c>
      <c r="B598" s="10" t="s">
        <v>663</v>
      </c>
      <c r="C598" s="10">
        <v>5</v>
      </c>
      <c r="D598" s="10" t="s">
        <v>643</v>
      </c>
      <c r="E598" s="10" t="s">
        <v>105</v>
      </c>
      <c r="F598" s="10" t="s">
        <v>165</v>
      </c>
      <c r="G598" s="10" t="s">
        <v>180</v>
      </c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>
      <c r="A599" s="10">
        <v>1621</v>
      </c>
      <c r="B599" s="10" t="s">
        <v>664</v>
      </c>
      <c r="C599" s="10">
        <v>6</v>
      </c>
      <c r="D599" s="10" t="s">
        <v>643</v>
      </c>
      <c r="E599" s="10" t="s">
        <v>105</v>
      </c>
      <c r="F599" s="10" t="s">
        <v>165</v>
      </c>
      <c r="G599" s="10" t="s">
        <v>180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>
      <c r="A600" s="10">
        <v>1622</v>
      </c>
      <c r="B600" s="10" t="s">
        <v>665</v>
      </c>
      <c r="C600" s="10">
        <v>7</v>
      </c>
      <c r="D600" s="10" t="s">
        <v>643</v>
      </c>
      <c r="E600" s="10" t="s">
        <v>11</v>
      </c>
      <c r="F600" s="10" t="s">
        <v>196</v>
      </c>
      <c r="G600" s="10" t="s">
        <v>197</v>
      </c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>
      <c r="A601" s="10">
        <v>1623</v>
      </c>
      <c r="B601" s="10" t="s">
        <v>666</v>
      </c>
      <c r="C601" s="10">
        <v>7</v>
      </c>
      <c r="D601" s="10" t="s">
        <v>643</v>
      </c>
      <c r="E601" s="10" t="s">
        <v>11</v>
      </c>
      <c r="F601" s="10" t="s">
        <v>196</v>
      </c>
      <c r="G601" s="10" t="s">
        <v>197</v>
      </c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>
      <c r="A602" s="10">
        <v>1624</v>
      </c>
      <c r="B602" s="10" t="s">
        <v>667</v>
      </c>
      <c r="C602" s="10">
        <v>8</v>
      </c>
      <c r="D602" s="10" t="s">
        <v>643</v>
      </c>
      <c r="E602" s="10" t="s">
        <v>105</v>
      </c>
      <c r="F602" s="10" t="s">
        <v>196</v>
      </c>
      <c r="G602" s="10" t="s">
        <v>216</v>
      </c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>
      <c r="A603" s="10">
        <v>1625</v>
      </c>
      <c r="B603" s="10" t="s">
        <v>668</v>
      </c>
      <c r="C603" s="10">
        <v>8</v>
      </c>
      <c r="D603" s="10" t="s">
        <v>643</v>
      </c>
      <c r="E603" s="10" t="s">
        <v>105</v>
      </c>
      <c r="F603" s="10" t="s">
        <v>196</v>
      </c>
      <c r="G603" s="10" t="s">
        <v>216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>
      <c r="A604" s="17"/>
      <c r="B604" s="17"/>
      <c r="C604" s="17"/>
      <c r="D604" s="17"/>
      <c r="E604" s="17"/>
      <c r="F604" s="17"/>
      <c r="G604" s="1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>
      <c r="A605" s="17"/>
      <c r="B605" s="17"/>
      <c r="C605" s="17"/>
      <c r="D605" s="17"/>
      <c r="E605" s="17"/>
      <c r="F605" s="17"/>
      <c r="G605" s="1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>
      <c r="A606" s="17"/>
      <c r="B606" s="17"/>
      <c r="C606" s="17"/>
      <c r="D606" s="17"/>
      <c r="E606" s="17"/>
      <c r="F606" s="17"/>
      <c r="G606" s="1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>
      <c r="A607" s="17"/>
      <c r="B607" s="17"/>
      <c r="C607" s="17"/>
      <c r="D607" s="17"/>
      <c r="E607" s="17"/>
      <c r="F607" s="17"/>
      <c r="G607" s="1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>
      <c r="A608" s="17"/>
      <c r="B608" s="17"/>
      <c r="C608" s="17"/>
      <c r="D608" s="17"/>
      <c r="E608" s="17"/>
      <c r="F608" s="17"/>
      <c r="G608" s="1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>
      <c r="A609" s="17"/>
      <c r="B609" s="17"/>
      <c r="C609" s="17"/>
      <c r="D609" s="17"/>
      <c r="E609" s="17"/>
      <c r="F609" s="17"/>
      <c r="G609" s="1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>
      <c r="A610" s="17"/>
      <c r="B610" s="17"/>
      <c r="C610" s="17"/>
      <c r="D610" s="17"/>
      <c r="E610" s="17"/>
      <c r="F610" s="17"/>
      <c r="G610" s="1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>
      <c r="A611" s="17"/>
      <c r="B611" s="17"/>
      <c r="C611" s="17"/>
      <c r="D611" s="17"/>
      <c r="E611" s="17"/>
      <c r="F611" s="17"/>
      <c r="G611" s="1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>
      <c r="A612" s="17"/>
      <c r="B612" s="17"/>
      <c r="C612" s="17"/>
      <c r="D612" s="17"/>
      <c r="E612" s="17"/>
      <c r="F612" s="17"/>
      <c r="G612" s="1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>
      <c r="A613" s="17"/>
      <c r="B613" s="17"/>
      <c r="C613" s="17"/>
      <c r="D613" s="17"/>
      <c r="E613" s="17"/>
      <c r="F613" s="17"/>
      <c r="G613" s="1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>
      <c r="A614" s="17"/>
      <c r="B614" s="17"/>
      <c r="C614" s="17"/>
      <c r="D614" s="17"/>
      <c r="E614" s="17"/>
      <c r="F614" s="17"/>
      <c r="G614" s="1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>
      <c r="A615" s="17"/>
      <c r="B615" s="17"/>
      <c r="C615" s="17"/>
      <c r="D615" s="17"/>
      <c r="E615" s="17"/>
      <c r="F615" s="17"/>
      <c r="G615" s="1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>
      <c r="A616" s="17"/>
      <c r="B616" s="17"/>
      <c r="C616" s="17"/>
      <c r="D616" s="17"/>
      <c r="E616" s="17"/>
      <c r="F616" s="17"/>
      <c r="G616" s="1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>
      <c r="A617" s="17"/>
      <c r="B617" s="17"/>
      <c r="C617" s="17"/>
      <c r="D617" s="17"/>
      <c r="E617" s="17"/>
      <c r="F617" s="17"/>
      <c r="G617" s="1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>
      <c r="A618" s="17"/>
      <c r="B618" s="17"/>
      <c r="C618" s="17"/>
      <c r="D618" s="17"/>
      <c r="E618" s="17"/>
      <c r="F618" s="17"/>
      <c r="G618" s="1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>
      <c r="A619" s="17"/>
      <c r="B619" s="17"/>
      <c r="C619" s="17"/>
      <c r="D619" s="17"/>
      <c r="E619" s="17"/>
      <c r="F619" s="17"/>
      <c r="G619" s="1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>
      <c r="A620" s="17"/>
      <c r="B620" s="17"/>
      <c r="C620" s="17"/>
      <c r="D620" s="17"/>
      <c r="E620" s="17"/>
      <c r="F620" s="17"/>
      <c r="G620" s="1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>
      <c r="A621" s="17"/>
      <c r="B621" s="17"/>
      <c r="C621" s="17"/>
      <c r="D621" s="17"/>
      <c r="E621" s="17"/>
      <c r="F621" s="17"/>
      <c r="G621" s="1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>
      <c r="A622" s="17"/>
      <c r="B622" s="17"/>
      <c r="C622" s="17"/>
      <c r="D622" s="17"/>
      <c r="E622" s="17"/>
      <c r="F622" s="17"/>
      <c r="G622" s="1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>
      <c r="A623" s="17"/>
      <c r="B623" s="17"/>
      <c r="C623" s="17"/>
      <c r="D623" s="17"/>
      <c r="E623" s="17"/>
      <c r="F623" s="17"/>
      <c r="G623" s="1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>
      <c r="A624" s="17"/>
      <c r="B624" s="17"/>
      <c r="C624" s="17"/>
      <c r="D624" s="17"/>
      <c r="E624" s="17"/>
      <c r="F624" s="17"/>
      <c r="G624" s="1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>
      <c r="A625" s="17"/>
      <c r="B625" s="17"/>
      <c r="C625" s="17"/>
      <c r="D625" s="17"/>
      <c r="E625" s="17"/>
      <c r="F625" s="17"/>
      <c r="G625" s="1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>
      <c r="A626" s="17"/>
      <c r="B626" s="17"/>
      <c r="C626" s="17"/>
      <c r="D626" s="17"/>
      <c r="E626" s="17"/>
      <c r="F626" s="17"/>
      <c r="G626" s="1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>
      <c r="A627" s="17"/>
      <c r="B627" s="17"/>
      <c r="C627" s="17"/>
      <c r="D627" s="17"/>
      <c r="E627" s="17"/>
      <c r="F627" s="17"/>
      <c r="G627" s="1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>
      <c r="A628" s="17"/>
      <c r="B628" s="17"/>
      <c r="C628" s="17"/>
      <c r="D628" s="17"/>
      <c r="E628" s="17"/>
      <c r="F628" s="17"/>
      <c r="G628" s="1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>
      <c r="A629" s="17"/>
      <c r="B629" s="17"/>
      <c r="C629" s="17"/>
      <c r="D629" s="17"/>
      <c r="E629" s="17"/>
      <c r="F629" s="17"/>
      <c r="G629" s="1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>
      <c r="A630" s="17"/>
      <c r="B630" s="17"/>
      <c r="C630" s="17"/>
      <c r="D630" s="17"/>
      <c r="E630" s="17"/>
      <c r="F630" s="17"/>
      <c r="G630" s="1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>
      <c r="A631" s="17"/>
      <c r="B631" s="17"/>
      <c r="C631" s="17"/>
      <c r="D631" s="17"/>
      <c r="E631" s="17"/>
      <c r="F631" s="17"/>
      <c r="G631" s="1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>
      <c r="A632" s="17"/>
      <c r="B632" s="17"/>
      <c r="C632" s="17"/>
      <c r="D632" s="17"/>
      <c r="E632" s="17"/>
      <c r="F632" s="17"/>
      <c r="G632" s="1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>
      <c r="A633" s="17"/>
      <c r="B633" s="17"/>
      <c r="C633" s="17"/>
      <c r="D633" s="17"/>
      <c r="E633" s="17"/>
      <c r="F633" s="17"/>
      <c r="G633" s="1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>
      <c r="A634" s="17"/>
      <c r="B634" s="17"/>
      <c r="C634" s="17"/>
      <c r="D634" s="17"/>
      <c r="E634" s="17"/>
      <c r="F634" s="17"/>
      <c r="G634" s="1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>
      <c r="A635" s="17"/>
      <c r="B635" s="17"/>
      <c r="C635" s="17"/>
      <c r="D635" s="17"/>
      <c r="E635" s="17"/>
      <c r="F635" s="17"/>
      <c r="G635" s="1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>
      <c r="A636" s="17"/>
      <c r="B636" s="17"/>
      <c r="C636" s="17"/>
      <c r="D636" s="17"/>
      <c r="E636" s="17"/>
      <c r="F636" s="17"/>
      <c r="G636" s="1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>
      <c r="A637" s="17"/>
      <c r="B637" s="17"/>
      <c r="C637" s="17"/>
      <c r="D637" s="17"/>
      <c r="E637" s="17"/>
      <c r="F637" s="17"/>
      <c r="G637" s="1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>
      <c r="A638" s="17"/>
      <c r="B638" s="17"/>
      <c r="C638" s="17"/>
      <c r="D638" s="17"/>
      <c r="E638" s="17"/>
      <c r="F638" s="17"/>
      <c r="G638" s="1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>
      <c r="A639" s="17"/>
      <c r="B639" s="17"/>
      <c r="C639" s="17"/>
      <c r="D639" s="17"/>
      <c r="E639" s="17"/>
      <c r="F639" s="17"/>
      <c r="G639" s="1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>
      <c r="A640" s="17"/>
      <c r="B640" s="17"/>
      <c r="C640" s="17"/>
      <c r="D640" s="17"/>
      <c r="E640" s="17"/>
      <c r="F640" s="17"/>
      <c r="G640" s="1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>
      <c r="A641" s="17"/>
      <c r="B641" s="17"/>
      <c r="C641" s="17"/>
      <c r="D641" s="17"/>
      <c r="E641" s="17"/>
      <c r="F641" s="17"/>
      <c r="G641" s="1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>
      <c r="A642" s="17"/>
      <c r="B642" s="17"/>
      <c r="C642" s="17"/>
      <c r="D642" s="17"/>
      <c r="E642" s="17"/>
      <c r="F642" s="17"/>
      <c r="G642" s="1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>
      <c r="A643" s="17"/>
      <c r="B643" s="17"/>
      <c r="C643" s="17"/>
      <c r="D643" s="17"/>
      <c r="E643" s="17"/>
      <c r="F643" s="17"/>
      <c r="G643" s="1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>
      <c r="A644" s="17"/>
      <c r="B644" s="17"/>
      <c r="C644" s="17"/>
      <c r="D644" s="17"/>
      <c r="E644" s="17"/>
      <c r="F644" s="17"/>
      <c r="G644" s="1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>
      <c r="A645" s="17"/>
      <c r="B645" s="17"/>
      <c r="C645" s="17"/>
      <c r="D645" s="17"/>
      <c r="E645" s="17"/>
      <c r="F645" s="17"/>
      <c r="G645" s="1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>
      <c r="A646" s="17"/>
      <c r="B646" s="17"/>
      <c r="C646" s="17"/>
      <c r="D646" s="17"/>
      <c r="E646" s="17"/>
      <c r="F646" s="17"/>
      <c r="G646" s="1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>
      <c r="A647" s="17"/>
      <c r="B647" s="17"/>
      <c r="C647" s="17"/>
      <c r="D647" s="17"/>
      <c r="E647" s="17"/>
      <c r="F647" s="17"/>
      <c r="G647" s="1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>
      <c r="A648" s="17"/>
      <c r="B648" s="17"/>
      <c r="C648" s="17"/>
      <c r="D648" s="17"/>
      <c r="E648" s="17"/>
      <c r="F648" s="17"/>
      <c r="G648" s="1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>
      <c r="A649" s="17"/>
      <c r="B649" s="17"/>
      <c r="C649" s="17"/>
      <c r="D649" s="17"/>
      <c r="E649" s="17"/>
      <c r="F649" s="17"/>
      <c r="G649" s="1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>
      <c r="A650" s="17"/>
      <c r="B650" s="17"/>
      <c r="C650" s="17"/>
      <c r="D650" s="17"/>
      <c r="E650" s="17"/>
      <c r="F650" s="17"/>
      <c r="G650" s="1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>
      <c r="A651" s="17"/>
      <c r="B651" s="17"/>
      <c r="C651" s="17"/>
      <c r="D651" s="17"/>
      <c r="E651" s="17"/>
      <c r="F651" s="17"/>
      <c r="G651" s="1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>
      <c r="A652" s="17"/>
      <c r="B652" s="17"/>
      <c r="C652" s="17"/>
      <c r="D652" s="17"/>
      <c r="E652" s="17"/>
      <c r="F652" s="17"/>
      <c r="G652" s="1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>
      <c r="A653" s="17"/>
      <c r="B653" s="17"/>
      <c r="C653" s="17"/>
      <c r="D653" s="17"/>
      <c r="E653" s="17"/>
      <c r="F653" s="17"/>
      <c r="G653" s="1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>
      <c r="A654" s="17"/>
      <c r="B654" s="17"/>
      <c r="C654" s="17"/>
      <c r="D654" s="17"/>
      <c r="E654" s="17"/>
      <c r="F654" s="17"/>
      <c r="G654" s="1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>
      <c r="A655" s="17"/>
      <c r="B655" s="17"/>
      <c r="C655" s="17"/>
      <c r="D655" s="17"/>
      <c r="E655" s="17"/>
      <c r="F655" s="17"/>
      <c r="G655" s="1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>
      <c r="A656" s="17"/>
      <c r="B656" s="17"/>
      <c r="C656" s="17"/>
      <c r="D656" s="17"/>
      <c r="E656" s="17"/>
      <c r="F656" s="17"/>
      <c r="G656" s="1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>
      <c r="A657" s="17"/>
      <c r="B657" s="17"/>
      <c r="C657" s="17"/>
      <c r="D657" s="17"/>
      <c r="E657" s="17"/>
      <c r="F657" s="17"/>
      <c r="G657" s="1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>
      <c r="A658" s="17"/>
      <c r="B658" s="17"/>
      <c r="C658" s="17"/>
      <c r="D658" s="17"/>
      <c r="E658" s="17"/>
      <c r="F658" s="17"/>
      <c r="G658" s="1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>
      <c r="A659" s="17"/>
      <c r="B659" s="17"/>
      <c r="C659" s="17"/>
      <c r="D659" s="17"/>
      <c r="E659" s="17"/>
      <c r="F659" s="17"/>
      <c r="G659" s="1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>
      <c r="A660" s="17"/>
      <c r="B660" s="17"/>
      <c r="C660" s="17"/>
      <c r="D660" s="17"/>
      <c r="E660" s="17"/>
      <c r="F660" s="17"/>
      <c r="G660" s="1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>
      <c r="A661" s="17"/>
      <c r="B661" s="17"/>
      <c r="C661" s="17"/>
      <c r="D661" s="17"/>
      <c r="E661" s="17"/>
      <c r="F661" s="17"/>
      <c r="G661" s="1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>
      <c r="A662" s="17"/>
      <c r="B662" s="17"/>
      <c r="C662" s="17"/>
      <c r="D662" s="17"/>
      <c r="E662" s="17"/>
      <c r="F662" s="17"/>
      <c r="G662" s="1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>
      <c r="A663" s="17"/>
      <c r="B663" s="17"/>
      <c r="C663" s="17"/>
      <c r="D663" s="17"/>
      <c r="E663" s="17"/>
      <c r="F663" s="17"/>
      <c r="G663" s="1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>
      <c r="A664" s="17"/>
      <c r="B664" s="17"/>
      <c r="C664" s="17"/>
      <c r="D664" s="17"/>
      <c r="E664" s="17"/>
      <c r="F664" s="17"/>
      <c r="G664" s="1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>
      <c r="A665" s="17"/>
      <c r="B665" s="17"/>
      <c r="C665" s="17"/>
      <c r="D665" s="17"/>
      <c r="E665" s="17"/>
      <c r="F665" s="17"/>
      <c r="G665" s="1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>
      <c r="A666" s="17"/>
      <c r="B666" s="17"/>
      <c r="C666" s="17"/>
      <c r="D666" s="17"/>
      <c r="E666" s="17"/>
      <c r="F666" s="17"/>
      <c r="G666" s="1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>
      <c r="A667" s="17"/>
      <c r="B667" s="17"/>
      <c r="C667" s="17"/>
      <c r="D667" s="17"/>
      <c r="E667" s="17"/>
      <c r="F667" s="17"/>
      <c r="G667" s="1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>
      <c r="A668" s="17"/>
      <c r="B668" s="17"/>
      <c r="C668" s="17"/>
      <c r="D668" s="17"/>
      <c r="E668" s="17"/>
      <c r="F668" s="17"/>
      <c r="G668" s="1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>
      <c r="A669" s="17"/>
      <c r="B669" s="17"/>
      <c r="C669" s="17"/>
      <c r="D669" s="17"/>
      <c r="E669" s="17"/>
      <c r="F669" s="17"/>
      <c r="G669" s="1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>
      <c r="A670" s="17"/>
      <c r="B670" s="17"/>
      <c r="C670" s="17"/>
      <c r="D670" s="17"/>
      <c r="E670" s="17"/>
      <c r="F670" s="17"/>
      <c r="G670" s="1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>
      <c r="A671" s="17"/>
      <c r="B671" s="17"/>
      <c r="C671" s="17"/>
      <c r="D671" s="17"/>
      <c r="E671" s="17"/>
      <c r="F671" s="17"/>
      <c r="G671" s="1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>
      <c r="A672" s="17"/>
      <c r="B672" s="17"/>
      <c r="C672" s="17"/>
      <c r="D672" s="17"/>
      <c r="E672" s="17"/>
      <c r="F672" s="17"/>
      <c r="G672" s="1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>
      <c r="A673" s="17"/>
      <c r="B673" s="17"/>
      <c r="C673" s="17"/>
      <c r="D673" s="17"/>
      <c r="E673" s="17"/>
      <c r="F673" s="17"/>
      <c r="G673" s="1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>
      <c r="A674" s="17"/>
      <c r="B674" s="17"/>
      <c r="C674" s="17"/>
      <c r="D674" s="17"/>
      <c r="E674" s="17"/>
      <c r="F674" s="17"/>
      <c r="G674" s="1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>
      <c r="A675" s="17"/>
      <c r="B675" s="17"/>
      <c r="C675" s="17"/>
      <c r="D675" s="17"/>
      <c r="E675" s="17"/>
      <c r="F675" s="17"/>
      <c r="G675" s="1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>
      <c r="A676" s="17"/>
      <c r="B676" s="17"/>
      <c r="C676" s="17"/>
      <c r="D676" s="17"/>
      <c r="E676" s="17"/>
      <c r="F676" s="17"/>
      <c r="G676" s="1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>
      <c r="A677" s="17"/>
      <c r="B677" s="17"/>
      <c r="C677" s="17"/>
      <c r="D677" s="17"/>
      <c r="E677" s="17"/>
      <c r="F677" s="17"/>
      <c r="G677" s="1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>
      <c r="A678" s="17"/>
      <c r="B678" s="17"/>
      <c r="C678" s="17"/>
      <c r="D678" s="17"/>
      <c r="E678" s="17"/>
      <c r="F678" s="17"/>
      <c r="G678" s="1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>
      <c r="A679" s="17"/>
      <c r="B679" s="17"/>
      <c r="C679" s="17"/>
      <c r="D679" s="17"/>
      <c r="E679" s="17"/>
      <c r="F679" s="17"/>
      <c r="G679" s="1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>
      <c r="A680" s="17"/>
      <c r="B680" s="17"/>
      <c r="C680" s="17"/>
      <c r="D680" s="17"/>
      <c r="E680" s="17"/>
      <c r="F680" s="17"/>
      <c r="G680" s="1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>
      <c r="A681" s="17"/>
      <c r="B681" s="17"/>
      <c r="C681" s="17"/>
      <c r="D681" s="17"/>
      <c r="E681" s="17"/>
      <c r="F681" s="17"/>
      <c r="G681" s="1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>
      <c r="A682" s="17"/>
      <c r="B682" s="17"/>
      <c r="C682" s="17"/>
      <c r="D682" s="17"/>
      <c r="E682" s="17"/>
      <c r="F682" s="17"/>
      <c r="G682" s="1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>
      <c r="A683" s="17"/>
      <c r="B683" s="17"/>
      <c r="C683" s="17"/>
      <c r="D683" s="17"/>
      <c r="E683" s="17"/>
      <c r="F683" s="17"/>
      <c r="G683" s="1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>
      <c r="A684" s="17"/>
      <c r="B684" s="17"/>
      <c r="C684" s="17"/>
      <c r="D684" s="17"/>
      <c r="E684" s="17"/>
      <c r="F684" s="17"/>
      <c r="G684" s="1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>
      <c r="A685" s="17"/>
      <c r="B685" s="17"/>
      <c r="C685" s="17"/>
      <c r="D685" s="17"/>
      <c r="E685" s="17"/>
      <c r="F685" s="17"/>
      <c r="G685" s="1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>
      <c r="A686" s="17"/>
      <c r="B686" s="17"/>
      <c r="C686" s="17"/>
      <c r="D686" s="17"/>
      <c r="E686" s="17"/>
      <c r="F686" s="17"/>
      <c r="G686" s="1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>
      <c r="A687" s="17"/>
      <c r="B687" s="17"/>
      <c r="C687" s="17"/>
      <c r="D687" s="17"/>
      <c r="E687" s="17"/>
      <c r="F687" s="17"/>
      <c r="G687" s="1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>
      <c r="A688" s="17"/>
      <c r="B688" s="17"/>
      <c r="C688" s="17"/>
      <c r="D688" s="17"/>
      <c r="E688" s="17"/>
      <c r="F688" s="17"/>
      <c r="G688" s="1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>
      <c r="A689" s="17"/>
      <c r="B689" s="17"/>
      <c r="C689" s="17"/>
      <c r="D689" s="17"/>
      <c r="E689" s="17"/>
      <c r="F689" s="17"/>
      <c r="G689" s="1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>
      <c r="A690" s="17"/>
      <c r="B690" s="17"/>
      <c r="C690" s="17"/>
      <c r="D690" s="17"/>
      <c r="E690" s="17"/>
      <c r="F690" s="17"/>
      <c r="G690" s="1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>
      <c r="A691" s="17"/>
      <c r="B691" s="17"/>
      <c r="C691" s="17"/>
      <c r="D691" s="17"/>
      <c r="E691" s="17"/>
      <c r="F691" s="17"/>
      <c r="G691" s="1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>
      <c r="A692" s="17"/>
      <c r="B692" s="17"/>
      <c r="C692" s="17"/>
      <c r="D692" s="17"/>
      <c r="E692" s="17"/>
      <c r="F692" s="17"/>
      <c r="G692" s="1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>
      <c r="A693" s="17"/>
      <c r="B693" s="17"/>
      <c r="C693" s="17"/>
      <c r="D693" s="17"/>
      <c r="E693" s="17"/>
      <c r="F693" s="17"/>
      <c r="G693" s="1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>
      <c r="A694" s="17"/>
      <c r="B694" s="17"/>
      <c r="C694" s="17"/>
      <c r="D694" s="17"/>
      <c r="E694" s="17"/>
      <c r="F694" s="17"/>
      <c r="G694" s="1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>
      <c r="A695" s="17"/>
      <c r="B695" s="17"/>
      <c r="C695" s="17"/>
      <c r="D695" s="17"/>
      <c r="E695" s="17"/>
      <c r="F695" s="17"/>
      <c r="G695" s="1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>
      <c r="A696" s="17"/>
      <c r="B696" s="17"/>
      <c r="C696" s="17"/>
      <c r="D696" s="17"/>
      <c r="E696" s="17"/>
      <c r="F696" s="17"/>
      <c r="G696" s="1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>
      <c r="A697" s="17"/>
      <c r="B697" s="17"/>
      <c r="C697" s="17"/>
      <c r="D697" s="17"/>
      <c r="E697" s="17"/>
      <c r="F697" s="17"/>
      <c r="G697" s="1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>
      <c r="A698" s="17"/>
      <c r="B698" s="17"/>
      <c r="C698" s="17"/>
      <c r="D698" s="17"/>
      <c r="E698" s="17"/>
      <c r="F698" s="17"/>
      <c r="G698" s="1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>
      <c r="A699" s="17"/>
      <c r="B699" s="17"/>
      <c r="C699" s="17"/>
      <c r="D699" s="17"/>
      <c r="E699" s="17"/>
      <c r="F699" s="17"/>
      <c r="G699" s="1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>
      <c r="A700" s="17"/>
      <c r="B700" s="17"/>
      <c r="C700" s="17"/>
      <c r="D700" s="17"/>
      <c r="E700" s="17"/>
      <c r="F700" s="17"/>
      <c r="G700" s="1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>
      <c r="A701" s="17"/>
      <c r="B701" s="17"/>
      <c r="C701" s="17"/>
      <c r="D701" s="17"/>
      <c r="E701" s="17"/>
      <c r="F701" s="17"/>
      <c r="G701" s="1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>
      <c r="A702" s="17"/>
      <c r="B702" s="17"/>
      <c r="C702" s="17"/>
      <c r="D702" s="17"/>
      <c r="E702" s="17"/>
      <c r="F702" s="17"/>
      <c r="G702" s="1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>
      <c r="A703" s="17"/>
      <c r="B703" s="17"/>
      <c r="C703" s="17"/>
      <c r="D703" s="17"/>
      <c r="E703" s="17"/>
      <c r="F703" s="17"/>
      <c r="G703" s="1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>
      <c r="A704" s="17"/>
      <c r="B704" s="17"/>
      <c r="C704" s="17"/>
      <c r="D704" s="17"/>
      <c r="E704" s="17"/>
      <c r="F704" s="17"/>
      <c r="G704" s="1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>
      <c r="A705" s="17"/>
      <c r="B705" s="17"/>
      <c r="C705" s="17"/>
      <c r="D705" s="17"/>
      <c r="E705" s="17"/>
      <c r="F705" s="17"/>
      <c r="G705" s="1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>
      <c r="A706" s="17"/>
      <c r="B706" s="17"/>
      <c r="C706" s="17"/>
      <c r="D706" s="17"/>
      <c r="E706" s="17"/>
      <c r="F706" s="17"/>
      <c r="G706" s="1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>
      <c r="A707" s="17"/>
      <c r="B707" s="17"/>
      <c r="C707" s="17"/>
      <c r="D707" s="17"/>
      <c r="E707" s="17"/>
      <c r="F707" s="17"/>
      <c r="G707" s="1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>
      <c r="A708" s="17"/>
      <c r="B708" s="17"/>
      <c r="C708" s="17"/>
      <c r="D708" s="17"/>
      <c r="E708" s="17"/>
      <c r="F708" s="17"/>
      <c r="G708" s="1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>
      <c r="A709" s="17"/>
      <c r="B709" s="17"/>
      <c r="C709" s="17"/>
      <c r="D709" s="17"/>
      <c r="E709" s="17"/>
      <c r="F709" s="17"/>
      <c r="G709" s="1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>
      <c r="A710" s="17"/>
      <c r="B710" s="17"/>
      <c r="C710" s="17"/>
      <c r="D710" s="17"/>
      <c r="E710" s="17"/>
      <c r="F710" s="17"/>
      <c r="G710" s="1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>
      <c r="A711" s="17"/>
      <c r="B711" s="17"/>
      <c r="C711" s="17"/>
      <c r="D711" s="17"/>
      <c r="E711" s="17"/>
      <c r="F711" s="17"/>
      <c r="G711" s="1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>
      <c r="A712" s="17"/>
      <c r="B712" s="17"/>
      <c r="C712" s="17"/>
      <c r="D712" s="17"/>
      <c r="E712" s="17"/>
      <c r="F712" s="17"/>
      <c r="G712" s="1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>
      <c r="A713" s="17"/>
      <c r="B713" s="17"/>
      <c r="C713" s="17"/>
      <c r="D713" s="17"/>
      <c r="E713" s="17"/>
      <c r="F713" s="17"/>
      <c r="G713" s="1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>
      <c r="A714" s="17"/>
      <c r="B714" s="17"/>
      <c r="C714" s="17"/>
      <c r="D714" s="17"/>
      <c r="E714" s="17"/>
      <c r="F714" s="17"/>
      <c r="G714" s="1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>
      <c r="A715" s="17"/>
      <c r="B715" s="17"/>
      <c r="C715" s="17"/>
      <c r="D715" s="17"/>
      <c r="E715" s="17"/>
      <c r="F715" s="17"/>
      <c r="G715" s="1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>
      <c r="A716" s="17"/>
      <c r="B716" s="17"/>
      <c r="C716" s="17"/>
      <c r="D716" s="17"/>
      <c r="E716" s="17"/>
      <c r="F716" s="17"/>
      <c r="G716" s="1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>
      <c r="A717" s="17"/>
      <c r="B717" s="17"/>
      <c r="C717" s="17"/>
      <c r="D717" s="17"/>
      <c r="E717" s="17"/>
      <c r="F717" s="17"/>
      <c r="G717" s="1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>
      <c r="A718" s="17"/>
      <c r="B718" s="17"/>
      <c r="C718" s="17"/>
      <c r="D718" s="17"/>
      <c r="E718" s="17"/>
      <c r="F718" s="17"/>
      <c r="G718" s="1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>
      <c r="A719" s="17"/>
      <c r="B719" s="17"/>
      <c r="C719" s="17"/>
      <c r="D719" s="17"/>
      <c r="E719" s="17"/>
      <c r="F719" s="17"/>
      <c r="G719" s="1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>
      <c r="A720" s="17"/>
      <c r="B720" s="17"/>
      <c r="C720" s="17"/>
      <c r="D720" s="17"/>
      <c r="E720" s="17"/>
      <c r="F720" s="17"/>
      <c r="G720" s="1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>
      <c r="A721" s="17"/>
      <c r="B721" s="17"/>
      <c r="C721" s="17"/>
      <c r="D721" s="17"/>
      <c r="E721" s="17"/>
      <c r="F721" s="17"/>
      <c r="G721" s="1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>
      <c r="A722" s="17"/>
      <c r="B722" s="17"/>
      <c r="C722" s="17"/>
      <c r="D722" s="17"/>
      <c r="E722" s="17"/>
      <c r="F722" s="17"/>
      <c r="G722" s="1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>
      <c r="A723" s="17"/>
      <c r="B723" s="17"/>
      <c r="C723" s="17"/>
      <c r="D723" s="17"/>
      <c r="E723" s="17"/>
      <c r="F723" s="17"/>
      <c r="G723" s="1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>
      <c r="A724" s="17"/>
      <c r="B724" s="17"/>
      <c r="C724" s="17"/>
      <c r="D724" s="17"/>
      <c r="E724" s="17"/>
      <c r="F724" s="17"/>
      <c r="G724" s="1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>
      <c r="A725" s="17"/>
      <c r="B725" s="17"/>
      <c r="C725" s="17"/>
      <c r="D725" s="17"/>
      <c r="E725" s="17"/>
      <c r="F725" s="17"/>
      <c r="G725" s="1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>
      <c r="A726" s="17"/>
      <c r="B726" s="17"/>
      <c r="C726" s="17"/>
      <c r="D726" s="17"/>
      <c r="E726" s="17"/>
      <c r="F726" s="17"/>
      <c r="G726" s="1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>
      <c r="A727" s="17"/>
      <c r="B727" s="17"/>
      <c r="C727" s="17"/>
      <c r="D727" s="17"/>
      <c r="E727" s="17"/>
      <c r="F727" s="17"/>
      <c r="G727" s="1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>
      <c r="A728" s="17"/>
      <c r="B728" s="17"/>
      <c r="C728" s="17"/>
      <c r="D728" s="17"/>
      <c r="E728" s="17"/>
      <c r="F728" s="17"/>
      <c r="G728" s="1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>
      <c r="A729" s="17"/>
      <c r="B729" s="17"/>
      <c r="C729" s="17"/>
      <c r="D729" s="17"/>
      <c r="E729" s="17"/>
      <c r="F729" s="17"/>
      <c r="G729" s="1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>
      <c r="A730" s="17"/>
      <c r="B730" s="17"/>
      <c r="C730" s="17"/>
      <c r="D730" s="17"/>
      <c r="E730" s="17"/>
      <c r="F730" s="17"/>
      <c r="G730" s="1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>
      <c r="A731" s="17"/>
      <c r="B731" s="17"/>
      <c r="C731" s="17"/>
      <c r="D731" s="17"/>
      <c r="E731" s="17"/>
      <c r="F731" s="17"/>
      <c r="G731" s="1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>
      <c r="A732" s="17"/>
      <c r="B732" s="17"/>
      <c r="C732" s="17"/>
      <c r="D732" s="17"/>
      <c r="E732" s="17"/>
      <c r="F732" s="17"/>
      <c r="G732" s="1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>
      <c r="A733" s="17"/>
      <c r="B733" s="17"/>
      <c r="C733" s="17"/>
      <c r="D733" s="17"/>
      <c r="E733" s="17"/>
      <c r="F733" s="17"/>
      <c r="G733" s="1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>
      <c r="A734" s="17"/>
      <c r="B734" s="17"/>
      <c r="C734" s="17"/>
      <c r="D734" s="17"/>
      <c r="E734" s="17"/>
      <c r="F734" s="17"/>
      <c r="G734" s="1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>
      <c r="A735" s="17"/>
      <c r="B735" s="17"/>
      <c r="C735" s="17"/>
      <c r="D735" s="17"/>
      <c r="E735" s="17"/>
      <c r="F735" s="17"/>
      <c r="G735" s="1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>
      <c r="A736" s="17"/>
      <c r="B736" s="17"/>
      <c r="C736" s="17"/>
      <c r="D736" s="17"/>
      <c r="E736" s="17"/>
      <c r="F736" s="17"/>
      <c r="G736" s="1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>
      <c r="A737" s="17"/>
      <c r="B737" s="17"/>
      <c r="C737" s="17"/>
      <c r="D737" s="17"/>
      <c r="E737" s="17"/>
      <c r="F737" s="17"/>
      <c r="G737" s="1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>
      <c r="A738" s="17"/>
      <c r="B738" s="17"/>
      <c r="C738" s="17"/>
      <c r="D738" s="17"/>
      <c r="E738" s="17"/>
      <c r="F738" s="17"/>
      <c r="G738" s="1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>
      <c r="A739" s="17"/>
      <c r="B739" s="17"/>
      <c r="C739" s="17"/>
      <c r="D739" s="17"/>
      <c r="E739" s="17"/>
      <c r="F739" s="17"/>
      <c r="G739" s="1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>
      <c r="A740" s="17"/>
      <c r="B740" s="17"/>
      <c r="C740" s="17"/>
      <c r="D740" s="17"/>
      <c r="E740" s="17"/>
      <c r="F740" s="17"/>
      <c r="G740" s="1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>
      <c r="A741" s="17"/>
      <c r="B741" s="17"/>
      <c r="C741" s="17"/>
      <c r="D741" s="17"/>
      <c r="E741" s="17"/>
      <c r="F741" s="17"/>
      <c r="G741" s="1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>
      <c r="A742" s="17"/>
      <c r="B742" s="17"/>
      <c r="C742" s="17"/>
      <c r="D742" s="17"/>
      <c r="E742" s="17"/>
      <c r="F742" s="17"/>
      <c r="G742" s="1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>
      <c r="A743" s="17"/>
      <c r="B743" s="17"/>
      <c r="C743" s="17"/>
      <c r="D743" s="17"/>
      <c r="E743" s="17"/>
      <c r="F743" s="17"/>
      <c r="G743" s="1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>
      <c r="A744" s="17"/>
      <c r="B744" s="17"/>
      <c r="C744" s="17"/>
      <c r="D744" s="17"/>
      <c r="E744" s="17"/>
      <c r="F744" s="17"/>
      <c r="G744" s="1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>
      <c r="A745" s="17"/>
      <c r="B745" s="17"/>
      <c r="C745" s="17"/>
      <c r="D745" s="17"/>
      <c r="E745" s="17"/>
      <c r="F745" s="17"/>
      <c r="G745" s="1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>
      <c r="A746" s="17"/>
      <c r="B746" s="17"/>
      <c r="C746" s="17"/>
      <c r="D746" s="17"/>
      <c r="E746" s="17"/>
      <c r="F746" s="17"/>
      <c r="G746" s="1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>
      <c r="A747" s="17"/>
      <c r="B747" s="17"/>
      <c r="C747" s="17"/>
      <c r="D747" s="17"/>
      <c r="E747" s="17"/>
      <c r="F747" s="17"/>
      <c r="G747" s="1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>
      <c r="A748" s="17"/>
      <c r="B748" s="17"/>
      <c r="C748" s="17"/>
      <c r="D748" s="17"/>
      <c r="E748" s="17"/>
      <c r="F748" s="17"/>
      <c r="G748" s="1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>
      <c r="A749" s="17"/>
      <c r="B749" s="17"/>
      <c r="C749" s="17"/>
      <c r="D749" s="17"/>
      <c r="E749" s="17"/>
      <c r="F749" s="17"/>
      <c r="G749" s="1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>
      <c r="A750" s="17"/>
      <c r="B750" s="17"/>
      <c r="C750" s="17"/>
      <c r="D750" s="17"/>
      <c r="E750" s="17"/>
      <c r="F750" s="17"/>
      <c r="G750" s="1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>
      <c r="A751" s="17"/>
      <c r="B751" s="17"/>
      <c r="C751" s="17"/>
      <c r="D751" s="17"/>
      <c r="E751" s="17"/>
      <c r="F751" s="17"/>
      <c r="G751" s="1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>
      <c r="A752" s="17"/>
      <c r="B752" s="17"/>
      <c r="C752" s="17"/>
      <c r="D752" s="17"/>
      <c r="E752" s="17"/>
      <c r="F752" s="17"/>
      <c r="G752" s="1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>
      <c r="A753" s="17"/>
      <c r="B753" s="17"/>
      <c r="C753" s="17"/>
      <c r="D753" s="17"/>
      <c r="E753" s="17"/>
      <c r="F753" s="17"/>
      <c r="G753" s="1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>
      <c r="A754" s="17"/>
      <c r="B754" s="17"/>
      <c r="C754" s="17"/>
      <c r="D754" s="17"/>
      <c r="E754" s="17"/>
      <c r="F754" s="17"/>
      <c r="G754" s="1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>
      <c r="A755" s="17"/>
      <c r="B755" s="17"/>
      <c r="C755" s="17"/>
      <c r="D755" s="17"/>
      <c r="E755" s="17"/>
      <c r="F755" s="17"/>
      <c r="G755" s="1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>
      <c r="A756" s="17"/>
      <c r="B756" s="17"/>
      <c r="C756" s="17"/>
      <c r="D756" s="17"/>
      <c r="E756" s="17"/>
      <c r="F756" s="17"/>
      <c r="G756" s="1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>
      <c r="A757" s="17"/>
      <c r="B757" s="17"/>
      <c r="C757" s="17"/>
      <c r="D757" s="17"/>
      <c r="E757" s="17"/>
      <c r="F757" s="17"/>
      <c r="G757" s="1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>
      <c r="A758" s="17"/>
      <c r="B758" s="17"/>
      <c r="C758" s="17"/>
      <c r="D758" s="17"/>
      <c r="E758" s="17"/>
      <c r="F758" s="17"/>
      <c r="G758" s="1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>
      <c r="A759" s="17"/>
      <c r="B759" s="17"/>
      <c r="C759" s="17"/>
      <c r="D759" s="17"/>
      <c r="E759" s="17"/>
      <c r="F759" s="17"/>
      <c r="G759" s="1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>
      <c r="A760" s="17"/>
      <c r="B760" s="17"/>
      <c r="C760" s="17"/>
      <c r="D760" s="17"/>
      <c r="E760" s="17"/>
      <c r="F760" s="17"/>
      <c r="G760" s="1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>
      <c r="A761" s="17"/>
      <c r="B761" s="17"/>
      <c r="C761" s="17"/>
      <c r="D761" s="17"/>
      <c r="E761" s="17"/>
      <c r="F761" s="17"/>
      <c r="G761" s="1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>
      <c r="A762" s="17"/>
      <c r="B762" s="17"/>
      <c r="C762" s="17"/>
      <c r="D762" s="17"/>
      <c r="E762" s="17"/>
      <c r="F762" s="17"/>
      <c r="G762" s="1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>
      <c r="A763" s="17"/>
      <c r="B763" s="17"/>
      <c r="C763" s="17"/>
      <c r="D763" s="17"/>
      <c r="E763" s="17"/>
      <c r="F763" s="17"/>
      <c r="G763" s="1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>
      <c r="A764" s="17"/>
      <c r="B764" s="17"/>
      <c r="C764" s="17"/>
      <c r="D764" s="17"/>
      <c r="E764" s="17"/>
      <c r="F764" s="17"/>
      <c r="G764" s="1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>
      <c r="A765" s="17"/>
      <c r="B765" s="17"/>
      <c r="C765" s="17"/>
      <c r="D765" s="17"/>
      <c r="E765" s="17"/>
      <c r="F765" s="17"/>
      <c r="G765" s="1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>
      <c r="A766" s="17"/>
      <c r="B766" s="17"/>
      <c r="C766" s="17"/>
      <c r="D766" s="17"/>
      <c r="E766" s="17"/>
      <c r="F766" s="17"/>
      <c r="G766" s="1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>
      <c r="A767" s="17"/>
      <c r="B767" s="17"/>
      <c r="C767" s="17"/>
      <c r="D767" s="17"/>
      <c r="E767" s="17"/>
      <c r="F767" s="17"/>
      <c r="G767" s="1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>
      <c r="A768" s="17"/>
      <c r="B768" s="17"/>
      <c r="C768" s="17"/>
      <c r="D768" s="17"/>
      <c r="E768" s="17"/>
      <c r="F768" s="17"/>
      <c r="G768" s="1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>
      <c r="A769" s="17"/>
      <c r="B769" s="17"/>
      <c r="C769" s="17"/>
      <c r="D769" s="17"/>
      <c r="E769" s="17"/>
      <c r="F769" s="17"/>
      <c r="G769" s="1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>
      <c r="A770" s="17"/>
      <c r="B770" s="17"/>
      <c r="C770" s="17"/>
      <c r="D770" s="17"/>
      <c r="E770" s="17"/>
      <c r="F770" s="17"/>
      <c r="G770" s="1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>
      <c r="A771" s="17"/>
      <c r="B771" s="17"/>
      <c r="C771" s="17"/>
      <c r="D771" s="17"/>
      <c r="E771" s="17"/>
      <c r="F771" s="17"/>
      <c r="G771" s="1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>
      <c r="A772" s="17"/>
      <c r="B772" s="17"/>
      <c r="C772" s="17"/>
      <c r="D772" s="17"/>
      <c r="E772" s="17"/>
      <c r="F772" s="17"/>
      <c r="G772" s="1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>
      <c r="A773" s="17"/>
      <c r="B773" s="17"/>
      <c r="C773" s="17"/>
      <c r="D773" s="17"/>
      <c r="E773" s="17"/>
      <c r="F773" s="17"/>
      <c r="G773" s="1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>
      <c r="A774" s="17"/>
      <c r="B774" s="17"/>
      <c r="C774" s="17"/>
      <c r="D774" s="17"/>
      <c r="E774" s="17"/>
      <c r="F774" s="17"/>
      <c r="G774" s="1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>
      <c r="A775" s="17"/>
      <c r="B775" s="17"/>
      <c r="C775" s="17"/>
      <c r="D775" s="17"/>
      <c r="E775" s="17"/>
      <c r="F775" s="17"/>
      <c r="G775" s="1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>
      <c r="A776" s="17"/>
      <c r="B776" s="17"/>
      <c r="C776" s="17"/>
      <c r="D776" s="17"/>
      <c r="E776" s="17"/>
      <c r="F776" s="17"/>
      <c r="G776" s="1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>
      <c r="A777" s="17"/>
      <c r="B777" s="17"/>
      <c r="C777" s="17"/>
      <c r="D777" s="17"/>
      <c r="E777" s="17"/>
      <c r="F777" s="17"/>
      <c r="G777" s="1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>
      <c r="A778" s="17"/>
      <c r="B778" s="17"/>
      <c r="C778" s="17"/>
      <c r="D778" s="17"/>
      <c r="E778" s="17"/>
      <c r="F778" s="17"/>
      <c r="G778" s="1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>
      <c r="A779" s="17"/>
      <c r="B779" s="17"/>
      <c r="C779" s="17"/>
      <c r="D779" s="17"/>
      <c r="E779" s="17"/>
      <c r="F779" s="17"/>
      <c r="G779" s="1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>
      <c r="A780" s="17"/>
      <c r="B780" s="17"/>
      <c r="C780" s="17"/>
      <c r="D780" s="17"/>
      <c r="E780" s="17"/>
      <c r="F780" s="17"/>
      <c r="G780" s="1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>
      <c r="A781" s="17"/>
      <c r="B781" s="17"/>
      <c r="C781" s="17"/>
      <c r="D781" s="17"/>
      <c r="E781" s="17"/>
      <c r="F781" s="17"/>
      <c r="G781" s="1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>
      <c r="A782" s="17"/>
      <c r="B782" s="17"/>
      <c r="C782" s="17"/>
      <c r="D782" s="17"/>
      <c r="E782" s="17"/>
      <c r="F782" s="17"/>
      <c r="G782" s="1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>
      <c r="A783" s="17"/>
      <c r="B783" s="17"/>
      <c r="C783" s="17"/>
      <c r="D783" s="17"/>
      <c r="E783" s="17"/>
      <c r="F783" s="17"/>
      <c r="G783" s="1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>
      <c r="A784" s="17"/>
      <c r="B784" s="17"/>
      <c r="C784" s="17"/>
      <c r="D784" s="17"/>
      <c r="E784" s="17"/>
      <c r="F784" s="17"/>
      <c r="G784" s="1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>
      <c r="A785" s="17"/>
      <c r="B785" s="17"/>
      <c r="C785" s="17"/>
      <c r="D785" s="17"/>
      <c r="E785" s="17"/>
      <c r="F785" s="17"/>
      <c r="G785" s="1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>
      <c r="A786" s="17"/>
      <c r="B786" s="17"/>
      <c r="C786" s="17"/>
      <c r="D786" s="17"/>
      <c r="E786" s="17"/>
      <c r="F786" s="17"/>
      <c r="G786" s="1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>
      <c r="A787" s="17"/>
      <c r="B787" s="17"/>
      <c r="C787" s="17"/>
      <c r="D787" s="17"/>
      <c r="E787" s="17"/>
      <c r="F787" s="17"/>
      <c r="G787" s="1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>
      <c r="A788" s="17"/>
      <c r="B788" s="17"/>
      <c r="C788" s="17"/>
      <c r="D788" s="17"/>
      <c r="E788" s="17"/>
      <c r="F788" s="17"/>
      <c r="G788" s="1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>
      <c r="A789" s="17"/>
      <c r="B789" s="17"/>
      <c r="C789" s="17"/>
      <c r="D789" s="17"/>
      <c r="E789" s="17"/>
      <c r="F789" s="17"/>
      <c r="G789" s="1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>
      <c r="A790" s="17"/>
      <c r="B790" s="17"/>
      <c r="C790" s="17"/>
      <c r="D790" s="17"/>
      <c r="E790" s="17"/>
      <c r="F790" s="17"/>
      <c r="G790" s="1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>
      <c r="A791" s="17"/>
      <c r="B791" s="17"/>
      <c r="C791" s="17"/>
      <c r="D791" s="17"/>
      <c r="E791" s="17"/>
      <c r="F791" s="17"/>
      <c r="G791" s="1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>
      <c r="A792" s="17"/>
      <c r="B792" s="17"/>
      <c r="C792" s="17"/>
      <c r="D792" s="17"/>
      <c r="E792" s="17"/>
      <c r="F792" s="17"/>
      <c r="G792" s="1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>
      <c r="A793" s="17"/>
      <c r="B793" s="17"/>
      <c r="C793" s="17"/>
      <c r="D793" s="17"/>
      <c r="E793" s="17"/>
      <c r="F793" s="17"/>
      <c r="G793" s="1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>
      <c r="A794" s="17"/>
      <c r="B794" s="17"/>
      <c r="C794" s="17"/>
      <c r="D794" s="17"/>
      <c r="E794" s="17"/>
      <c r="F794" s="17"/>
      <c r="G794" s="1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>
      <c r="A795" s="17"/>
      <c r="B795" s="17"/>
      <c r="C795" s="17"/>
      <c r="D795" s="17"/>
      <c r="E795" s="17"/>
      <c r="F795" s="17"/>
      <c r="G795" s="1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>
      <c r="A796" s="17"/>
      <c r="B796" s="17"/>
      <c r="C796" s="17"/>
      <c r="D796" s="17"/>
      <c r="E796" s="17"/>
      <c r="F796" s="17"/>
      <c r="G796" s="1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>
      <c r="A797" s="17"/>
      <c r="B797" s="17"/>
      <c r="C797" s="17"/>
      <c r="D797" s="17"/>
      <c r="E797" s="17"/>
      <c r="F797" s="17"/>
      <c r="G797" s="1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>
      <c r="A798" s="17"/>
      <c r="B798" s="17"/>
      <c r="C798" s="17"/>
      <c r="D798" s="17"/>
      <c r="E798" s="17"/>
      <c r="F798" s="17"/>
      <c r="G798" s="1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>
      <c r="A799" s="17"/>
      <c r="B799" s="17"/>
      <c r="C799" s="17"/>
      <c r="D799" s="17"/>
      <c r="E799" s="17"/>
      <c r="F799" s="17"/>
      <c r="G799" s="1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>
      <c r="A800" s="17"/>
      <c r="B800" s="17"/>
      <c r="C800" s="17"/>
      <c r="D800" s="17"/>
      <c r="E800" s="17"/>
      <c r="F800" s="17"/>
      <c r="G800" s="1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>
      <c r="A801" s="17"/>
      <c r="B801" s="17"/>
      <c r="C801" s="17"/>
      <c r="D801" s="17"/>
      <c r="E801" s="17"/>
      <c r="F801" s="17"/>
      <c r="G801" s="1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>
      <c r="A802" s="17"/>
      <c r="B802" s="17"/>
      <c r="C802" s="17"/>
      <c r="D802" s="17"/>
      <c r="E802" s="17"/>
      <c r="F802" s="17"/>
      <c r="G802" s="1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>
      <c r="A803" s="17"/>
      <c r="B803" s="17"/>
      <c r="C803" s="17"/>
      <c r="D803" s="17"/>
      <c r="E803" s="17"/>
      <c r="F803" s="17"/>
      <c r="G803" s="1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>
      <c r="A804" s="17"/>
      <c r="B804" s="17"/>
      <c r="C804" s="17"/>
      <c r="D804" s="17"/>
      <c r="E804" s="17"/>
      <c r="F804" s="17"/>
      <c r="G804" s="1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>
      <c r="A805" s="17"/>
      <c r="B805" s="17"/>
      <c r="C805" s="17"/>
      <c r="D805" s="17"/>
      <c r="E805" s="17"/>
      <c r="F805" s="17"/>
      <c r="G805" s="1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>
      <c r="A806" s="17"/>
      <c r="B806" s="17"/>
      <c r="C806" s="17"/>
      <c r="D806" s="17"/>
      <c r="E806" s="17"/>
      <c r="F806" s="17"/>
      <c r="G806" s="1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>
      <c r="A807" s="17"/>
      <c r="B807" s="17"/>
      <c r="C807" s="17"/>
      <c r="D807" s="17"/>
      <c r="E807" s="17"/>
      <c r="F807" s="17"/>
      <c r="G807" s="1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>
      <c r="A808" s="17"/>
      <c r="B808" s="17"/>
      <c r="C808" s="17"/>
      <c r="D808" s="17"/>
      <c r="E808" s="17"/>
      <c r="F808" s="17"/>
      <c r="G808" s="1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>
      <c r="A809" s="17"/>
      <c r="B809" s="17"/>
      <c r="C809" s="17"/>
      <c r="D809" s="17"/>
      <c r="E809" s="17"/>
      <c r="F809" s="17"/>
      <c r="G809" s="1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>
      <c r="A810" s="17"/>
      <c r="B810" s="17"/>
      <c r="C810" s="17"/>
      <c r="D810" s="17"/>
      <c r="E810" s="17"/>
      <c r="F810" s="17"/>
      <c r="G810" s="1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>
      <c r="A811" s="17"/>
      <c r="B811" s="17"/>
      <c r="C811" s="17"/>
      <c r="D811" s="17"/>
      <c r="E811" s="17"/>
      <c r="F811" s="17"/>
      <c r="G811" s="1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>
      <c r="A812" s="17"/>
      <c r="B812" s="17"/>
      <c r="C812" s="17"/>
      <c r="D812" s="17"/>
      <c r="E812" s="17"/>
      <c r="F812" s="17"/>
      <c r="G812" s="1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>
      <c r="A813" s="17"/>
      <c r="B813" s="17"/>
      <c r="C813" s="17"/>
      <c r="D813" s="17"/>
      <c r="E813" s="17"/>
      <c r="F813" s="17"/>
      <c r="G813" s="1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>
      <c r="A814" s="17"/>
      <c r="B814" s="17"/>
      <c r="C814" s="17"/>
      <c r="D814" s="17"/>
      <c r="E814" s="17"/>
      <c r="F814" s="17"/>
      <c r="G814" s="1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>
      <c r="A815" s="17"/>
      <c r="B815" s="17"/>
      <c r="C815" s="17"/>
      <c r="D815" s="17"/>
      <c r="E815" s="17"/>
      <c r="F815" s="17"/>
      <c r="G815" s="1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>
      <c r="A816" s="17"/>
      <c r="B816" s="17"/>
      <c r="C816" s="17"/>
      <c r="D816" s="17"/>
      <c r="E816" s="17"/>
      <c r="F816" s="17"/>
      <c r="G816" s="1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>
      <c r="A817" s="17"/>
      <c r="B817" s="17"/>
      <c r="C817" s="17"/>
      <c r="D817" s="17"/>
      <c r="E817" s="17"/>
      <c r="F817" s="17"/>
      <c r="G817" s="1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>
      <c r="A818" s="17"/>
      <c r="B818" s="17"/>
      <c r="C818" s="17"/>
      <c r="D818" s="17"/>
      <c r="E818" s="17"/>
      <c r="F818" s="17"/>
      <c r="G818" s="1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>
      <c r="A819" s="17"/>
      <c r="B819" s="17"/>
      <c r="C819" s="17"/>
      <c r="D819" s="17"/>
      <c r="E819" s="17"/>
      <c r="F819" s="17"/>
      <c r="G819" s="1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>
      <c r="A820" s="17"/>
      <c r="B820" s="17"/>
      <c r="C820" s="17"/>
      <c r="D820" s="17"/>
      <c r="E820" s="17"/>
      <c r="F820" s="17"/>
      <c r="G820" s="1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>
      <c r="A821" s="17"/>
      <c r="B821" s="17"/>
      <c r="C821" s="17"/>
      <c r="D821" s="17"/>
      <c r="E821" s="17"/>
      <c r="F821" s="17"/>
      <c r="G821" s="1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>
      <c r="A822" s="17"/>
      <c r="B822" s="17"/>
      <c r="C822" s="17"/>
      <c r="D822" s="17"/>
      <c r="E822" s="17"/>
      <c r="F822" s="17"/>
      <c r="G822" s="1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>
      <c r="A823" s="17"/>
      <c r="B823" s="17"/>
      <c r="C823" s="17"/>
      <c r="D823" s="17"/>
      <c r="E823" s="17"/>
      <c r="F823" s="17"/>
      <c r="G823" s="1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>
      <c r="A824" s="17"/>
      <c r="B824" s="17"/>
      <c r="C824" s="17"/>
      <c r="D824" s="17"/>
      <c r="E824" s="17"/>
      <c r="F824" s="17"/>
      <c r="G824" s="1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>
      <c r="A825" s="17"/>
      <c r="B825" s="17"/>
      <c r="C825" s="17"/>
      <c r="D825" s="17"/>
      <c r="E825" s="17"/>
      <c r="F825" s="17"/>
      <c r="G825" s="1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>
      <c r="A826" s="17"/>
      <c r="B826" s="17"/>
      <c r="C826" s="17"/>
      <c r="D826" s="17"/>
      <c r="E826" s="17"/>
      <c r="F826" s="17"/>
      <c r="G826" s="1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>
      <c r="A827" s="17"/>
      <c r="B827" s="17"/>
      <c r="C827" s="17"/>
      <c r="D827" s="17"/>
      <c r="E827" s="17"/>
      <c r="F827" s="17"/>
      <c r="G827" s="1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>
      <c r="A828" s="17"/>
      <c r="B828" s="17"/>
      <c r="C828" s="17"/>
      <c r="D828" s="17"/>
      <c r="E828" s="17"/>
      <c r="F828" s="17"/>
      <c r="G828" s="1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>
      <c r="A829" s="17"/>
      <c r="B829" s="17"/>
      <c r="C829" s="17"/>
      <c r="D829" s="17"/>
      <c r="E829" s="17"/>
      <c r="F829" s="17"/>
      <c r="G829" s="1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>
      <c r="A830" s="17"/>
      <c r="B830" s="17"/>
      <c r="C830" s="17"/>
      <c r="D830" s="17"/>
      <c r="E830" s="17"/>
      <c r="F830" s="17"/>
      <c r="G830" s="1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>
      <c r="A831" s="17"/>
      <c r="B831" s="17"/>
      <c r="C831" s="17"/>
      <c r="D831" s="17"/>
      <c r="E831" s="17"/>
      <c r="F831" s="17"/>
      <c r="G831" s="1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>
      <c r="A832" s="17"/>
      <c r="B832" s="17"/>
      <c r="C832" s="17"/>
      <c r="D832" s="17"/>
      <c r="E832" s="17"/>
      <c r="F832" s="17"/>
      <c r="G832" s="1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>
      <c r="A833" s="17"/>
      <c r="B833" s="17"/>
      <c r="C833" s="17"/>
      <c r="D833" s="17"/>
      <c r="E833" s="17"/>
      <c r="F833" s="17"/>
      <c r="G833" s="1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>
      <c r="A834" s="17"/>
      <c r="B834" s="17"/>
      <c r="C834" s="17"/>
      <c r="D834" s="17"/>
      <c r="E834" s="17"/>
      <c r="F834" s="17"/>
      <c r="G834" s="1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>
      <c r="A835" s="17"/>
      <c r="B835" s="17"/>
      <c r="C835" s="17"/>
      <c r="D835" s="17"/>
      <c r="E835" s="17"/>
      <c r="F835" s="17"/>
      <c r="G835" s="1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>
      <c r="A836" s="17"/>
      <c r="B836" s="17"/>
      <c r="C836" s="17"/>
      <c r="D836" s="17"/>
      <c r="E836" s="17"/>
      <c r="F836" s="17"/>
      <c r="G836" s="1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>
      <c r="A837" s="17"/>
      <c r="B837" s="17"/>
      <c r="C837" s="17"/>
      <c r="D837" s="17"/>
      <c r="E837" s="17"/>
      <c r="F837" s="17"/>
      <c r="G837" s="1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>
      <c r="A838" s="17"/>
      <c r="B838" s="17"/>
      <c r="C838" s="17"/>
      <c r="D838" s="17"/>
      <c r="E838" s="17"/>
      <c r="F838" s="17"/>
      <c r="G838" s="1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>
      <c r="A839" s="17"/>
      <c r="B839" s="17"/>
      <c r="C839" s="17"/>
      <c r="D839" s="17"/>
      <c r="E839" s="17"/>
      <c r="F839" s="17"/>
      <c r="G839" s="1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>
      <c r="A840" s="17"/>
      <c r="B840" s="17"/>
      <c r="C840" s="17"/>
      <c r="D840" s="17"/>
      <c r="E840" s="17"/>
      <c r="F840" s="17"/>
      <c r="G840" s="1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>
      <c r="A841" s="17"/>
      <c r="B841" s="17"/>
      <c r="C841" s="17"/>
      <c r="D841" s="17"/>
      <c r="E841" s="17"/>
      <c r="F841" s="17"/>
      <c r="G841" s="1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>
      <c r="A842" s="17"/>
      <c r="B842" s="17"/>
      <c r="C842" s="17"/>
      <c r="D842" s="17"/>
      <c r="E842" s="17"/>
      <c r="F842" s="17"/>
      <c r="G842" s="1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>
      <c r="A843" s="17"/>
      <c r="B843" s="17"/>
      <c r="C843" s="17"/>
      <c r="D843" s="17"/>
      <c r="E843" s="17"/>
      <c r="F843" s="17"/>
      <c r="G843" s="1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>
      <c r="A844" s="17"/>
      <c r="B844" s="17"/>
      <c r="C844" s="17"/>
      <c r="D844" s="17"/>
      <c r="E844" s="17"/>
      <c r="F844" s="17"/>
      <c r="G844" s="1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>
      <c r="A845" s="17"/>
      <c r="B845" s="17"/>
      <c r="C845" s="17"/>
      <c r="D845" s="17"/>
      <c r="E845" s="17"/>
      <c r="F845" s="17"/>
      <c r="G845" s="1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>
      <c r="A846" s="17"/>
      <c r="B846" s="17"/>
      <c r="C846" s="17"/>
      <c r="D846" s="17"/>
      <c r="E846" s="17"/>
      <c r="F846" s="17"/>
      <c r="G846" s="1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>
      <c r="A847" s="17"/>
      <c r="B847" s="17"/>
      <c r="C847" s="17"/>
      <c r="D847" s="17"/>
      <c r="E847" s="17"/>
      <c r="F847" s="17"/>
      <c r="G847" s="1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>
      <c r="A848" s="17"/>
      <c r="B848" s="17"/>
      <c r="C848" s="17"/>
      <c r="D848" s="17"/>
      <c r="E848" s="17"/>
      <c r="F848" s="17"/>
      <c r="G848" s="1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>
      <c r="A849" s="17"/>
      <c r="B849" s="17"/>
      <c r="C849" s="17"/>
      <c r="D849" s="17"/>
      <c r="E849" s="17"/>
      <c r="F849" s="17"/>
      <c r="G849" s="1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>
      <c r="A850" s="17"/>
      <c r="B850" s="17"/>
      <c r="C850" s="17"/>
      <c r="D850" s="17"/>
      <c r="E850" s="17"/>
      <c r="F850" s="17"/>
      <c r="G850" s="1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>
      <c r="A851" s="17"/>
      <c r="B851" s="17"/>
      <c r="C851" s="17"/>
      <c r="D851" s="17"/>
      <c r="E851" s="17"/>
      <c r="F851" s="17"/>
      <c r="G851" s="1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>
      <c r="A852" s="17"/>
      <c r="B852" s="17"/>
      <c r="C852" s="17"/>
      <c r="D852" s="17"/>
      <c r="E852" s="17"/>
      <c r="F852" s="17"/>
      <c r="G852" s="1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>
      <c r="A853" s="17"/>
      <c r="B853" s="17"/>
      <c r="C853" s="17"/>
      <c r="D853" s="17"/>
      <c r="E853" s="17"/>
      <c r="F853" s="17"/>
      <c r="G853" s="1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>
      <c r="A854" s="17"/>
      <c r="B854" s="17"/>
      <c r="C854" s="17"/>
      <c r="D854" s="17"/>
      <c r="E854" s="17"/>
      <c r="F854" s="17"/>
      <c r="G854" s="1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>
      <c r="A855" s="17"/>
      <c r="B855" s="17"/>
      <c r="C855" s="17"/>
      <c r="D855" s="17"/>
      <c r="E855" s="17"/>
      <c r="F855" s="17"/>
      <c r="G855" s="1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>
      <c r="A856" s="17"/>
      <c r="B856" s="17"/>
      <c r="C856" s="17"/>
      <c r="D856" s="17"/>
      <c r="E856" s="17"/>
      <c r="F856" s="17"/>
      <c r="G856" s="1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>
      <c r="A857" s="17"/>
      <c r="B857" s="17"/>
      <c r="C857" s="17"/>
      <c r="D857" s="17"/>
      <c r="E857" s="17"/>
      <c r="F857" s="17"/>
      <c r="G857" s="1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>
      <c r="A858" s="17"/>
      <c r="B858" s="17"/>
      <c r="C858" s="17"/>
      <c r="D858" s="17"/>
      <c r="E858" s="17"/>
      <c r="F858" s="17"/>
      <c r="G858" s="1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>
      <c r="A859" s="17"/>
      <c r="B859" s="17"/>
      <c r="C859" s="17"/>
      <c r="D859" s="17"/>
      <c r="E859" s="17"/>
      <c r="F859" s="17"/>
      <c r="G859" s="1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>
      <c r="A860" s="17"/>
      <c r="B860" s="17"/>
      <c r="C860" s="17"/>
      <c r="D860" s="17"/>
      <c r="E860" s="17"/>
      <c r="F860" s="17"/>
      <c r="G860" s="1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>
      <c r="A861" s="17"/>
      <c r="B861" s="17"/>
      <c r="C861" s="17"/>
      <c r="D861" s="17"/>
      <c r="E861" s="17"/>
      <c r="F861" s="17"/>
      <c r="G861" s="1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>
      <c r="A862" s="17"/>
      <c r="B862" s="17"/>
      <c r="C862" s="17"/>
      <c r="D862" s="17"/>
      <c r="E862" s="17"/>
      <c r="F862" s="17"/>
      <c r="G862" s="1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>
      <c r="A863" s="17"/>
      <c r="B863" s="17"/>
      <c r="C863" s="17"/>
      <c r="D863" s="17"/>
      <c r="E863" s="17"/>
      <c r="F863" s="17"/>
      <c r="G863" s="1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>
      <c r="A864" s="17"/>
      <c r="B864" s="17"/>
      <c r="C864" s="17"/>
      <c r="D864" s="17"/>
      <c r="E864" s="17"/>
      <c r="F864" s="17"/>
      <c r="G864" s="1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>
      <c r="A865" s="17"/>
      <c r="B865" s="17"/>
      <c r="C865" s="17"/>
      <c r="D865" s="17"/>
      <c r="E865" s="17"/>
      <c r="F865" s="17"/>
      <c r="G865" s="1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>
      <c r="A866" s="17"/>
      <c r="B866" s="17"/>
      <c r="C866" s="17"/>
      <c r="D866" s="17"/>
      <c r="E866" s="17"/>
      <c r="F866" s="17"/>
      <c r="G866" s="1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>
      <c r="A867" s="17"/>
      <c r="B867" s="17"/>
      <c r="C867" s="17"/>
      <c r="D867" s="17"/>
      <c r="E867" s="17"/>
      <c r="F867" s="17"/>
      <c r="G867" s="1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>
      <c r="A868" s="17"/>
      <c r="B868" s="17"/>
      <c r="C868" s="17"/>
      <c r="D868" s="17"/>
      <c r="E868" s="17"/>
      <c r="F868" s="17"/>
      <c r="G868" s="1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>
      <c r="A869" s="17"/>
      <c r="B869" s="17"/>
      <c r="C869" s="17"/>
      <c r="D869" s="17"/>
      <c r="E869" s="17"/>
      <c r="F869" s="17"/>
      <c r="G869" s="1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>
      <c r="A870" s="17"/>
      <c r="B870" s="17"/>
      <c r="C870" s="17"/>
      <c r="D870" s="17"/>
      <c r="E870" s="17"/>
      <c r="F870" s="17"/>
      <c r="G870" s="1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>
      <c r="A871" s="17"/>
      <c r="B871" s="17"/>
      <c r="C871" s="17"/>
      <c r="D871" s="17"/>
      <c r="E871" s="17"/>
      <c r="F871" s="17"/>
      <c r="G871" s="1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>
      <c r="A872" s="17"/>
      <c r="B872" s="17"/>
      <c r="C872" s="17"/>
      <c r="D872" s="17"/>
      <c r="E872" s="17"/>
      <c r="F872" s="17"/>
      <c r="G872" s="1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>
      <c r="A873" s="17"/>
      <c r="B873" s="17"/>
      <c r="C873" s="17"/>
      <c r="D873" s="17"/>
      <c r="E873" s="17"/>
      <c r="F873" s="17"/>
      <c r="G873" s="1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>
      <c r="A874" s="17"/>
      <c r="B874" s="17"/>
      <c r="C874" s="17"/>
      <c r="D874" s="17"/>
      <c r="E874" s="17"/>
      <c r="F874" s="17"/>
      <c r="G874" s="1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>
      <c r="A875" s="17"/>
      <c r="B875" s="17"/>
      <c r="C875" s="17"/>
      <c r="D875" s="17"/>
      <c r="E875" s="17"/>
      <c r="F875" s="17"/>
      <c r="G875" s="1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>
      <c r="A876" s="17"/>
      <c r="B876" s="17"/>
      <c r="C876" s="17"/>
      <c r="D876" s="17"/>
      <c r="E876" s="17"/>
      <c r="F876" s="17"/>
      <c r="G876" s="1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>
      <c r="A877" s="17"/>
      <c r="B877" s="17"/>
      <c r="C877" s="17"/>
      <c r="D877" s="17"/>
      <c r="E877" s="17"/>
      <c r="F877" s="17"/>
      <c r="G877" s="1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>
      <c r="A878" s="17"/>
      <c r="B878" s="17"/>
      <c r="C878" s="17"/>
      <c r="D878" s="17"/>
      <c r="E878" s="17"/>
      <c r="F878" s="17"/>
      <c r="G878" s="1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>
      <c r="A879" s="17"/>
      <c r="B879" s="17"/>
      <c r="C879" s="17"/>
      <c r="D879" s="17"/>
      <c r="E879" s="17"/>
      <c r="F879" s="17"/>
      <c r="G879" s="1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>
      <c r="A880" s="17"/>
      <c r="B880" s="17"/>
      <c r="C880" s="17"/>
      <c r="D880" s="17"/>
      <c r="E880" s="17"/>
      <c r="F880" s="17"/>
      <c r="G880" s="1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>
      <c r="A881" s="17"/>
      <c r="B881" s="17"/>
      <c r="C881" s="17"/>
      <c r="D881" s="17"/>
      <c r="E881" s="17"/>
      <c r="F881" s="17"/>
      <c r="G881" s="1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>
      <c r="A882" s="17"/>
      <c r="B882" s="17"/>
      <c r="C882" s="17"/>
      <c r="D882" s="17"/>
      <c r="E882" s="17"/>
      <c r="F882" s="17"/>
      <c r="G882" s="1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>
      <c r="A883" s="17"/>
      <c r="B883" s="17"/>
      <c r="C883" s="17"/>
      <c r="D883" s="17"/>
      <c r="E883" s="17"/>
      <c r="F883" s="17"/>
      <c r="G883" s="1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>
      <c r="A884" s="17"/>
      <c r="B884" s="17"/>
      <c r="C884" s="17"/>
      <c r="D884" s="17"/>
      <c r="E884" s="17"/>
      <c r="F884" s="17"/>
      <c r="G884" s="1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>
      <c r="A885" s="17"/>
      <c r="B885" s="17"/>
      <c r="C885" s="17"/>
      <c r="D885" s="17"/>
      <c r="E885" s="17"/>
      <c r="F885" s="17"/>
      <c r="G885" s="1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>
      <c r="A886" s="17"/>
      <c r="B886" s="17"/>
      <c r="C886" s="17"/>
      <c r="D886" s="17"/>
      <c r="E886" s="17"/>
      <c r="F886" s="17"/>
      <c r="G886" s="1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>
      <c r="A887" s="17"/>
      <c r="B887" s="17"/>
      <c r="C887" s="17"/>
      <c r="D887" s="17"/>
      <c r="E887" s="17"/>
      <c r="F887" s="17"/>
      <c r="G887" s="1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>
      <c r="A888" s="17"/>
      <c r="B888" s="17"/>
      <c r="C888" s="17"/>
      <c r="D888" s="17"/>
      <c r="E888" s="17"/>
      <c r="F888" s="17"/>
      <c r="G888" s="1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>
      <c r="A889" s="17"/>
      <c r="B889" s="17"/>
      <c r="C889" s="17"/>
      <c r="D889" s="17"/>
      <c r="E889" s="17"/>
      <c r="F889" s="17"/>
      <c r="G889" s="1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>
      <c r="A890" s="17"/>
      <c r="B890" s="17"/>
      <c r="C890" s="17"/>
      <c r="D890" s="17"/>
      <c r="E890" s="17"/>
      <c r="F890" s="17"/>
      <c r="G890" s="1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>
      <c r="A891" s="17"/>
      <c r="B891" s="17"/>
      <c r="C891" s="17"/>
      <c r="D891" s="17"/>
      <c r="E891" s="17"/>
      <c r="F891" s="17"/>
      <c r="G891" s="1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>
      <c r="A892" s="17"/>
      <c r="B892" s="17"/>
      <c r="C892" s="17"/>
      <c r="D892" s="17"/>
      <c r="E892" s="17"/>
      <c r="F892" s="17"/>
      <c r="G892" s="1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>
      <c r="A893" s="17"/>
      <c r="B893" s="17"/>
      <c r="C893" s="17"/>
      <c r="D893" s="17"/>
      <c r="E893" s="17"/>
      <c r="F893" s="17"/>
      <c r="G893" s="1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>
      <c r="A894" s="17"/>
      <c r="B894" s="17"/>
      <c r="C894" s="17"/>
      <c r="D894" s="17"/>
      <c r="E894" s="17"/>
      <c r="F894" s="17"/>
      <c r="G894" s="1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>
      <c r="A895" s="17"/>
      <c r="B895" s="17"/>
      <c r="C895" s="17"/>
      <c r="D895" s="17"/>
      <c r="E895" s="17"/>
      <c r="F895" s="17"/>
      <c r="G895" s="1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>
      <c r="A896" s="17"/>
      <c r="B896" s="17"/>
      <c r="C896" s="17"/>
      <c r="D896" s="17"/>
      <c r="E896" s="17"/>
      <c r="F896" s="17"/>
      <c r="G896" s="1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>
      <c r="A897" s="17"/>
      <c r="B897" s="17"/>
      <c r="C897" s="17"/>
      <c r="D897" s="17"/>
      <c r="E897" s="17"/>
      <c r="F897" s="17"/>
      <c r="G897" s="1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>
      <c r="A898" s="17"/>
      <c r="B898" s="17"/>
      <c r="C898" s="17"/>
      <c r="D898" s="17"/>
      <c r="E898" s="17"/>
      <c r="F898" s="17"/>
      <c r="G898" s="1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>
      <c r="A899" s="17"/>
      <c r="B899" s="17"/>
      <c r="C899" s="17"/>
      <c r="D899" s="17"/>
      <c r="E899" s="17"/>
      <c r="F899" s="17"/>
      <c r="G899" s="1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>
      <c r="A900" s="17"/>
      <c r="B900" s="17"/>
      <c r="C900" s="17"/>
      <c r="D900" s="17"/>
      <c r="E900" s="17"/>
      <c r="F900" s="17"/>
      <c r="G900" s="1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>
      <c r="A901" s="17"/>
      <c r="B901" s="17"/>
      <c r="C901" s="17"/>
      <c r="D901" s="17"/>
      <c r="E901" s="17"/>
      <c r="F901" s="17"/>
      <c r="G901" s="1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>
      <c r="A902" s="17"/>
      <c r="B902" s="17"/>
      <c r="C902" s="17"/>
      <c r="D902" s="17"/>
      <c r="E902" s="17"/>
      <c r="F902" s="17"/>
      <c r="G902" s="1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>
      <c r="A903" s="17"/>
      <c r="B903" s="17"/>
      <c r="C903" s="17"/>
      <c r="D903" s="17"/>
      <c r="E903" s="17"/>
      <c r="F903" s="17"/>
      <c r="G903" s="1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>
      <c r="A904" s="17"/>
      <c r="B904" s="17"/>
      <c r="C904" s="17"/>
      <c r="D904" s="17"/>
      <c r="E904" s="17"/>
      <c r="F904" s="17"/>
      <c r="G904" s="1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>
      <c r="A905" s="17"/>
      <c r="B905" s="17"/>
      <c r="C905" s="17"/>
      <c r="D905" s="17"/>
      <c r="E905" s="17"/>
      <c r="F905" s="17"/>
      <c r="G905" s="1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>
      <c r="A906" s="17"/>
      <c r="B906" s="17"/>
      <c r="C906" s="17"/>
      <c r="D906" s="17"/>
      <c r="E906" s="17"/>
      <c r="F906" s="17"/>
      <c r="G906" s="1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>
      <c r="A907" s="17"/>
      <c r="B907" s="17"/>
      <c r="C907" s="17"/>
      <c r="D907" s="17"/>
      <c r="E907" s="17"/>
      <c r="F907" s="17"/>
      <c r="G907" s="1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>
      <c r="A908" s="17"/>
      <c r="B908" s="17"/>
      <c r="C908" s="17"/>
      <c r="D908" s="17"/>
      <c r="E908" s="17"/>
      <c r="F908" s="17"/>
      <c r="G908" s="1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>
      <c r="A909" s="17"/>
      <c r="B909" s="17"/>
      <c r="C909" s="17"/>
      <c r="D909" s="17"/>
      <c r="E909" s="17"/>
      <c r="F909" s="17"/>
      <c r="G909" s="1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>
      <c r="A910" s="17"/>
      <c r="B910" s="17"/>
      <c r="C910" s="17"/>
      <c r="D910" s="17"/>
      <c r="E910" s="17"/>
      <c r="F910" s="17"/>
      <c r="G910" s="1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>
      <c r="A911" s="17"/>
      <c r="B911" s="17"/>
      <c r="C911" s="17"/>
      <c r="D911" s="17"/>
      <c r="E911" s="17"/>
      <c r="F911" s="17"/>
      <c r="G911" s="1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>
      <c r="A912" s="17"/>
      <c r="B912" s="17"/>
      <c r="C912" s="17"/>
      <c r="D912" s="17"/>
      <c r="E912" s="17"/>
      <c r="F912" s="17"/>
      <c r="G912" s="1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>
      <c r="A913" s="17"/>
      <c r="B913" s="17"/>
      <c r="C913" s="17"/>
      <c r="D913" s="17"/>
      <c r="E913" s="17"/>
      <c r="F913" s="17"/>
      <c r="G913" s="1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>
      <c r="A914" s="17"/>
      <c r="B914" s="17"/>
      <c r="C914" s="17"/>
      <c r="D914" s="17"/>
      <c r="E914" s="17"/>
      <c r="F914" s="17"/>
      <c r="G914" s="1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>
      <c r="A915" s="17"/>
      <c r="B915" s="17"/>
      <c r="C915" s="17"/>
      <c r="D915" s="17"/>
      <c r="E915" s="17"/>
      <c r="F915" s="17"/>
      <c r="G915" s="1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>
      <c r="A916" s="17"/>
      <c r="B916" s="17"/>
      <c r="C916" s="17"/>
      <c r="D916" s="17"/>
      <c r="E916" s="17"/>
      <c r="F916" s="17"/>
      <c r="G916" s="1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>
      <c r="A917" s="17"/>
      <c r="B917" s="17"/>
      <c r="C917" s="17"/>
      <c r="D917" s="17"/>
      <c r="E917" s="17"/>
      <c r="F917" s="17"/>
      <c r="G917" s="1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>
      <c r="A918" s="17"/>
      <c r="B918" s="17"/>
      <c r="C918" s="17"/>
      <c r="D918" s="17"/>
      <c r="E918" s="17"/>
      <c r="F918" s="17"/>
      <c r="G918" s="1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>
      <c r="A919" s="17"/>
      <c r="B919" s="17"/>
      <c r="C919" s="17"/>
      <c r="D919" s="17"/>
      <c r="E919" s="17"/>
      <c r="F919" s="17"/>
      <c r="G919" s="1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>
      <c r="A920" s="17"/>
      <c r="B920" s="17"/>
      <c r="C920" s="17"/>
      <c r="D920" s="17"/>
      <c r="E920" s="17"/>
      <c r="F920" s="17"/>
      <c r="G920" s="1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>
      <c r="A921" s="17"/>
      <c r="B921" s="17"/>
      <c r="C921" s="17"/>
      <c r="D921" s="17"/>
      <c r="E921" s="17"/>
      <c r="F921" s="17"/>
      <c r="G921" s="1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>
      <c r="A922" s="17"/>
      <c r="B922" s="17"/>
      <c r="C922" s="17"/>
      <c r="D922" s="17"/>
      <c r="E922" s="17"/>
      <c r="F922" s="17"/>
      <c r="G922" s="1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>
      <c r="A923" s="17"/>
      <c r="B923" s="17"/>
      <c r="C923" s="17"/>
      <c r="D923" s="17"/>
      <c r="E923" s="17"/>
      <c r="F923" s="17"/>
      <c r="G923" s="1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>
      <c r="A924" s="17"/>
      <c r="B924" s="17"/>
      <c r="C924" s="17"/>
      <c r="D924" s="17"/>
      <c r="E924" s="17"/>
      <c r="F924" s="17"/>
      <c r="G924" s="1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>
      <c r="A925" s="17"/>
      <c r="B925" s="17"/>
      <c r="C925" s="17"/>
      <c r="D925" s="17"/>
      <c r="E925" s="17"/>
      <c r="F925" s="17"/>
      <c r="G925" s="1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>
      <c r="A926" s="17"/>
      <c r="B926" s="17"/>
      <c r="C926" s="17"/>
      <c r="D926" s="17"/>
      <c r="E926" s="17"/>
      <c r="F926" s="17"/>
      <c r="G926" s="1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>
      <c r="A927" s="17"/>
      <c r="B927" s="17"/>
      <c r="C927" s="17"/>
      <c r="D927" s="17"/>
      <c r="E927" s="17"/>
      <c r="F927" s="17"/>
      <c r="G927" s="1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>
      <c r="A928" s="17"/>
      <c r="B928" s="17"/>
      <c r="C928" s="17"/>
      <c r="D928" s="17"/>
      <c r="E928" s="17"/>
      <c r="F928" s="17"/>
      <c r="G928" s="1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>
      <c r="A929" s="17"/>
      <c r="B929" s="17"/>
      <c r="C929" s="17"/>
      <c r="D929" s="17"/>
      <c r="E929" s="17"/>
      <c r="F929" s="17"/>
      <c r="G929" s="1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>
      <c r="A930" s="17"/>
      <c r="B930" s="17"/>
      <c r="C930" s="17"/>
      <c r="D930" s="17"/>
      <c r="E930" s="17"/>
      <c r="F930" s="17"/>
      <c r="G930" s="1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>
      <c r="A931" s="17"/>
      <c r="B931" s="17"/>
      <c r="C931" s="17"/>
      <c r="D931" s="17"/>
      <c r="E931" s="17"/>
      <c r="F931" s="17"/>
      <c r="G931" s="1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>
      <c r="A932" s="17"/>
      <c r="B932" s="17"/>
      <c r="C932" s="17"/>
      <c r="D932" s="17"/>
      <c r="E932" s="17"/>
      <c r="F932" s="17"/>
      <c r="G932" s="1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>
      <c r="A933" s="17"/>
      <c r="B933" s="17"/>
      <c r="C933" s="17"/>
      <c r="D933" s="17"/>
      <c r="E933" s="17"/>
      <c r="F933" s="17"/>
      <c r="G933" s="1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>
      <c r="A934" s="17"/>
      <c r="B934" s="17"/>
      <c r="C934" s="17"/>
      <c r="D934" s="17"/>
      <c r="E934" s="17"/>
      <c r="F934" s="17"/>
      <c r="G934" s="1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>
      <c r="A935" s="17"/>
      <c r="B935" s="17"/>
      <c r="C935" s="17"/>
      <c r="D935" s="17"/>
      <c r="E935" s="17"/>
      <c r="F935" s="17"/>
      <c r="G935" s="1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>
      <c r="A936" s="17"/>
      <c r="B936" s="17"/>
      <c r="C936" s="17"/>
      <c r="D936" s="17"/>
      <c r="E936" s="17"/>
      <c r="F936" s="17"/>
      <c r="G936" s="1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>
      <c r="A937" s="17"/>
      <c r="B937" s="17"/>
      <c r="C937" s="17"/>
      <c r="D937" s="17"/>
      <c r="E937" s="17"/>
      <c r="F937" s="17"/>
      <c r="G937" s="1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>
      <c r="A938" s="17"/>
      <c r="B938" s="17"/>
      <c r="C938" s="17"/>
      <c r="D938" s="17"/>
      <c r="E938" s="17"/>
      <c r="F938" s="17"/>
      <c r="G938" s="1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>
      <c r="A939" s="17"/>
      <c r="B939" s="17"/>
      <c r="C939" s="17"/>
      <c r="D939" s="17"/>
      <c r="E939" s="17"/>
      <c r="F939" s="17"/>
      <c r="G939" s="1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>
      <c r="A940" s="17"/>
      <c r="B940" s="17"/>
      <c r="C940" s="17"/>
      <c r="D940" s="17"/>
      <c r="E940" s="17"/>
      <c r="F940" s="17"/>
      <c r="G940" s="1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>
      <c r="A941" s="17"/>
      <c r="B941" s="17"/>
      <c r="C941" s="17"/>
      <c r="D941" s="17"/>
      <c r="E941" s="17"/>
      <c r="F941" s="17"/>
      <c r="G941" s="1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>
      <c r="A942" s="17"/>
      <c r="B942" s="17"/>
      <c r="C942" s="17"/>
      <c r="D942" s="17"/>
      <c r="E942" s="17"/>
      <c r="F942" s="17"/>
      <c r="G942" s="1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>
      <c r="A943" s="17"/>
      <c r="B943" s="17"/>
      <c r="C943" s="17"/>
      <c r="D943" s="17"/>
      <c r="E943" s="17"/>
      <c r="F943" s="17"/>
      <c r="G943" s="1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>
      <c r="A944" s="17"/>
      <c r="B944" s="17"/>
      <c r="C944" s="17"/>
      <c r="D944" s="17"/>
      <c r="E944" s="17"/>
      <c r="F944" s="17"/>
      <c r="G944" s="1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>
      <c r="A945" s="17"/>
      <c r="B945" s="17"/>
      <c r="C945" s="17"/>
      <c r="D945" s="17"/>
      <c r="E945" s="17"/>
      <c r="F945" s="17"/>
      <c r="G945" s="1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>
      <c r="A946" s="17"/>
      <c r="B946" s="17"/>
      <c r="C946" s="17"/>
      <c r="D946" s="17"/>
      <c r="E946" s="17"/>
      <c r="F946" s="17"/>
      <c r="G946" s="1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>
      <c r="A947" s="17"/>
      <c r="B947" s="17"/>
      <c r="C947" s="17"/>
      <c r="D947" s="17"/>
      <c r="E947" s="17"/>
      <c r="F947" s="17"/>
      <c r="G947" s="1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>
      <c r="A948" s="17"/>
      <c r="B948" s="17"/>
      <c r="C948" s="17"/>
      <c r="D948" s="17"/>
      <c r="E948" s="17"/>
      <c r="F948" s="17"/>
      <c r="G948" s="1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>
      <c r="A949" s="17"/>
      <c r="B949" s="17"/>
      <c r="C949" s="17"/>
      <c r="D949" s="17"/>
      <c r="E949" s="17"/>
      <c r="F949" s="17"/>
      <c r="G949" s="1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>
      <c r="A950" s="17"/>
      <c r="B950" s="17"/>
      <c r="C950" s="17"/>
      <c r="D950" s="17"/>
      <c r="E950" s="17"/>
      <c r="F950" s="17"/>
      <c r="G950" s="1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>
      <c r="A951" s="17"/>
      <c r="B951" s="17"/>
      <c r="C951" s="17"/>
      <c r="D951" s="17"/>
      <c r="E951" s="17"/>
      <c r="F951" s="17"/>
      <c r="G951" s="1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>
      <c r="A952" s="17"/>
      <c r="B952" s="17"/>
      <c r="C952" s="17"/>
      <c r="D952" s="17"/>
      <c r="E952" s="17"/>
      <c r="F952" s="17"/>
      <c r="G952" s="1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>
      <c r="A953" s="17"/>
      <c r="B953" s="17"/>
      <c r="C953" s="17"/>
      <c r="D953" s="17"/>
      <c r="E953" s="17"/>
      <c r="F953" s="17"/>
      <c r="G953" s="1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>
      <c r="A954" s="17"/>
      <c r="B954" s="17"/>
      <c r="C954" s="17"/>
      <c r="D954" s="17"/>
      <c r="E954" s="17"/>
      <c r="F954" s="17"/>
      <c r="G954" s="1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>
      <c r="A955" s="17"/>
      <c r="B955" s="17"/>
      <c r="C955" s="17"/>
      <c r="D955" s="17"/>
      <c r="E955" s="17"/>
      <c r="F955" s="17"/>
      <c r="G955" s="1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>
      <c r="A956" s="17"/>
      <c r="B956" s="17"/>
      <c r="C956" s="17"/>
      <c r="D956" s="17"/>
      <c r="E956" s="17"/>
      <c r="F956" s="17"/>
      <c r="G956" s="1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>
      <c r="A957" s="17"/>
      <c r="B957" s="17"/>
      <c r="C957" s="17"/>
      <c r="D957" s="17"/>
      <c r="E957" s="17"/>
      <c r="F957" s="17"/>
      <c r="G957" s="1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>
      <c r="A958" s="17"/>
      <c r="B958" s="17"/>
      <c r="C958" s="17"/>
      <c r="D958" s="17"/>
      <c r="E958" s="17"/>
      <c r="F958" s="17"/>
      <c r="G958" s="1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>
      <c r="A959" s="17"/>
      <c r="B959" s="17"/>
      <c r="C959" s="17"/>
      <c r="D959" s="17"/>
      <c r="E959" s="17"/>
      <c r="F959" s="17"/>
      <c r="G959" s="1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>
      <c r="A960" s="17"/>
      <c r="B960" s="17"/>
      <c r="C960" s="17"/>
      <c r="D960" s="17"/>
      <c r="E960" s="17"/>
      <c r="F960" s="17"/>
      <c r="G960" s="1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>
      <c r="A961" s="17"/>
      <c r="B961" s="17"/>
      <c r="C961" s="17"/>
      <c r="D961" s="17"/>
      <c r="E961" s="17"/>
      <c r="F961" s="17"/>
      <c r="G961" s="1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>
      <c r="A962" s="17"/>
      <c r="B962" s="17"/>
      <c r="C962" s="17"/>
      <c r="D962" s="17"/>
      <c r="E962" s="17"/>
      <c r="F962" s="17"/>
      <c r="G962" s="1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>
      <c r="A963" s="17"/>
      <c r="B963" s="17"/>
      <c r="C963" s="17"/>
      <c r="D963" s="17"/>
      <c r="E963" s="17"/>
      <c r="F963" s="17"/>
      <c r="G963" s="1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>
      <c r="A964" s="17"/>
      <c r="B964" s="17"/>
      <c r="C964" s="17"/>
      <c r="D964" s="17"/>
      <c r="E964" s="17"/>
      <c r="F964" s="17"/>
      <c r="G964" s="1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>
      <c r="A965" s="17"/>
      <c r="B965" s="17"/>
      <c r="C965" s="17"/>
      <c r="D965" s="17"/>
      <c r="E965" s="17"/>
      <c r="F965" s="17"/>
      <c r="G965" s="1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>
      <c r="A966" s="17"/>
      <c r="B966" s="17"/>
      <c r="C966" s="17"/>
      <c r="D966" s="17"/>
      <c r="E966" s="17"/>
      <c r="F966" s="17"/>
      <c r="G966" s="1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>
      <c r="A967" s="17"/>
      <c r="B967" s="17"/>
      <c r="C967" s="17"/>
      <c r="D967" s="17"/>
      <c r="E967" s="17"/>
      <c r="F967" s="17"/>
      <c r="G967" s="1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>
      <c r="A968" s="17"/>
      <c r="B968" s="17"/>
      <c r="C968" s="17"/>
      <c r="D968" s="17"/>
      <c r="E968" s="17"/>
      <c r="F968" s="17"/>
      <c r="G968" s="1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>
      <c r="A969" s="17"/>
      <c r="B969" s="17"/>
      <c r="C969" s="17"/>
      <c r="D969" s="17"/>
      <c r="E969" s="17"/>
      <c r="F969" s="17"/>
      <c r="G969" s="1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>
      <c r="A970" s="17"/>
      <c r="B970" s="17"/>
      <c r="C970" s="17"/>
      <c r="D970" s="17"/>
      <c r="E970" s="17"/>
      <c r="F970" s="17"/>
      <c r="G970" s="1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>
      <c r="A971" s="17"/>
      <c r="B971" s="17"/>
      <c r="C971" s="17"/>
      <c r="D971" s="17"/>
      <c r="E971" s="17"/>
      <c r="F971" s="17"/>
      <c r="G971" s="1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>
      <c r="A972" s="17"/>
      <c r="B972" s="17"/>
      <c r="C972" s="17"/>
      <c r="D972" s="17"/>
      <c r="E972" s="17"/>
      <c r="F972" s="17"/>
      <c r="G972" s="1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>
      <c r="A973" s="17"/>
      <c r="B973" s="17"/>
      <c r="C973" s="17"/>
      <c r="D973" s="17"/>
      <c r="E973" s="17"/>
      <c r="F973" s="17"/>
      <c r="G973" s="1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>
      <c r="A974" s="17"/>
      <c r="B974" s="17"/>
      <c r="C974" s="17"/>
      <c r="D974" s="17"/>
      <c r="E974" s="17"/>
      <c r="F974" s="17"/>
      <c r="G974" s="1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>
      <c r="A975" s="17"/>
      <c r="B975" s="17"/>
      <c r="C975" s="17"/>
      <c r="D975" s="17"/>
      <c r="E975" s="17"/>
      <c r="F975" s="17"/>
      <c r="G975" s="1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>
      <c r="A976" s="17"/>
      <c r="B976" s="17"/>
      <c r="C976" s="17"/>
      <c r="D976" s="17"/>
      <c r="E976" s="17"/>
      <c r="F976" s="17"/>
      <c r="G976" s="1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>
      <c r="A977" s="17"/>
      <c r="B977" s="17"/>
      <c r="C977" s="17"/>
      <c r="D977" s="17"/>
      <c r="E977" s="17"/>
      <c r="F977" s="17"/>
      <c r="G977" s="1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>
      <c r="A978" s="17"/>
      <c r="B978" s="17"/>
      <c r="C978" s="17"/>
      <c r="D978" s="17"/>
      <c r="E978" s="17"/>
      <c r="F978" s="17"/>
      <c r="G978" s="1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>
      <c r="A979" s="17"/>
      <c r="B979" s="17"/>
      <c r="C979" s="17"/>
      <c r="D979" s="17"/>
      <c r="E979" s="17"/>
      <c r="F979" s="17"/>
      <c r="G979" s="1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>
      <c r="A980" s="17"/>
      <c r="B980" s="17"/>
      <c r="C980" s="17"/>
      <c r="D980" s="17"/>
      <c r="E980" s="17"/>
      <c r="F980" s="17"/>
      <c r="G980" s="1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>
      <c r="A981" s="17"/>
      <c r="B981" s="17"/>
      <c r="C981" s="17"/>
      <c r="D981" s="17"/>
      <c r="E981" s="17"/>
      <c r="F981" s="17"/>
      <c r="G981" s="1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>
      <c r="A982" s="17"/>
      <c r="B982" s="17"/>
      <c r="C982" s="17"/>
      <c r="D982" s="17"/>
      <c r="E982" s="17"/>
      <c r="F982" s="17"/>
      <c r="G982" s="1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>
      <c r="A983" s="17"/>
      <c r="B983" s="17"/>
      <c r="C983" s="17"/>
      <c r="D983" s="17"/>
      <c r="E983" s="17"/>
      <c r="F983" s="17"/>
      <c r="G983" s="1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>
      <c r="A984" s="17"/>
      <c r="B984" s="17"/>
      <c r="C984" s="17"/>
      <c r="D984" s="17"/>
      <c r="E984" s="17"/>
      <c r="F984" s="17"/>
      <c r="G984" s="1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>
      <c r="A985" s="17"/>
      <c r="B985" s="17"/>
      <c r="C985" s="17"/>
      <c r="D985" s="17"/>
      <c r="E985" s="17"/>
      <c r="F985" s="17"/>
      <c r="G985" s="1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>
      <c r="A986" s="17"/>
      <c r="B986" s="17"/>
      <c r="C986" s="17"/>
      <c r="D986" s="17"/>
      <c r="E986" s="17"/>
      <c r="F986" s="17"/>
      <c r="G986" s="1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>
      <c r="A987" s="17"/>
      <c r="B987" s="17"/>
      <c r="C987" s="17"/>
      <c r="D987" s="17"/>
      <c r="E987" s="17"/>
      <c r="F987" s="17"/>
      <c r="G987" s="1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>
      <c r="A988" s="17"/>
      <c r="B988" s="17"/>
      <c r="C988" s="17"/>
      <c r="D988" s="17"/>
      <c r="E988" s="17"/>
      <c r="F988" s="17"/>
      <c r="G988" s="1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>
      <c r="A989" s="17"/>
      <c r="B989" s="17"/>
      <c r="C989" s="17"/>
      <c r="D989" s="17"/>
      <c r="E989" s="17"/>
      <c r="F989" s="17"/>
      <c r="G989" s="1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>
      <c r="A990" s="17"/>
      <c r="B990" s="17"/>
      <c r="C990" s="17"/>
      <c r="D990" s="17"/>
      <c r="E990" s="17"/>
      <c r="F990" s="17"/>
      <c r="G990" s="1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>
      <c r="A991" s="17"/>
      <c r="B991" s="17"/>
      <c r="C991" s="17"/>
      <c r="D991" s="17"/>
      <c r="E991" s="17"/>
      <c r="F991" s="17"/>
      <c r="G991" s="1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>
      <c r="A992" s="17"/>
      <c r="B992" s="17"/>
      <c r="C992" s="17"/>
      <c r="D992" s="17"/>
      <c r="E992" s="17"/>
      <c r="F992" s="17"/>
      <c r="G992" s="1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>
      <c r="A993" s="17"/>
      <c r="B993" s="17"/>
      <c r="C993" s="17"/>
      <c r="D993" s="17"/>
      <c r="E993" s="17"/>
      <c r="F993" s="17"/>
      <c r="G993" s="1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>
      <c r="A994" s="17"/>
      <c r="B994" s="17"/>
      <c r="C994" s="17"/>
      <c r="D994" s="17"/>
      <c r="E994" s="17"/>
      <c r="F994" s="17"/>
      <c r="G994" s="1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>
      <c r="A995" s="17"/>
      <c r="B995" s="17"/>
      <c r="C995" s="17"/>
      <c r="D995" s="17"/>
      <c r="E995" s="17"/>
      <c r="F995" s="17"/>
      <c r="G995" s="1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>
      <c r="A996" s="17"/>
      <c r="B996" s="17"/>
      <c r="C996" s="17"/>
      <c r="D996" s="17"/>
      <c r="E996" s="17"/>
      <c r="F996" s="17"/>
      <c r="G996" s="1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>
      <c r="A997" s="17"/>
      <c r="B997" s="17"/>
      <c r="C997" s="17"/>
      <c r="D997" s="17"/>
      <c r="E997" s="17"/>
      <c r="F997" s="17"/>
      <c r="G997" s="1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>
      <c r="A998" s="17"/>
      <c r="B998" s="17"/>
      <c r="C998" s="17"/>
      <c r="D998" s="17"/>
      <c r="E998" s="17"/>
      <c r="F998" s="17"/>
      <c r="G998" s="1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>
      <c r="A999" s="17"/>
      <c r="B999" s="17"/>
      <c r="C999" s="17"/>
      <c r="D999" s="17"/>
      <c r="E999" s="17"/>
      <c r="F999" s="17"/>
      <c r="G999" s="1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>
      <c r="A1000" s="17"/>
      <c r="B1000" s="17"/>
      <c r="C1000" s="17"/>
      <c r="D1000" s="17"/>
      <c r="E1000" s="17"/>
      <c r="F1000" s="17"/>
      <c r="G1000" s="1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>
      <c r="A1001" s="17"/>
      <c r="B1001" s="17"/>
      <c r="C1001" s="17"/>
      <c r="D1001" s="17"/>
      <c r="E1001" s="17"/>
      <c r="F1001" s="17"/>
      <c r="G1001" s="1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>
      <c r="A1002" s="17"/>
      <c r="B1002" s="17"/>
      <c r="C1002" s="17"/>
      <c r="D1002" s="17"/>
      <c r="E1002" s="17"/>
      <c r="F1002" s="17"/>
      <c r="G1002" s="1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</sheetData>
  <pageMargins left="1.2" right="1.2" top="0.25" bottom="0.25" header="0" footer="0"/>
  <pageSetup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8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>
      <c r="A1" s="90" t="s">
        <v>732</v>
      </c>
      <c r="B1" s="90" t="s">
        <v>670</v>
      </c>
      <c r="C1" s="90" t="s">
        <v>671</v>
      </c>
      <c r="D1" s="90" t="s">
        <v>672</v>
      </c>
      <c r="E1" s="90" t="s">
        <v>673</v>
      </c>
      <c r="F1" s="90" t="s">
        <v>1</v>
      </c>
      <c r="G1" s="90" t="s">
        <v>3</v>
      </c>
      <c r="H1" s="90" t="s">
        <v>674</v>
      </c>
      <c r="I1" s="90" t="s">
        <v>2</v>
      </c>
      <c r="J1" s="90" t="s">
        <v>5</v>
      </c>
      <c r="K1" s="90" t="s">
        <v>675</v>
      </c>
      <c r="L1" s="90" t="s">
        <v>676</v>
      </c>
    </row>
    <row r="2" spans="1:12" ht="14.25" customHeight="1">
      <c r="A2" s="91" t="s">
        <v>732</v>
      </c>
      <c r="B2" s="10">
        <v>6</v>
      </c>
      <c r="C2" s="10">
        <v>28.55</v>
      </c>
      <c r="D2" s="10">
        <v>6</v>
      </c>
      <c r="E2" s="10">
        <v>215</v>
      </c>
      <c r="F2" s="11" t="str">
        <f>+VLOOKUP(E2,Participants!$A$1:$F$800,2,FALSE)</f>
        <v>Gunnar Selden</v>
      </c>
      <c r="G2" s="11" t="str">
        <f>+VLOOKUP(E2,Participants!$A$1:$F$800,4,FALSE)</f>
        <v>STL</v>
      </c>
      <c r="H2" s="11" t="str">
        <f>+VLOOKUP(E2,Participants!$A$1:$F$800,5,FALSE)</f>
        <v>M</v>
      </c>
      <c r="I2" s="11">
        <f>+VLOOKUP(E2,Participants!$A$1:$F$800,3,FALSE)</f>
        <v>6</v>
      </c>
      <c r="J2" s="11" t="str">
        <f>+VLOOKUP(E2,Participants!$A$1:$G$800,7,FALSE)</f>
        <v>JV BOYS</v>
      </c>
      <c r="K2" s="11">
        <v>1</v>
      </c>
      <c r="L2" s="11">
        <v>10</v>
      </c>
    </row>
    <row r="3" spans="1:12" ht="14.25" customHeight="1">
      <c r="A3" s="91" t="s">
        <v>732</v>
      </c>
      <c r="B3" s="10">
        <v>6</v>
      </c>
      <c r="C3" s="10">
        <v>32.85</v>
      </c>
      <c r="D3" s="10">
        <v>5</v>
      </c>
      <c r="E3" s="10">
        <v>537</v>
      </c>
      <c r="F3" s="11" t="str">
        <f>+VLOOKUP(E3,Participants!$A$1:$F$800,2,FALSE)</f>
        <v>Dylan Smith</v>
      </c>
      <c r="G3" s="11" t="str">
        <f>+VLOOKUP(E3,Participants!$A$1:$F$800,4,FALSE)</f>
        <v>AMA</v>
      </c>
      <c r="H3" s="11" t="str">
        <f>+VLOOKUP(E3,Participants!$A$1:$F$800,5,FALSE)</f>
        <v>M</v>
      </c>
      <c r="I3" s="11">
        <f>+VLOOKUP(E3,Participants!$A$1:$F$800,3,FALSE)</f>
        <v>5</v>
      </c>
      <c r="J3" s="11" t="str">
        <f>+VLOOKUP(E3,Participants!$A$1:$G$800,7,FALSE)</f>
        <v>JV BOYS</v>
      </c>
      <c r="K3" s="11">
        <v>2</v>
      </c>
      <c r="L3" s="11">
        <v>8</v>
      </c>
    </row>
    <row r="4" spans="1:12" ht="14.25" customHeight="1">
      <c r="A4" s="91" t="s">
        <v>732</v>
      </c>
      <c r="B4" s="10">
        <v>6</v>
      </c>
      <c r="C4" s="10">
        <v>33.11</v>
      </c>
      <c r="D4" s="10">
        <v>3</v>
      </c>
      <c r="E4" s="10">
        <v>1109</v>
      </c>
      <c r="F4" s="11" t="str">
        <f>+VLOOKUP(E4,Participants!$A$1:$F$800,2,FALSE)</f>
        <v>Connor Horvath</v>
      </c>
      <c r="G4" s="11" t="str">
        <f>+VLOOKUP(E4,Participants!$A$1:$F$800,4,FALSE)</f>
        <v>MMA</v>
      </c>
      <c r="H4" s="11" t="str">
        <f>+VLOOKUP(E4,Participants!$A$1:$F$800,5,FALSE)</f>
        <v>M</v>
      </c>
      <c r="I4" s="11">
        <f>+VLOOKUP(E4,Participants!$A$1:$F$800,3,FALSE)</f>
        <v>6</v>
      </c>
      <c r="J4" s="11" t="str">
        <f>+VLOOKUP(E4,Participants!$A$1:$G$800,7,FALSE)</f>
        <v>JV BOYS</v>
      </c>
      <c r="K4" s="11">
        <v>3</v>
      </c>
      <c r="L4" s="11">
        <v>6</v>
      </c>
    </row>
    <row r="5" spans="1:12" ht="14.25" customHeight="1">
      <c r="A5" s="91" t="s">
        <v>732</v>
      </c>
      <c r="B5" s="10">
        <v>6</v>
      </c>
      <c r="C5" s="10">
        <v>34.51</v>
      </c>
      <c r="D5" s="10">
        <v>1</v>
      </c>
      <c r="E5" s="10">
        <v>1268</v>
      </c>
      <c r="F5" s="11" t="str">
        <f>+VLOOKUP(E5,Participants!$A$1:$F$800,2,FALSE)</f>
        <v>Brayden  Harper</v>
      </c>
      <c r="G5" s="11" t="str">
        <f>+VLOOKUP(E5,Participants!$A$1:$F$800,4,FALSE)</f>
        <v>NCA</v>
      </c>
      <c r="H5" s="11" t="str">
        <f>+VLOOKUP(E5,Participants!$A$1:$F$800,5,FALSE)</f>
        <v>M</v>
      </c>
      <c r="I5" s="11">
        <f>+VLOOKUP(E5,Participants!$A$1:$F$800,3,FALSE)</f>
        <v>5</v>
      </c>
      <c r="J5" s="11" t="str">
        <f>+VLOOKUP(E5,Participants!$A$1:$G$800,7,FALSE)</f>
        <v>JV BOYS</v>
      </c>
      <c r="K5" s="11">
        <v>4</v>
      </c>
      <c r="L5" s="11">
        <v>5</v>
      </c>
    </row>
    <row r="6" spans="1:12" ht="14.25" customHeight="1">
      <c r="A6" s="91" t="s">
        <v>732</v>
      </c>
      <c r="B6" s="10">
        <v>6</v>
      </c>
      <c r="C6" s="10">
        <v>34.979999999999997</v>
      </c>
      <c r="D6" s="10">
        <v>2</v>
      </c>
      <c r="E6" s="10">
        <v>1358</v>
      </c>
      <c r="F6" s="11" t="str">
        <f>+VLOOKUP(E6,Participants!$A$1:$F$800,2,FALSE)</f>
        <v>Colin  Martin</v>
      </c>
      <c r="G6" s="11" t="str">
        <f>+VLOOKUP(E6,Participants!$A$1:$F$800,4,FALSE)</f>
        <v>SHC</v>
      </c>
      <c r="H6" s="11" t="str">
        <f>+VLOOKUP(E6,Participants!$A$1:$F$800,5,FALSE)</f>
        <v>M</v>
      </c>
      <c r="I6" s="11">
        <f>+VLOOKUP(E6,Participants!$A$1:$F$800,3,FALSE)</f>
        <v>6</v>
      </c>
      <c r="J6" s="11" t="str">
        <f>+VLOOKUP(E6,Participants!$A$1:$G$800,7,FALSE)</f>
        <v>JV BOYS</v>
      </c>
      <c r="K6" s="11">
        <v>5</v>
      </c>
      <c r="L6" s="11">
        <v>4</v>
      </c>
    </row>
    <row r="7" spans="1:12" ht="14.25" customHeight="1">
      <c r="A7" s="91" t="s">
        <v>732</v>
      </c>
      <c r="B7" s="22">
        <v>5</v>
      </c>
      <c r="C7" s="22">
        <v>35.04</v>
      </c>
      <c r="D7" s="22">
        <v>3</v>
      </c>
      <c r="E7" s="22">
        <v>213</v>
      </c>
      <c r="F7" s="24" t="str">
        <f>+VLOOKUP(E7,Participants!$A$1:$F$800,2,FALSE)</f>
        <v>Graham Piner</v>
      </c>
      <c r="G7" s="24" t="str">
        <f>+VLOOKUP(E7,Participants!$A$1:$F$800,4,FALSE)</f>
        <v>STL</v>
      </c>
      <c r="H7" s="24" t="str">
        <f>+VLOOKUP(E7,Participants!$A$1:$F$800,5,FALSE)</f>
        <v>M</v>
      </c>
      <c r="I7" s="24">
        <f>+VLOOKUP(E7,Participants!$A$1:$F$800,3,FALSE)</f>
        <v>5</v>
      </c>
      <c r="J7" s="24" t="str">
        <f>+VLOOKUP(E7,Participants!$A$1:$G$800,7,FALSE)</f>
        <v>JV BOYS</v>
      </c>
      <c r="K7" s="24">
        <v>6</v>
      </c>
      <c r="L7" s="24">
        <v>3</v>
      </c>
    </row>
    <row r="8" spans="1:12" ht="14.25" customHeight="1">
      <c r="A8" s="91" t="s">
        <v>732</v>
      </c>
      <c r="B8" s="10">
        <v>6</v>
      </c>
      <c r="C8" s="10">
        <v>35.17</v>
      </c>
      <c r="D8" s="10">
        <v>8</v>
      </c>
      <c r="E8" s="10">
        <v>1267</v>
      </c>
      <c r="F8" s="11" t="str">
        <f>+VLOOKUP(E8,Participants!$A$1:$F$800,2,FALSE)</f>
        <v>Brandon Ashley</v>
      </c>
      <c r="G8" s="11" t="str">
        <f>+VLOOKUP(E8,Participants!$A$1:$F$800,4,FALSE)</f>
        <v>NCA</v>
      </c>
      <c r="H8" s="11" t="str">
        <f>+VLOOKUP(E8,Participants!$A$1:$F$800,5,FALSE)</f>
        <v>M</v>
      </c>
      <c r="I8" s="11">
        <f>+VLOOKUP(E8,Participants!$A$1:$F$800,3,FALSE)</f>
        <v>5</v>
      </c>
      <c r="J8" s="11" t="str">
        <f>+VLOOKUP(E8,Participants!$A$1:$G$800,7,FALSE)</f>
        <v>JV BOYS</v>
      </c>
      <c r="K8" s="11">
        <v>7</v>
      </c>
      <c r="L8" s="11">
        <v>2</v>
      </c>
    </row>
    <row r="9" spans="1:12" ht="14.25" customHeight="1">
      <c r="A9" s="91" t="s">
        <v>732</v>
      </c>
      <c r="B9" s="22">
        <v>5</v>
      </c>
      <c r="C9" s="22">
        <v>35.590000000000003</v>
      </c>
      <c r="D9" s="22">
        <v>2</v>
      </c>
      <c r="E9" s="22">
        <v>1356</v>
      </c>
      <c r="F9" s="24" t="str">
        <f>+VLOOKUP(E9,Participants!$A$1:$F$800,2,FALSE)</f>
        <v>Declan  Driscoll</v>
      </c>
      <c r="G9" s="24" t="str">
        <f>+VLOOKUP(E9,Participants!$A$1:$F$800,4,FALSE)</f>
        <v>SHC</v>
      </c>
      <c r="H9" s="24" t="str">
        <f>+VLOOKUP(E9,Participants!$A$1:$F$800,5,FALSE)</f>
        <v>M</v>
      </c>
      <c r="I9" s="24">
        <f>+VLOOKUP(E9,Participants!$A$1:$F$800,3,FALSE)</f>
        <v>5</v>
      </c>
      <c r="J9" s="24" t="str">
        <f>+VLOOKUP(E9,Participants!$A$1:$G$800,7,FALSE)</f>
        <v>JV BOYS</v>
      </c>
      <c r="K9" s="24">
        <v>8</v>
      </c>
      <c r="L9" s="24">
        <v>1</v>
      </c>
    </row>
    <row r="10" spans="1:12" ht="14.25" customHeight="1">
      <c r="A10" s="91" t="s">
        <v>732</v>
      </c>
      <c r="B10" s="10">
        <v>6</v>
      </c>
      <c r="C10" s="10">
        <v>35.78</v>
      </c>
      <c r="D10" s="10">
        <v>7</v>
      </c>
      <c r="E10" s="10">
        <v>1049</v>
      </c>
      <c r="F10" s="11" t="str">
        <f>+VLOOKUP(E10,Participants!$A$1:$F$800,2,FALSE)</f>
        <v>Ramonte  Barfield Jr.</v>
      </c>
      <c r="G10" s="11" t="str">
        <f>+VLOOKUP(E10,Participants!$A$1:$F$800,4,FALSE)</f>
        <v>JFK</v>
      </c>
      <c r="H10" s="11" t="str">
        <f>+VLOOKUP(E10,Participants!$A$1:$F$800,5,FALSE)</f>
        <v>M</v>
      </c>
      <c r="I10" s="11">
        <f>+VLOOKUP(E10,Participants!$A$1:$F$800,3,FALSE)</f>
        <v>5</v>
      </c>
      <c r="J10" s="11" t="str">
        <f>+VLOOKUP(E10,Participants!$A$1:$G$800,7,FALSE)</f>
        <v>JV BOYS</v>
      </c>
      <c r="K10" s="11"/>
      <c r="L10" s="11"/>
    </row>
    <row r="11" spans="1:12" ht="14.25" customHeight="1">
      <c r="A11" s="91" t="s">
        <v>732</v>
      </c>
      <c r="B11" s="22">
        <v>5</v>
      </c>
      <c r="C11" s="22">
        <v>37.020000000000003</v>
      </c>
      <c r="D11" s="22">
        <v>6</v>
      </c>
      <c r="E11" s="22">
        <v>535</v>
      </c>
      <c r="F11" s="24" t="str">
        <f>+VLOOKUP(E11,Participants!$A$1:$F$800,2,FALSE)</f>
        <v>Aidan Reilly</v>
      </c>
      <c r="G11" s="24" t="str">
        <f>+VLOOKUP(E11,Participants!$A$1:$F$800,4,FALSE)</f>
        <v>AMA</v>
      </c>
      <c r="H11" s="24" t="str">
        <f>+VLOOKUP(E11,Participants!$A$1:$F$800,5,FALSE)</f>
        <v>M</v>
      </c>
      <c r="I11" s="24">
        <f>+VLOOKUP(E11,Participants!$A$1:$F$800,3,FALSE)</f>
        <v>5</v>
      </c>
      <c r="J11" s="24" t="str">
        <f>+VLOOKUP(E11,Participants!$A$1:$G$800,7,FALSE)</f>
        <v>JV BOYS</v>
      </c>
      <c r="K11" s="24"/>
      <c r="L11" s="24"/>
    </row>
    <row r="12" spans="1:12" ht="14.25" customHeight="1">
      <c r="A12" s="91" t="s">
        <v>732</v>
      </c>
      <c r="B12" s="22">
        <v>5</v>
      </c>
      <c r="C12" s="22">
        <v>38.340000000000003</v>
      </c>
      <c r="D12" s="22">
        <v>8</v>
      </c>
      <c r="E12" s="22">
        <v>1273</v>
      </c>
      <c r="F12" s="24" t="str">
        <f>+VLOOKUP(E12,Participants!$A$1:$F$800,2,FALSE)</f>
        <v>Ewan Sullivan</v>
      </c>
      <c r="G12" s="24" t="str">
        <f>+VLOOKUP(E12,Participants!$A$1:$F$800,4,FALSE)</f>
        <v>NCA</v>
      </c>
      <c r="H12" s="24" t="str">
        <f>+VLOOKUP(E12,Participants!$A$1:$F$800,5,FALSE)</f>
        <v>M</v>
      </c>
      <c r="I12" s="24">
        <f>+VLOOKUP(E12,Participants!$A$1:$F$800,3,FALSE)</f>
        <v>5</v>
      </c>
      <c r="J12" s="24" t="str">
        <f>+VLOOKUP(E12,Participants!$A$1:$G$800,7,FALSE)</f>
        <v>JV BOYS</v>
      </c>
      <c r="K12" s="24"/>
      <c r="L12" s="24"/>
    </row>
    <row r="13" spans="1:12" ht="14.25" customHeight="1">
      <c r="A13" s="91" t="s">
        <v>732</v>
      </c>
      <c r="B13" s="10">
        <v>6</v>
      </c>
      <c r="C13" s="10">
        <v>38.5</v>
      </c>
      <c r="D13" s="10">
        <v>4</v>
      </c>
      <c r="E13" s="10">
        <v>1357</v>
      </c>
      <c r="F13" s="11" t="str">
        <f>+VLOOKUP(E13,Participants!$A$1:$F$800,2,FALSE)</f>
        <v>Kash  Musumali</v>
      </c>
      <c r="G13" s="11" t="str">
        <f>+VLOOKUP(E13,Participants!$A$1:$F$800,4,FALSE)</f>
        <v>SHC</v>
      </c>
      <c r="H13" s="11" t="str">
        <f>+VLOOKUP(E13,Participants!$A$1:$F$800,5,FALSE)</f>
        <v>M</v>
      </c>
      <c r="I13" s="11">
        <f>+VLOOKUP(E13,Participants!$A$1:$F$800,3,FALSE)</f>
        <v>5</v>
      </c>
      <c r="J13" s="11" t="str">
        <f>+VLOOKUP(E13,Participants!$A$1:$G$800,7,FALSE)</f>
        <v>JV BOYS</v>
      </c>
      <c r="K13" s="11"/>
      <c r="L13" s="11"/>
    </row>
    <row r="14" spans="1:12" ht="14.25" customHeight="1">
      <c r="A14" s="91" t="s">
        <v>732</v>
      </c>
      <c r="B14" s="22">
        <v>7</v>
      </c>
      <c r="C14" s="22">
        <v>38.729999999999997</v>
      </c>
      <c r="D14" s="22">
        <v>8</v>
      </c>
      <c r="E14" s="22">
        <v>210</v>
      </c>
      <c r="F14" s="24" t="str">
        <f>+VLOOKUP(E14,Participants!$A$1:$F$800,2,FALSE)</f>
        <v>Monty Mering</v>
      </c>
      <c r="G14" s="24" t="str">
        <f>+VLOOKUP(E14,Participants!$A$1:$F$800,4,FALSE)</f>
        <v>STL</v>
      </c>
      <c r="H14" s="24" t="str">
        <f>+VLOOKUP(E14,Participants!$A$1:$F$800,5,FALSE)</f>
        <v>M</v>
      </c>
      <c r="I14" s="24">
        <f>+VLOOKUP(E14,Participants!$A$1:$F$800,3,FALSE)</f>
        <v>5</v>
      </c>
      <c r="J14" s="24" t="str">
        <f>+VLOOKUP(E14,Participants!$A$1:$G$800,7,FALSE)</f>
        <v>JV BOYS</v>
      </c>
      <c r="K14" s="24"/>
      <c r="L14" s="24"/>
    </row>
    <row r="15" spans="1:12" ht="14.25" customHeight="1">
      <c r="A15" s="91" t="s">
        <v>732</v>
      </c>
      <c r="B15" s="22">
        <v>5</v>
      </c>
      <c r="C15" s="22">
        <v>39.24</v>
      </c>
      <c r="D15" s="22">
        <v>5</v>
      </c>
      <c r="E15" s="22">
        <v>1353</v>
      </c>
      <c r="F15" s="24" t="str">
        <f>+VLOOKUP(E15,Participants!$A$1:$F$800,2,FALSE)</f>
        <v>Joe  Comas</v>
      </c>
      <c r="G15" s="24" t="str">
        <f>+VLOOKUP(E15,Participants!$A$1:$F$800,4,FALSE)</f>
        <v>SHC</v>
      </c>
      <c r="H15" s="24" t="str">
        <f>+VLOOKUP(E15,Participants!$A$1:$F$800,5,FALSE)</f>
        <v>M</v>
      </c>
      <c r="I15" s="24">
        <f>+VLOOKUP(E15,Participants!$A$1:$F$800,3,FALSE)</f>
        <v>5</v>
      </c>
      <c r="J15" s="24" t="str">
        <f>+VLOOKUP(E15,Participants!$A$1:$G$800,7,FALSE)</f>
        <v>JV BOYS</v>
      </c>
      <c r="K15" s="24"/>
      <c r="L15" s="24"/>
    </row>
    <row r="16" spans="1:12" ht="14.25" customHeight="1">
      <c r="A16" s="91" t="s">
        <v>732</v>
      </c>
      <c r="B16" s="22">
        <v>5</v>
      </c>
      <c r="C16" s="22">
        <v>43.48</v>
      </c>
      <c r="D16" s="22">
        <v>1</v>
      </c>
      <c r="E16" s="22">
        <v>542</v>
      </c>
      <c r="F16" s="24" t="str">
        <f>+VLOOKUP(E16,Participants!$A$1:$F$800,2,FALSE)</f>
        <v>Nico Dambrogio</v>
      </c>
      <c r="G16" s="24" t="str">
        <f>+VLOOKUP(E16,Participants!$A$1:$F$800,4,FALSE)</f>
        <v>AMA</v>
      </c>
      <c r="H16" s="24" t="str">
        <f>+VLOOKUP(E16,Participants!$A$1:$F$800,5,FALSE)</f>
        <v>M</v>
      </c>
      <c r="I16" s="24">
        <f>+VLOOKUP(E16,Participants!$A$1:$F$800,3,FALSE)</f>
        <v>5</v>
      </c>
      <c r="J16" s="24" t="str">
        <f>+VLOOKUP(E16,Participants!$A$1:$G$800,7,FALSE)</f>
        <v>JV BOYS</v>
      </c>
      <c r="K16" s="24"/>
      <c r="L16" s="24"/>
    </row>
    <row r="17" spans="1:12" ht="14.25" customHeight="1">
      <c r="A17" s="91" t="s">
        <v>732</v>
      </c>
      <c r="B17" s="22">
        <v>5</v>
      </c>
      <c r="C17" s="22">
        <v>43.98</v>
      </c>
      <c r="D17" s="22">
        <v>7</v>
      </c>
      <c r="E17" s="22">
        <v>538</v>
      </c>
      <c r="F17" s="24" t="str">
        <f>+VLOOKUP(E17,Participants!$A$1:$F$800,2,FALSE)</f>
        <v>Jackson Yester</v>
      </c>
      <c r="G17" s="24" t="str">
        <f>+VLOOKUP(E17,Participants!$A$1:$F$800,4,FALSE)</f>
        <v>AMA</v>
      </c>
      <c r="H17" s="24" t="str">
        <f>+VLOOKUP(E17,Participants!$A$1:$F$800,5,FALSE)</f>
        <v>M</v>
      </c>
      <c r="I17" s="24">
        <f>+VLOOKUP(E17,Participants!$A$1:$F$800,3,FALSE)</f>
        <v>5</v>
      </c>
      <c r="J17" s="24" t="str">
        <f>+VLOOKUP(E17,Participants!$A$1:$G$800,7,FALSE)</f>
        <v>JV BOYS</v>
      </c>
      <c r="K17" s="24"/>
      <c r="L17" s="24"/>
    </row>
    <row r="18" spans="1:12" ht="14.25" customHeight="1">
      <c r="A18" s="91" t="s">
        <v>732</v>
      </c>
      <c r="B18" s="22">
        <v>5</v>
      </c>
      <c r="C18" s="22">
        <v>48.73</v>
      </c>
      <c r="D18" s="22">
        <v>4</v>
      </c>
      <c r="E18" s="22">
        <v>1271</v>
      </c>
      <c r="F18" s="24" t="str">
        <f>+VLOOKUP(E18,Participants!$A$1:$F$800,2,FALSE)</f>
        <v>Julian  Rice</v>
      </c>
      <c r="G18" s="24" t="str">
        <f>+VLOOKUP(E18,Participants!$A$1:$F$800,4,FALSE)</f>
        <v>NCA</v>
      </c>
      <c r="H18" s="24" t="str">
        <f>+VLOOKUP(E18,Participants!$A$1:$F$800,5,FALSE)</f>
        <v>M</v>
      </c>
      <c r="I18" s="24">
        <f>+VLOOKUP(E18,Participants!$A$1:$F$800,3,FALSE)</f>
        <v>5</v>
      </c>
      <c r="J18" s="24" t="str">
        <f>+VLOOKUP(E18,Participants!$A$1:$G$800,7,FALSE)</f>
        <v>JV BOYS</v>
      </c>
      <c r="K18" s="24"/>
      <c r="L18" s="24"/>
    </row>
    <row r="19" spans="1:12" ht="14.25" customHeight="1">
      <c r="A19" s="91" t="s">
        <v>732</v>
      </c>
      <c r="B19" s="10">
        <v>4</v>
      </c>
      <c r="C19" s="10">
        <v>32.75</v>
      </c>
      <c r="D19" s="10">
        <v>5</v>
      </c>
      <c r="E19" s="10">
        <v>1278</v>
      </c>
      <c r="F19" s="11" t="str">
        <f>+VLOOKUP(E19,Participants!$A$1:$F$800,2,FALSE)</f>
        <v>Ava Smith</v>
      </c>
      <c r="G19" s="11" t="str">
        <f>+VLOOKUP(E19,Participants!$A$1:$F$800,4,FALSE)</f>
        <v>NCA</v>
      </c>
      <c r="H19" s="11" t="str">
        <f>+VLOOKUP(E19,Participants!$A$1:$F$800,5,FALSE)</f>
        <v>F</v>
      </c>
      <c r="I19" s="11">
        <f>+VLOOKUP(E19,Participants!$A$1:$F$800,3,FALSE)</f>
        <v>5</v>
      </c>
      <c r="J19" s="11" t="str">
        <f>+VLOOKUP(E19,Participants!$A$1:$G$800,7,FALSE)</f>
        <v>JV GIRLS</v>
      </c>
      <c r="K19" s="11">
        <v>1</v>
      </c>
      <c r="L19" s="11">
        <v>10</v>
      </c>
    </row>
    <row r="20" spans="1:12" ht="14.25" customHeight="1">
      <c r="A20" s="91" t="s">
        <v>732</v>
      </c>
      <c r="B20" s="10">
        <v>4</v>
      </c>
      <c r="C20" s="10">
        <v>32.840000000000003</v>
      </c>
      <c r="D20" s="10">
        <v>7</v>
      </c>
      <c r="E20" s="10">
        <v>271</v>
      </c>
      <c r="F20" s="11" t="str">
        <f>+VLOOKUP(E20,Participants!$A$1:$F$800,2,FALSE)</f>
        <v>Gianna Seibel</v>
      </c>
      <c r="G20" s="11" t="str">
        <f>+VLOOKUP(E20,Participants!$A$1:$F$800,4,FALSE)</f>
        <v>STL</v>
      </c>
      <c r="H20" s="11" t="str">
        <f>+VLOOKUP(E20,Participants!$A$1:$F$800,5,FALSE)</f>
        <v>F</v>
      </c>
      <c r="I20" s="11">
        <f>+VLOOKUP(E20,Participants!$A$1:$F$800,3,FALSE)</f>
        <v>6</v>
      </c>
      <c r="J20" s="11" t="str">
        <f>+VLOOKUP(E20,Participants!$A$1:$G$800,7,FALSE)</f>
        <v>JV GIRLS</v>
      </c>
      <c r="K20" s="11">
        <v>2</v>
      </c>
      <c r="L20" s="11">
        <v>8</v>
      </c>
    </row>
    <row r="21" spans="1:12" ht="14.25" customHeight="1">
      <c r="A21" s="91" t="s">
        <v>732</v>
      </c>
      <c r="B21" s="10">
        <v>4</v>
      </c>
      <c r="C21" s="10">
        <v>33.25</v>
      </c>
      <c r="D21" s="10">
        <v>6</v>
      </c>
      <c r="E21" s="10">
        <v>467</v>
      </c>
      <c r="F21" s="11" t="str">
        <f>+VLOOKUP(E21,Participants!$A$1:$F$800,2,FALSE)</f>
        <v>Michaela Lucas</v>
      </c>
      <c r="G21" s="11" t="str">
        <f>+VLOOKUP(E21,Participants!$A$1:$F$800,4,FALSE)</f>
        <v>AGS</v>
      </c>
      <c r="H21" s="11" t="str">
        <f>+VLOOKUP(E21,Participants!$A$1:$F$800,5,FALSE)</f>
        <v>F</v>
      </c>
      <c r="I21" s="11">
        <f>+VLOOKUP(E21,Participants!$A$1:$F$800,3,FALSE)</f>
        <v>6</v>
      </c>
      <c r="J21" s="11" t="str">
        <f>+VLOOKUP(E21,Participants!$A$1:$G$800,7,FALSE)</f>
        <v>JV GIRLS</v>
      </c>
      <c r="K21" s="11">
        <v>3</v>
      </c>
      <c r="L21" s="11">
        <v>6</v>
      </c>
    </row>
    <row r="22" spans="1:12" ht="14.25" customHeight="1">
      <c r="A22" s="91" t="s">
        <v>732</v>
      </c>
      <c r="B22" s="22">
        <v>1</v>
      </c>
      <c r="C22" s="22">
        <v>33.5</v>
      </c>
      <c r="D22" s="22">
        <v>5</v>
      </c>
      <c r="E22" s="22">
        <v>552</v>
      </c>
      <c r="F22" s="24" t="str">
        <f>+VLOOKUP(E22,Participants!$A$1:$F$800,2,FALSE)</f>
        <v>Charlotte Massaro</v>
      </c>
      <c r="G22" s="24" t="str">
        <f>+VLOOKUP(E22,Participants!$A$1:$F$800,4,FALSE)</f>
        <v>AMA</v>
      </c>
      <c r="H22" s="24" t="str">
        <f>+VLOOKUP(E22,Participants!$A$1:$F$800,5,FALSE)</f>
        <v>F</v>
      </c>
      <c r="I22" s="24">
        <f>+VLOOKUP(E22,Participants!$A$1:$F$800,3,FALSE)</f>
        <v>5</v>
      </c>
      <c r="J22" s="24" t="str">
        <f>+VLOOKUP(E22,Participants!$A$1:$G$800,7,FALSE)</f>
        <v>JV GIRLS</v>
      </c>
      <c r="K22" s="24">
        <v>4</v>
      </c>
      <c r="L22" s="24">
        <v>5</v>
      </c>
    </row>
    <row r="23" spans="1:12" ht="14.25" customHeight="1">
      <c r="A23" s="91" t="s">
        <v>732</v>
      </c>
      <c r="B23" s="22">
        <v>3</v>
      </c>
      <c r="C23" s="22">
        <v>34.090000000000003</v>
      </c>
      <c r="D23" s="22">
        <v>8</v>
      </c>
      <c r="E23" s="22">
        <v>462</v>
      </c>
      <c r="F23" s="24" t="str">
        <f>+VLOOKUP(E23,Participants!$A$1:$F$800,2,FALSE)</f>
        <v>Alina Groom</v>
      </c>
      <c r="G23" s="24" t="str">
        <f>+VLOOKUP(E23,Participants!$A$1:$F$800,4,FALSE)</f>
        <v>AGS</v>
      </c>
      <c r="H23" s="24" t="str">
        <f>+VLOOKUP(E23,Participants!$A$1:$F$800,5,FALSE)</f>
        <v>F</v>
      </c>
      <c r="I23" s="24">
        <f>+VLOOKUP(E23,Participants!$A$1:$F$800,3,FALSE)</f>
        <v>5</v>
      </c>
      <c r="J23" s="24" t="str">
        <f>+VLOOKUP(E23,Participants!$A$1:$G$800,7,FALSE)</f>
        <v>JV GIRLS</v>
      </c>
      <c r="K23" s="24">
        <v>5</v>
      </c>
      <c r="L23" s="24">
        <v>4</v>
      </c>
    </row>
    <row r="24" spans="1:12" ht="14.25" customHeight="1">
      <c r="A24" s="91" t="s">
        <v>732</v>
      </c>
      <c r="B24" s="10">
        <v>2</v>
      </c>
      <c r="C24" s="10">
        <v>34.1</v>
      </c>
      <c r="D24" s="10">
        <v>8</v>
      </c>
      <c r="E24" s="10">
        <v>221</v>
      </c>
      <c r="F24" s="11" t="str">
        <f>+VLOOKUP(E24,Participants!$A$1:$F$800,2,FALSE)</f>
        <v>Ava  Hladek</v>
      </c>
      <c r="G24" s="11" t="str">
        <f>+VLOOKUP(E24,Participants!$A$1:$F$800,4,FALSE)</f>
        <v>STL</v>
      </c>
      <c r="H24" s="11" t="str">
        <f>+VLOOKUP(E24,Participants!$A$1:$F$800,5,FALSE)</f>
        <v>F</v>
      </c>
      <c r="I24" s="11">
        <f>+VLOOKUP(E24,Participants!$A$1:$F$800,3,FALSE)</f>
        <v>6</v>
      </c>
      <c r="J24" s="11" t="str">
        <f>+VLOOKUP(E24,Participants!$A$1:$G$800,7,FALSE)</f>
        <v>JV GIRLS</v>
      </c>
      <c r="K24" s="11">
        <v>6</v>
      </c>
      <c r="L24" s="11">
        <v>3</v>
      </c>
    </row>
    <row r="25" spans="1:12" ht="14.25" customHeight="1">
      <c r="A25" s="91" t="s">
        <v>732</v>
      </c>
      <c r="B25" s="10">
        <v>4</v>
      </c>
      <c r="C25" s="10">
        <v>34.24</v>
      </c>
      <c r="D25" s="10">
        <v>3</v>
      </c>
      <c r="E25" s="10">
        <v>1276</v>
      </c>
      <c r="F25" s="11" t="str">
        <f>+VLOOKUP(E25,Participants!$A$1:$F$800,2,FALSE)</f>
        <v>Lily Derkach</v>
      </c>
      <c r="G25" s="11" t="str">
        <f>+VLOOKUP(E25,Participants!$A$1:$F$800,4,FALSE)</f>
        <v>NCA</v>
      </c>
      <c r="H25" s="11" t="str">
        <f>+VLOOKUP(E25,Participants!$A$1:$F$800,5,FALSE)</f>
        <v>F</v>
      </c>
      <c r="I25" s="11">
        <f>+VLOOKUP(E25,Participants!$A$1:$F$800,3,FALSE)</f>
        <v>5</v>
      </c>
      <c r="J25" s="11" t="str">
        <f>+VLOOKUP(E25,Participants!$A$1:$G$800,7,FALSE)</f>
        <v>JV GIRLS</v>
      </c>
      <c r="K25" s="11">
        <v>7</v>
      </c>
      <c r="L25" s="11">
        <v>2</v>
      </c>
    </row>
    <row r="26" spans="1:12" ht="14.25" customHeight="1">
      <c r="A26" s="91" t="s">
        <v>732</v>
      </c>
      <c r="B26" s="22">
        <v>3</v>
      </c>
      <c r="C26" s="22">
        <v>34.369999999999997</v>
      </c>
      <c r="D26" s="22">
        <v>4</v>
      </c>
      <c r="E26" s="22">
        <v>1308</v>
      </c>
      <c r="F26" s="24" t="str">
        <f>+VLOOKUP(E26,Participants!$A$1:$F$800,2,FALSE)</f>
        <v>Hayley Poynar</v>
      </c>
      <c r="G26" s="24" t="str">
        <f>+VLOOKUP(E26,Participants!$A$1:$F$800,4,FALSE)</f>
        <v>OLF</v>
      </c>
      <c r="H26" s="24" t="str">
        <f>+VLOOKUP(E26,Participants!$A$1:$F$800,5,FALSE)</f>
        <v>F</v>
      </c>
      <c r="I26" s="24">
        <f>+VLOOKUP(E26,Participants!$A$1:$F$800,3,FALSE)</f>
        <v>5</v>
      </c>
      <c r="J26" s="24" t="str">
        <f>+VLOOKUP(E26,Participants!$A$1:$G$800,7,FALSE)</f>
        <v>JV GIRLS</v>
      </c>
      <c r="K26" s="24">
        <v>8</v>
      </c>
      <c r="L26" s="24">
        <v>1</v>
      </c>
    </row>
    <row r="27" spans="1:12" ht="14.25" customHeight="1">
      <c r="A27" s="91" t="s">
        <v>732</v>
      </c>
      <c r="B27" s="10">
        <v>2</v>
      </c>
      <c r="C27" s="10">
        <v>35.61</v>
      </c>
      <c r="D27" s="10">
        <v>2</v>
      </c>
      <c r="E27" s="10">
        <v>1354</v>
      </c>
      <c r="F27" s="11" t="str">
        <f>+VLOOKUP(E27,Participants!$A$1:$F$800,2,FALSE)</f>
        <v>Natalia Charron</v>
      </c>
      <c r="G27" s="11" t="str">
        <f>+VLOOKUP(E27,Participants!$A$1:$F$800,4,FALSE)</f>
        <v>SHC</v>
      </c>
      <c r="H27" s="11" t="str">
        <f>+VLOOKUP(E27,Participants!$A$1:$F$800,5,FALSE)</f>
        <v>F</v>
      </c>
      <c r="I27" s="11">
        <f>+VLOOKUP(E27,Participants!$A$1:$F$800,3,FALSE)</f>
        <v>6</v>
      </c>
      <c r="J27" s="11" t="str">
        <f>+VLOOKUP(E27,Participants!$A$1:$G$800,7,FALSE)</f>
        <v>JV GIRLS</v>
      </c>
      <c r="K27" s="11"/>
      <c r="L27" s="11"/>
    </row>
    <row r="28" spans="1:12" ht="14.25" customHeight="1">
      <c r="A28" s="91" t="s">
        <v>732</v>
      </c>
      <c r="B28" s="22">
        <v>3</v>
      </c>
      <c r="C28" s="22">
        <v>35.630000000000003</v>
      </c>
      <c r="D28" s="22">
        <v>3</v>
      </c>
      <c r="E28" s="22">
        <v>463</v>
      </c>
      <c r="F28" s="24" t="str">
        <f>+VLOOKUP(E28,Participants!$A$1:$F$800,2,FALSE)</f>
        <v>Lily Urick</v>
      </c>
      <c r="G28" s="24" t="str">
        <f>+VLOOKUP(E28,Participants!$A$1:$F$800,4,FALSE)</f>
        <v>AGS</v>
      </c>
      <c r="H28" s="24" t="str">
        <f>+VLOOKUP(E28,Participants!$A$1:$F$800,5,FALSE)</f>
        <v>F</v>
      </c>
      <c r="I28" s="24">
        <f>+VLOOKUP(E28,Participants!$A$1:$F$800,3,FALSE)</f>
        <v>5</v>
      </c>
      <c r="J28" s="24" t="str">
        <f>+VLOOKUP(E28,Participants!$A$1:$G$800,7,FALSE)</f>
        <v>JV GIRLS</v>
      </c>
      <c r="K28" s="24"/>
      <c r="L28" s="24"/>
    </row>
    <row r="29" spans="1:12" ht="14.25" customHeight="1">
      <c r="A29" s="91" t="s">
        <v>732</v>
      </c>
      <c r="B29" s="22">
        <v>3</v>
      </c>
      <c r="C29" s="22">
        <v>36.32</v>
      </c>
      <c r="D29" s="22">
        <v>5</v>
      </c>
      <c r="E29" s="22">
        <v>1279</v>
      </c>
      <c r="F29" s="24" t="str">
        <f>+VLOOKUP(E29,Participants!$A$1:$F$800,2,FALSE)</f>
        <v>Olivia Wasielewski</v>
      </c>
      <c r="G29" s="24" t="str">
        <f>+VLOOKUP(E29,Participants!$A$1:$F$800,4,FALSE)</f>
        <v>NCA</v>
      </c>
      <c r="H29" s="24" t="str">
        <f>+VLOOKUP(E29,Participants!$A$1:$F$800,5,FALSE)</f>
        <v>F</v>
      </c>
      <c r="I29" s="24">
        <f>+VLOOKUP(E29,Participants!$A$1:$F$800,3,FALSE)</f>
        <v>5</v>
      </c>
      <c r="J29" s="24" t="str">
        <f>+VLOOKUP(E29,Participants!$A$1:$G$800,7,FALSE)</f>
        <v>JV GIRLS</v>
      </c>
      <c r="K29" s="24"/>
      <c r="L29" s="24"/>
    </row>
    <row r="30" spans="1:12" ht="14.25" customHeight="1">
      <c r="A30" s="91" t="s">
        <v>732</v>
      </c>
      <c r="B30" s="22">
        <v>1</v>
      </c>
      <c r="C30" s="22">
        <v>37.08</v>
      </c>
      <c r="D30" s="22">
        <v>4</v>
      </c>
      <c r="E30" s="24">
        <v>1366</v>
      </c>
      <c r="F30" s="24" t="str">
        <f>+VLOOKUP(E30,Participants!$A$1:$F$800,2,FALSE)</f>
        <v>Lily  Meade</v>
      </c>
      <c r="G30" s="24" t="str">
        <f>+VLOOKUP(E30,Participants!$A$1:$F$800,4,FALSE)</f>
        <v>SHC</v>
      </c>
      <c r="H30" s="24" t="str">
        <f>+VLOOKUP(E30,Participants!$A$1:$F$800,5,FALSE)</f>
        <v>F</v>
      </c>
      <c r="I30" s="24">
        <f>+VLOOKUP(E30,Participants!$A$1:$F$800,3,FALSE)</f>
        <v>6</v>
      </c>
      <c r="J30" s="24" t="str">
        <f>+VLOOKUP(E30,Participants!$A$1:$G$800,7,FALSE)</f>
        <v>JV GIRLS</v>
      </c>
      <c r="K30" s="24"/>
      <c r="L30" s="24"/>
    </row>
    <row r="31" spans="1:12" ht="14.25" customHeight="1">
      <c r="A31" s="91" t="s">
        <v>732</v>
      </c>
      <c r="B31" s="22">
        <v>3</v>
      </c>
      <c r="C31" s="22">
        <v>37.64</v>
      </c>
      <c r="D31" s="22">
        <v>6</v>
      </c>
      <c r="E31" s="22">
        <v>466</v>
      </c>
      <c r="F31" s="24" t="str">
        <f>+VLOOKUP(E31,Participants!$A$1:$F$800,2,FALSE)</f>
        <v>Arden Wyke-Shiring</v>
      </c>
      <c r="G31" s="24" t="str">
        <f>+VLOOKUP(E31,Participants!$A$1:$F$800,4,FALSE)</f>
        <v>AGS</v>
      </c>
      <c r="H31" s="24" t="str">
        <f>+VLOOKUP(E31,Participants!$A$1:$F$800,5,FALSE)</f>
        <v>F</v>
      </c>
      <c r="I31" s="24">
        <f>+VLOOKUP(E31,Participants!$A$1:$F$800,3,FALSE)</f>
        <v>6</v>
      </c>
      <c r="J31" s="24" t="str">
        <f>+VLOOKUP(E31,Participants!$A$1:$G$800,7,FALSE)</f>
        <v>JV GIRLS</v>
      </c>
      <c r="K31" s="24"/>
      <c r="L31" s="24"/>
    </row>
    <row r="32" spans="1:12" ht="14.25" customHeight="1">
      <c r="A32" s="91" t="s">
        <v>732</v>
      </c>
      <c r="B32" s="10">
        <v>4</v>
      </c>
      <c r="C32" s="10">
        <v>37.99</v>
      </c>
      <c r="D32" s="10">
        <v>4</v>
      </c>
      <c r="E32" s="10">
        <v>227</v>
      </c>
      <c r="F32" s="11" t="str">
        <f>+VLOOKUP(E32,Participants!$A$1:$F$800,2,FALSE)</f>
        <v>Olivia  Naguit</v>
      </c>
      <c r="G32" s="11" t="str">
        <f>+VLOOKUP(E32,Participants!$A$1:$F$800,4,FALSE)</f>
        <v>STL</v>
      </c>
      <c r="H32" s="11" t="str">
        <f>+VLOOKUP(E32,Participants!$A$1:$F$800,5,FALSE)</f>
        <v>F</v>
      </c>
      <c r="I32" s="11">
        <f>+VLOOKUP(E32,Participants!$A$1:$F$800,3,FALSE)</f>
        <v>6</v>
      </c>
      <c r="J32" s="11" t="str">
        <f>+VLOOKUP(E32,Participants!$A$1:$G$800,7,FALSE)</f>
        <v>JV GIRLS</v>
      </c>
      <c r="K32" s="11"/>
      <c r="L32" s="11"/>
    </row>
    <row r="33" spans="1:12" ht="14.25" customHeight="1">
      <c r="A33" s="91" t="s">
        <v>732</v>
      </c>
      <c r="B33" s="10">
        <v>2</v>
      </c>
      <c r="C33" s="10">
        <v>38.17</v>
      </c>
      <c r="D33" s="10">
        <v>3</v>
      </c>
      <c r="E33" s="10">
        <v>1062</v>
      </c>
      <c r="F33" s="11" t="str">
        <f>+VLOOKUP(E33,Participants!$A$1:$F$800,2,FALSE)</f>
        <v>Kira Keith</v>
      </c>
      <c r="G33" s="11" t="str">
        <f>+VLOOKUP(E33,Participants!$A$1:$F$800,4,FALSE)</f>
        <v>JFK</v>
      </c>
      <c r="H33" s="11" t="str">
        <f>+VLOOKUP(E33,Participants!$A$1:$F$800,5,FALSE)</f>
        <v>F</v>
      </c>
      <c r="I33" s="11">
        <f>+VLOOKUP(E33,Participants!$A$1:$F$800,3,FALSE)</f>
        <v>6</v>
      </c>
      <c r="J33" s="11" t="str">
        <f>+VLOOKUP(E33,Participants!$A$1:$G$800,7,FALSE)</f>
        <v>JV GIRLS</v>
      </c>
      <c r="K33" s="11"/>
      <c r="L33" s="11"/>
    </row>
    <row r="34" spans="1:12" ht="14.25" customHeight="1">
      <c r="A34" s="91" t="s">
        <v>732</v>
      </c>
      <c r="B34" s="22">
        <v>3</v>
      </c>
      <c r="C34" s="22">
        <v>38.409999999999997</v>
      </c>
      <c r="D34" s="22">
        <v>2</v>
      </c>
      <c r="E34" s="22">
        <v>555</v>
      </c>
      <c r="F34" s="24" t="str">
        <f>+VLOOKUP(E34,Participants!$A$1:$F$800,2,FALSE)</f>
        <v>Isabella Gaudelli</v>
      </c>
      <c r="G34" s="24" t="str">
        <f>+VLOOKUP(E34,Participants!$A$1:$F$800,4,FALSE)</f>
        <v>AMA</v>
      </c>
      <c r="H34" s="24" t="str">
        <f>+VLOOKUP(E34,Participants!$A$1:$F$800,5,FALSE)</f>
        <v>F</v>
      </c>
      <c r="I34" s="24">
        <f>+VLOOKUP(E34,Participants!$A$1:$F$800,3,FALSE)</f>
        <v>5</v>
      </c>
      <c r="J34" s="24" t="str">
        <f>+VLOOKUP(E34,Participants!$A$1:$G$800,7,FALSE)</f>
        <v>JV GIRLS</v>
      </c>
      <c r="K34" s="24"/>
      <c r="L34" s="24"/>
    </row>
    <row r="35" spans="1:12" ht="14.25" customHeight="1">
      <c r="A35" s="91" t="s">
        <v>732</v>
      </c>
      <c r="B35" s="10">
        <v>2</v>
      </c>
      <c r="C35" s="10">
        <v>38.700000000000003</v>
      </c>
      <c r="D35" s="10">
        <v>1</v>
      </c>
      <c r="E35" s="10">
        <v>460</v>
      </c>
      <c r="F35" s="11" t="str">
        <f>+VLOOKUP(E35,Participants!$A$1:$F$800,2,FALSE)</f>
        <v>Skylar Tegano</v>
      </c>
      <c r="G35" s="11" t="str">
        <f>+VLOOKUP(E35,Participants!$A$1:$F$800,4,FALSE)</f>
        <v>AGS</v>
      </c>
      <c r="H35" s="11" t="str">
        <f>+VLOOKUP(E35,Participants!$A$1:$F$800,5,FALSE)</f>
        <v>F</v>
      </c>
      <c r="I35" s="11">
        <f>+VLOOKUP(E35,Participants!$A$1:$F$800,3,FALSE)</f>
        <v>5</v>
      </c>
      <c r="J35" s="11" t="str">
        <f>+VLOOKUP(E35,Participants!$A$1:$G$800,7,FALSE)</f>
        <v>JV GIRLS</v>
      </c>
      <c r="K35" s="11"/>
      <c r="L35" s="11"/>
    </row>
    <row r="36" spans="1:12" ht="14.25" customHeight="1">
      <c r="A36" s="91" t="s">
        <v>732</v>
      </c>
      <c r="B36" s="10">
        <v>2</v>
      </c>
      <c r="C36" s="10">
        <v>39</v>
      </c>
      <c r="D36" s="10">
        <v>5</v>
      </c>
      <c r="E36" s="10">
        <v>1310</v>
      </c>
      <c r="F36" s="11" t="str">
        <f>+VLOOKUP(E36,Participants!$A$1:$F$800,2,FALSE)</f>
        <v>Londyn Daniel</v>
      </c>
      <c r="G36" s="11" t="str">
        <f>+VLOOKUP(E36,Participants!$A$1:$F$800,4,FALSE)</f>
        <v>OLF</v>
      </c>
      <c r="H36" s="11" t="str">
        <f>+VLOOKUP(E36,Participants!$A$1:$F$800,5,FALSE)</f>
        <v>F</v>
      </c>
      <c r="I36" s="11">
        <f>+VLOOKUP(E36,Participants!$A$1:$F$800,3,FALSE)</f>
        <v>6</v>
      </c>
      <c r="J36" s="11" t="str">
        <f>+VLOOKUP(E36,Participants!$A$1:$G$800,7,FALSE)</f>
        <v>JV GIRLS</v>
      </c>
      <c r="K36" s="11"/>
      <c r="L36" s="11"/>
    </row>
    <row r="37" spans="1:12" ht="14.25" customHeight="1">
      <c r="A37" s="91" t="s">
        <v>732</v>
      </c>
      <c r="B37" s="22">
        <v>3</v>
      </c>
      <c r="C37" s="22">
        <v>39.130000000000003</v>
      </c>
      <c r="D37" s="22">
        <v>1</v>
      </c>
      <c r="E37" s="22">
        <v>219</v>
      </c>
      <c r="F37" s="24" t="str">
        <f>+VLOOKUP(E37,Participants!$A$1:$F$800,2,FALSE)</f>
        <v>Reesa Conboy</v>
      </c>
      <c r="G37" s="24" t="str">
        <f>+VLOOKUP(E37,Participants!$A$1:$F$800,4,FALSE)</f>
        <v>STL</v>
      </c>
      <c r="H37" s="24" t="str">
        <f>+VLOOKUP(E37,Participants!$A$1:$F$800,5,FALSE)</f>
        <v>F</v>
      </c>
      <c r="I37" s="24">
        <f>+VLOOKUP(E37,Participants!$A$1:$F$800,3,FALSE)</f>
        <v>5</v>
      </c>
      <c r="J37" s="24" t="str">
        <f>+VLOOKUP(E37,Participants!$A$1:$G$800,7,FALSE)</f>
        <v>JV GIRLS</v>
      </c>
      <c r="K37" s="24"/>
      <c r="L37" s="24"/>
    </row>
    <row r="38" spans="1:12" ht="14.25" customHeight="1">
      <c r="A38" s="91" t="s">
        <v>732</v>
      </c>
      <c r="B38" s="22">
        <v>3</v>
      </c>
      <c r="C38" s="22">
        <v>39.299999999999997</v>
      </c>
      <c r="D38" s="22">
        <v>7</v>
      </c>
      <c r="E38" s="22">
        <v>232</v>
      </c>
      <c r="F38" s="24" t="str">
        <f>+VLOOKUP(E38,Participants!$A$1:$F$800,2,FALSE)</f>
        <v>Madison  Thompson</v>
      </c>
      <c r="G38" s="24" t="str">
        <f>+VLOOKUP(E38,Participants!$A$1:$F$800,4,FALSE)</f>
        <v>STL</v>
      </c>
      <c r="H38" s="24" t="str">
        <f>+VLOOKUP(E38,Participants!$A$1:$F$800,5,FALSE)</f>
        <v>F</v>
      </c>
      <c r="I38" s="24">
        <f>+VLOOKUP(E38,Participants!$A$1:$F$800,3,FALSE)</f>
        <v>6</v>
      </c>
      <c r="J38" s="24" t="str">
        <f>+VLOOKUP(E38,Participants!$A$1:$G$800,7,FALSE)</f>
        <v>JV GIRLS</v>
      </c>
      <c r="K38" s="24"/>
      <c r="L38" s="24"/>
    </row>
    <row r="39" spans="1:12" ht="14.25" customHeight="1">
      <c r="A39" s="91" t="s">
        <v>732</v>
      </c>
      <c r="B39" s="10">
        <v>4</v>
      </c>
      <c r="C39" s="10">
        <v>39.369999999999997</v>
      </c>
      <c r="D39" s="10">
        <v>2</v>
      </c>
      <c r="E39" s="10">
        <v>218</v>
      </c>
      <c r="F39" s="11" t="str">
        <f>+VLOOKUP(E39,Participants!$A$1:$F$800,2,FALSE)</f>
        <v>Ava Collins</v>
      </c>
      <c r="G39" s="11" t="str">
        <f>+VLOOKUP(E39,Participants!$A$1:$F$800,4,FALSE)</f>
        <v>STL</v>
      </c>
      <c r="H39" s="11" t="str">
        <f>+VLOOKUP(E39,Participants!$A$1:$F$800,5,FALSE)</f>
        <v>F</v>
      </c>
      <c r="I39" s="11">
        <f>+VLOOKUP(E39,Participants!$A$1:$F$800,3,FALSE)</f>
        <v>6</v>
      </c>
      <c r="J39" s="11" t="str">
        <f>+VLOOKUP(E39,Participants!$A$1:$G$800,7,FALSE)</f>
        <v>JV GIRLS</v>
      </c>
      <c r="K39" s="11"/>
      <c r="L39" s="11"/>
    </row>
    <row r="40" spans="1:12" ht="14.25" customHeight="1">
      <c r="A40" s="91" t="s">
        <v>732</v>
      </c>
      <c r="B40" s="10">
        <v>2</v>
      </c>
      <c r="C40" s="10">
        <v>39.61</v>
      </c>
      <c r="D40" s="10">
        <v>4</v>
      </c>
      <c r="E40" s="10">
        <v>458</v>
      </c>
      <c r="F40" s="11" t="str">
        <f>+VLOOKUP(E40,Participants!$A$1:$F$800,2,FALSE)</f>
        <v>Mila Kolocouris</v>
      </c>
      <c r="G40" s="11" t="str">
        <f>+VLOOKUP(E40,Participants!$A$1:$F$800,4,FALSE)</f>
        <v>AGS</v>
      </c>
      <c r="H40" s="11" t="str">
        <f>+VLOOKUP(E40,Participants!$A$1:$F$800,5,FALSE)</f>
        <v>F</v>
      </c>
      <c r="I40" s="11">
        <f>+VLOOKUP(E40,Participants!$A$1:$F$800,3,FALSE)</f>
        <v>5</v>
      </c>
      <c r="J40" s="11" t="str">
        <f>+VLOOKUP(E40,Participants!$A$1:$G$800,7,FALSE)</f>
        <v>JV GIRLS</v>
      </c>
      <c r="K40" s="11"/>
      <c r="L40" s="11"/>
    </row>
    <row r="41" spans="1:12" ht="14.25" customHeight="1">
      <c r="A41" s="91" t="s">
        <v>732</v>
      </c>
      <c r="B41" s="22">
        <v>1</v>
      </c>
      <c r="C41" s="22">
        <v>40.43</v>
      </c>
      <c r="D41" s="22">
        <v>8</v>
      </c>
      <c r="E41" s="22">
        <v>1277</v>
      </c>
      <c r="F41" s="24" t="str">
        <f>+VLOOKUP(E41,Participants!$A$1:$F$800,2,FALSE)</f>
        <v>Johanna  Johnson</v>
      </c>
      <c r="G41" s="24" t="str">
        <f>+VLOOKUP(E41,Participants!$A$1:$F$800,4,FALSE)</f>
        <v>NCA</v>
      </c>
      <c r="H41" s="24" t="str">
        <f>+VLOOKUP(E41,Participants!$A$1:$F$800,5,FALSE)</f>
        <v>F</v>
      </c>
      <c r="I41" s="24">
        <f>+VLOOKUP(E41,Participants!$A$1:$F$800,3,FALSE)</f>
        <v>5</v>
      </c>
      <c r="J41" s="24" t="str">
        <f>+VLOOKUP(E41,Participants!$A$1:$G$800,7,FALSE)</f>
        <v>JV GIRLS</v>
      </c>
      <c r="K41" s="24"/>
      <c r="L41" s="24"/>
    </row>
    <row r="42" spans="1:12" ht="14.25" customHeight="1">
      <c r="A42" s="91" t="s">
        <v>732</v>
      </c>
      <c r="B42" s="22">
        <v>1</v>
      </c>
      <c r="C42" s="22">
        <v>40.590000000000003</v>
      </c>
      <c r="D42" s="22">
        <v>7</v>
      </c>
      <c r="E42" s="22">
        <v>1057</v>
      </c>
      <c r="F42" s="24" t="str">
        <f>+VLOOKUP(E42,Participants!$A$1:$F$800,2,FALSE)</f>
        <v>Maysi Kopko</v>
      </c>
      <c r="G42" s="24" t="str">
        <f>+VLOOKUP(E42,Participants!$A$1:$F$800,4,FALSE)</f>
        <v>JFK</v>
      </c>
      <c r="H42" s="24" t="str">
        <f>+VLOOKUP(E42,Participants!$A$1:$F$800,5,FALSE)</f>
        <v>F</v>
      </c>
      <c r="I42" s="24">
        <f>+VLOOKUP(E42,Participants!$A$1:$F$800,3,FALSE)</f>
        <v>5</v>
      </c>
      <c r="J42" s="24" t="str">
        <f>+VLOOKUP(E42,Participants!$A$1:$G$800,7,FALSE)</f>
        <v>JV GIRLS</v>
      </c>
      <c r="K42" s="24"/>
      <c r="L42" s="24"/>
    </row>
    <row r="43" spans="1:12" ht="14.25" customHeight="1">
      <c r="A43" s="91" t="s">
        <v>732</v>
      </c>
      <c r="B43" s="10">
        <v>2</v>
      </c>
      <c r="C43" s="10">
        <v>41.69</v>
      </c>
      <c r="D43" s="10">
        <v>7</v>
      </c>
      <c r="E43" s="10">
        <v>456</v>
      </c>
      <c r="F43" s="11" t="str">
        <f>+VLOOKUP(E43,Participants!$A$1:$F$800,2,FALSE)</f>
        <v>Elisabetta Frank</v>
      </c>
      <c r="G43" s="11" t="str">
        <f>+VLOOKUP(E43,Participants!$A$1:$F$800,4,FALSE)</f>
        <v>AGS</v>
      </c>
      <c r="H43" s="11" t="str">
        <f>+VLOOKUP(E43,Participants!$A$1:$F$800,5,FALSE)</f>
        <v>F</v>
      </c>
      <c r="I43" s="11">
        <f>+VLOOKUP(E43,Participants!$A$1:$F$800,3,FALSE)</f>
        <v>5</v>
      </c>
      <c r="J43" s="11" t="str">
        <f>+VLOOKUP(E43,Participants!$A$1:$G$800,7,FALSE)</f>
        <v>JV GIRLS</v>
      </c>
      <c r="K43" s="11"/>
      <c r="L43" s="11"/>
    </row>
    <row r="44" spans="1:12" ht="14.25" customHeight="1">
      <c r="A44" s="91" t="s">
        <v>732</v>
      </c>
      <c r="B44" s="10">
        <v>2</v>
      </c>
      <c r="C44" s="10">
        <v>41.72</v>
      </c>
      <c r="D44" s="10">
        <v>6</v>
      </c>
      <c r="E44" s="10">
        <v>223</v>
      </c>
      <c r="F44" s="11" t="str">
        <f>+VLOOKUP(E44,Participants!$A$1:$F$800,2,FALSE)</f>
        <v>Kaiza Kaiser</v>
      </c>
      <c r="G44" s="11" t="str">
        <f>+VLOOKUP(E44,Participants!$A$1:$F$800,4,FALSE)</f>
        <v>STL</v>
      </c>
      <c r="H44" s="11" t="str">
        <f>+VLOOKUP(E44,Participants!$A$1:$F$800,5,FALSE)</f>
        <v>F</v>
      </c>
      <c r="I44" s="11">
        <f>+VLOOKUP(E44,Participants!$A$1:$F$800,3,FALSE)</f>
        <v>5</v>
      </c>
      <c r="J44" s="11" t="str">
        <f>+VLOOKUP(E44,Participants!$A$1:$G$800,7,FALSE)</f>
        <v>JV GIRLS</v>
      </c>
      <c r="K44" s="11"/>
      <c r="L44" s="11"/>
    </row>
    <row r="45" spans="1:12" ht="14.25" customHeight="1">
      <c r="A45" s="91" t="s">
        <v>732</v>
      </c>
      <c r="B45" s="10">
        <v>4</v>
      </c>
      <c r="C45" s="10">
        <v>42.78</v>
      </c>
      <c r="D45" s="10">
        <v>1</v>
      </c>
      <c r="E45" s="10">
        <v>558</v>
      </c>
      <c r="F45" s="11" t="str">
        <f>+VLOOKUP(E45,Participants!$A$1:$F$800,2,FALSE)</f>
        <v>Solana Brown</v>
      </c>
      <c r="G45" s="11" t="str">
        <f>+VLOOKUP(E45,Participants!$A$1:$F$800,4,FALSE)</f>
        <v>AMA</v>
      </c>
      <c r="H45" s="11" t="str">
        <f>+VLOOKUP(E45,Participants!$A$1:$F$800,5,FALSE)</f>
        <v>F</v>
      </c>
      <c r="I45" s="11">
        <f>+VLOOKUP(E45,Participants!$A$1:$F$800,3,FALSE)</f>
        <v>5</v>
      </c>
      <c r="J45" s="11" t="str">
        <f>+VLOOKUP(E45,Participants!$A$1:$G$800,7,FALSE)</f>
        <v>JV GIRLS</v>
      </c>
      <c r="K45" s="11"/>
      <c r="L45" s="11"/>
    </row>
    <row r="46" spans="1:12" ht="14.25" customHeight="1">
      <c r="A46" s="91" t="s">
        <v>732</v>
      </c>
      <c r="B46" s="22">
        <v>1</v>
      </c>
      <c r="C46" s="22">
        <v>43.82</v>
      </c>
      <c r="D46" s="22">
        <v>3</v>
      </c>
      <c r="E46" s="24">
        <v>1360</v>
      </c>
      <c r="F46" s="24" t="str">
        <f>+VLOOKUP(E46,Participants!$A$1:$F$800,2,FALSE)</f>
        <v>Avery  Kish</v>
      </c>
      <c r="G46" s="24" t="str">
        <f>+VLOOKUP(E46,Participants!$A$1:$F$800,4,FALSE)</f>
        <v>SHC</v>
      </c>
      <c r="H46" s="24" t="str">
        <f>+VLOOKUP(E46,Participants!$A$1:$F$800,5,FALSE)</f>
        <v>F</v>
      </c>
      <c r="I46" s="24">
        <f>+VLOOKUP(E46,Participants!$A$1:$F$800,3,FALSE)</f>
        <v>5</v>
      </c>
      <c r="J46" s="24" t="str">
        <f>+VLOOKUP(E46,Participants!$A$1:$G$800,7,FALSE)</f>
        <v>JV GIRLS</v>
      </c>
      <c r="K46" s="24"/>
      <c r="L46" s="24"/>
    </row>
    <row r="47" spans="1:12" ht="14.25" customHeight="1">
      <c r="A47" s="91" t="s">
        <v>732</v>
      </c>
      <c r="B47" s="22">
        <v>1</v>
      </c>
      <c r="C47" s="22">
        <v>47.24</v>
      </c>
      <c r="D47" s="22">
        <v>6</v>
      </c>
      <c r="E47" s="22">
        <v>224</v>
      </c>
      <c r="F47" s="24" t="str">
        <f>+VLOOKUP(E47,Participants!$A$1:$F$800,2,FALSE)</f>
        <v>Piper  Kollar</v>
      </c>
      <c r="G47" s="24" t="str">
        <f>+VLOOKUP(E47,Participants!$A$1:$F$800,4,FALSE)</f>
        <v>STL</v>
      </c>
      <c r="H47" s="24" t="str">
        <f>+VLOOKUP(E47,Participants!$A$1:$F$800,5,FALSE)</f>
        <v>F</v>
      </c>
      <c r="I47" s="24">
        <f>+VLOOKUP(E47,Participants!$A$1:$F$800,3,FALSE)</f>
        <v>5</v>
      </c>
      <c r="J47" s="24" t="str">
        <f>+VLOOKUP(E47,Participants!$A$1:$G$800,7,FALSE)</f>
        <v>JV GIRLS</v>
      </c>
      <c r="K47" s="24"/>
      <c r="L47" s="24"/>
    </row>
    <row r="48" spans="1:12" ht="14.25" customHeight="1">
      <c r="A48" s="91" t="s">
        <v>732</v>
      </c>
      <c r="B48" s="22">
        <v>1</v>
      </c>
      <c r="C48" s="22">
        <v>47.38</v>
      </c>
      <c r="D48" s="22">
        <v>1</v>
      </c>
      <c r="E48" s="24">
        <v>222</v>
      </c>
      <c r="F48" s="24" t="str">
        <f>+VLOOKUP(E48,Participants!$A$1:$F$800,2,FALSE)</f>
        <v>Enza Hoffrage</v>
      </c>
      <c r="G48" s="24" t="str">
        <f>+VLOOKUP(E48,Participants!$A$1:$F$800,4,FALSE)</f>
        <v>STL</v>
      </c>
      <c r="H48" s="24" t="str">
        <f>+VLOOKUP(E48,Participants!$A$1:$F$800,5,FALSE)</f>
        <v>F</v>
      </c>
      <c r="I48" s="24">
        <f>+VLOOKUP(E48,Participants!$A$1:$F$800,3,FALSE)</f>
        <v>5</v>
      </c>
      <c r="J48" s="24" t="str">
        <f>+VLOOKUP(E48,Participants!$A$1:$G$800,7,FALSE)</f>
        <v>JV GIRLS</v>
      </c>
      <c r="K48" s="24"/>
      <c r="L48" s="24"/>
    </row>
    <row r="49" spans="1:12" ht="14.25" customHeight="1">
      <c r="A49" s="91" t="s">
        <v>732</v>
      </c>
      <c r="B49" s="22">
        <v>1</v>
      </c>
      <c r="C49" s="22">
        <v>48.13</v>
      </c>
      <c r="D49" s="22">
        <v>2</v>
      </c>
      <c r="E49" s="24">
        <v>464</v>
      </c>
      <c r="F49" s="24" t="str">
        <f>+VLOOKUP(E49,Participants!$A$1:$F$800,2,FALSE)</f>
        <v>Kennedie Dantzler</v>
      </c>
      <c r="G49" s="24" t="str">
        <f>+VLOOKUP(E49,Participants!$A$1:$F$800,4,FALSE)</f>
        <v>AGS</v>
      </c>
      <c r="H49" s="24" t="str">
        <f>+VLOOKUP(E49,Participants!$A$1:$F$800,5,FALSE)</f>
        <v>F</v>
      </c>
      <c r="I49" s="24">
        <f>+VLOOKUP(E49,Participants!$A$1:$F$800,3,FALSE)</f>
        <v>5</v>
      </c>
      <c r="J49" s="24" t="str">
        <f>+VLOOKUP(E49,Participants!$A$1:$G$800,7,FALSE)</f>
        <v>JV GIRLS</v>
      </c>
      <c r="K49" s="24"/>
      <c r="L49" s="24"/>
    </row>
    <row r="50" spans="1:12" ht="14.25" customHeight="1">
      <c r="A50" s="91" t="s">
        <v>732</v>
      </c>
      <c r="B50" s="10">
        <v>12</v>
      </c>
      <c r="C50" s="10">
        <v>26.48</v>
      </c>
      <c r="D50" s="10">
        <v>4</v>
      </c>
      <c r="E50" s="10">
        <v>251</v>
      </c>
      <c r="F50" s="11" t="str">
        <f>+VLOOKUP(E50,Participants!$A$1:$F$800,2,FALSE)</f>
        <v>Jacob Sutfin</v>
      </c>
      <c r="G50" s="11" t="str">
        <f>+VLOOKUP(E50,Participants!$A$1:$F$800,4,FALSE)</f>
        <v>STL</v>
      </c>
      <c r="H50" s="11" t="str">
        <f>+VLOOKUP(E50,Participants!$A$1:$F$800,5,FALSE)</f>
        <v>M</v>
      </c>
      <c r="I50" s="11">
        <f>+VLOOKUP(E50,Participants!$A$1:$F$800,3,FALSE)</f>
        <v>8</v>
      </c>
      <c r="J50" s="11" t="str">
        <f>+VLOOKUP(E50,Participants!$A$1:$G$800,7,FALSE)</f>
        <v>VARSITY BOYS</v>
      </c>
      <c r="K50" s="11">
        <v>1</v>
      </c>
      <c r="L50" s="11">
        <v>10</v>
      </c>
    </row>
    <row r="51" spans="1:12" ht="14.25" customHeight="1">
      <c r="A51" s="91" t="s">
        <v>732</v>
      </c>
      <c r="B51" s="10">
        <v>12</v>
      </c>
      <c r="C51" s="10">
        <v>28.85</v>
      </c>
      <c r="D51" s="10">
        <v>5</v>
      </c>
      <c r="E51" s="10">
        <v>577</v>
      </c>
      <c r="F51" s="11" t="str">
        <f>+VLOOKUP(E51,Participants!$A$1:$F$800,2,FALSE)</f>
        <v>Jacob Truckley</v>
      </c>
      <c r="G51" s="11" t="str">
        <f>+VLOOKUP(E51,Participants!$A$1:$F$800,4,FALSE)</f>
        <v>AMA</v>
      </c>
      <c r="H51" s="11" t="str">
        <f>+VLOOKUP(E51,Participants!$A$1:$F$800,5,FALSE)</f>
        <v>M</v>
      </c>
      <c r="I51" s="11">
        <f>+VLOOKUP(E51,Participants!$A$1:$F$800,3,FALSE)</f>
        <v>8</v>
      </c>
      <c r="J51" s="11" t="str">
        <f>+VLOOKUP(E51,Participants!$A$1:$G$800,7,FALSE)</f>
        <v>VARSITY BOYS</v>
      </c>
      <c r="K51" s="11">
        <v>2</v>
      </c>
      <c r="L51" s="11">
        <v>8</v>
      </c>
    </row>
    <row r="52" spans="1:12" ht="14.25" customHeight="1">
      <c r="A52" s="91" t="s">
        <v>732</v>
      </c>
      <c r="B52" s="22">
        <v>11</v>
      </c>
      <c r="C52" s="22">
        <v>29.07</v>
      </c>
      <c r="D52" s="22">
        <v>1</v>
      </c>
      <c r="E52" s="22">
        <v>235</v>
      </c>
      <c r="F52" s="24" t="str">
        <f>+VLOOKUP(E52,Participants!$A$1:$F$800,2,FALSE)</f>
        <v>Ilya  Belldina</v>
      </c>
      <c r="G52" s="24" t="str">
        <f>+VLOOKUP(E52,Participants!$A$1:$F$800,4,FALSE)</f>
        <v>STL</v>
      </c>
      <c r="H52" s="24" t="str">
        <f>+VLOOKUP(E52,Participants!$A$1:$F$800,5,FALSE)</f>
        <v>M</v>
      </c>
      <c r="I52" s="24">
        <f>+VLOOKUP(E52,Participants!$A$1:$F$800,3,FALSE)</f>
        <v>7</v>
      </c>
      <c r="J52" s="24" t="str">
        <f>+VLOOKUP(E52,Participants!$A$1:$G$800,7,FALSE)</f>
        <v>VARSITY BOYS</v>
      </c>
      <c r="K52" s="24">
        <v>3</v>
      </c>
      <c r="L52" s="24">
        <v>6</v>
      </c>
    </row>
    <row r="53" spans="1:12" ht="14.25" customHeight="1">
      <c r="A53" s="91" t="s">
        <v>732</v>
      </c>
      <c r="B53" s="22">
        <v>11</v>
      </c>
      <c r="C53" s="22">
        <v>29.17</v>
      </c>
      <c r="D53" s="22">
        <v>7</v>
      </c>
      <c r="E53" s="22">
        <v>252</v>
      </c>
      <c r="F53" s="24" t="str">
        <f>+VLOOKUP(E53,Participants!$A$1:$F$800,2,FALSE)</f>
        <v>Liam  Timney</v>
      </c>
      <c r="G53" s="24" t="str">
        <f>+VLOOKUP(E53,Participants!$A$1:$F$800,4,FALSE)</f>
        <v>STL</v>
      </c>
      <c r="H53" s="24" t="str">
        <f>+VLOOKUP(E53,Participants!$A$1:$F$800,5,FALSE)</f>
        <v>M</v>
      </c>
      <c r="I53" s="24">
        <f>+VLOOKUP(E53,Participants!$A$1:$F$800,3,FALSE)</f>
        <v>7</v>
      </c>
      <c r="J53" s="24" t="str">
        <f>+VLOOKUP(E53,Participants!$A$1:$G$800,7,FALSE)</f>
        <v>VARSITY BOYS</v>
      </c>
      <c r="K53" s="24">
        <v>4</v>
      </c>
      <c r="L53" s="24">
        <v>5</v>
      </c>
    </row>
    <row r="54" spans="1:12" ht="14.25" customHeight="1">
      <c r="A54" s="91" t="s">
        <v>732</v>
      </c>
      <c r="B54" s="10">
        <v>12</v>
      </c>
      <c r="C54" s="10">
        <v>29.72</v>
      </c>
      <c r="D54" s="10">
        <v>6</v>
      </c>
      <c r="E54" s="10">
        <v>571</v>
      </c>
      <c r="F54" s="11" t="str">
        <f>+VLOOKUP(E54,Participants!$A$1:$F$800,2,FALSE)</f>
        <v>Colton Nanz</v>
      </c>
      <c r="G54" s="11" t="str">
        <f>+VLOOKUP(E54,Participants!$A$1:$F$800,4,FALSE)</f>
        <v>AMA</v>
      </c>
      <c r="H54" s="11" t="str">
        <f>+VLOOKUP(E54,Participants!$A$1:$F$800,5,FALSE)</f>
        <v>M</v>
      </c>
      <c r="I54" s="11">
        <f>+VLOOKUP(E54,Participants!$A$1:$F$800,3,FALSE)</f>
        <v>8</v>
      </c>
      <c r="J54" s="11" t="str">
        <f>+VLOOKUP(E54,Participants!$A$1:$G$800,7,FALSE)</f>
        <v>VARSITY BOYS</v>
      </c>
      <c r="K54" s="11">
        <v>5</v>
      </c>
      <c r="L54" s="11">
        <v>4</v>
      </c>
    </row>
    <row r="55" spans="1:12" ht="14.25" customHeight="1">
      <c r="A55" s="91" t="s">
        <v>732</v>
      </c>
      <c r="B55" s="22">
        <v>11</v>
      </c>
      <c r="C55" s="22">
        <v>29.8</v>
      </c>
      <c r="D55" s="22">
        <v>2</v>
      </c>
      <c r="E55" s="22">
        <v>1130</v>
      </c>
      <c r="F55" s="24" t="str">
        <f>+VLOOKUP(E55,Participants!$A$1:$F$800,2,FALSE)</f>
        <v>Dom Meaner</v>
      </c>
      <c r="G55" s="24" t="str">
        <f>+VLOOKUP(E55,Participants!$A$1:$F$800,4,FALSE)</f>
        <v>MMA</v>
      </c>
      <c r="H55" s="24" t="str">
        <f>+VLOOKUP(E55,Participants!$A$1:$F$800,5,FALSE)</f>
        <v>M</v>
      </c>
      <c r="I55" s="24">
        <f>+VLOOKUP(E55,Participants!$A$1:$F$800,3,FALSE)</f>
        <v>7</v>
      </c>
      <c r="J55" s="24" t="str">
        <f>+VLOOKUP(E55,Participants!$A$1:$G$800,7,FALSE)</f>
        <v>VARSITY BOYS</v>
      </c>
      <c r="K55" s="24">
        <v>6</v>
      </c>
      <c r="L55" s="24">
        <v>3</v>
      </c>
    </row>
    <row r="56" spans="1:12" ht="14.25" customHeight="1">
      <c r="A56" s="91" t="s">
        <v>732</v>
      </c>
      <c r="B56" s="22">
        <v>11</v>
      </c>
      <c r="C56" s="22">
        <v>30.11</v>
      </c>
      <c r="D56" s="22">
        <v>5</v>
      </c>
      <c r="E56" s="22">
        <v>1312</v>
      </c>
      <c r="F56" s="24" t="str">
        <f>+VLOOKUP(E56,Participants!$A$1:$F$800,2,FALSE)</f>
        <v>Landon Bell</v>
      </c>
      <c r="G56" s="24" t="str">
        <f>+VLOOKUP(E56,Participants!$A$1:$F$800,4,FALSE)</f>
        <v>OLF</v>
      </c>
      <c r="H56" s="24" t="str">
        <f>+VLOOKUP(E56,Participants!$A$1:$F$800,5,FALSE)</f>
        <v>M</v>
      </c>
      <c r="I56" s="24">
        <f>+VLOOKUP(E56,Participants!$A$1:$F$800,3,FALSE)</f>
        <v>7</v>
      </c>
      <c r="J56" s="24" t="str">
        <f>+VLOOKUP(E56,Participants!$A$1:$G$800,7,FALSE)</f>
        <v>VARSITY BOYS</v>
      </c>
      <c r="K56" s="24">
        <v>7</v>
      </c>
      <c r="L56" s="24">
        <v>2</v>
      </c>
    </row>
    <row r="57" spans="1:12" ht="14.25" customHeight="1">
      <c r="A57" s="91" t="s">
        <v>732</v>
      </c>
      <c r="B57" s="10">
        <v>12</v>
      </c>
      <c r="C57" s="10">
        <v>31.11</v>
      </c>
      <c r="D57" s="10">
        <v>3</v>
      </c>
      <c r="E57" s="10">
        <v>575</v>
      </c>
      <c r="F57" s="11" t="str">
        <f>+VLOOKUP(E57,Participants!$A$1:$F$800,2,FALSE)</f>
        <v>Jack Conquest</v>
      </c>
      <c r="G57" s="11" t="str">
        <f>+VLOOKUP(E57,Participants!$A$1:$F$800,4,FALSE)</f>
        <v>AMA</v>
      </c>
      <c r="H57" s="11" t="str">
        <f>+VLOOKUP(E57,Participants!$A$1:$F$800,5,FALSE)</f>
        <v>M</v>
      </c>
      <c r="I57" s="11">
        <f>+VLOOKUP(E57,Participants!$A$1:$F$800,3,FALSE)</f>
        <v>8</v>
      </c>
      <c r="J57" s="11" t="str">
        <f>+VLOOKUP(E57,Participants!$A$1:$G$800,7,FALSE)</f>
        <v>VARSITY BOYS</v>
      </c>
      <c r="K57" s="11">
        <v>8</v>
      </c>
      <c r="L57" s="11">
        <v>1</v>
      </c>
    </row>
    <row r="58" spans="1:12" ht="14.25" customHeight="1">
      <c r="A58" s="91" t="s">
        <v>732</v>
      </c>
      <c r="B58" s="22">
        <v>11</v>
      </c>
      <c r="C58" s="22">
        <v>34.06</v>
      </c>
      <c r="D58" s="22">
        <v>3</v>
      </c>
      <c r="E58" s="22">
        <v>472</v>
      </c>
      <c r="F58" s="24" t="str">
        <f>+VLOOKUP(E58,Participants!$A$1:$F$800,2,FALSE)</f>
        <v>Lucas Wertelet</v>
      </c>
      <c r="G58" s="24" t="str">
        <f>+VLOOKUP(E58,Participants!$A$1:$F$800,4,FALSE)</f>
        <v>AGS</v>
      </c>
      <c r="H58" s="24" t="str">
        <f>+VLOOKUP(E58,Participants!$A$1:$F$800,5,FALSE)</f>
        <v>M</v>
      </c>
      <c r="I58" s="24">
        <f>+VLOOKUP(E58,Participants!$A$1:$F$800,3,FALSE)</f>
        <v>7</v>
      </c>
      <c r="J58" s="24" t="str">
        <f>+VLOOKUP(E58,Participants!$A$1:$G$800,7,FALSE)</f>
        <v>VARSITY BOYS</v>
      </c>
      <c r="K58" s="24"/>
      <c r="L58" s="24"/>
    </row>
    <row r="59" spans="1:12" ht="14.25" customHeight="1">
      <c r="A59" s="91" t="s">
        <v>732</v>
      </c>
      <c r="B59" s="10">
        <v>12</v>
      </c>
      <c r="C59" s="10">
        <v>34.82</v>
      </c>
      <c r="D59" s="10">
        <v>2</v>
      </c>
      <c r="E59" s="10">
        <v>1314</v>
      </c>
      <c r="F59" s="11" t="str">
        <f>+VLOOKUP(E59,Participants!$A$1:$F$800,2,FALSE)</f>
        <v>Kalel Daniel</v>
      </c>
      <c r="G59" s="11" t="str">
        <f>+VLOOKUP(E59,Participants!$A$1:$F$800,4,FALSE)</f>
        <v>OLF</v>
      </c>
      <c r="H59" s="11" t="str">
        <f>+VLOOKUP(E59,Participants!$A$1:$F$800,5,FALSE)</f>
        <v>M</v>
      </c>
      <c r="I59" s="11">
        <f>+VLOOKUP(E59,Participants!$A$1:$F$800,3,FALSE)</f>
        <v>7</v>
      </c>
      <c r="J59" s="11" t="str">
        <f>+VLOOKUP(E59,Participants!$A$1:$G$800,7,FALSE)</f>
        <v>VARSITY BOYS</v>
      </c>
      <c r="K59" s="11"/>
      <c r="L59" s="11"/>
    </row>
    <row r="60" spans="1:12" ht="14.25" customHeight="1">
      <c r="A60" s="91" t="s">
        <v>732</v>
      </c>
      <c r="B60" s="22">
        <v>11</v>
      </c>
      <c r="C60" s="22">
        <v>36.43</v>
      </c>
      <c r="D60" s="22">
        <v>6</v>
      </c>
      <c r="E60" s="22">
        <v>567</v>
      </c>
      <c r="F60" s="24" t="str">
        <f>+VLOOKUP(E60,Participants!$A$1:$F$800,2,FALSE)</f>
        <v>Dylan Conroy</v>
      </c>
      <c r="G60" s="24" t="str">
        <f>+VLOOKUP(E60,Participants!$A$1:$F$800,4,FALSE)</f>
        <v>AMA</v>
      </c>
      <c r="H60" s="24" t="str">
        <f>+VLOOKUP(E60,Participants!$A$1:$F$800,5,FALSE)</f>
        <v>M</v>
      </c>
      <c r="I60" s="24">
        <f>+VLOOKUP(E60,Participants!$A$1:$F$800,3,FALSE)</f>
        <v>7</v>
      </c>
      <c r="J60" s="24" t="str">
        <f>+VLOOKUP(E60,Participants!$A$1:$G$800,7,FALSE)</f>
        <v>VARSITY BOYS</v>
      </c>
      <c r="K60" s="24"/>
      <c r="L60" s="24"/>
    </row>
    <row r="61" spans="1:12" ht="14.25" customHeight="1">
      <c r="A61" s="91" t="s">
        <v>732</v>
      </c>
      <c r="B61" s="22">
        <v>11</v>
      </c>
      <c r="C61" s="22">
        <v>36.72</v>
      </c>
      <c r="D61" s="22">
        <v>4</v>
      </c>
      <c r="E61" s="22">
        <v>1283</v>
      </c>
      <c r="F61" s="24" t="str">
        <f>+VLOOKUP(E61,Participants!$A$1:$F$800,2,FALSE)</f>
        <v>Eddy Hosack</v>
      </c>
      <c r="G61" s="24" t="str">
        <f>+VLOOKUP(E61,Participants!$A$1:$F$800,4,FALSE)</f>
        <v>NCA</v>
      </c>
      <c r="H61" s="24" t="str">
        <f>+VLOOKUP(E61,Participants!$A$1:$F$800,5,FALSE)</f>
        <v>M</v>
      </c>
      <c r="I61" s="24">
        <f>+VLOOKUP(E61,Participants!$A$1:$F$800,3,FALSE)</f>
        <v>8</v>
      </c>
      <c r="J61" s="24" t="str">
        <f>+VLOOKUP(E61,Participants!$A$1:$G$800,7,FALSE)</f>
        <v>VARSITY BOYS</v>
      </c>
      <c r="K61" s="24"/>
      <c r="L61" s="24"/>
    </row>
    <row r="62" spans="1:12" ht="14.25" customHeight="1">
      <c r="A62" s="91" t="s">
        <v>732</v>
      </c>
      <c r="B62" s="10">
        <v>12</v>
      </c>
      <c r="C62" s="10">
        <v>38.04</v>
      </c>
      <c r="D62" s="10">
        <v>1</v>
      </c>
      <c r="E62" s="10">
        <v>569</v>
      </c>
      <c r="F62" s="11" t="str">
        <f>+VLOOKUP(E62,Participants!$A$1:$F$800,2,FALSE)</f>
        <v>Luca Brito</v>
      </c>
      <c r="G62" s="11" t="str">
        <f>+VLOOKUP(E62,Participants!$A$1:$F$800,4,FALSE)</f>
        <v>AMA</v>
      </c>
      <c r="H62" s="11" t="str">
        <f>+VLOOKUP(E62,Participants!$A$1:$F$800,5,FALSE)</f>
        <v>M</v>
      </c>
      <c r="I62" s="11">
        <f>+VLOOKUP(E62,Participants!$A$1:$F$800,3,FALSE)</f>
        <v>7</v>
      </c>
      <c r="J62" s="11" t="str">
        <f>+VLOOKUP(E62,Participants!$A$1:$G$800,7,FALSE)</f>
        <v>VARSITY BOYS</v>
      </c>
      <c r="K62" s="11"/>
      <c r="L62" s="11"/>
    </row>
    <row r="63" spans="1:12" ht="14.25" customHeight="1">
      <c r="A63" s="91" t="s">
        <v>732</v>
      </c>
      <c r="B63" s="10">
        <v>10</v>
      </c>
      <c r="C63" s="10">
        <v>29.09</v>
      </c>
      <c r="D63" s="10">
        <v>3</v>
      </c>
      <c r="E63" s="10">
        <v>599</v>
      </c>
      <c r="F63" s="11" t="str">
        <f>+VLOOKUP(E63,Participants!$A$1:$F$800,2,FALSE)</f>
        <v>Molly Mcgrath</v>
      </c>
      <c r="G63" s="11" t="str">
        <f>+VLOOKUP(E63,Participants!$A$1:$F$800,4,FALSE)</f>
        <v>AMA</v>
      </c>
      <c r="H63" s="11" t="str">
        <f>+VLOOKUP(E63,Participants!$A$1:$F$800,5,FALSE)</f>
        <v>F</v>
      </c>
      <c r="I63" s="11">
        <f>+VLOOKUP(E63,Participants!$A$1:$F$800,3,FALSE)</f>
        <v>8</v>
      </c>
      <c r="J63" s="11" t="str">
        <f>+VLOOKUP(E63,Participants!$A$1:$G$800,7,FALSE)</f>
        <v>VARSITY GIRLS</v>
      </c>
      <c r="K63" s="11">
        <v>1</v>
      </c>
      <c r="L63" s="11">
        <v>10</v>
      </c>
    </row>
    <row r="64" spans="1:12" ht="14.25" customHeight="1">
      <c r="A64" s="91" t="s">
        <v>732</v>
      </c>
      <c r="B64" s="10">
        <v>10</v>
      </c>
      <c r="C64" s="10">
        <v>29.9</v>
      </c>
      <c r="D64" s="10">
        <v>2</v>
      </c>
      <c r="E64" s="10">
        <v>1378</v>
      </c>
      <c r="F64" s="11" t="str">
        <f>+VLOOKUP(E64,Participants!$A$1:$F$800,2,FALSE)</f>
        <v>Kelly  Hyrb</v>
      </c>
      <c r="G64" s="11" t="str">
        <f>+VLOOKUP(E64,Participants!$A$1:$F$800,4,FALSE)</f>
        <v>SHC</v>
      </c>
      <c r="H64" s="11" t="str">
        <f>+VLOOKUP(E64,Participants!$A$1:$F$800,5,FALSE)</f>
        <v>F</v>
      </c>
      <c r="I64" s="11">
        <f>+VLOOKUP(E64,Participants!$A$1:$F$800,3,FALSE)</f>
        <v>8</v>
      </c>
      <c r="J64" s="11" t="str">
        <f>+VLOOKUP(E64,Participants!$A$1:$G$800,7,FALSE)</f>
        <v>VARSITY GIRLS</v>
      </c>
      <c r="K64" s="11">
        <v>2</v>
      </c>
      <c r="L64" s="11">
        <v>8</v>
      </c>
    </row>
    <row r="65" spans="1:12" ht="14.25" customHeight="1">
      <c r="A65" s="91" t="s">
        <v>732</v>
      </c>
      <c r="B65" s="10">
        <v>8</v>
      </c>
      <c r="C65" s="10">
        <v>30.36</v>
      </c>
      <c r="D65" s="10">
        <v>4</v>
      </c>
      <c r="E65" s="10">
        <v>1121</v>
      </c>
      <c r="F65" s="11" t="str">
        <f>+VLOOKUP(E65,Participants!$A$1:$F$800,2,FALSE)</f>
        <v>Adalyn Dears</v>
      </c>
      <c r="G65" s="11" t="str">
        <f>+VLOOKUP(E65,Participants!$A$1:$F$800,4,FALSE)</f>
        <v>MMA</v>
      </c>
      <c r="H65" s="11" t="str">
        <f>+VLOOKUP(E65,Participants!$A$1:$F$800,5,FALSE)</f>
        <v>F</v>
      </c>
      <c r="I65" s="11">
        <f>+VLOOKUP(E65,Participants!$A$1:$F$800,3,FALSE)</f>
        <v>8</v>
      </c>
      <c r="J65" s="11" t="str">
        <f>+VLOOKUP(E65,Participants!$A$1:$G$800,7,FALSE)</f>
        <v>VARSITY GIRLS</v>
      </c>
      <c r="K65" s="11">
        <v>3</v>
      </c>
      <c r="L65" s="11">
        <v>6</v>
      </c>
    </row>
    <row r="66" spans="1:12" ht="14.25" customHeight="1">
      <c r="A66" s="91" t="s">
        <v>732</v>
      </c>
      <c r="B66" s="10">
        <v>10</v>
      </c>
      <c r="C66" s="10">
        <v>30.89</v>
      </c>
      <c r="D66" s="10">
        <v>1</v>
      </c>
      <c r="E66" s="10">
        <v>261</v>
      </c>
      <c r="F66" s="11" t="str">
        <f>+VLOOKUP(E66,Participants!$A$1:$F$800,2,FALSE)</f>
        <v>Jayla Kendall</v>
      </c>
      <c r="G66" s="11" t="str">
        <f>+VLOOKUP(E66,Participants!$A$1:$F$800,4,FALSE)</f>
        <v>STL</v>
      </c>
      <c r="H66" s="11" t="str">
        <f>+VLOOKUP(E66,Participants!$A$1:$F$800,5,FALSE)</f>
        <v>F</v>
      </c>
      <c r="I66" s="11">
        <f>+VLOOKUP(E66,Participants!$A$1:$F$800,3,FALSE)</f>
        <v>8</v>
      </c>
      <c r="J66" s="11" t="str">
        <f>+VLOOKUP(E66,Participants!$A$1:$G$800,7,FALSE)</f>
        <v>VARSITY GIRLS</v>
      </c>
      <c r="K66" s="11">
        <v>4</v>
      </c>
      <c r="L66" s="11">
        <v>5</v>
      </c>
    </row>
    <row r="67" spans="1:12" ht="14.25" customHeight="1">
      <c r="A67" s="91" t="s">
        <v>732</v>
      </c>
      <c r="B67" s="22">
        <v>9</v>
      </c>
      <c r="C67" s="22">
        <v>31.75</v>
      </c>
      <c r="D67" s="22">
        <v>6</v>
      </c>
      <c r="E67" s="22">
        <v>598</v>
      </c>
      <c r="F67" s="24" t="str">
        <f>+VLOOKUP(E67,Participants!$A$1:$F$800,2,FALSE)</f>
        <v>Lila Mitchell</v>
      </c>
      <c r="G67" s="24" t="str">
        <f>+VLOOKUP(E67,Participants!$A$1:$F$800,4,FALSE)</f>
        <v>AMA</v>
      </c>
      <c r="H67" s="24" t="str">
        <f>+VLOOKUP(E67,Participants!$A$1:$F$800,5,FALSE)</f>
        <v>F</v>
      </c>
      <c r="I67" s="24">
        <f>+VLOOKUP(E67,Participants!$A$1:$F$800,3,FALSE)</f>
        <v>8</v>
      </c>
      <c r="J67" s="24" t="str">
        <f>+VLOOKUP(E67,Participants!$A$1:$G$800,7,FALSE)</f>
        <v>VARSITY GIRLS</v>
      </c>
      <c r="K67" s="24">
        <v>5</v>
      </c>
      <c r="L67" s="24">
        <v>4</v>
      </c>
    </row>
    <row r="68" spans="1:12" ht="14.25" customHeight="1">
      <c r="A68" s="91" t="s">
        <v>732</v>
      </c>
      <c r="B68" s="22">
        <v>7</v>
      </c>
      <c r="C68" s="22">
        <v>32.61</v>
      </c>
      <c r="D68" s="22">
        <v>3</v>
      </c>
      <c r="E68" s="22">
        <v>1117</v>
      </c>
      <c r="F68" s="24" t="str">
        <f>+VLOOKUP(E68,Participants!$A$1:$F$800,2,FALSE)</f>
        <v>Emma Rothhaar</v>
      </c>
      <c r="G68" s="24" t="str">
        <f>+VLOOKUP(E68,Participants!$A$1:$F$800,4,FALSE)</f>
        <v>MMA</v>
      </c>
      <c r="H68" s="24" t="str">
        <f>+VLOOKUP(E68,Participants!$A$1:$F$800,5,FALSE)</f>
        <v>F</v>
      </c>
      <c r="I68" s="24">
        <f>+VLOOKUP(E68,Participants!$A$1:$F$800,3,FALSE)</f>
        <v>7</v>
      </c>
      <c r="J68" s="24" t="str">
        <f>+VLOOKUP(E68,Participants!$A$1:$G$800,7,FALSE)</f>
        <v>VARSITY GIRLS</v>
      </c>
      <c r="K68" s="24">
        <v>6</v>
      </c>
      <c r="L68" s="24">
        <v>3</v>
      </c>
    </row>
    <row r="69" spans="1:12" ht="14.25" customHeight="1">
      <c r="A69" s="91" t="s">
        <v>732</v>
      </c>
      <c r="B69" s="22">
        <v>9</v>
      </c>
      <c r="C69" s="22">
        <v>33.200000000000003</v>
      </c>
      <c r="D69" s="22">
        <v>2</v>
      </c>
      <c r="E69" s="22">
        <v>263</v>
      </c>
      <c r="F69" s="24" t="str">
        <f>+VLOOKUP(E69,Participants!$A$1:$F$800,2,FALSE)</f>
        <v>Kennedy McNally</v>
      </c>
      <c r="G69" s="24" t="str">
        <f>+VLOOKUP(E69,Participants!$A$1:$F$800,4,FALSE)</f>
        <v>STL</v>
      </c>
      <c r="H69" s="24" t="str">
        <f>+VLOOKUP(E69,Participants!$A$1:$F$800,5,FALSE)</f>
        <v>F</v>
      </c>
      <c r="I69" s="24">
        <f>+VLOOKUP(E69,Participants!$A$1:$F$800,3,FALSE)</f>
        <v>8</v>
      </c>
      <c r="J69" s="24" t="str">
        <f>+VLOOKUP(E69,Participants!$A$1:$G$800,7,FALSE)</f>
        <v>VARSITY GIRLS</v>
      </c>
      <c r="K69" s="24">
        <v>7</v>
      </c>
      <c r="L69" s="24">
        <v>2</v>
      </c>
    </row>
    <row r="70" spans="1:12" ht="14.25" customHeight="1">
      <c r="A70" s="91" t="s">
        <v>732</v>
      </c>
      <c r="B70" s="22">
        <v>7</v>
      </c>
      <c r="C70" s="22">
        <v>33.42</v>
      </c>
      <c r="D70" s="22">
        <v>5</v>
      </c>
      <c r="E70" s="22">
        <v>1069</v>
      </c>
      <c r="F70" s="24" t="str">
        <f>+VLOOKUP(E70,Participants!$A$1:$F$800,2,FALSE)</f>
        <v>Sophia Sawyer</v>
      </c>
      <c r="G70" s="24" t="str">
        <f>+VLOOKUP(E70,Participants!$A$1:$F$800,4,FALSE)</f>
        <v>JFK</v>
      </c>
      <c r="H70" s="24" t="str">
        <f>+VLOOKUP(E70,Participants!$A$1:$F$800,5,FALSE)</f>
        <v>F</v>
      </c>
      <c r="I70" s="24">
        <f>+VLOOKUP(E70,Participants!$A$1:$F$800,3,FALSE)</f>
        <v>7</v>
      </c>
      <c r="J70" s="24" t="str">
        <f>+VLOOKUP(E70,Participants!$A$1:$G$800,7,FALSE)</f>
        <v>VARSITY GIRLS</v>
      </c>
      <c r="K70" s="24">
        <v>8</v>
      </c>
      <c r="L70" s="24">
        <v>1</v>
      </c>
    </row>
    <row r="71" spans="1:12" ht="14.25" customHeight="1">
      <c r="A71" s="91" t="s">
        <v>732</v>
      </c>
      <c r="B71" s="10">
        <v>8</v>
      </c>
      <c r="C71" s="10">
        <v>33.74</v>
      </c>
      <c r="D71" s="10">
        <v>7</v>
      </c>
      <c r="E71" s="10">
        <v>483</v>
      </c>
      <c r="F71" s="11" t="str">
        <f>+VLOOKUP(E71,Participants!$A$1:$F$800,2,FALSE)</f>
        <v>Alexa Laepple</v>
      </c>
      <c r="G71" s="11" t="str">
        <f>+VLOOKUP(E71,Participants!$A$1:$F$800,4,FALSE)</f>
        <v>AGS</v>
      </c>
      <c r="H71" s="11" t="str">
        <f>+VLOOKUP(E71,Participants!$A$1:$F$800,5,FALSE)</f>
        <v>F</v>
      </c>
      <c r="I71" s="11">
        <f>+VLOOKUP(E71,Participants!$A$1:$F$800,3,FALSE)</f>
        <v>7</v>
      </c>
      <c r="J71" s="11" t="str">
        <f>+VLOOKUP(E71,Participants!$A$1:$G$800,7,FALSE)</f>
        <v>VARSITY GIRLS</v>
      </c>
      <c r="K71" s="11"/>
      <c r="L71" s="11"/>
    </row>
    <row r="72" spans="1:12" ht="14.25" customHeight="1">
      <c r="A72" s="91" t="s">
        <v>732</v>
      </c>
      <c r="B72" s="22">
        <v>9</v>
      </c>
      <c r="C72" s="22">
        <v>33.79</v>
      </c>
      <c r="D72" s="22">
        <v>3</v>
      </c>
      <c r="E72" s="22">
        <v>1315</v>
      </c>
      <c r="F72" s="24" t="str">
        <f>+VLOOKUP(E72,Participants!$A$1:$F$800,2,FALSE)</f>
        <v>DiIanna DelTondo</v>
      </c>
      <c r="G72" s="24" t="str">
        <f>+VLOOKUP(E72,Participants!$A$1:$F$800,4,FALSE)</f>
        <v>OLF</v>
      </c>
      <c r="H72" s="24" t="str">
        <f>+VLOOKUP(E72,Participants!$A$1:$F$800,5,FALSE)</f>
        <v>F</v>
      </c>
      <c r="I72" s="24">
        <f>+VLOOKUP(E72,Participants!$A$1:$F$800,3,FALSE)</f>
        <v>7</v>
      </c>
      <c r="J72" s="24" t="str">
        <f>+VLOOKUP(E72,Participants!$A$1:$G$800,7,FALSE)</f>
        <v>VARSITY GIRLS</v>
      </c>
      <c r="K72" s="24"/>
      <c r="L72" s="24"/>
    </row>
    <row r="73" spans="1:12" ht="14.25" customHeight="1">
      <c r="A73" s="91" t="s">
        <v>732</v>
      </c>
      <c r="B73" s="22">
        <v>7</v>
      </c>
      <c r="C73" s="22">
        <v>34.24</v>
      </c>
      <c r="D73" s="22">
        <v>6</v>
      </c>
      <c r="E73" s="22">
        <v>590</v>
      </c>
      <c r="F73" s="24" t="str">
        <f>+VLOOKUP(E73,Participants!$A$1:$F$800,2,FALSE)</f>
        <v>Athena Ameredes</v>
      </c>
      <c r="G73" s="24" t="str">
        <f>+VLOOKUP(E73,Participants!$A$1:$F$800,4,FALSE)</f>
        <v>AMA</v>
      </c>
      <c r="H73" s="24" t="str">
        <f>+VLOOKUP(E73,Participants!$A$1:$F$800,5,FALSE)</f>
        <v>F</v>
      </c>
      <c r="I73" s="24">
        <f>+VLOOKUP(E73,Participants!$A$1:$F$800,3,FALSE)</f>
        <v>8</v>
      </c>
      <c r="J73" s="24" t="str">
        <f>+VLOOKUP(E73,Participants!$A$1:$G$800,7,FALSE)</f>
        <v>VARSITY GIRLS</v>
      </c>
      <c r="K73" s="24"/>
      <c r="L73" s="24"/>
    </row>
    <row r="74" spans="1:12" ht="14.25" customHeight="1">
      <c r="A74" s="91" t="s">
        <v>732</v>
      </c>
      <c r="B74" s="22">
        <v>9</v>
      </c>
      <c r="C74" s="22">
        <v>34.33</v>
      </c>
      <c r="D74" s="22">
        <v>4</v>
      </c>
      <c r="E74" s="22">
        <v>593</v>
      </c>
      <c r="F74" s="24" t="str">
        <f>+VLOOKUP(E74,Participants!$A$1:$F$800,2,FALSE)</f>
        <v>Hannah Ripley</v>
      </c>
      <c r="G74" s="24" t="str">
        <f>+VLOOKUP(E74,Participants!$A$1:$F$800,4,FALSE)</f>
        <v>AMA</v>
      </c>
      <c r="H74" s="24" t="str">
        <f>+VLOOKUP(E74,Participants!$A$1:$F$800,5,FALSE)</f>
        <v>F</v>
      </c>
      <c r="I74" s="24">
        <f>+VLOOKUP(E74,Participants!$A$1:$F$800,3,FALSE)</f>
        <v>8</v>
      </c>
      <c r="J74" s="24" t="str">
        <f>+VLOOKUP(E74,Participants!$A$1:$G$800,7,FALSE)</f>
        <v>VARSITY GIRLS</v>
      </c>
      <c r="K74" s="24"/>
      <c r="L74" s="24"/>
    </row>
    <row r="75" spans="1:12" ht="14.25" customHeight="1">
      <c r="A75" s="91" t="s">
        <v>732</v>
      </c>
      <c r="B75" s="10">
        <v>8</v>
      </c>
      <c r="C75" s="10">
        <v>34.6</v>
      </c>
      <c r="D75" s="10">
        <v>1</v>
      </c>
      <c r="E75" s="10">
        <v>1382</v>
      </c>
      <c r="F75" s="11" t="str">
        <f>+VLOOKUP(E75,Participants!$A$1:$F$800,2,FALSE)</f>
        <v>Santana  Diggs</v>
      </c>
      <c r="G75" s="11" t="str">
        <f>+VLOOKUP(E75,Participants!$A$1:$F$800,4,FALSE)</f>
        <v>SHC</v>
      </c>
      <c r="H75" s="11" t="str">
        <f>+VLOOKUP(E75,Participants!$A$1:$F$800,5,FALSE)</f>
        <v>F</v>
      </c>
      <c r="I75" s="11">
        <f>+VLOOKUP(E75,Participants!$A$1:$F$800,3,FALSE)</f>
        <v>8</v>
      </c>
      <c r="J75" s="11" t="str">
        <f>+VLOOKUP(E75,Participants!$A$1:$G$800,7,FALSE)</f>
        <v>VARSITY GIRLS</v>
      </c>
      <c r="K75" s="11"/>
      <c r="L75" s="11"/>
    </row>
    <row r="76" spans="1:12" ht="14.25" customHeight="1">
      <c r="A76" s="91" t="s">
        <v>732</v>
      </c>
      <c r="B76" s="10">
        <v>10</v>
      </c>
      <c r="C76" s="10">
        <v>34.630000000000003</v>
      </c>
      <c r="D76" s="10">
        <v>4</v>
      </c>
      <c r="E76" s="10">
        <v>1373</v>
      </c>
      <c r="F76" s="11" t="str">
        <f>+VLOOKUP(E76,Participants!$A$1:$F$800,2,FALSE)</f>
        <v>Scarlett  Barbisch</v>
      </c>
      <c r="G76" s="11" t="str">
        <f>+VLOOKUP(E76,Participants!$A$1:$F$800,4,FALSE)</f>
        <v>SHC</v>
      </c>
      <c r="H76" s="11" t="str">
        <f>+VLOOKUP(E76,Participants!$A$1:$F$800,5,FALSE)</f>
        <v>F</v>
      </c>
      <c r="I76" s="11">
        <f>+VLOOKUP(E76,Participants!$A$1:$F$800,3,FALSE)</f>
        <v>7</v>
      </c>
      <c r="J76" s="11" t="str">
        <f>+VLOOKUP(E76,Participants!$A$1:$G$800,7,FALSE)</f>
        <v>VARSITY GIRLS</v>
      </c>
      <c r="K76" s="11"/>
      <c r="L76" s="11"/>
    </row>
    <row r="77" spans="1:12" ht="14.25" customHeight="1">
      <c r="A77" s="91" t="s">
        <v>732</v>
      </c>
      <c r="B77" s="10">
        <v>8</v>
      </c>
      <c r="C77" s="10">
        <v>35.49</v>
      </c>
      <c r="D77" s="10">
        <v>2</v>
      </c>
      <c r="E77" s="10">
        <v>597</v>
      </c>
      <c r="F77" s="11" t="str">
        <f>+VLOOKUP(E77,Participants!$A$1:$F$800,2,FALSE)</f>
        <v>Lidia Cortes</v>
      </c>
      <c r="G77" s="11" t="str">
        <f>+VLOOKUP(E77,Participants!$A$1:$F$800,4,FALSE)</f>
        <v>AMA</v>
      </c>
      <c r="H77" s="11" t="str">
        <f>+VLOOKUP(E77,Participants!$A$1:$F$800,5,FALSE)</f>
        <v>F</v>
      </c>
      <c r="I77" s="11">
        <f>+VLOOKUP(E77,Participants!$A$1:$F$800,3,FALSE)</f>
        <v>8</v>
      </c>
      <c r="J77" s="11" t="str">
        <f>+VLOOKUP(E77,Participants!$A$1:$G$800,7,FALSE)</f>
        <v>VARSITY GIRLS</v>
      </c>
      <c r="K77" s="11"/>
      <c r="L77" s="11"/>
    </row>
    <row r="78" spans="1:12" ht="14.25" customHeight="1">
      <c r="A78" s="91" t="s">
        <v>732</v>
      </c>
      <c r="B78" s="22">
        <v>9</v>
      </c>
      <c r="C78" s="22">
        <v>35.92</v>
      </c>
      <c r="D78" s="22">
        <v>5</v>
      </c>
      <c r="E78" s="22">
        <v>602</v>
      </c>
      <c r="F78" s="24" t="str">
        <f>+VLOOKUP(E78,Participants!$A$1:$F$800,2,FALSE)</f>
        <v>Vivi Dowdy</v>
      </c>
      <c r="G78" s="24" t="str">
        <f>+VLOOKUP(E78,Participants!$A$1:$F$800,4,FALSE)</f>
        <v>AMA</v>
      </c>
      <c r="H78" s="24" t="str">
        <f>+VLOOKUP(E78,Participants!$A$1:$F$800,5,FALSE)</f>
        <v>F</v>
      </c>
      <c r="I78" s="24">
        <f>+VLOOKUP(E78,Participants!$A$1:$F$800,3,FALSE)</f>
        <v>8</v>
      </c>
      <c r="J78" s="24" t="str">
        <f>+VLOOKUP(E78,Participants!$A$1:$G$800,7,FALSE)</f>
        <v>VARSITY GIRLS</v>
      </c>
      <c r="K78" s="24"/>
      <c r="L78" s="24"/>
    </row>
    <row r="79" spans="1:12" ht="14.25" customHeight="1">
      <c r="A79" s="91" t="s">
        <v>732</v>
      </c>
      <c r="B79" s="10">
        <v>8</v>
      </c>
      <c r="C79" s="10">
        <v>36.39</v>
      </c>
      <c r="D79" s="10">
        <v>3</v>
      </c>
      <c r="E79" s="10">
        <v>1372</v>
      </c>
      <c r="F79" s="11" t="str">
        <f>+VLOOKUP(E79,Participants!$A$1:$F$800,2,FALSE)</f>
        <v>Charlotte  Gilmore</v>
      </c>
      <c r="G79" s="11" t="str">
        <f>+VLOOKUP(E79,Participants!$A$1:$F$800,4,FALSE)</f>
        <v>SHC</v>
      </c>
      <c r="H79" s="11" t="str">
        <f>+VLOOKUP(E79,Participants!$A$1:$F$800,5,FALSE)</f>
        <v>F</v>
      </c>
      <c r="I79" s="11">
        <f>+VLOOKUP(E79,Participants!$A$1:$F$800,3,FALSE)</f>
        <v>7</v>
      </c>
      <c r="J79" s="11" t="str">
        <f>+VLOOKUP(E79,Participants!$A$1:$G$800,7,FALSE)</f>
        <v>VARSITY GIRLS</v>
      </c>
      <c r="K79" s="11"/>
      <c r="L79" s="11"/>
    </row>
    <row r="80" spans="1:12" ht="14.25" customHeight="1">
      <c r="A80" s="91" t="s">
        <v>732</v>
      </c>
      <c r="B80" s="22">
        <v>9</v>
      </c>
      <c r="C80" s="22">
        <v>36.42</v>
      </c>
      <c r="D80" s="22">
        <v>1</v>
      </c>
      <c r="E80" s="22">
        <v>1380</v>
      </c>
      <c r="F80" s="24" t="str">
        <f>+VLOOKUP(E80,Participants!$A$1:$F$800,2,FALSE)</f>
        <v>Kylee  Nguyen</v>
      </c>
      <c r="G80" s="24" t="str">
        <f>+VLOOKUP(E80,Participants!$A$1:$F$800,4,FALSE)</f>
        <v>SHC</v>
      </c>
      <c r="H80" s="24" t="str">
        <f>+VLOOKUP(E80,Participants!$A$1:$F$800,5,FALSE)</f>
        <v>F</v>
      </c>
      <c r="I80" s="24">
        <f>+VLOOKUP(E80,Participants!$A$1:$F$800,3,FALSE)</f>
        <v>8</v>
      </c>
      <c r="J80" s="24" t="str">
        <f>+VLOOKUP(E80,Participants!$A$1:$G$800,7,FALSE)</f>
        <v>VARSITY GIRLS</v>
      </c>
      <c r="K80" s="24"/>
      <c r="L80" s="24"/>
    </row>
    <row r="81" spans="1:12" ht="14.25" customHeight="1">
      <c r="A81" s="91" t="s">
        <v>732</v>
      </c>
      <c r="B81" s="10">
        <v>8</v>
      </c>
      <c r="C81" s="10">
        <v>37.58</v>
      </c>
      <c r="D81" s="10">
        <v>8</v>
      </c>
      <c r="E81" s="10">
        <v>600</v>
      </c>
      <c r="F81" s="11" t="str">
        <f>+VLOOKUP(E81,Participants!$A$1:$F$800,2,FALSE)</f>
        <v>Samantha Hinkofer</v>
      </c>
      <c r="G81" s="11" t="str">
        <f>+VLOOKUP(E81,Participants!$A$1:$F$800,4,FALSE)</f>
        <v>AMA</v>
      </c>
      <c r="H81" s="11" t="str">
        <f>+VLOOKUP(E81,Participants!$A$1:$F$800,5,FALSE)</f>
        <v>F</v>
      </c>
      <c r="I81" s="11">
        <f>+VLOOKUP(E81,Participants!$A$1:$F$800,3,FALSE)</f>
        <v>8</v>
      </c>
      <c r="J81" s="11" t="str">
        <f>+VLOOKUP(E81,Participants!$A$1:$G$800,7,FALSE)</f>
        <v>VARSITY GIRLS</v>
      </c>
      <c r="K81" s="11"/>
      <c r="L81" s="11"/>
    </row>
    <row r="82" spans="1:12" ht="14.25" customHeight="1">
      <c r="A82" s="91" t="s">
        <v>732</v>
      </c>
      <c r="B82" s="22">
        <v>7</v>
      </c>
      <c r="C82" s="22">
        <v>37.93</v>
      </c>
      <c r="D82" s="22">
        <v>2</v>
      </c>
      <c r="E82" s="22">
        <v>1374</v>
      </c>
      <c r="F82" s="24" t="str">
        <f>+VLOOKUP(E82,Participants!$A$1:$F$800,2,FALSE)</f>
        <v>Emilie  Winschel</v>
      </c>
      <c r="G82" s="24" t="str">
        <f>+VLOOKUP(E82,Participants!$A$1:$F$800,4,FALSE)</f>
        <v>SHC</v>
      </c>
      <c r="H82" s="24" t="str">
        <f>+VLOOKUP(E82,Participants!$A$1:$F$800,5,FALSE)</f>
        <v>F</v>
      </c>
      <c r="I82" s="24">
        <f>+VLOOKUP(E82,Participants!$A$1:$F$800,3,FALSE)</f>
        <v>7</v>
      </c>
      <c r="J82" s="24" t="str">
        <f>+VLOOKUP(E82,Participants!$A$1:$G$800,7,FALSE)</f>
        <v>VARSITY GIRLS</v>
      </c>
      <c r="K82" s="24"/>
      <c r="L82" s="24"/>
    </row>
    <row r="83" spans="1:12" ht="14.25" customHeight="1">
      <c r="A83" s="91" t="s">
        <v>732</v>
      </c>
      <c r="B83" s="10">
        <v>8</v>
      </c>
      <c r="C83" s="10">
        <v>40.31</v>
      </c>
      <c r="D83" s="10">
        <v>6</v>
      </c>
      <c r="E83" s="10">
        <v>1316</v>
      </c>
      <c r="F83" s="11" t="str">
        <f>+VLOOKUP(E83,Participants!$A$1:$F$800,2,FALSE)</f>
        <v>Rebekah  Mutschler</v>
      </c>
      <c r="G83" s="11" t="str">
        <f>+VLOOKUP(E83,Participants!$A$1:$F$800,4,FALSE)</f>
        <v>OLF</v>
      </c>
      <c r="H83" s="11" t="str">
        <f>+VLOOKUP(E83,Participants!$A$1:$F$800,5,FALSE)</f>
        <v>F</v>
      </c>
      <c r="I83" s="11">
        <f>+VLOOKUP(E83,Participants!$A$1:$F$800,3,FALSE)</f>
        <v>7</v>
      </c>
      <c r="J83" s="11" t="str">
        <f>+VLOOKUP(E83,Participants!$A$1:$G$800,7,FALSE)</f>
        <v>VARSITY GIRLS</v>
      </c>
      <c r="K83" s="11"/>
      <c r="L83" s="11"/>
    </row>
    <row r="84" spans="1:12" ht="14.25" customHeight="1">
      <c r="A84" s="91" t="s">
        <v>732</v>
      </c>
      <c r="B84" s="10">
        <v>8</v>
      </c>
      <c r="C84" s="10">
        <v>41.57</v>
      </c>
      <c r="D84" s="10">
        <v>5</v>
      </c>
      <c r="E84" s="10">
        <v>1379</v>
      </c>
      <c r="F84" s="11" t="str">
        <f>+VLOOKUP(E84,Participants!$A$1:$F$800,2,FALSE)</f>
        <v>Jordan  Dillon</v>
      </c>
      <c r="G84" s="11" t="str">
        <f>+VLOOKUP(E84,Participants!$A$1:$F$800,4,FALSE)</f>
        <v>SHC</v>
      </c>
      <c r="H84" s="11" t="str">
        <f>+VLOOKUP(E84,Participants!$A$1:$F$800,5,FALSE)</f>
        <v>F</v>
      </c>
      <c r="I84" s="11">
        <f>+VLOOKUP(E84,Participants!$A$1:$F$800,3,FALSE)</f>
        <v>8</v>
      </c>
      <c r="J84" s="11" t="str">
        <f>+VLOOKUP(E84,Participants!$A$1:$G$800,7,FALSE)</f>
        <v>VARSITY GIRLS</v>
      </c>
      <c r="K84" s="11"/>
      <c r="L84" s="11"/>
    </row>
    <row r="85" spans="1:12" ht="14.25" customHeight="1">
      <c r="A85" s="91" t="s">
        <v>732</v>
      </c>
      <c r="B85" s="22">
        <v>7</v>
      </c>
      <c r="C85" s="22">
        <v>41.58</v>
      </c>
      <c r="D85" s="22">
        <v>4</v>
      </c>
      <c r="E85" s="22">
        <v>489</v>
      </c>
      <c r="F85" s="24" t="str">
        <f>+VLOOKUP(E85,Participants!$A$1:$F$800,2,FALSE)</f>
        <v>Isabella Madden</v>
      </c>
      <c r="G85" s="24" t="str">
        <f>+VLOOKUP(E85,Participants!$A$1:$F$800,4,FALSE)</f>
        <v>AGS</v>
      </c>
      <c r="H85" s="24" t="str">
        <f>+VLOOKUP(E85,Participants!$A$1:$F$800,5,FALSE)</f>
        <v>F</v>
      </c>
      <c r="I85" s="24">
        <f>+VLOOKUP(E85,Participants!$A$1:$F$800,3,FALSE)</f>
        <v>8</v>
      </c>
      <c r="J85" s="24" t="str">
        <f>+VLOOKUP(E85,Participants!$A$1:$G$800,7,FALSE)</f>
        <v>VARSITY GIRLS</v>
      </c>
      <c r="K85" s="24"/>
      <c r="L85" s="24"/>
    </row>
    <row r="86" spans="1:12" ht="14.25" customHeight="1">
      <c r="A86" s="91" t="s">
        <v>732</v>
      </c>
      <c r="B86" s="22">
        <v>7</v>
      </c>
      <c r="C86" s="22">
        <v>45.4</v>
      </c>
      <c r="D86" s="22">
        <v>7</v>
      </c>
      <c r="E86" s="22">
        <v>587</v>
      </c>
      <c r="F86" s="24" t="str">
        <f>+VLOOKUP(E86,Participants!$A$1:$F$800,2,FALSE)</f>
        <v>Aaliyah Jones</v>
      </c>
      <c r="G86" s="24" t="str">
        <f>+VLOOKUP(E86,Participants!$A$1:$F$800,4,FALSE)</f>
        <v>AMA</v>
      </c>
      <c r="H86" s="24" t="str">
        <f>+VLOOKUP(E86,Participants!$A$1:$F$800,5,FALSE)</f>
        <v>F</v>
      </c>
      <c r="I86" s="24">
        <f>+VLOOKUP(E86,Participants!$A$1:$F$800,3,FALSE)</f>
        <v>8</v>
      </c>
      <c r="J86" s="24" t="str">
        <f>+VLOOKUP(E86,Participants!$A$1:$G$800,7,FALSE)</f>
        <v>VARSITY GIRLS</v>
      </c>
      <c r="K86" s="24"/>
      <c r="L86" s="24"/>
    </row>
    <row r="87" spans="1:12" ht="14.25" customHeight="1">
      <c r="A87" s="91" t="s">
        <v>732</v>
      </c>
      <c r="B87" s="22">
        <v>7</v>
      </c>
      <c r="C87" s="22">
        <v>90.5</v>
      </c>
      <c r="D87" s="22">
        <v>1</v>
      </c>
      <c r="E87" s="22">
        <v>588</v>
      </c>
      <c r="F87" s="24" t="str">
        <f>+VLOOKUP(E87,Participants!$A$1:$F$800,2,FALSE)</f>
        <v>Anne Farnan</v>
      </c>
      <c r="G87" s="24" t="str">
        <f>+VLOOKUP(E87,Participants!$A$1:$F$800,4,FALSE)</f>
        <v>AMA</v>
      </c>
      <c r="H87" s="24" t="str">
        <f>+VLOOKUP(E87,Participants!$A$1:$F$800,5,FALSE)</f>
        <v>F</v>
      </c>
      <c r="I87" s="24">
        <f>+VLOOKUP(E87,Participants!$A$1:$F$800,3,FALSE)</f>
        <v>8</v>
      </c>
      <c r="J87" s="24" t="str">
        <f>+VLOOKUP(E87,Participants!$A$1:$G$800,7,FALSE)</f>
        <v>VARSITY GIRLS</v>
      </c>
      <c r="K87" s="24"/>
      <c r="L87" s="24"/>
    </row>
    <row r="88" spans="1:12" ht="14.25" customHeight="1">
      <c r="A88" s="91" t="s">
        <v>732</v>
      </c>
      <c r="B88" s="10">
        <v>4</v>
      </c>
      <c r="C88" s="10"/>
      <c r="D88" s="10">
        <v>8</v>
      </c>
      <c r="E88" s="10"/>
      <c r="F88" s="11" t="e">
        <f>+VLOOKUP(E88,Participants!$A$1:$F$800,2,FALSE)</f>
        <v>#N/A</v>
      </c>
      <c r="G88" s="11" t="e">
        <f>+VLOOKUP(E88,Participants!$A$1:$F$800,4,FALSE)</f>
        <v>#N/A</v>
      </c>
      <c r="H88" s="11" t="e">
        <f>+VLOOKUP(E88,Participants!$A$1:$F$800,5,FALSE)</f>
        <v>#N/A</v>
      </c>
      <c r="I88" s="11" t="e">
        <f>+VLOOKUP(E88,Participants!$A$1:$F$800,3,FALSE)</f>
        <v>#N/A</v>
      </c>
      <c r="J88" s="11" t="e">
        <f>+VLOOKUP(E88,Participants!$A$1:$G$800,7,FALSE)</f>
        <v>#N/A</v>
      </c>
      <c r="K88" s="11"/>
      <c r="L88" s="11"/>
    </row>
    <row r="89" spans="1:12" ht="14.25" customHeight="1">
      <c r="A89" s="91" t="s">
        <v>732</v>
      </c>
      <c r="B89" s="22">
        <v>9</v>
      </c>
      <c r="C89" s="22"/>
      <c r="D89" s="22">
        <v>7</v>
      </c>
      <c r="E89" s="22"/>
      <c r="F89" s="24" t="e">
        <f>+VLOOKUP(E89,Participants!$A$1:$F$800,2,FALSE)</f>
        <v>#N/A</v>
      </c>
      <c r="G89" s="24" t="e">
        <f>+VLOOKUP(E89,Participants!$A$1:$F$800,4,FALSE)</f>
        <v>#N/A</v>
      </c>
      <c r="H89" s="24" t="e">
        <f>+VLOOKUP(E89,Participants!$A$1:$F$800,5,FALSE)</f>
        <v>#N/A</v>
      </c>
      <c r="I89" s="24" t="e">
        <f>+VLOOKUP(E89,Participants!$A$1:$F$800,3,FALSE)</f>
        <v>#N/A</v>
      </c>
      <c r="J89" s="24" t="e">
        <f>+VLOOKUP(E89,Participants!$A$1:$G$800,7,FALSE)</f>
        <v>#N/A</v>
      </c>
      <c r="K89" s="24"/>
      <c r="L89" s="24"/>
    </row>
    <row r="90" spans="1:12" ht="14.25" customHeight="1">
      <c r="A90" s="91" t="s">
        <v>732</v>
      </c>
      <c r="B90" s="22">
        <v>9</v>
      </c>
      <c r="C90" s="22"/>
      <c r="D90" s="22">
        <v>8</v>
      </c>
      <c r="E90" s="22"/>
      <c r="F90" s="24" t="e">
        <f>+VLOOKUP(E90,Participants!$A$1:$F$800,2,FALSE)</f>
        <v>#N/A</v>
      </c>
      <c r="G90" s="24" t="e">
        <f>+VLOOKUP(E90,Participants!$A$1:$F$800,4,FALSE)</f>
        <v>#N/A</v>
      </c>
      <c r="H90" s="24" t="e">
        <f>+VLOOKUP(E90,Participants!$A$1:$F$800,5,FALSE)</f>
        <v>#N/A</v>
      </c>
      <c r="I90" s="24" t="e">
        <f>+VLOOKUP(E90,Participants!$A$1:$F$800,3,FALSE)</f>
        <v>#N/A</v>
      </c>
      <c r="J90" s="24" t="e">
        <f>+VLOOKUP(E90,Participants!$A$1:$G$800,7,FALSE)</f>
        <v>#N/A</v>
      </c>
      <c r="K90" s="24"/>
      <c r="L90" s="24"/>
    </row>
    <row r="91" spans="1:12" ht="14.25" customHeight="1">
      <c r="A91" s="91" t="s">
        <v>732</v>
      </c>
      <c r="B91" s="10">
        <v>10</v>
      </c>
      <c r="C91" s="10"/>
      <c r="D91" s="10">
        <v>5</v>
      </c>
      <c r="E91" s="10"/>
      <c r="F91" s="11" t="e">
        <f>+VLOOKUP(E91,Participants!$A$1:$F$800,2,FALSE)</f>
        <v>#N/A</v>
      </c>
      <c r="G91" s="11" t="e">
        <f>+VLOOKUP(E91,Participants!$A$1:$F$800,4,FALSE)</f>
        <v>#N/A</v>
      </c>
      <c r="H91" s="11" t="e">
        <f>+VLOOKUP(E91,Participants!$A$1:$F$800,5,FALSE)</f>
        <v>#N/A</v>
      </c>
      <c r="I91" s="11" t="e">
        <f>+VLOOKUP(E91,Participants!$A$1:$F$800,3,FALSE)</f>
        <v>#N/A</v>
      </c>
      <c r="J91" s="11" t="e">
        <f>+VLOOKUP(E91,Participants!$A$1:$G$800,7,FALSE)</f>
        <v>#N/A</v>
      </c>
      <c r="K91" s="11"/>
      <c r="L91" s="11"/>
    </row>
    <row r="92" spans="1:12" ht="14.25" customHeight="1">
      <c r="A92" s="91" t="s">
        <v>732</v>
      </c>
      <c r="B92" s="10">
        <v>10</v>
      </c>
      <c r="C92" s="10"/>
      <c r="D92" s="10">
        <v>6</v>
      </c>
      <c r="E92" s="10"/>
      <c r="F92" s="11" t="e">
        <f>+VLOOKUP(E92,Participants!$A$1:$F$800,2,FALSE)</f>
        <v>#N/A</v>
      </c>
      <c r="G92" s="11" t="e">
        <f>+VLOOKUP(E92,Participants!$A$1:$F$800,4,FALSE)</f>
        <v>#N/A</v>
      </c>
      <c r="H92" s="11" t="e">
        <f>+VLOOKUP(E92,Participants!$A$1:$F$800,5,FALSE)</f>
        <v>#N/A</v>
      </c>
      <c r="I92" s="11" t="e">
        <f>+VLOOKUP(E92,Participants!$A$1:$F$800,3,FALSE)</f>
        <v>#N/A</v>
      </c>
      <c r="J92" s="11" t="e">
        <f>+VLOOKUP(E92,Participants!$A$1:$G$800,7,FALSE)</f>
        <v>#N/A</v>
      </c>
      <c r="K92" s="11"/>
      <c r="L92" s="11"/>
    </row>
    <row r="93" spans="1:12" ht="14.25" customHeight="1">
      <c r="A93" s="91" t="s">
        <v>732</v>
      </c>
      <c r="B93" s="10">
        <v>10</v>
      </c>
      <c r="C93" s="10"/>
      <c r="D93" s="10">
        <v>7</v>
      </c>
      <c r="E93" s="10"/>
      <c r="F93" s="11" t="e">
        <f>+VLOOKUP(E93,Participants!$A$1:$F$800,2,FALSE)</f>
        <v>#N/A</v>
      </c>
      <c r="G93" s="11" t="e">
        <f>+VLOOKUP(E93,Participants!$A$1:$F$800,4,FALSE)</f>
        <v>#N/A</v>
      </c>
      <c r="H93" s="11" t="e">
        <f>+VLOOKUP(E93,Participants!$A$1:$F$800,5,FALSE)</f>
        <v>#N/A</v>
      </c>
      <c r="I93" s="11" t="e">
        <f>+VLOOKUP(E93,Participants!$A$1:$F$800,3,FALSE)</f>
        <v>#N/A</v>
      </c>
      <c r="J93" s="11" t="e">
        <f>+VLOOKUP(E93,Participants!$A$1:$G$800,7,FALSE)</f>
        <v>#N/A</v>
      </c>
      <c r="K93" s="11"/>
      <c r="L93" s="11"/>
    </row>
    <row r="94" spans="1:12" ht="14.25" customHeight="1">
      <c r="A94" s="91" t="s">
        <v>732</v>
      </c>
      <c r="B94" s="10">
        <v>10</v>
      </c>
      <c r="C94" s="10"/>
      <c r="D94" s="10">
        <v>8</v>
      </c>
      <c r="E94" s="10"/>
      <c r="F94" s="11" t="e">
        <f>+VLOOKUP(E94,Participants!$A$1:$F$800,2,FALSE)</f>
        <v>#N/A</v>
      </c>
      <c r="G94" s="11" t="e">
        <f>+VLOOKUP(E94,Participants!$A$1:$F$800,4,FALSE)</f>
        <v>#N/A</v>
      </c>
      <c r="H94" s="11" t="e">
        <f>+VLOOKUP(E94,Participants!$A$1:$F$800,5,FALSE)</f>
        <v>#N/A</v>
      </c>
      <c r="I94" s="11" t="e">
        <f>+VLOOKUP(E94,Participants!$A$1:$F$800,3,FALSE)</f>
        <v>#N/A</v>
      </c>
      <c r="J94" s="11" t="e">
        <f>+VLOOKUP(E94,Participants!$A$1:$G$800,7,FALSE)</f>
        <v>#N/A</v>
      </c>
      <c r="K94" s="11"/>
      <c r="L94" s="11"/>
    </row>
    <row r="95" spans="1:12" ht="14.25" customHeight="1">
      <c r="A95" s="91" t="s">
        <v>732</v>
      </c>
      <c r="B95" s="22">
        <v>11</v>
      </c>
      <c r="C95" s="22"/>
      <c r="D95" s="22">
        <v>8</v>
      </c>
      <c r="E95" s="22"/>
      <c r="F95" s="24" t="e">
        <f>+VLOOKUP(E95,Participants!$A$1:$F$800,2,FALSE)</f>
        <v>#N/A</v>
      </c>
      <c r="G95" s="24" t="e">
        <f>+VLOOKUP(E95,Participants!$A$1:$F$800,4,FALSE)</f>
        <v>#N/A</v>
      </c>
      <c r="H95" s="24" t="e">
        <f>+VLOOKUP(E95,Participants!$A$1:$F$800,5,FALSE)</f>
        <v>#N/A</v>
      </c>
      <c r="I95" s="24" t="e">
        <f>+VLOOKUP(E95,Participants!$A$1:$F$800,3,FALSE)</f>
        <v>#N/A</v>
      </c>
      <c r="J95" s="24" t="e">
        <f>+VLOOKUP(E95,Participants!$A$1:$G$800,7,FALSE)</f>
        <v>#N/A</v>
      </c>
      <c r="K95" s="24"/>
      <c r="L95" s="24"/>
    </row>
    <row r="96" spans="1:12" ht="14.25" customHeight="1">
      <c r="A96" s="91" t="s">
        <v>732</v>
      </c>
      <c r="B96" s="10">
        <v>12</v>
      </c>
      <c r="C96" s="10"/>
      <c r="D96" s="10">
        <v>7</v>
      </c>
      <c r="E96" s="10"/>
      <c r="F96" s="11" t="e">
        <f>+VLOOKUP(E96,Participants!$A$1:$F$800,2,FALSE)</f>
        <v>#N/A</v>
      </c>
      <c r="G96" s="11" t="e">
        <f>+VLOOKUP(E96,Participants!$A$1:$F$800,4,FALSE)</f>
        <v>#N/A</v>
      </c>
      <c r="H96" s="11" t="e">
        <f>+VLOOKUP(E96,Participants!$A$1:$F$800,5,FALSE)</f>
        <v>#N/A</v>
      </c>
      <c r="I96" s="11" t="e">
        <f>+VLOOKUP(E96,Participants!$A$1:$F$800,3,FALSE)</f>
        <v>#N/A</v>
      </c>
      <c r="J96" s="11" t="e">
        <f>+VLOOKUP(E96,Participants!$A$1:$G$800,7,FALSE)</f>
        <v>#N/A</v>
      </c>
      <c r="K96" s="11"/>
      <c r="L96" s="11"/>
    </row>
    <row r="97" spans="1:12" ht="14.25" customHeight="1">
      <c r="A97" s="91" t="s">
        <v>732</v>
      </c>
      <c r="B97" s="10">
        <v>12</v>
      </c>
      <c r="C97" s="10"/>
      <c r="D97" s="10">
        <v>8</v>
      </c>
      <c r="E97" s="10"/>
      <c r="F97" s="11" t="e">
        <f>+VLOOKUP(E97,Participants!$A$1:$F$800,2,FALSE)</f>
        <v>#N/A</v>
      </c>
      <c r="G97" s="11" t="e">
        <f>+VLOOKUP(E97,Participants!$A$1:$F$800,4,FALSE)</f>
        <v>#N/A</v>
      </c>
      <c r="H97" s="11" t="e">
        <f>+VLOOKUP(E97,Participants!$A$1:$F$800,5,FALSE)</f>
        <v>#N/A</v>
      </c>
      <c r="I97" s="11" t="e">
        <f>+VLOOKUP(E97,Participants!$A$1:$F$800,3,FALSE)</f>
        <v>#N/A</v>
      </c>
      <c r="J97" s="11" t="e">
        <f>+VLOOKUP(E97,Participants!$A$1:$G$800,7,FALSE)</f>
        <v>#N/A</v>
      </c>
      <c r="K97" s="11"/>
      <c r="L97" s="11"/>
    </row>
    <row r="98" spans="1:12" ht="14.25" customHeight="1">
      <c r="A98" s="91" t="s">
        <v>732</v>
      </c>
      <c r="B98" s="22">
        <v>13</v>
      </c>
      <c r="C98" s="22"/>
      <c r="D98" s="22">
        <v>1</v>
      </c>
      <c r="E98" s="22"/>
      <c r="F98" s="24" t="e">
        <f>+VLOOKUP(E98,Participants!$A$1:$F$800,2,FALSE)</f>
        <v>#N/A</v>
      </c>
      <c r="G98" s="24" t="e">
        <f>+VLOOKUP(E98,Participants!$A$1:$F$800,4,FALSE)</f>
        <v>#N/A</v>
      </c>
      <c r="H98" s="24" t="e">
        <f>+VLOOKUP(E98,Participants!$A$1:$F$800,5,FALSE)</f>
        <v>#N/A</v>
      </c>
      <c r="I98" s="24" t="e">
        <f>+VLOOKUP(E98,Participants!$A$1:$F$800,3,FALSE)</f>
        <v>#N/A</v>
      </c>
      <c r="J98" s="24" t="e">
        <f>+VLOOKUP(E98,Participants!$A$1:$G$800,7,FALSE)</f>
        <v>#N/A</v>
      </c>
      <c r="K98" s="24"/>
      <c r="L98" s="24"/>
    </row>
    <row r="99" spans="1:12" ht="14.25" customHeight="1">
      <c r="A99" s="91" t="s">
        <v>732</v>
      </c>
      <c r="B99" s="22">
        <v>13</v>
      </c>
      <c r="C99" s="22"/>
      <c r="D99" s="22">
        <v>2</v>
      </c>
      <c r="E99" s="22"/>
      <c r="F99" s="24" t="e">
        <f>+VLOOKUP(E99,Participants!$A$1:$F$800,2,FALSE)</f>
        <v>#N/A</v>
      </c>
      <c r="G99" s="24" t="e">
        <f>+VLOOKUP(E99,Participants!$A$1:$F$800,4,FALSE)</f>
        <v>#N/A</v>
      </c>
      <c r="H99" s="24" t="e">
        <f>+VLOOKUP(E99,Participants!$A$1:$F$800,5,FALSE)</f>
        <v>#N/A</v>
      </c>
      <c r="I99" s="24" t="e">
        <f>+VLOOKUP(E99,Participants!$A$1:$F$800,3,FALSE)</f>
        <v>#N/A</v>
      </c>
      <c r="J99" s="24" t="e">
        <f>+VLOOKUP(E99,Participants!$A$1:$G$800,7,FALSE)</f>
        <v>#N/A</v>
      </c>
      <c r="K99" s="24"/>
      <c r="L99" s="24"/>
    </row>
    <row r="100" spans="1:12" ht="14.25" customHeight="1">
      <c r="A100" s="91" t="s">
        <v>732</v>
      </c>
      <c r="B100" s="22">
        <v>13</v>
      </c>
      <c r="C100" s="22"/>
      <c r="D100" s="22">
        <v>3</v>
      </c>
      <c r="E100" s="22"/>
      <c r="F100" s="24" t="e">
        <f>+VLOOKUP(E100,Participants!$A$1:$F$800,2,FALSE)</f>
        <v>#N/A</v>
      </c>
      <c r="G100" s="24" t="e">
        <f>+VLOOKUP(E100,Participants!$A$1:$F$800,4,FALSE)</f>
        <v>#N/A</v>
      </c>
      <c r="H100" s="24" t="e">
        <f>+VLOOKUP(E100,Participants!$A$1:$F$800,5,FALSE)</f>
        <v>#N/A</v>
      </c>
      <c r="I100" s="24" t="e">
        <f>+VLOOKUP(E100,Participants!$A$1:$F$800,3,FALSE)</f>
        <v>#N/A</v>
      </c>
      <c r="J100" s="24" t="e">
        <f>+VLOOKUP(E100,Participants!$A$1:$G$800,7,FALSE)</f>
        <v>#N/A</v>
      </c>
      <c r="K100" s="24"/>
      <c r="L100" s="24"/>
    </row>
    <row r="101" spans="1:12" ht="14.25" customHeight="1">
      <c r="A101" s="91" t="s">
        <v>732</v>
      </c>
      <c r="B101" s="22">
        <v>13</v>
      </c>
      <c r="C101" s="22"/>
      <c r="D101" s="22">
        <v>4</v>
      </c>
      <c r="E101" s="22"/>
      <c r="F101" s="24" t="e">
        <f>+VLOOKUP(E101,Participants!$A$1:$F$800,2,FALSE)</f>
        <v>#N/A</v>
      </c>
      <c r="G101" s="24" t="e">
        <f>+VLOOKUP(E101,Participants!$A$1:$F$800,4,FALSE)</f>
        <v>#N/A</v>
      </c>
      <c r="H101" s="24" t="e">
        <f>+VLOOKUP(E101,Participants!$A$1:$F$800,5,FALSE)</f>
        <v>#N/A</v>
      </c>
      <c r="I101" s="24" t="e">
        <f>+VLOOKUP(E101,Participants!$A$1:$F$800,3,FALSE)</f>
        <v>#N/A</v>
      </c>
      <c r="J101" s="24" t="e">
        <f>+VLOOKUP(E101,Participants!$A$1:$G$800,7,FALSE)</f>
        <v>#N/A</v>
      </c>
      <c r="K101" s="24"/>
      <c r="L101" s="24"/>
    </row>
    <row r="102" spans="1:12" ht="14.25" customHeight="1">
      <c r="A102" s="91" t="s">
        <v>732</v>
      </c>
      <c r="B102" s="22">
        <v>13</v>
      </c>
      <c r="C102" s="22"/>
      <c r="D102" s="22">
        <v>5</v>
      </c>
      <c r="E102" s="22"/>
      <c r="F102" s="24" t="e">
        <f>+VLOOKUP(E102,Participants!$A$1:$F$800,2,FALSE)</f>
        <v>#N/A</v>
      </c>
      <c r="G102" s="24" t="e">
        <f>+VLOOKUP(E102,Participants!$A$1:$F$800,4,FALSE)</f>
        <v>#N/A</v>
      </c>
      <c r="H102" s="24" t="e">
        <f>+VLOOKUP(E102,Participants!$A$1:$F$800,5,FALSE)</f>
        <v>#N/A</v>
      </c>
      <c r="I102" s="24" t="e">
        <f>+VLOOKUP(E102,Participants!$A$1:$F$800,3,FALSE)</f>
        <v>#N/A</v>
      </c>
      <c r="J102" s="24" t="e">
        <f>+VLOOKUP(E102,Participants!$A$1:$G$800,7,FALSE)</f>
        <v>#N/A</v>
      </c>
      <c r="K102" s="24"/>
      <c r="L102" s="24"/>
    </row>
    <row r="103" spans="1:12" ht="14.25" customHeight="1">
      <c r="A103" s="91" t="s">
        <v>732</v>
      </c>
      <c r="B103" s="22">
        <v>13</v>
      </c>
      <c r="C103" s="22"/>
      <c r="D103" s="22">
        <v>6</v>
      </c>
      <c r="E103" s="22"/>
      <c r="F103" s="24" t="e">
        <f>+VLOOKUP(E103,Participants!$A$1:$F$800,2,FALSE)</f>
        <v>#N/A</v>
      </c>
      <c r="G103" s="24" t="e">
        <f>+VLOOKUP(E103,Participants!$A$1:$F$800,4,FALSE)</f>
        <v>#N/A</v>
      </c>
      <c r="H103" s="24" t="e">
        <f>+VLOOKUP(E103,Participants!$A$1:$F$800,5,FALSE)</f>
        <v>#N/A</v>
      </c>
      <c r="I103" s="24" t="e">
        <f>+VLOOKUP(E103,Participants!$A$1:$F$800,3,FALSE)</f>
        <v>#N/A</v>
      </c>
      <c r="J103" s="24" t="e">
        <f>+VLOOKUP(E103,Participants!$A$1:$G$800,7,FALSE)</f>
        <v>#N/A</v>
      </c>
      <c r="K103" s="24"/>
      <c r="L103" s="24"/>
    </row>
    <row r="104" spans="1:12" ht="14.25" customHeight="1">
      <c r="A104" s="91" t="s">
        <v>732</v>
      </c>
      <c r="B104" s="22">
        <v>13</v>
      </c>
      <c r="C104" s="22"/>
      <c r="D104" s="22">
        <v>7</v>
      </c>
      <c r="E104" s="22"/>
      <c r="F104" s="24" t="e">
        <f>+VLOOKUP(E104,Participants!$A$1:$F$800,2,FALSE)</f>
        <v>#N/A</v>
      </c>
      <c r="G104" s="24" t="e">
        <f>+VLOOKUP(E104,Participants!$A$1:$F$800,4,FALSE)</f>
        <v>#N/A</v>
      </c>
      <c r="H104" s="24" t="e">
        <f>+VLOOKUP(E104,Participants!$A$1:$F$800,5,FALSE)</f>
        <v>#N/A</v>
      </c>
      <c r="I104" s="24" t="e">
        <f>+VLOOKUP(E104,Participants!$A$1:$F$800,3,FALSE)</f>
        <v>#N/A</v>
      </c>
      <c r="J104" s="24" t="e">
        <f>+VLOOKUP(E104,Participants!$A$1:$G$800,7,FALSE)</f>
        <v>#N/A</v>
      </c>
      <c r="K104" s="24"/>
      <c r="L104" s="24"/>
    </row>
    <row r="105" spans="1:12" ht="14.25" customHeight="1">
      <c r="A105" s="91" t="s">
        <v>732</v>
      </c>
      <c r="B105" s="22">
        <v>13</v>
      </c>
      <c r="C105" s="22"/>
      <c r="D105" s="22">
        <v>8</v>
      </c>
      <c r="E105" s="22"/>
      <c r="F105" s="24" t="e">
        <f>+VLOOKUP(E105,Participants!$A$1:$F$800,2,FALSE)</f>
        <v>#N/A</v>
      </c>
      <c r="G105" s="24" t="e">
        <f>+VLOOKUP(E105,Participants!$A$1:$F$800,4,FALSE)</f>
        <v>#N/A</v>
      </c>
      <c r="H105" s="24" t="e">
        <f>+VLOOKUP(E105,Participants!$A$1:$F$800,5,FALSE)</f>
        <v>#N/A</v>
      </c>
      <c r="I105" s="24" t="e">
        <f>+VLOOKUP(E105,Participants!$A$1:$F$800,3,FALSE)</f>
        <v>#N/A</v>
      </c>
      <c r="J105" s="24" t="e">
        <f>+VLOOKUP(E105,Participants!$A$1:$G$800,7,FALSE)</f>
        <v>#N/A</v>
      </c>
      <c r="K105" s="24"/>
      <c r="L105" s="24"/>
    </row>
    <row r="106" spans="1:12" ht="14.25" customHeight="1">
      <c r="A106" s="91" t="s">
        <v>732</v>
      </c>
      <c r="B106" s="10">
        <v>14</v>
      </c>
      <c r="C106" s="10"/>
      <c r="D106" s="10">
        <v>1</v>
      </c>
      <c r="E106" s="10"/>
      <c r="F106" s="11" t="e">
        <f>+VLOOKUP(E106,Participants!$A$1:$F$800,2,FALSE)</f>
        <v>#N/A</v>
      </c>
      <c r="G106" s="11" t="e">
        <f>+VLOOKUP(E106,Participants!$A$1:$F$800,4,FALSE)</f>
        <v>#N/A</v>
      </c>
      <c r="H106" s="11" t="e">
        <f>+VLOOKUP(E106,Participants!$A$1:$F$800,5,FALSE)</f>
        <v>#N/A</v>
      </c>
      <c r="I106" s="11" t="e">
        <f>+VLOOKUP(E106,Participants!$A$1:$F$800,3,FALSE)</f>
        <v>#N/A</v>
      </c>
      <c r="J106" s="11" t="e">
        <f>+VLOOKUP(E106,Participants!$A$1:$G$800,7,FALSE)</f>
        <v>#N/A</v>
      </c>
      <c r="K106" s="11"/>
      <c r="L106" s="11"/>
    </row>
    <row r="107" spans="1:12" ht="14.25" customHeight="1">
      <c r="A107" s="91" t="s">
        <v>732</v>
      </c>
      <c r="B107" s="10">
        <v>14</v>
      </c>
      <c r="C107" s="10"/>
      <c r="D107" s="10">
        <v>2</v>
      </c>
      <c r="E107" s="10"/>
      <c r="F107" s="11" t="e">
        <f>+VLOOKUP(E107,Participants!$A$1:$F$800,2,FALSE)</f>
        <v>#N/A</v>
      </c>
      <c r="G107" s="11" t="e">
        <f>+VLOOKUP(E107,Participants!$A$1:$F$800,4,FALSE)</f>
        <v>#N/A</v>
      </c>
      <c r="H107" s="11" t="e">
        <f>+VLOOKUP(E107,Participants!$A$1:$F$800,5,FALSE)</f>
        <v>#N/A</v>
      </c>
      <c r="I107" s="11" t="e">
        <f>+VLOOKUP(E107,Participants!$A$1:$F$800,3,FALSE)</f>
        <v>#N/A</v>
      </c>
      <c r="J107" s="11" t="e">
        <f>+VLOOKUP(E107,Participants!$A$1:$G$800,7,FALSE)</f>
        <v>#N/A</v>
      </c>
      <c r="K107" s="11"/>
      <c r="L107" s="11"/>
    </row>
    <row r="108" spans="1:12" ht="14.25" customHeight="1">
      <c r="A108" s="91" t="s">
        <v>732</v>
      </c>
      <c r="B108" s="10">
        <v>14</v>
      </c>
      <c r="C108" s="10"/>
      <c r="D108" s="10">
        <v>3</v>
      </c>
      <c r="E108" s="10"/>
      <c r="F108" s="11" t="e">
        <f>+VLOOKUP(E108,Participants!$A$1:$F$800,2,FALSE)</f>
        <v>#N/A</v>
      </c>
      <c r="G108" s="11" t="e">
        <f>+VLOOKUP(E108,Participants!$A$1:$F$800,4,FALSE)</f>
        <v>#N/A</v>
      </c>
      <c r="H108" s="11" t="e">
        <f>+VLOOKUP(E108,Participants!$A$1:$F$800,5,FALSE)</f>
        <v>#N/A</v>
      </c>
      <c r="I108" s="11" t="e">
        <f>+VLOOKUP(E108,Participants!$A$1:$F$800,3,FALSE)</f>
        <v>#N/A</v>
      </c>
      <c r="J108" s="11" t="e">
        <f>+VLOOKUP(E108,Participants!$A$1:$G$800,7,FALSE)</f>
        <v>#N/A</v>
      </c>
      <c r="K108" s="11"/>
      <c r="L108" s="11"/>
    </row>
    <row r="109" spans="1:12" ht="14.25" customHeight="1">
      <c r="A109" s="91" t="s">
        <v>732</v>
      </c>
      <c r="B109" s="10">
        <v>14</v>
      </c>
      <c r="C109" s="10"/>
      <c r="D109" s="10">
        <v>4</v>
      </c>
      <c r="E109" s="10"/>
      <c r="F109" s="11" t="e">
        <f>+VLOOKUP(E109,Participants!$A$1:$F$800,2,FALSE)</f>
        <v>#N/A</v>
      </c>
      <c r="G109" s="11" t="e">
        <f>+VLOOKUP(E109,Participants!$A$1:$F$800,4,FALSE)</f>
        <v>#N/A</v>
      </c>
      <c r="H109" s="11" t="e">
        <f>+VLOOKUP(E109,Participants!$A$1:$F$800,5,FALSE)</f>
        <v>#N/A</v>
      </c>
      <c r="I109" s="11" t="e">
        <f>+VLOOKUP(E109,Participants!$A$1:$F$800,3,FALSE)</f>
        <v>#N/A</v>
      </c>
      <c r="J109" s="11" t="e">
        <f>+VLOOKUP(E109,Participants!$A$1:$G$800,7,FALSE)</f>
        <v>#N/A</v>
      </c>
      <c r="K109" s="11"/>
      <c r="L109" s="11"/>
    </row>
    <row r="110" spans="1:12" ht="14.25" customHeight="1">
      <c r="A110" s="91" t="s">
        <v>732</v>
      </c>
      <c r="B110" s="10">
        <v>14</v>
      </c>
      <c r="C110" s="10"/>
      <c r="D110" s="10">
        <v>5</v>
      </c>
      <c r="E110" s="10"/>
      <c r="F110" s="11" t="e">
        <f>+VLOOKUP(E110,Participants!$A$1:$F$800,2,FALSE)</f>
        <v>#N/A</v>
      </c>
      <c r="G110" s="11" t="e">
        <f>+VLOOKUP(E110,Participants!$A$1:$F$800,4,FALSE)</f>
        <v>#N/A</v>
      </c>
      <c r="H110" s="11" t="e">
        <f>+VLOOKUP(E110,Participants!$A$1:$F$800,5,FALSE)</f>
        <v>#N/A</v>
      </c>
      <c r="I110" s="11" t="e">
        <f>+VLOOKUP(E110,Participants!$A$1:$F$800,3,FALSE)</f>
        <v>#N/A</v>
      </c>
      <c r="J110" s="11" t="e">
        <f>+VLOOKUP(E110,Participants!$A$1:$G$800,7,FALSE)</f>
        <v>#N/A</v>
      </c>
      <c r="K110" s="11"/>
      <c r="L110" s="11"/>
    </row>
    <row r="111" spans="1:12" ht="14.25" customHeight="1">
      <c r="A111" s="91" t="s">
        <v>732</v>
      </c>
      <c r="B111" s="10">
        <v>14</v>
      </c>
      <c r="C111" s="10"/>
      <c r="D111" s="10">
        <v>6</v>
      </c>
      <c r="E111" s="10"/>
      <c r="F111" s="11" t="e">
        <f>+VLOOKUP(E111,Participants!$A$1:$F$800,2,FALSE)</f>
        <v>#N/A</v>
      </c>
      <c r="G111" s="11" t="e">
        <f>+VLOOKUP(E111,Participants!$A$1:$F$800,4,FALSE)</f>
        <v>#N/A</v>
      </c>
      <c r="H111" s="11" t="e">
        <f>+VLOOKUP(E111,Participants!$A$1:$F$800,5,FALSE)</f>
        <v>#N/A</v>
      </c>
      <c r="I111" s="11" t="e">
        <f>+VLOOKUP(E111,Participants!$A$1:$F$800,3,FALSE)</f>
        <v>#N/A</v>
      </c>
      <c r="J111" s="11" t="e">
        <f>+VLOOKUP(E111,Participants!$A$1:$G$800,7,FALSE)</f>
        <v>#N/A</v>
      </c>
      <c r="K111" s="11"/>
      <c r="L111" s="11"/>
    </row>
    <row r="112" spans="1:12" ht="14.25" customHeight="1">
      <c r="A112" s="91" t="s">
        <v>732</v>
      </c>
      <c r="B112" s="10">
        <v>14</v>
      </c>
      <c r="C112" s="10"/>
      <c r="D112" s="10">
        <v>7</v>
      </c>
      <c r="E112" s="10"/>
      <c r="F112" s="11" t="e">
        <f>+VLOOKUP(E112,Participants!$A$1:$F$800,2,FALSE)</f>
        <v>#N/A</v>
      </c>
      <c r="G112" s="11" t="e">
        <f>+VLOOKUP(E112,Participants!$A$1:$F$800,4,FALSE)</f>
        <v>#N/A</v>
      </c>
      <c r="H112" s="11" t="e">
        <f>+VLOOKUP(E112,Participants!$A$1:$F$800,5,FALSE)</f>
        <v>#N/A</v>
      </c>
      <c r="I112" s="11" t="e">
        <f>+VLOOKUP(E112,Participants!$A$1:$F$800,3,FALSE)</f>
        <v>#N/A</v>
      </c>
      <c r="J112" s="11" t="e">
        <f>+VLOOKUP(E112,Participants!$A$1:$G$800,7,FALSE)</f>
        <v>#N/A</v>
      </c>
      <c r="K112" s="11"/>
      <c r="L112" s="11"/>
    </row>
    <row r="113" spans="1:12" ht="14.25" customHeight="1">
      <c r="A113" s="91" t="s">
        <v>732</v>
      </c>
      <c r="B113" s="10">
        <v>14</v>
      </c>
      <c r="C113" s="10"/>
      <c r="D113" s="10">
        <v>8</v>
      </c>
      <c r="E113" s="10"/>
      <c r="F113" s="11" t="e">
        <f>+VLOOKUP(E113,Participants!$A$1:$F$800,2,FALSE)</f>
        <v>#N/A</v>
      </c>
      <c r="G113" s="11" t="e">
        <f>+VLOOKUP(E113,Participants!$A$1:$F$800,4,FALSE)</f>
        <v>#N/A</v>
      </c>
      <c r="H113" s="11" t="e">
        <f>+VLOOKUP(E113,Participants!$A$1:$F$800,5,FALSE)</f>
        <v>#N/A</v>
      </c>
      <c r="I113" s="11" t="e">
        <f>+VLOOKUP(E113,Participants!$A$1:$F$800,3,FALSE)</f>
        <v>#N/A</v>
      </c>
      <c r="J113" s="11" t="e">
        <f>+VLOOKUP(E113,Participants!$A$1:$G$800,7,FALSE)</f>
        <v>#N/A</v>
      </c>
      <c r="K113" s="11"/>
      <c r="L113" s="11"/>
    </row>
    <row r="114" spans="1:12" ht="14.25" customHeight="1">
      <c r="A114" s="91" t="s">
        <v>732</v>
      </c>
      <c r="B114" s="22">
        <v>15</v>
      </c>
      <c r="C114" s="22"/>
      <c r="D114" s="22">
        <v>1</v>
      </c>
      <c r="E114" s="22"/>
      <c r="F114" s="24" t="e">
        <f>+VLOOKUP(E114,Participants!$A$1:$F$800,2,FALSE)</f>
        <v>#N/A</v>
      </c>
      <c r="G114" s="24" t="e">
        <f>+VLOOKUP(E114,Participants!$A$1:$F$800,4,FALSE)</f>
        <v>#N/A</v>
      </c>
      <c r="H114" s="24" t="e">
        <f>+VLOOKUP(E114,Participants!$A$1:$F$800,5,FALSE)</f>
        <v>#N/A</v>
      </c>
      <c r="I114" s="24" t="e">
        <f>+VLOOKUP(E114,Participants!$A$1:$F$800,3,FALSE)</f>
        <v>#N/A</v>
      </c>
      <c r="J114" s="24" t="e">
        <f>+VLOOKUP(E114,Participants!$A$1:$G$800,7,FALSE)</f>
        <v>#N/A</v>
      </c>
      <c r="K114" s="24"/>
      <c r="L114" s="24"/>
    </row>
    <row r="115" spans="1:12" ht="14.25" customHeight="1">
      <c r="A115" s="91" t="s">
        <v>732</v>
      </c>
      <c r="B115" s="22">
        <v>15</v>
      </c>
      <c r="C115" s="22"/>
      <c r="D115" s="22">
        <v>2</v>
      </c>
      <c r="E115" s="22"/>
      <c r="F115" s="24" t="e">
        <f>+VLOOKUP(E115,Participants!$A$1:$F$800,2,FALSE)</f>
        <v>#N/A</v>
      </c>
      <c r="G115" s="24" t="e">
        <f>+VLOOKUP(E115,Participants!$A$1:$F$800,4,FALSE)</f>
        <v>#N/A</v>
      </c>
      <c r="H115" s="24" t="e">
        <f>+VLOOKUP(E115,Participants!$A$1:$F$800,5,FALSE)</f>
        <v>#N/A</v>
      </c>
      <c r="I115" s="24" t="e">
        <f>+VLOOKUP(E115,Participants!$A$1:$F$800,3,FALSE)</f>
        <v>#N/A</v>
      </c>
      <c r="J115" s="24" t="e">
        <f>+VLOOKUP(E115,Participants!$A$1:$G$800,7,FALSE)</f>
        <v>#N/A</v>
      </c>
      <c r="K115" s="24"/>
      <c r="L115" s="24"/>
    </row>
    <row r="116" spans="1:12" ht="14.25" customHeight="1">
      <c r="A116" s="91" t="s">
        <v>732</v>
      </c>
      <c r="B116" s="22">
        <v>15</v>
      </c>
      <c r="C116" s="22"/>
      <c r="D116" s="22">
        <v>3</v>
      </c>
      <c r="E116" s="22"/>
      <c r="F116" s="24" t="e">
        <f>+VLOOKUP(E116,Participants!$A$1:$F$800,2,FALSE)</f>
        <v>#N/A</v>
      </c>
      <c r="G116" s="24" t="e">
        <f>+VLOOKUP(E116,Participants!$A$1:$F$800,4,FALSE)</f>
        <v>#N/A</v>
      </c>
      <c r="H116" s="24" t="e">
        <f>+VLOOKUP(E116,Participants!$A$1:$F$800,5,FALSE)</f>
        <v>#N/A</v>
      </c>
      <c r="I116" s="24" t="e">
        <f>+VLOOKUP(E116,Participants!$A$1:$F$800,3,FALSE)</f>
        <v>#N/A</v>
      </c>
      <c r="J116" s="24" t="e">
        <f>+VLOOKUP(E116,Participants!$A$1:$G$800,7,FALSE)</f>
        <v>#N/A</v>
      </c>
      <c r="K116" s="24"/>
      <c r="L116" s="24"/>
    </row>
    <row r="117" spans="1:12" ht="14.25" customHeight="1">
      <c r="A117" s="91" t="s">
        <v>732</v>
      </c>
      <c r="B117" s="22">
        <v>15</v>
      </c>
      <c r="C117" s="22"/>
      <c r="D117" s="22">
        <v>4</v>
      </c>
      <c r="E117" s="22"/>
      <c r="F117" s="24" t="e">
        <f>+VLOOKUP(E117,Participants!$A$1:$F$800,2,FALSE)</f>
        <v>#N/A</v>
      </c>
      <c r="G117" s="24" t="e">
        <f>+VLOOKUP(E117,Participants!$A$1:$F$800,4,FALSE)</f>
        <v>#N/A</v>
      </c>
      <c r="H117" s="24" t="e">
        <f>+VLOOKUP(E117,Participants!$A$1:$F$800,5,FALSE)</f>
        <v>#N/A</v>
      </c>
      <c r="I117" s="24" t="e">
        <f>+VLOOKUP(E117,Participants!$A$1:$F$800,3,FALSE)</f>
        <v>#N/A</v>
      </c>
      <c r="J117" s="24" t="e">
        <f>+VLOOKUP(E117,Participants!$A$1:$G$800,7,FALSE)</f>
        <v>#N/A</v>
      </c>
      <c r="K117" s="24"/>
      <c r="L117" s="24"/>
    </row>
    <row r="118" spans="1:12" ht="14.25" customHeight="1">
      <c r="A118" s="91" t="s">
        <v>732</v>
      </c>
      <c r="B118" s="22">
        <v>15</v>
      </c>
      <c r="C118" s="22"/>
      <c r="D118" s="22">
        <v>5</v>
      </c>
      <c r="E118" s="22"/>
      <c r="F118" s="24" t="e">
        <f>+VLOOKUP(E118,Participants!$A$1:$F$800,2,FALSE)</f>
        <v>#N/A</v>
      </c>
      <c r="G118" s="24" t="e">
        <f>+VLOOKUP(E118,Participants!$A$1:$F$800,4,FALSE)</f>
        <v>#N/A</v>
      </c>
      <c r="H118" s="24" t="e">
        <f>+VLOOKUP(E118,Participants!$A$1:$F$800,5,FALSE)</f>
        <v>#N/A</v>
      </c>
      <c r="I118" s="24" t="e">
        <f>+VLOOKUP(E118,Participants!$A$1:$F$800,3,FALSE)</f>
        <v>#N/A</v>
      </c>
      <c r="J118" s="24" t="e">
        <f>+VLOOKUP(E118,Participants!$A$1:$G$800,7,FALSE)</f>
        <v>#N/A</v>
      </c>
      <c r="K118" s="24"/>
      <c r="L118" s="24"/>
    </row>
    <row r="119" spans="1:12" ht="14.25" customHeight="1">
      <c r="A119" s="91" t="s">
        <v>732</v>
      </c>
      <c r="B119" s="22">
        <v>15</v>
      </c>
      <c r="C119" s="22"/>
      <c r="D119" s="22">
        <v>6</v>
      </c>
      <c r="E119" s="22"/>
      <c r="F119" s="24" t="e">
        <f>+VLOOKUP(E119,Participants!$A$1:$F$800,2,FALSE)</f>
        <v>#N/A</v>
      </c>
      <c r="G119" s="24" t="e">
        <f>+VLOOKUP(E119,Participants!$A$1:$F$800,4,FALSE)</f>
        <v>#N/A</v>
      </c>
      <c r="H119" s="24" t="e">
        <f>+VLOOKUP(E119,Participants!$A$1:$F$800,5,FALSE)</f>
        <v>#N/A</v>
      </c>
      <c r="I119" s="24" t="e">
        <f>+VLOOKUP(E119,Participants!$A$1:$F$800,3,FALSE)</f>
        <v>#N/A</v>
      </c>
      <c r="J119" s="24" t="e">
        <f>+VLOOKUP(E119,Participants!$A$1:$G$800,7,FALSE)</f>
        <v>#N/A</v>
      </c>
      <c r="K119" s="24"/>
      <c r="L119" s="24"/>
    </row>
    <row r="120" spans="1:12" ht="14.25" customHeight="1">
      <c r="A120" s="91" t="s">
        <v>732</v>
      </c>
      <c r="B120" s="22">
        <v>15</v>
      </c>
      <c r="C120" s="22"/>
      <c r="D120" s="22">
        <v>7</v>
      </c>
      <c r="E120" s="22"/>
      <c r="F120" s="24" t="e">
        <f>+VLOOKUP(E120,Participants!$A$1:$F$800,2,FALSE)</f>
        <v>#N/A</v>
      </c>
      <c r="G120" s="24" t="e">
        <f>+VLOOKUP(E120,Participants!$A$1:$F$800,4,FALSE)</f>
        <v>#N/A</v>
      </c>
      <c r="H120" s="24" t="e">
        <f>+VLOOKUP(E120,Participants!$A$1:$F$800,5,FALSE)</f>
        <v>#N/A</v>
      </c>
      <c r="I120" s="24" t="e">
        <f>+VLOOKUP(E120,Participants!$A$1:$F$800,3,FALSE)</f>
        <v>#N/A</v>
      </c>
      <c r="J120" s="24" t="e">
        <f>+VLOOKUP(E120,Participants!$A$1:$G$800,7,FALSE)</f>
        <v>#N/A</v>
      </c>
      <c r="K120" s="24"/>
      <c r="L120" s="24"/>
    </row>
    <row r="121" spans="1:12" ht="14.25" customHeight="1">
      <c r="A121" s="91" t="s">
        <v>732</v>
      </c>
      <c r="B121" s="22">
        <v>15</v>
      </c>
      <c r="C121" s="22"/>
      <c r="D121" s="22">
        <v>8</v>
      </c>
      <c r="E121" s="22"/>
      <c r="F121" s="24" t="e">
        <f>+VLOOKUP(E121,Participants!$A$1:$F$800,2,FALSE)</f>
        <v>#N/A</v>
      </c>
      <c r="G121" s="24" t="e">
        <f>+VLOOKUP(E121,Participants!$A$1:$F$800,4,FALSE)</f>
        <v>#N/A</v>
      </c>
      <c r="H121" s="24" t="e">
        <f>+VLOOKUP(E121,Participants!$A$1:$F$800,5,FALSE)</f>
        <v>#N/A</v>
      </c>
      <c r="I121" s="24" t="e">
        <f>+VLOOKUP(E121,Participants!$A$1:$F$800,3,FALSE)</f>
        <v>#N/A</v>
      </c>
      <c r="J121" s="24" t="e">
        <f>+VLOOKUP(E121,Participants!$A$1:$G$800,7,FALSE)</f>
        <v>#N/A</v>
      </c>
      <c r="K121" s="24"/>
      <c r="L121" s="24"/>
    </row>
    <row r="122" spans="1:12" ht="14.25" customHeight="1">
      <c r="A122" s="91" t="s">
        <v>732</v>
      </c>
      <c r="B122" s="10">
        <v>16</v>
      </c>
      <c r="C122" s="10"/>
      <c r="D122" s="10">
        <v>1</v>
      </c>
      <c r="E122" s="10"/>
      <c r="F122" s="11" t="e">
        <f>+VLOOKUP(E122,Participants!$A$1:$F$800,2,FALSE)</f>
        <v>#N/A</v>
      </c>
      <c r="G122" s="11" t="e">
        <f>+VLOOKUP(E122,Participants!$A$1:$F$800,4,FALSE)</f>
        <v>#N/A</v>
      </c>
      <c r="H122" s="11" t="e">
        <f>+VLOOKUP(E122,Participants!$A$1:$F$800,5,FALSE)</f>
        <v>#N/A</v>
      </c>
      <c r="I122" s="11" t="e">
        <f>+VLOOKUP(E122,Participants!$A$1:$F$800,3,FALSE)</f>
        <v>#N/A</v>
      </c>
      <c r="J122" s="11" t="e">
        <f>+VLOOKUP(E122,Participants!$A$1:$G$800,7,FALSE)</f>
        <v>#N/A</v>
      </c>
      <c r="K122" s="11"/>
      <c r="L122" s="11"/>
    </row>
    <row r="123" spans="1:12" ht="14.25" customHeight="1">
      <c r="A123" s="91" t="s">
        <v>732</v>
      </c>
      <c r="B123" s="10">
        <v>16</v>
      </c>
      <c r="C123" s="10"/>
      <c r="D123" s="10">
        <v>2</v>
      </c>
      <c r="E123" s="10"/>
      <c r="F123" s="11" t="e">
        <f>+VLOOKUP(E123,Participants!$A$1:$F$800,2,FALSE)</f>
        <v>#N/A</v>
      </c>
      <c r="G123" s="11" t="e">
        <f>+VLOOKUP(E123,Participants!$A$1:$F$800,4,FALSE)</f>
        <v>#N/A</v>
      </c>
      <c r="H123" s="11" t="e">
        <f>+VLOOKUP(E123,Participants!$A$1:$F$800,5,FALSE)</f>
        <v>#N/A</v>
      </c>
      <c r="I123" s="11" t="e">
        <f>+VLOOKUP(E123,Participants!$A$1:$F$800,3,FALSE)</f>
        <v>#N/A</v>
      </c>
      <c r="J123" s="11" t="e">
        <f>+VLOOKUP(E123,Participants!$A$1:$G$800,7,FALSE)</f>
        <v>#N/A</v>
      </c>
      <c r="K123" s="11"/>
      <c r="L123" s="11"/>
    </row>
    <row r="124" spans="1:12" ht="14.25" customHeight="1">
      <c r="A124" s="91" t="s">
        <v>732</v>
      </c>
      <c r="B124" s="10">
        <v>16</v>
      </c>
      <c r="C124" s="10"/>
      <c r="D124" s="10">
        <v>3</v>
      </c>
      <c r="E124" s="10"/>
      <c r="F124" s="11" t="e">
        <f>+VLOOKUP(E124,Participants!$A$1:$F$800,2,FALSE)</f>
        <v>#N/A</v>
      </c>
      <c r="G124" s="11" t="e">
        <f>+VLOOKUP(E124,Participants!$A$1:$F$800,4,FALSE)</f>
        <v>#N/A</v>
      </c>
      <c r="H124" s="11" t="e">
        <f>+VLOOKUP(E124,Participants!$A$1:$F$800,5,FALSE)</f>
        <v>#N/A</v>
      </c>
      <c r="I124" s="11" t="e">
        <f>+VLOOKUP(E124,Participants!$A$1:$F$800,3,FALSE)</f>
        <v>#N/A</v>
      </c>
      <c r="J124" s="11" t="e">
        <f>+VLOOKUP(E124,Participants!$A$1:$G$800,7,FALSE)</f>
        <v>#N/A</v>
      </c>
      <c r="K124" s="11"/>
      <c r="L124" s="11"/>
    </row>
    <row r="125" spans="1:12" ht="14.25" customHeight="1">
      <c r="A125" s="91" t="s">
        <v>732</v>
      </c>
      <c r="B125" s="10">
        <v>16</v>
      </c>
      <c r="C125" s="10"/>
      <c r="D125" s="10">
        <v>4</v>
      </c>
      <c r="E125" s="10"/>
      <c r="F125" s="11" t="e">
        <f>+VLOOKUP(E125,Participants!$A$1:$F$800,2,FALSE)</f>
        <v>#N/A</v>
      </c>
      <c r="G125" s="11" t="e">
        <f>+VLOOKUP(E125,Participants!$A$1:$F$800,4,FALSE)</f>
        <v>#N/A</v>
      </c>
      <c r="H125" s="11" t="e">
        <f>+VLOOKUP(E125,Participants!$A$1:$F$800,5,FALSE)</f>
        <v>#N/A</v>
      </c>
      <c r="I125" s="11" t="e">
        <f>+VLOOKUP(E125,Participants!$A$1:$F$800,3,FALSE)</f>
        <v>#N/A</v>
      </c>
      <c r="J125" s="11" t="e">
        <f>+VLOOKUP(E125,Participants!$A$1:$G$800,7,FALSE)</f>
        <v>#N/A</v>
      </c>
      <c r="K125" s="11"/>
      <c r="L125" s="11"/>
    </row>
    <row r="126" spans="1:12" ht="14.25" customHeight="1">
      <c r="A126" s="91" t="s">
        <v>732</v>
      </c>
      <c r="B126" s="10">
        <v>16</v>
      </c>
      <c r="C126" s="10"/>
      <c r="D126" s="10">
        <v>5</v>
      </c>
      <c r="E126" s="10"/>
      <c r="F126" s="11" t="e">
        <f>+VLOOKUP(E126,Participants!$A$1:$F$800,2,FALSE)</f>
        <v>#N/A</v>
      </c>
      <c r="G126" s="11" t="e">
        <f>+VLOOKUP(E126,Participants!$A$1:$F$800,4,FALSE)</f>
        <v>#N/A</v>
      </c>
      <c r="H126" s="11" t="e">
        <f>+VLOOKUP(E126,Participants!$A$1:$F$800,5,FALSE)</f>
        <v>#N/A</v>
      </c>
      <c r="I126" s="11" t="e">
        <f>+VLOOKUP(E126,Participants!$A$1:$F$800,3,FALSE)</f>
        <v>#N/A</v>
      </c>
      <c r="J126" s="11" t="e">
        <f>+VLOOKUP(E126,Participants!$A$1:$G$800,7,FALSE)</f>
        <v>#N/A</v>
      </c>
      <c r="K126" s="11"/>
      <c r="L126" s="11"/>
    </row>
    <row r="127" spans="1:12" ht="14.25" customHeight="1">
      <c r="A127" s="91" t="s">
        <v>732</v>
      </c>
      <c r="B127" s="10">
        <v>16</v>
      </c>
      <c r="C127" s="10"/>
      <c r="D127" s="10">
        <v>6</v>
      </c>
      <c r="E127" s="10"/>
      <c r="F127" s="11" t="e">
        <f>+VLOOKUP(E127,Participants!$A$1:$F$800,2,FALSE)</f>
        <v>#N/A</v>
      </c>
      <c r="G127" s="11" t="e">
        <f>+VLOOKUP(E127,Participants!$A$1:$F$800,4,FALSE)</f>
        <v>#N/A</v>
      </c>
      <c r="H127" s="11" t="e">
        <f>+VLOOKUP(E127,Participants!$A$1:$F$800,5,FALSE)</f>
        <v>#N/A</v>
      </c>
      <c r="I127" s="11" t="e">
        <f>+VLOOKUP(E127,Participants!$A$1:$F$800,3,FALSE)</f>
        <v>#N/A</v>
      </c>
      <c r="J127" s="11" t="e">
        <f>+VLOOKUP(E127,Participants!$A$1:$G$800,7,FALSE)</f>
        <v>#N/A</v>
      </c>
      <c r="K127" s="11"/>
      <c r="L127" s="11"/>
    </row>
    <row r="128" spans="1:12" ht="14.25" customHeight="1">
      <c r="A128" s="91" t="s">
        <v>732</v>
      </c>
      <c r="B128" s="10">
        <v>16</v>
      </c>
      <c r="C128" s="10"/>
      <c r="D128" s="10">
        <v>7</v>
      </c>
      <c r="E128" s="10"/>
      <c r="F128" s="11" t="e">
        <f>+VLOOKUP(E128,Participants!$A$1:$F$800,2,FALSE)</f>
        <v>#N/A</v>
      </c>
      <c r="G128" s="11" t="e">
        <f>+VLOOKUP(E128,Participants!$A$1:$F$800,4,FALSE)</f>
        <v>#N/A</v>
      </c>
      <c r="H128" s="11" t="e">
        <f>+VLOOKUP(E128,Participants!$A$1:$F$800,5,FALSE)</f>
        <v>#N/A</v>
      </c>
      <c r="I128" s="11" t="e">
        <f>+VLOOKUP(E128,Participants!$A$1:$F$800,3,FALSE)</f>
        <v>#N/A</v>
      </c>
      <c r="J128" s="11" t="e">
        <f>+VLOOKUP(E128,Participants!$A$1:$G$800,7,FALSE)</f>
        <v>#N/A</v>
      </c>
      <c r="K128" s="11"/>
      <c r="L128" s="11"/>
    </row>
    <row r="129" spans="1:12" ht="14.25" customHeight="1">
      <c r="A129" s="91" t="s">
        <v>732</v>
      </c>
      <c r="B129" s="10">
        <v>16</v>
      </c>
      <c r="C129" s="10"/>
      <c r="D129" s="10">
        <v>8</v>
      </c>
      <c r="E129" s="10"/>
      <c r="F129" s="11" t="e">
        <f>+VLOOKUP(E129,Participants!$A$1:$F$800,2,FALSE)</f>
        <v>#N/A</v>
      </c>
      <c r="G129" s="11" t="e">
        <f>+VLOOKUP(E129,Participants!$A$1:$F$800,4,FALSE)</f>
        <v>#N/A</v>
      </c>
      <c r="H129" s="11" t="e">
        <f>+VLOOKUP(E129,Participants!$A$1:$F$800,5,FALSE)</f>
        <v>#N/A</v>
      </c>
      <c r="I129" s="11" t="e">
        <f>+VLOOKUP(E129,Participants!$A$1:$F$800,3,FALSE)</f>
        <v>#N/A</v>
      </c>
      <c r="J129" s="11" t="e">
        <f>+VLOOKUP(E129,Participants!$A$1:$G$800,7,FALSE)</f>
        <v>#N/A</v>
      </c>
      <c r="K129" s="11"/>
      <c r="L129" s="11"/>
    </row>
    <row r="130" spans="1:12" ht="14.25" customHeight="1">
      <c r="A130" s="91" t="s">
        <v>732</v>
      </c>
      <c r="B130" s="22">
        <v>17</v>
      </c>
      <c r="C130" s="22"/>
      <c r="D130" s="22">
        <v>1</v>
      </c>
      <c r="E130" s="22"/>
      <c r="F130" s="24" t="e">
        <f>+VLOOKUP(E130,Participants!$A$1:$F$800,2,FALSE)</f>
        <v>#N/A</v>
      </c>
      <c r="G130" s="24" t="e">
        <f>+VLOOKUP(E130,Participants!$A$1:$F$800,4,FALSE)</f>
        <v>#N/A</v>
      </c>
      <c r="H130" s="24" t="e">
        <f>+VLOOKUP(E130,Participants!$A$1:$F$800,5,FALSE)</f>
        <v>#N/A</v>
      </c>
      <c r="I130" s="24" t="e">
        <f>+VLOOKUP(E130,Participants!$A$1:$F$800,3,FALSE)</f>
        <v>#N/A</v>
      </c>
      <c r="J130" s="24" t="e">
        <f>+VLOOKUP(E130,Participants!$A$1:$G$800,7,FALSE)</f>
        <v>#N/A</v>
      </c>
      <c r="K130" s="24"/>
      <c r="L130" s="24"/>
    </row>
    <row r="131" spans="1:12" ht="14.25" customHeight="1">
      <c r="A131" s="91" t="s">
        <v>732</v>
      </c>
      <c r="B131" s="22">
        <v>17</v>
      </c>
      <c r="C131" s="22"/>
      <c r="D131" s="22">
        <v>2</v>
      </c>
      <c r="E131" s="22"/>
      <c r="F131" s="24" t="e">
        <f>+VLOOKUP(E131,Participants!$A$1:$F$800,2,FALSE)</f>
        <v>#N/A</v>
      </c>
      <c r="G131" s="24" t="e">
        <f>+VLOOKUP(E131,Participants!$A$1:$F$800,4,FALSE)</f>
        <v>#N/A</v>
      </c>
      <c r="H131" s="24" t="e">
        <f>+VLOOKUP(E131,Participants!$A$1:$F$800,5,FALSE)</f>
        <v>#N/A</v>
      </c>
      <c r="I131" s="24" t="e">
        <f>+VLOOKUP(E131,Participants!$A$1:$F$800,3,FALSE)</f>
        <v>#N/A</v>
      </c>
      <c r="J131" s="24" t="e">
        <f>+VLOOKUP(E131,Participants!$A$1:$G$800,7,FALSE)</f>
        <v>#N/A</v>
      </c>
      <c r="K131" s="24"/>
      <c r="L131" s="24"/>
    </row>
    <row r="132" spans="1:12" ht="14.25" customHeight="1">
      <c r="A132" s="91" t="s">
        <v>732</v>
      </c>
      <c r="B132" s="22">
        <v>17</v>
      </c>
      <c r="C132" s="22"/>
      <c r="D132" s="22">
        <v>3</v>
      </c>
      <c r="E132" s="22"/>
      <c r="F132" s="24" t="e">
        <f>+VLOOKUP(E132,Participants!$A$1:$F$800,2,FALSE)</f>
        <v>#N/A</v>
      </c>
      <c r="G132" s="24" t="e">
        <f>+VLOOKUP(E132,Participants!$A$1:$F$800,4,FALSE)</f>
        <v>#N/A</v>
      </c>
      <c r="H132" s="24" t="e">
        <f>+VLOOKUP(E132,Participants!$A$1:$F$800,5,FALSE)</f>
        <v>#N/A</v>
      </c>
      <c r="I132" s="24" t="e">
        <f>+VLOOKUP(E132,Participants!$A$1:$F$800,3,FALSE)</f>
        <v>#N/A</v>
      </c>
      <c r="J132" s="24" t="e">
        <f>+VLOOKUP(E132,Participants!$A$1:$G$800,7,FALSE)</f>
        <v>#N/A</v>
      </c>
      <c r="K132" s="24"/>
      <c r="L132" s="24"/>
    </row>
    <row r="133" spans="1:12" ht="14.25" customHeight="1">
      <c r="A133" s="91" t="s">
        <v>732</v>
      </c>
      <c r="B133" s="22">
        <v>17</v>
      </c>
      <c r="C133" s="22"/>
      <c r="D133" s="22">
        <v>4</v>
      </c>
      <c r="E133" s="22"/>
      <c r="F133" s="24" t="e">
        <f>+VLOOKUP(E133,Participants!$A$1:$F$800,2,FALSE)</f>
        <v>#N/A</v>
      </c>
      <c r="G133" s="24" t="e">
        <f>+VLOOKUP(E133,Participants!$A$1:$F$800,4,FALSE)</f>
        <v>#N/A</v>
      </c>
      <c r="H133" s="24" t="e">
        <f>+VLOOKUP(E133,Participants!$A$1:$F$800,5,FALSE)</f>
        <v>#N/A</v>
      </c>
      <c r="I133" s="24" t="e">
        <f>+VLOOKUP(E133,Participants!$A$1:$F$800,3,FALSE)</f>
        <v>#N/A</v>
      </c>
      <c r="J133" s="24" t="e">
        <f>+VLOOKUP(E133,Participants!$A$1:$G$800,7,FALSE)</f>
        <v>#N/A</v>
      </c>
      <c r="K133" s="24"/>
      <c r="L133" s="24"/>
    </row>
    <row r="134" spans="1:12" ht="14.25" customHeight="1">
      <c r="A134" s="91" t="s">
        <v>732</v>
      </c>
      <c r="B134" s="22">
        <v>17</v>
      </c>
      <c r="C134" s="22"/>
      <c r="D134" s="22">
        <v>5</v>
      </c>
      <c r="E134" s="22"/>
      <c r="F134" s="24" t="e">
        <f>+VLOOKUP(E134,Participants!$A$1:$F$800,2,FALSE)</f>
        <v>#N/A</v>
      </c>
      <c r="G134" s="24" t="e">
        <f>+VLOOKUP(E134,Participants!$A$1:$F$800,4,FALSE)</f>
        <v>#N/A</v>
      </c>
      <c r="H134" s="24" t="e">
        <f>+VLOOKUP(E134,Participants!$A$1:$F$800,5,FALSE)</f>
        <v>#N/A</v>
      </c>
      <c r="I134" s="24" t="e">
        <f>+VLOOKUP(E134,Participants!$A$1:$F$800,3,FALSE)</f>
        <v>#N/A</v>
      </c>
      <c r="J134" s="24" t="e">
        <f>+VLOOKUP(E134,Participants!$A$1:$G$800,7,FALSE)</f>
        <v>#N/A</v>
      </c>
      <c r="K134" s="24"/>
      <c r="L134" s="24"/>
    </row>
    <row r="135" spans="1:12" ht="14.25" customHeight="1">
      <c r="A135" s="91" t="s">
        <v>732</v>
      </c>
      <c r="B135" s="22">
        <v>17</v>
      </c>
      <c r="C135" s="22"/>
      <c r="D135" s="22">
        <v>6</v>
      </c>
      <c r="E135" s="22"/>
      <c r="F135" s="24" t="e">
        <f>+VLOOKUP(E135,Participants!$A$1:$F$800,2,FALSE)</f>
        <v>#N/A</v>
      </c>
      <c r="G135" s="24" t="e">
        <f>+VLOOKUP(E135,Participants!$A$1:$F$800,4,FALSE)</f>
        <v>#N/A</v>
      </c>
      <c r="H135" s="24" t="e">
        <f>+VLOOKUP(E135,Participants!$A$1:$F$800,5,FALSE)</f>
        <v>#N/A</v>
      </c>
      <c r="I135" s="24" t="e">
        <f>+VLOOKUP(E135,Participants!$A$1:$F$800,3,FALSE)</f>
        <v>#N/A</v>
      </c>
      <c r="J135" s="24" t="e">
        <f>+VLOOKUP(E135,Participants!$A$1:$G$800,7,FALSE)</f>
        <v>#N/A</v>
      </c>
      <c r="K135" s="24"/>
      <c r="L135" s="24"/>
    </row>
    <row r="136" spans="1:12" ht="14.25" customHeight="1">
      <c r="A136" s="91" t="s">
        <v>732</v>
      </c>
      <c r="B136" s="22">
        <v>17</v>
      </c>
      <c r="C136" s="22"/>
      <c r="D136" s="22">
        <v>7</v>
      </c>
      <c r="E136" s="22"/>
      <c r="F136" s="24" t="e">
        <f>+VLOOKUP(E136,Participants!$A$1:$F$800,2,FALSE)</f>
        <v>#N/A</v>
      </c>
      <c r="G136" s="24" t="e">
        <f>+VLOOKUP(E136,Participants!$A$1:$F$800,4,FALSE)</f>
        <v>#N/A</v>
      </c>
      <c r="H136" s="24" t="e">
        <f>+VLOOKUP(E136,Participants!$A$1:$F$800,5,FALSE)</f>
        <v>#N/A</v>
      </c>
      <c r="I136" s="24" t="e">
        <f>+VLOOKUP(E136,Participants!$A$1:$F$800,3,FALSE)</f>
        <v>#N/A</v>
      </c>
      <c r="J136" s="24" t="e">
        <f>+VLOOKUP(E136,Participants!$A$1:$G$800,7,FALSE)</f>
        <v>#N/A</v>
      </c>
      <c r="K136" s="24"/>
      <c r="L136" s="24"/>
    </row>
    <row r="137" spans="1:12" ht="14.25" customHeight="1">
      <c r="A137" s="91" t="s">
        <v>732</v>
      </c>
      <c r="B137" s="22">
        <v>17</v>
      </c>
      <c r="C137" s="22"/>
      <c r="D137" s="22">
        <v>8</v>
      </c>
      <c r="E137" s="22"/>
      <c r="F137" s="24" t="e">
        <f>+VLOOKUP(E137,Participants!$A$1:$F$800,2,FALSE)</f>
        <v>#N/A</v>
      </c>
      <c r="G137" s="24" t="e">
        <f>+VLOOKUP(E137,Participants!$A$1:$F$800,4,FALSE)</f>
        <v>#N/A</v>
      </c>
      <c r="H137" s="24" t="e">
        <f>+VLOOKUP(E137,Participants!$A$1:$F$800,5,FALSE)</f>
        <v>#N/A</v>
      </c>
      <c r="I137" s="24" t="e">
        <f>+VLOOKUP(E137,Participants!$A$1:$F$800,3,FALSE)</f>
        <v>#N/A</v>
      </c>
      <c r="J137" s="24" t="e">
        <f>+VLOOKUP(E137,Participants!$A$1:$G$800,7,FALSE)</f>
        <v>#N/A</v>
      </c>
      <c r="K137" s="24"/>
      <c r="L137" s="24"/>
    </row>
    <row r="138" spans="1:12" ht="14.25" customHeight="1">
      <c r="A138" s="91" t="s">
        <v>732</v>
      </c>
      <c r="B138" s="10">
        <v>18</v>
      </c>
      <c r="C138" s="10"/>
      <c r="D138" s="10">
        <v>1</v>
      </c>
      <c r="E138" s="10"/>
      <c r="F138" s="11" t="e">
        <f>+VLOOKUP(E138,Participants!$A$1:$F$800,2,FALSE)</f>
        <v>#N/A</v>
      </c>
      <c r="G138" s="11" t="e">
        <f>+VLOOKUP(E138,Participants!$A$1:$F$800,4,FALSE)</f>
        <v>#N/A</v>
      </c>
      <c r="H138" s="11" t="e">
        <f>+VLOOKUP(E138,Participants!$A$1:$F$800,5,FALSE)</f>
        <v>#N/A</v>
      </c>
      <c r="I138" s="11" t="e">
        <f>+VLOOKUP(E138,Participants!$A$1:$F$800,3,FALSE)</f>
        <v>#N/A</v>
      </c>
      <c r="J138" s="11" t="e">
        <f>+VLOOKUP(E138,Participants!$A$1:$G$800,7,FALSE)</f>
        <v>#N/A</v>
      </c>
      <c r="K138" s="11"/>
      <c r="L138" s="11"/>
    </row>
    <row r="139" spans="1:12" ht="14.25" customHeight="1">
      <c r="A139" s="91" t="s">
        <v>732</v>
      </c>
      <c r="B139" s="10">
        <v>18</v>
      </c>
      <c r="C139" s="10"/>
      <c r="D139" s="10">
        <v>2</v>
      </c>
      <c r="E139" s="10"/>
      <c r="F139" s="11" t="e">
        <f>+VLOOKUP(E139,Participants!$A$1:$F$800,2,FALSE)</f>
        <v>#N/A</v>
      </c>
      <c r="G139" s="11" t="e">
        <f>+VLOOKUP(E139,Participants!$A$1:$F$800,4,FALSE)</f>
        <v>#N/A</v>
      </c>
      <c r="H139" s="11" t="e">
        <f>+VLOOKUP(E139,Participants!$A$1:$F$800,5,FALSE)</f>
        <v>#N/A</v>
      </c>
      <c r="I139" s="11" t="e">
        <f>+VLOOKUP(E139,Participants!$A$1:$F$800,3,FALSE)</f>
        <v>#N/A</v>
      </c>
      <c r="J139" s="11" t="e">
        <f>+VLOOKUP(E139,Participants!$A$1:$G$800,7,FALSE)</f>
        <v>#N/A</v>
      </c>
      <c r="K139" s="11"/>
      <c r="L139" s="11"/>
    </row>
    <row r="140" spans="1:12" ht="14.25" customHeight="1">
      <c r="A140" s="91" t="s">
        <v>732</v>
      </c>
      <c r="B140" s="10">
        <v>18</v>
      </c>
      <c r="C140" s="10"/>
      <c r="D140" s="10">
        <v>3</v>
      </c>
      <c r="E140" s="10"/>
      <c r="F140" s="11" t="e">
        <f>+VLOOKUP(E140,Participants!$A$1:$F$800,2,FALSE)</f>
        <v>#N/A</v>
      </c>
      <c r="G140" s="11" t="e">
        <f>+VLOOKUP(E140,Participants!$A$1:$F$800,4,FALSE)</f>
        <v>#N/A</v>
      </c>
      <c r="H140" s="11" t="e">
        <f>+VLOOKUP(E140,Participants!$A$1:$F$800,5,FALSE)</f>
        <v>#N/A</v>
      </c>
      <c r="I140" s="11" t="e">
        <f>+VLOOKUP(E140,Participants!$A$1:$F$800,3,FALSE)</f>
        <v>#N/A</v>
      </c>
      <c r="J140" s="11" t="e">
        <f>+VLOOKUP(E140,Participants!$A$1:$G$800,7,FALSE)</f>
        <v>#N/A</v>
      </c>
      <c r="K140" s="11"/>
      <c r="L140" s="11"/>
    </row>
    <row r="141" spans="1:12" ht="14.25" customHeight="1">
      <c r="A141" s="91" t="s">
        <v>732</v>
      </c>
      <c r="B141" s="10">
        <v>18</v>
      </c>
      <c r="C141" s="10"/>
      <c r="D141" s="10">
        <v>4</v>
      </c>
      <c r="E141" s="10"/>
      <c r="F141" s="11" t="e">
        <f>+VLOOKUP(E141,Participants!$A$1:$F$800,2,FALSE)</f>
        <v>#N/A</v>
      </c>
      <c r="G141" s="11" t="e">
        <f>+VLOOKUP(E141,Participants!$A$1:$F$800,4,FALSE)</f>
        <v>#N/A</v>
      </c>
      <c r="H141" s="11" t="e">
        <f>+VLOOKUP(E141,Participants!$A$1:$F$800,5,FALSE)</f>
        <v>#N/A</v>
      </c>
      <c r="I141" s="11" t="e">
        <f>+VLOOKUP(E141,Participants!$A$1:$F$800,3,FALSE)</f>
        <v>#N/A</v>
      </c>
      <c r="J141" s="11" t="e">
        <f>+VLOOKUP(E141,Participants!$A$1:$G$800,7,FALSE)</f>
        <v>#N/A</v>
      </c>
      <c r="K141" s="11"/>
      <c r="L141" s="11"/>
    </row>
    <row r="142" spans="1:12" ht="14.25" customHeight="1">
      <c r="A142" s="91" t="s">
        <v>732</v>
      </c>
      <c r="B142" s="10">
        <v>18</v>
      </c>
      <c r="C142" s="10"/>
      <c r="D142" s="10">
        <v>5</v>
      </c>
      <c r="E142" s="10"/>
      <c r="F142" s="11" t="e">
        <f>+VLOOKUP(E142,Participants!$A$1:$F$800,2,FALSE)</f>
        <v>#N/A</v>
      </c>
      <c r="G142" s="11" t="e">
        <f>+VLOOKUP(E142,Participants!$A$1:$F$800,4,FALSE)</f>
        <v>#N/A</v>
      </c>
      <c r="H142" s="11" t="e">
        <f>+VLOOKUP(E142,Participants!$A$1:$F$800,5,FALSE)</f>
        <v>#N/A</v>
      </c>
      <c r="I142" s="11" t="e">
        <f>+VLOOKUP(E142,Participants!$A$1:$F$800,3,FALSE)</f>
        <v>#N/A</v>
      </c>
      <c r="J142" s="11" t="e">
        <f>+VLOOKUP(E142,Participants!$A$1:$G$800,7,FALSE)</f>
        <v>#N/A</v>
      </c>
      <c r="K142" s="11"/>
      <c r="L142" s="11"/>
    </row>
    <row r="143" spans="1:12" ht="14.25" customHeight="1">
      <c r="A143" s="91" t="s">
        <v>732</v>
      </c>
      <c r="B143" s="10">
        <v>18</v>
      </c>
      <c r="C143" s="10"/>
      <c r="D143" s="10">
        <v>6</v>
      </c>
      <c r="E143" s="10"/>
      <c r="F143" s="11" t="e">
        <f>+VLOOKUP(E143,Participants!$A$1:$F$800,2,FALSE)</f>
        <v>#N/A</v>
      </c>
      <c r="G143" s="11" t="e">
        <f>+VLOOKUP(E143,Participants!$A$1:$F$800,4,FALSE)</f>
        <v>#N/A</v>
      </c>
      <c r="H143" s="11" t="e">
        <f>+VLOOKUP(E143,Participants!$A$1:$F$800,5,FALSE)</f>
        <v>#N/A</v>
      </c>
      <c r="I143" s="11" t="e">
        <f>+VLOOKUP(E143,Participants!$A$1:$F$800,3,FALSE)</f>
        <v>#N/A</v>
      </c>
      <c r="J143" s="11" t="e">
        <f>+VLOOKUP(E143,Participants!$A$1:$G$800,7,FALSE)</f>
        <v>#N/A</v>
      </c>
      <c r="K143" s="11"/>
      <c r="L143" s="11"/>
    </row>
    <row r="144" spans="1:12" ht="14.25" customHeight="1">
      <c r="A144" s="91" t="s">
        <v>732</v>
      </c>
      <c r="B144" s="10">
        <v>18</v>
      </c>
      <c r="C144" s="10"/>
      <c r="D144" s="10">
        <v>7</v>
      </c>
      <c r="E144" s="10"/>
      <c r="F144" s="11" t="e">
        <f>+VLOOKUP(E144,Participants!$A$1:$F$800,2,FALSE)</f>
        <v>#N/A</v>
      </c>
      <c r="G144" s="11" t="e">
        <f>+VLOOKUP(E144,Participants!$A$1:$F$800,4,FALSE)</f>
        <v>#N/A</v>
      </c>
      <c r="H144" s="11" t="e">
        <f>+VLOOKUP(E144,Participants!$A$1:$F$800,5,FALSE)</f>
        <v>#N/A</v>
      </c>
      <c r="I144" s="11" t="e">
        <f>+VLOOKUP(E144,Participants!$A$1:$F$800,3,FALSE)</f>
        <v>#N/A</v>
      </c>
      <c r="J144" s="11" t="e">
        <f>+VLOOKUP(E144,Participants!$A$1:$G$800,7,FALSE)</f>
        <v>#N/A</v>
      </c>
      <c r="K144" s="11"/>
      <c r="L144" s="11"/>
    </row>
    <row r="145" spans="1:12" ht="14.25" customHeight="1">
      <c r="A145" s="91" t="s">
        <v>732</v>
      </c>
      <c r="B145" s="10">
        <v>18</v>
      </c>
      <c r="C145" s="10"/>
      <c r="D145" s="10">
        <v>8</v>
      </c>
      <c r="E145" s="10"/>
      <c r="F145" s="11" t="e">
        <f>+VLOOKUP(E145,Participants!$A$1:$F$800,2,FALSE)</f>
        <v>#N/A</v>
      </c>
      <c r="G145" s="11" t="e">
        <f>+VLOOKUP(E145,Participants!$A$1:$F$800,4,FALSE)</f>
        <v>#N/A</v>
      </c>
      <c r="H145" s="11" t="e">
        <f>+VLOOKUP(E145,Participants!$A$1:$F$800,5,FALSE)</f>
        <v>#N/A</v>
      </c>
      <c r="I145" s="11" t="e">
        <f>+VLOOKUP(E145,Participants!$A$1:$F$800,3,FALSE)</f>
        <v>#N/A</v>
      </c>
      <c r="J145" s="11" t="e">
        <f>+VLOOKUP(E145,Participants!$A$1:$G$800,7,FALSE)</f>
        <v>#N/A</v>
      </c>
      <c r="K145" s="11"/>
      <c r="L145" s="11"/>
    </row>
    <row r="146" spans="1:12" ht="14.25" customHeight="1">
      <c r="A146" s="91" t="s">
        <v>732</v>
      </c>
      <c r="B146" s="22">
        <v>19</v>
      </c>
      <c r="C146" s="22"/>
      <c r="D146" s="22">
        <v>1</v>
      </c>
      <c r="E146" s="22"/>
      <c r="F146" s="24" t="e">
        <f>+VLOOKUP(E146,Participants!$A$1:$F$800,2,FALSE)</f>
        <v>#N/A</v>
      </c>
      <c r="G146" s="24" t="e">
        <f>+VLOOKUP(E146,Participants!$A$1:$F$800,4,FALSE)</f>
        <v>#N/A</v>
      </c>
      <c r="H146" s="24" t="e">
        <f>+VLOOKUP(E146,Participants!$A$1:$F$800,5,FALSE)</f>
        <v>#N/A</v>
      </c>
      <c r="I146" s="24" t="e">
        <f>+VLOOKUP(E146,Participants!$A$1:$F$800,3,FALSE)</f>
        <v>#N/A</v>
      </c>
      <c r="J146" s="24" t="e">
        <f>+VLOOKUP(E146,Participants!$A$1:$G$800,7,FALSE)</f>
        <v>#N/A</v>
      </c>
      <c r="K146" s="24"/>
      <c r="L146" s="24"/>
    </row>
    <row r="147" spans="1:12" ht="14.25" customHeight="1">
      <c r="A147" s="91" t="s">
        <v>732</v>
      </c>
      <c r="B147" s="22">
        <v>19</v>
      </c>
      <c r="C147" s="22"/>
      <c r="D147" s="22">
        <v>2</v>
      </c>
      <c r="E147" s="22"/>
      <c r="F147" s="24" t="e">
        <f>+VLOOKUP(E147,Participants!$A$1:$F$800,2,FALSE)</f>
        <v>#N/A</v>
      </c>
      <c r="G147" s="24" t="e">
        <f>+VLOOKUP(E147,Participants!$A$1:$F$800,4,FALSE)</f>
        <v>#N/A</v>
      </c>
      <c r="H147" s="24" t="e">
        <f>+VLOOKUP(E147,Participants!$A$1:$F$800,5,FALSE)</f>
        <v>#N/A</v>
      </c>
      <c r="I147" s="24" t="e">
        <f>+VLOOKUP(E147,Participants!$A$1:$F$800,3,FALSE)</f>
        <v>#N/A</v>
      </c>
      <c r="J147" s="24" t="e">
        <f>+VLOOKUP(E147,Participants!$A$1:$G$800,7,FALSE)</f>
        <v>#N/A</v>
      </c>
      <c r="K147" s="24"/>
      <c r="L147" s="24"/>
    </row>
    <row r="148" spans="1:12" ht="14.25" customHeight="1">
      <c r="A148" s="91" t="s">
        <v>732</v>
      </c>
      <c r="B148" s="22">
        <v>19</v>
      </c>
      <c r="C148" s="22"/>
      <c r="D148" s="22">
        <v>3</v>
      </c>
      <c r="E148" s="22"/>
      <c r="F148" s="24" t="e">
        <f>+VLOOKUP(E148,Participants!$A$1:$F$800,2,FALSE)</f>
        <v>#N/A</v>
      </c>
      <c r="G148" s="24" t="e">
        <f>+VLOOKUP(E148,Participants!$A$1:$F$800,4,FALSE)</f>
        <v>#N/A</v>
      </c>
      <c r="H148" s="24" t="e">
        <f>+VLOOKUP(E148,Participants!$A$1:$F$800,5,FALSE)</f>
        <v>#N/A</v>
      </c>
      <c r="I148" s="24" t="e">
        <f>+VLOOKUP(E148,Participants!$A$1:$F$800,3,FALSE)</f>
        <v>#N/A</v>
      </c>
      <c r="J148" s="24" t="e">
        <f>+VLOOKUP(E148,Participants!$A$1:$G$800,7,FALSE)</f>
        <v>#N/A</v>
      </c>
      <c r="K148" s="24"/>
      <c r="L148" s="24"/>
    </row>
    <row r="149" spans="1:12" ht="14.25" customHeight="1">
      <c r="A149" s="91" t="s">
        <v>732</v>
      </c>
      <c r="B149" s="22">
        <v>19</v>
      </c>
      <c r="C149" s="22"/>
      <c r="D149" s="22">
        <v>4</v>
      </c>
      <c r="E149" s="22"/>
      <c r="F149" s="24" t="e">
        <f>+VLOOKUP(E149,Participants!$A$1:$F$800,2,FALSE)</f>
        <v>#N/A</v>
      </c>
      <c r="G149" s="24" t="e">
        <f>+VLOOKUP(E149,Participants!$A$1:$F$800,4,FALSE)</f>
        <v>#N/A</v>
      </c>
      <c r="H149" s="24" t="e">
        <f>+VLOOKUP(E149,Participants!$A$1:$F$800,5,FALSE)</f>
        <v>#N/A</v>
      </c>
      <c r="I149" s="24" t="e">
        <f>+VLOOKUP(E149,Participants!$A$1:$F$800,3,FALSE)</f>
        <v>#N/A</v>
      </c>
      <c r="J149" s="24" t="e">
        <f>+VLOOKUP(E149,Participants!$A$1:$G$800,7,FALSE)</f>
        <v>#N/A</v>
      </c>
      <c r="K149" s="24"/>
      <c r="L149" s="24"/>
    </row>
    <row r="150" spans="1:12" ht="14.25" customHeight="1">
      <c r="A150" s="91" t="s">
        <v>732</v>
      </c>
      <c r="B150" s="22">
        <v>19</v>
      </c>
      <c r="C150" s="22"/>
      <c r="D150" s="22">
        <v>5</v>
      </c>
      <c r="E150" s="22"/>
      <c r="F150" s="24" t="e">
        <f>+VLOOKUP(E150,Participants!$A$1:$F$800,2,FALSE)</f>
        <v>#N/A</v>
      </c>
      <c r="G150" s="24" t="e">
        <f>+VLOOKUP(E150,Participants!$A$1:$F$800,4,FALSE)</f>
        <v>#N/A</v>
      </c>
      <c r="H150" s="24" t="e">
        <f>+VLOOKUP(E150,Participants!$A$1:$F$800,5,FALSE)</f>
        <v>#N/A</v>
      </c>
      <c r="I150" s="24" t="e">
        <f>+VLOOKUP(E150,Participants!$A$1:$F$800,3,FALSE)</f>
        <v>#N/A</v>
      </c>
      <c r="J150" s="24" t="e">
        <f>+VLOOKUP(E150,Participants!$A$1:$G$800,7,FALSE)</f>
        <v>#N/A</v>
      </c>
      <c r="K150" s="24"/>
      <c r="L150" s="24"/>
    </row>
    <row r="151" spans="1:12" ht="14.25" customHeight="1">
      <c r="A151" s="91" t="s">
        <v>732</v>
      </c>
      <c r="B151" s="22">
        <v>19</v>
      </c>
      <c r="C151" s="22"/>
      <c r="D151" s="22">
        <v>6</v>
      </c>
      <c r="E151" s="22"/>
      <c r="F151" s="24" t="e">
        <f>+VLOOKUP(E151,Participants!$A$1:$F$800,2,FALSE)</f>
        <v>#N/A</v>
      </c>
      <c r="G151" s="24" t="e">
        <f>+VLOOKUP(E151,Participants!$A$1:$F$800,4,FALSE)</f>
        <v>#N/A</v>
      </c>
      <c r="H151" s="24" t="e">
        <f>+VLOOKUP(E151,Participants!$A$1:$F$800,5,FALSE)</f>
        <v>#N/A</v>
      </c>
      <c r="I151" s="24" t="e">
        <f>+VLOOKUP(E151,Participants!$A$1:$F$800,3,FALSE)</f>
        <v>#N/A</v>
      </c>
      <c r="J151" s="24" t="e">
        <f>+VLOOKUP(E151,Participants!$A$1:$G$800,7,FALSE)</f>
        <v>#N/A</v>
      </c>
      <c r="K151" s="24"/>
      <c r="L151" s="24"/>
    </row>
    <row r="152" spans="1:12" ht="14.25" customHeight="1">
      <c r="A152" s="91" t="s">
        <v>732</v>
      </c>
      <c r="B152" s="22">
        <v>19</v>
      </c>
      <c r="C152" s="22"/>
      <c r="D152" s="22">
        <v>7</v>
      </c>
      <c r="E152" s="22"/>
      <c r="F152" s="24" t="e">
        <f>+VLOOKUP(E152,Participants!$A$1:$F$800,2,FALSE)</f>
        <v>#N/A</v>
      </c>
      <c r="G152" s="24" t="e">
        <f>+VLOOKUP(E152,Participants!$A$1:$F$800,4,FALSE)</f>
        <v>#N/A</v>
      </c>
      <c r="H152" s="24" t="e">
        <f>+VLOOKUP(E152,Participants!$A$1:$F$800,5,FALSE)</f>
        <v>#N/A</v>
      </c>
      <c r="I152" s="24" t="e">
        <f>+VLOOKUP(E152,Participants!$A$1:$F$800,3,FALSE)</f>
        <v>#N/A</v>
      </c>
      <c r="J152" s="24" t="e">
        <f>+VLOOKUP(E152,Participants!$A$1:$G$800,7,FALSE)</f>
        <v>#N/A</v>
      </c>
      <c r="K152" s="24"/>
      <c r="L152" s="24"/>
    </row>
    <row r="153" spans="1:12" ht="14.25" customHeight="1">
      <c r="A153" s="91" t="s">
        <v>732</v>
      </c>
      <c r="B153" s="22">
        <v>19</v>
      </c>
      <c r="C153" s="22"/>
      <c r="D153" s="22">
        <v>8</v>
      </c>
      <c r="E153" s="22"/>
      <c r="F153" s="24" t="e">
        <f>+VLOOKUP(E153,Participants!$A$1:$F$800,2,FALSE)</f>
        <v>#N/A</v>
      </c>
      <c r="G153" s="24" t="e">
        <f>+VLOOKUP(E153,Participants!$A$1:$F$800,4,FALSE)</f>
        <v>#N/A</v>
      </c>
      <c r="H153" s="24" t="e">
        <f>+VLOOKUP(E153,Participants!$A$1:$F$800,5,FALSE)</f>
        <v>#N/A</v>
      </c>
      <c r="I153" s="24" t="e">
        <f>+VLOOKUP(E153,Participants!$A$1:$F$800,3,FALSE)</f>
        <v>#N/A</v>
      </c>
      <c r="J153" s="24" t="e">
        <f>+VLOOKUP(E153,Participants!$A$1:$G$800,7,FALSE)</f>
        <v>#N/A</v>
      </c>
      <c r="K153" s="24"/>
      <c r="L153" s="24"/>
    </row>
    <row r="154" spans="1:12" ht="14.25" customHeight="1">
      <c r="A154" s="91" t="s">
        <v>732</v>
      </c>
      <c r="B154" s="10">
        <v>20</v>
      </c>
      <c r="C154" s="10"/>
      <c r="D154" s="10">
        <v>1</v>
      </c>
      <c r="E154" s="10"/>
      <c r="F154" s="11" t="e">
        <f>+VLOOKUP(E154,Participants!$A$1:$F$800,2,FALSE)</f>
        <v>#N/A</v>
      </c>
      <c r="G154" s="11" t="e">
        <f>+VLOOKUP(E154,Participants!$A$1:$F$800,4,FALSE)</f>
        <v>#N/A</v>
      </c>
      <c r="H154" s="11" t="e">
        <f>+VLOOKUP(E154,Participants!$A$1:$F$800,5,FALSE)</f>
        <v>#N/A</v>
      </c>
      <c r="I154" s="11" t="e">
        <f>+VLOOKUP(E154,Participants!$A$1:$F$800,3,FALSE)</f>
        <v>#N/A</v>
      </c>
      <c r="J154" s="11" t="e">
        <f>+VLOOKUP(E154,Participants!$A$1:$G$800,7,FALSE)</f>
        <v>#N/A</v>
      </c>
      <c r="K154" s="11"/>
      <c r="L154" s="11"/>
    </row>
    <row r="155" spans="1:12" ht="14.25" customHeight="1">
      <c r="A155" s="91" t="s">
        <v>732</v>
      </c>
      <c r="B155" s="10">
        <v>20</v>
      </c>
      <c r="C155" s="10"/>
      <c r="D155" s="10">
        <v>2</v>
      </c>
      <c r="E155" s="10"/>
      <c r="F155" s="11" t="e">
        <f>+VLOOKUP(E155,Participants!$A$1:$F$800,2,FALSE)</f>
        <v>#N/A</v>
      </c>
      <c r="G155" s="11" t="e">
        <f>+VLOOKUP(E155,Participants!$A$1:$F$800,4,FALSE)</f>
        <v>#N/A</v>
      </c>
      <c r="H155" s="11" t="e">
        <f>+VLOOKUP(E155,Participants!$A$1:$F$800,5,FALSE)</f>
        <v>#N/A</v>
      </c>
      <c r="I155" s="11" t="e">
        <f>+VLOOKUP(E155,Participants!$A$1:$F$800,3,FALSE)</f>
        <v>#N/A</v>
      </c>
      <c r="J155" s="11" t="e">
        <f>+VLOOKUP(E155,Participants!$A$1:$G$800,7,FALSE)</f>
        <v>#N/A</v>
      </c>
      <c r="K155" s="11"/>
      <c r="L155" s="11"/>
    </row>
    <row r="156" spans="1:12" ht="14.25" customHeight="1">
      <c r="A156" s="91" t="s">
        <v>732</v>
      </c>
      <c r="B156" s="10">
        <v>20</v>
      </c>
      <c r="C156" s="10"/>
      <c r="D156" s="10">
        <v>3</v>
      </c>
      <c r="E156" s="10"/>
      <c r="F156" s="11" t="e">
        <f>+VLOOKUP(E156,Participants!$A$1:$F$800,2,FALSE)</f>
        <v>#N/A</v>
      </c>
      <c r="G156" s="11" t="e">
        <f>+VLOOKUP(E156,Participants!$A$1:$F$800,4,FALSE)</f>
        <v>#N/A</v>
      </c>
      <c r="H156" s="11" t="e">
        <f>+VLOOKUP(E156,Participants!$A$1:$F$800,5,FALSE)</f>
        <v>#N/A</v>
      </c>
      <c r="I156" s="11" t="e">
        <f>+VLOOKUP(E156,Participants!$A$1:$F$800,3,FALSE)</f>
        <v>#N/A</v>
      </c>
      <c r="J156" s="11" t="e">
        <f>+VLOOKUP(E156,Participants!$A$1:$G$800,7,FALSE)</f>
        <v>#N/A</v>
      </c>
      <c r="K156" s="11"/>
      <c r="L156" s="11"/>
    </row>
    <row r="157" spans="1:12" ht="14.25" customHeight="1">
      <c r="A157" s="91" t="s">
        <v>732</v>
      </c>
      <c r="B157" s="10">
        <v>20</v>
      </c>
      <c r="C157" s="10"/>
      <c r="D157" s="10">
        <v>4</v>
      </c>
      <c r="E157" s="10"/>
      <c r="F157" s="11" t="e">
        <f>+VLOOKUP(E157,Participants!$A$1:$F$800,2,FALSE)</f>
        <v>#N/A</v>
      </c>
      <c r="G157" s="11" t="e">
        <f>+VLOOKUP(E157,Participants!$A$1:$F$800,4,FALSE)</f>
        <v>#N/A</v>
      </c>
      <c r="H157" s="11" t="e">
        <f>+VLOOKUP(E157,Participants!$A$1:$F$800,5,FALSE)</f>
        <v>#N/A</v>
      </c>
      <c r="I157" s="11" t="e">
        <f>+VLOOKUP(E157,Participants!$A$1:$F$800,3,FALSE)</f>
        <v>#N/A</v>
      </c>
      <c r="J157" s="11" t="e">
        <f>+VLOOKUP(E157,Participants!$A$1:$G$800,7,FALSE)</f>
        <v>#N/A</v>
      </c>
      <c r="K157" s="11"/>
      <c r="L157" s="11"/>
    </row>
    <row r="158" spans="1:12" ht="14.25" customHeight="1">
      <c r="A158" s="91" t="s">
        <v>732</v>
      </c>
      <c r="B158" s="10">
        <v>20</v>
      </c>
      <c r="C158" s="10"/>
      <c r="D158" s="10">
        <v>5</v>
      </c>
      <c r="E158" s="10"/>
      <c r="F158" s="11" t="e">
        <f>+VLOOKUP(E158,Participants!$A$1:$F$800,2,FALSE)</f>
        <v>#N/A</v>
      </c>
      <c r="G158" s="11" t="e">
        <f>+VLOOKUP(E158,Participants!$A$1:$F$800,4,FALSE)</f>
        <v>#N/A</v>
      </c>
      <c r="H158" s="11" t="e">
        <f>+VLOOKUP(E158,Participants!$A$1:$F$800,5,FALSE)</f>
        <v>#N/A</v>
      </c>
      <c r="I158" s="11" t="e">
        <f>+VLOOKUP(E158,Participants!$A$1:$F$800,3,FALSE)</f>
        <v>#N/A</v>
      </c>
      <c r="J158" s="11" t="e">
        <f>+VLOOKUP(E158,Participants!$A$1:$G$800,7,FALSE)</f>
        <v>#N/A</v>
      </c>
      <c r="K158" s="11"/>
      <c r="L158" s="11"/>
    </row>
    <row r="159" spans="1:12" ht="14.25" customHeight="1">
      <c r="A159" s="91" t="s">
        <v>732</v>
      </c>
      <c r="B159" s="10">
        <v>20</v>
      </c>
      <c r="C159" s="10"/>
      <c r="D159" s="10">
        <v>6</v>
      </c>
      <c r="E159" s="10"/>
      <c r="F159" s="11" t="e">
        <f>+VLOOKUP(E159,Participants!$A$1:$F$800,2,FALSE)</f>
        <v>#N/A</v>
      </c>
      <c r="G159" s="11" t="e">
        <f>+VLOOKUP(E159,Participants!$A$1:$F$800,4,FALSE)</f>
        <v>#N/A</v>
      </c>
      <c r="H159" s="11" t="e">
        <f>+VLOOKUP(E159,Participants!$A$1:$F$800,5,FALSE)</f>
        <v>#N/A</v>
      </c>
      <c r="I159" s="11" t="e">
        <f>+VLOOKUP(E159,Participants!$A$1:$F$800,3,FALSE)</f>
        <v>#N/A</v>
      </c>
      <c r="J159" s="11" t="e">
        <f>+VLOOKUP(E159,Participants!$A$1:$G$800,7,FALSE)</f>
        <v>#N/A</v>
      </c>
      <c r="K159" s="11"/>
      <c r="L159" s="11"/>
    </row>
    <row r="160" spans="1:12" ht="14.25" customHeight="1">
      <c r="A160" s="91" t="s">
        <v>732</v>
      </c>
      <c r="B160" s="10">
        <v>20</v>
      </c>
      <c r="C160" s="10"/>
      <c r="D160" s="10">
        <v>7</v>
      </c>
      <c r="E160" s="10"/>
      <c r="F160" s="11" t="e">
        <f>+VLOOKUP(E160,Participants!$A$1:$F$800,2,FALSE)</f>
        <v>#N/A</v>
      </c>
      <c r="G160" s="11" t="e">
        <f>+VLOOKUP(E160,Participants!$A$1:$F$800,4,FALSE)</f>
        <v>#N/A</v>
      </c>
      <c r="H160" s="11" t="e">
        <f>+VLOOKUP(E160,Participants!$A$1:$F$800,5,FALSE)</f>
        <v>#N/A</v>
      </c>
      <c r="I160" s="11" t="e">
        <f>+VLOOKUP(E160,Participants!$A$1:$F$800,3,FALSE)</f>
        <v>#N/A</v>
      </c>
      <c r="J160" s="11" t="e">
        <f>+VLOOKUP(E160,Participants!$A$1:$G$800,7,FALSE)</f>
        <v>#N/A</v>
      </c>
      <c r="K160" s="11"/>
      <c r="L160" s="11"/>
    </row>
    <row r="161" spans="1:12" ht="14.25" customHeight="1">
      <c r="A161" s="91" t="s">
        <v>732</v>
      </c>
      <c r="B161" s="10">
        <v>20</v>
      </c>
      <c r="C161" s="10"/>
      <c r="D161" s="10">
        <v>8</v>
      </c>
      <c r="E161" s="10"/>
      <c r="F161" s="11" t="e">
        <f>+VLOOKUP(E161,Participants!$A$1:$F$800,2,FALSE)</f>
        <v>#N/A</v>
      </c>
      <c r="G161" s="11" t="e">
        <f>+VLOOKUP(E161,Participants!$A$1:$F$800,4,FALSE)</f>
        <v>#N/A</v>
      </c>
      <c r="H161" s="11" t="e">
        <f>+VLOOKUP(E161,Participants!$A$1:$F$800,5,FALSE)</f>
        <v>#N/A</v>
      </c>
      <c r="I161" s="11" t="e">
        <f>+VLOOKUP(E161,Participants!$A$1:$F$800,3,FALSE)</f>
        <v>#N/A</v>
      </c>
      <c r="J161" s="11" t="e">
        <f>+VLOOKUP(E161,Participants!$A$1:$G$800,7,FALSE)</f>
        <v>#N/A</v>
      </c>
      <c r="K161" s="11"/>
      <c r="L161" s="11"/>
    </row>
    <row r="162" spans="1:12" ht="14.25" customHeight="1">
      <c r="A162" s="91" t="s">
        <v>732</v>
      </c>
      <c r="B162" s="22">
        <v>21</v>
      </c>
      <c r="C162" s="22"/>
      <c r="D162" s="22">
        <v>1</v>
      </c>
      <c r="E162" s="22"/>
      <c r="F162" s="24" t="e">
        <f>+VLOOKUP(E162,Participants!$A$1:$F$800,2,FALSE)</f>
        <v>#N/A</v>
      </c>
      <c r="G162" s="24" t="e">
        <f>+VLOOKUP(E162,Participants!$A$1:$F$800,4,FALSE)</f>
        <v>#N/A</v>
      </c>
      <c r="H162" s="24" t="e">
        <f>+VLOOKUP(E162,Participants!$A$1:$F$800,5,FALSE)</f>
        <v>#N/A</v>
      </c>
      <c r="I162" s="24" t="e">
        <f>+VLOOKUP(E162,Participants!$A$1:$F$800,3,FALSE)</f>
        <v>#N/A</v>
      </c>
      <c r="J162" s="24" t="e">
        <f>+VLOOKUP(E162,Participants!$A$1:$G$800,7,FALSE)</f>
        <v>#N/A</v>
      </c>
      <c r="K162" s="24"/>
      <c r="L162" s="24"/>
    </row>
    <row r="163" spans="1:12" ht="14.25" customHeight="1">
      <c r="A163" s="91" t="s">
        <v>732</v>
      </c>
      <c r="B163" s="22">
        <v>21</v>
      </c>
      <c r="C163" s="22"/>
      <c r="D163" s="22">
        <v>2</v>
      </c>
      <c r="E163" s="22"/>
      <c r="F163" s="24" t="e">
        <f>+VLOOKUP(E163,Participants!$A$1:$F$800,2,FALSE)</f>
        <v>#N/A</v>
      </c>
      <c r="G163" s="24" t="e">
        <f>+VLOOKUP(E163,Participants!$A$1:$F$800,4,FALSE)</f>
        <v>#N/A</v>
      </c>
      <c r="H163" s="24" t="e">
        <f>+VLOOKUP(E163,Participants!$A$1:$F$800,5,FALSE)</f>
        <v>#N/A</v>
      </c>
      <c r="I163" s="24" t="e">
        <f>+VLOOKUP(E163,Participants!$A$1:$F$800,3,FALSE)</f>
        <v>#N/A</v>
      </c>
      <c r="J163" s="24" t="e">
        <f>+VLOOKUP(E163,Participants!$A$1:$G$800,7,FALSE)</f>
        <v>#N/A</v>
      </c>
      <c r="K163" s="24"/>
      <c r="L163" s="24"/>
    </row>
    <row r="164" spans="1:12" ht="14.25" customHeight="1">
      <c r="A164" s="91" t="s">
        <v>732</v>
      </c>
      <c r="B164" s="22">
        <v>21</v>
      </c>
      <c r="C164" s="22"/>
      <c r="D164" s="22">
        <v>3</v>
      </c>
      <c r="E164" s="22"/>
      <c r="F164" s="24" t="e">
        <f>+VLOOKUP(E164,Participants!$A$1:$F$800,2,FALSE)</f>
        <v>#N/A</v>
      </c>
      <c r="G164" s="24" t="e">
        <f>+VLOOKUP(E164,Participants!$A$1:$F$800,4,FALSE)</f>
        <v>#N/A</v>
      </c>
      <c r="H164" s="24" t="e">
        <f>+VLOOKUP(E164,Participants!$A$1:$F$800,5,FALSE)</f>
        <v>#N/A</v>
      </c>
      <c r="I164" s="24" t="e">
        <f>+VLOOKUP(E164,Participants!$A$1:$F$800,3,FALSE)</f>
        <v>#N/A</v>
      </c>
      <c r="J164" s="24" t="e">
        <f>+VLOOKUP(E164,Participants!$A$1:$G$800,7,FALSE)</f>
        <v>#N/A</v>
      </c>
      <c r="K164" s="24"/>
      <c r="L164" s="24"/>
    </row>
    <row r="165" spans="1:12" ht="14.25" customHeight="1">
      <c r="A165" s="91" t="s">
        <v>732</v>
      </c>
      <c r="B165" s="22">
        <v>21</v>
      </c>
      <c r="C165" s="22"/>
      <c r="D165" s="22">
        <v>4</v>
      </c>
      <c r="E165" s="22"/>
      <c r="F165" s="24" t="e">
        <f>+VLOOKUP(E165,Participants!$A$1:$F$800,2,FALSE)</f>
        <v>#N/A</v>
      </c>
      <c r="G165" s="24" t="e">
        <f>+VLOOKUP(E165,Participants!$A$1:$F$800,4,FALSE)</f>
        <v>#N/A</v>
      </c>
      <c r="H165" s="24" t="e">
        <f>+VLOOKUP(E165,Participants!$A$1:$F$800,5,FALSE)</f>
        <v>#N/A</v>
      </c>
      <c r="I165" s="24" t="e">
        <f>+VLOOKUP(E165,Participants!$A$1:$F$800,3,FALSE)</f>
        <v>#N/A</v>
      </c>
      <c r="J165" s="24" t="e">
        <f>+VLOOKUP(E165,Participants!$A$1:$G$800,7,FALSE)</f>
        <v>#N/A</v>
      </c>
      <c r="K165" s="24"/>
      <c r="L165" s="24"/>
    </row>
    <row r="166" spans="1:12" ht="14.25" customHeight="1">
      <c r="A166" s="91" t="s">
        <v>732</v>
      </c>
      <c r="B166" s="22">
        <v>21</v>
      </c>
      <c r="C166" s="22"/>
      <c r="D166" s="22">
        <v>5</v>
      </c>
      <c r="E166" s="22"/>
      <c r="F166" s="24" t="e">
        <f>+VLOOKUP(E166,Participants!$A$1:$F$800,2,FALSE)</f>
        <v>#N/A</v>
      </c>
      <c r="G166" s="24" t="e">
        <f>+VLOOKUP(E166,Participants!$A$1:$F$800,4,FALSE)</f>
        <v>#N/A</v>
      </c>
      <c r="H166" s="24" t="e">
        <f>+VLOOKUP(E166,Participants!$A$1:$F$800,5,FALSE)</f>
        <v>#N/A</v>
      </c>
      <c r="I166" s="24" t="e">
        <f>+VLOOKUP(E166,Participants!$A$1:$F$800,3,FALSE)</f>
        <v>#N/A</v>
      </c>
      <c r="J166" s="24" t="e">
        <f>+VLOOKUP(E166,Participants!$A$1:$G$800,7,FALSE)</f>
        <v>#N/A</v>
      </c>
      <c r="K166" s="24"/>
      <c r="L166" s="24"/>
    </row>
    <row r="167" spans="1:12" ht="14.25" customHeight="1">
      <c r="A167" s="91" t="s">
        <v>732</v>
      </c>
      <c r="B167" s="22">
        <v>21</v>
      </c>
      <c r="C167" s="22"/>
      <c r="D167" s="22">
        <v>6</v>
      </c>
      <c r="E167" s="22"/>
      <c r="F167" s="24" t="e">
        <f>+VLOOKUP(E167,Participants!$A$1:$F$800,2,FALSE)</f>
        <v>#N/A</v>
      </c>
      <c r="G167" s="24" t="e">
        <f>+VLOOKUP(E167,Participants!$A$1:$F$800,4,FALSE)</f>
        <v>#N/A</v>
      </c>
      <c r="H167" s="24" t="e">
        <f>+VLOOKUP(E167,Participants!$A$1:$F$800,5,FALSE)</f>
        <v>#N/A</v>
      </c>
      <c r="I167" s="24" t="e">
        <f>+VLOOKUP(E167,Participants!$A$1:$F$800,3,FALSE)</f>
        <v>#N/A</v>
      </c>
      <c r="J167" s="24" t="e">
        <f>+VLOOKUP(E167,Participants!$A$1:$G$800,7,FALSE)</f>
        <v>#N/A</v>
      </c>
      <c r="K167" s="24"/>
      <c r="L167" s="24"/>
    </row>
    <row r="168" spans="1:12" ht="14.25" customHeight="1">
      <c r="A168" s="91" t="s">
        <v>732</v>
      </c>
      <c r="B168" s="22">
        <v>21</v>
      </c>
      <c r="C168" s="22"/>
      <c r="D168" s="22">
        <v>7</v>
      </c>
      <c r="E168" s="22"/>
      <c r="F168" s="24" t="e">
        <f>+VLOOKUP(E168,Participants!$A$1:$F$800,2,FALSE)</f>
        <v>#N/A</v>
      </c>
      <c r="G168" s="24" t="e">
        <f>+VLOOKUP(E168,Participants!$A$1:$F$800,4,FALSE)</f>
        <v>#N/A</v>
      </c>
      <c r="H168" s="24" t="e">
        <f>+VLOOKUP(E168,Participants!$A$1:$F$800,5,FALSE)</f>
        <v>#N/A</v>
      </c>
      <c r="I168" s="24" t="e">
        <f>+VLOOKUP(E168,Participants!$A$1:$F$800,3,FALSE)</f>
        <v>#N/A</v>
      </c>
      <c r="J168" s="24" t="e">
        <f>+VLOOKUP(E168,Participants!$A$1:$G$800,7,FALSE)</f>
        <v>#N/A</v>
      </c>
      <c r="K168" s="24"/>
      <c r="L168" s="24"/>
    </row>
    <row r="169" spans="1:12" ht="14.25" customHeight="1">
      <c r="A169" s="91" t="s">
        <v>732</v>
      </c>
      <c r="B169" s="22">
        <v>21</v>
      </c>
      <c r="C169" s="22"/>
      <c r="D169" s="22">
        <v>8</v>
      </c>
      <c r="E169" s="22"/>
      <c r="F169" s="24" t="e">
        <f>+VLOOKUP(E169,Participants!$A$1:$F$800,2,FALSE)</f>
        <v>#N/A</v>
      </c>
      <c r="G169" s="24" t="e">
        <f>+VLOOKUP(E169,Participants!$A$1:$F$800,4,FALSE)</f>
        <v>#N/A</v>
      </c>
      <c r="H169" s="24" t="e">
        <f>+VLOOKUP(E169,Participants!$A$1:$F$800,5,FALSE)</f>
        <v>#N/A</v>
      </c>
      <c r="I169" s="24" t="e">
        <f>+VLOOKUP(E169,Participants!$A$1:$F$800,3,FALSE)</f>
        <v>#N/A</v>
      </c>
      <c r="J169" s="24" t="e">
        <f>+VLOOKUP(E169,Participants!$A$1:$G$800,7,FALSE)</f>
        <v>#N/A</v>
      </c>
      <c r="K169" s="24"/>
      <c r="L169" s="24"/>
    </row>
    <row r="170" spans="1:12" ht="14.25" customHeight="1">
      <c r="A170" s="91" t="s">
        <v>732</v>
      </c>
      <c r="B170" s="10">
        <v>22</v>
      </c>
      <c r="C170" s="10"/>
      <c r="D170" s="10">
        <v>1</v>
      </c>
      <c r="E170" s="10"/>
      <c r="F170" s="11" t="e">
        <f>+VLOOKUP(E170,Participants!$A$1:$F$800,2,FALSE)</f>
        <v>#N/A</v>
      </c>
      <c r="G170" s="11" t="e">
        <f>+VLOOKUP(E170,Participants!$A$1:$F$800,4,FALSE)</f>
        <v>#N/A</v>
      </c>
      <c r="H170" s="11" t="e">
        <f>+VLOOKUP(E170,Participants!$A$1:$F$800,5,FALSE)</f>
        <v>#N/A</v>
      </c>
      <c r="I170" s="11" t="e">
        <f>+VLOOKUP(E170,Participants!$A$1:$F$800,3,FALSE)</f>
        <v>#N/A</v>
      </c>
      <c r="J170" s="11" t="e">
        <f>+VLOOKUP(E170,Participants!$A$1:$G$800,7,FALSE)</f>
        <v>#N/A</v>
      </c>
      <c r="K170" s="11"/>
      <c r="L170" s="11"/>
    </row>
    <row r="171" spans="1:12" ht="14.25" customHeight="1">
      <c r="A171" s="91" t="s">
        <v>732</v>
      </c>
      <c r="B171" s="10">
        <v>22</v>
      </c>
      <c r="C171" s="10"/>
      <c r="D171" s="10">
        <v>2</v>
      </c>
      <c r="E171" s="10"/>
      <c r="F171" s="11" t="e">
        <f>+VLOOKUP(E171,Participants!$A$1:$F$800,2,FALSE)</f>
        <v>#N/A</v>
      </c>
      <c r="G171" s="11" t="e">
        <f>+VLOOKUP(E171,Participants!$A$1:$F$800,4,FALSE)</f>
        <v>#N/A</v>
      </c>
      <c r="H171" s="11" t="e">
        <f>+VLOOKUP(E171,Participants!$A$1:$F$800,5,FALSE)</f>
        <v>#N/A</v>
      </c>
      <c r="I171" s="11" t="e">
        <f>+VLOOKUP(E171,Participants!$A$1:$F$800,3,FALSE)</f>
        <v>#N/A</v>
      </c>
      <c r="J171" s="11" t="e">
        <f>+VLOOKUP(E171,Participants!$A$1:$G$800,7,FALSE)</f>
        <v>#N/A</v>
      </c>
      <c r="K171" s="11"/>
      <c r="L171" s="11"/>
    </row>
    <row r="172" spans="1:12" ht="14.25" customHeight="1">
      <c r="A172" s="91" t="s">
        <v>732</v>
      </c>
      <c r="B172" s="10">
        <v>22</v>
      </c>
      <c r="C172" s="10"/>
      <c r="D172" s="10">
        <v>3</v>
      </c>
      <c r="E172" s="10"/>
      <c r="F172" s="11" t="e">
        <f>+VLOOKUP(E172,Participants!$A$1:$F$800,2,FALSE)</f>
        <v>#N/A</v>
      </c>
      <c r="G172" s="11" t="e">
        <f>+VLOOKUP(E172,Participants!$A$1:$F$800,4,FALSE)</f>
        <v>#N/A</v>
      </c>
      <c r="H172" s="11" t="e">
        <f>+VLOOKUP(E172,Participants!$A$1:$F$800,5,FALSE)</f>
        <v>#N/A</v>
      </c>
      <c r="I172" s="11" t="e">
        <f>+VLOOKUP(E172,Participants!$A$1:$F$800,3,FALSE)</f>
        <v>#N/A</v>
      </c>
      <c r="J172" s="11" t="e">
        <f>+VLOOKUP(E172,Participants!$A$1:$G$800,7,FALSE)</f>
        <v>#N/A</v>
      </c>
      <c r="K172" s="11"/>
      <c r="L172" s="11"/>
    </row>
    <row r="173" spans="1:12" ht="14.25" customHeight="1">
      <c r="A173" s="91" t="s">
        <v>732</v>
      </c>
      <c r="B173" s="10">
        <v>22</v>
      </c>
      <c r="C173" s="10"/>
      <c r="D173" s="10">
        <v>4</v>
      </c>
      <c r="E173" s="10"/>
      <c r="F173" s="11" t="e">
        <f>+VLOOKUP(E173,Participants!$A$1:$F$800,2,FALSE)</f>
        <v>#N/A</v>
      </c>
      <c r="G173" s="11" t="e">
        <f>+VLOOKUP(E173,Participants!$A$1:$F$800,4,FALSE)</f>
        <v>#N/A</v>
      </c>
      <c r="H173" s="11" t="e">
        <f>+VLOOKUP(E173,Participants!$A$1:$F$800,5,FALSE)</f>
        <v>#N/A</v>
      </c>
      <c r="I173" s="11" t="e">
        <f>+VLOOKUP(E173,Participants!$A$1:$F$800,3,FALSE)</f>
        <v>#N/A</v>
      </c>
      <c r="J173" s="11" t="e">
        <f>+VLOOKUP(E173,Participants!$A$1:$G$800,7,FALSE)</f>
        <v>#N/A</v>
      </c>
      <c r="K173" s="11"/>
      <c r="L173" s="11"/>
    </row>
    <row r="174" spans="1:12" ht="14.25" customHeight="1">
      <c r="A174" s="91" t="s">
        <v>732</v>
      </c>
      <c r="B174" s="10">
        <v>22</v>
      </c>
      <c r="C174" s="10"/>
      <c r="D174" s="10">
        <v>5</v>
      </c>
      <c r="E174" s="10"/>
      <c r="F174" s="11" t="e">
        <f>+VLOOKUP(E174,Participants!$A$1:$F$800,2,FALSE)</f>
        <v>#N/A</v>
      </c>
      <c r="G174" s="11" t="e">
        <f>+VLOOKUP(E174,Participants!$A$1:$F$800,4,FALSE)</f>
        <v>#N/A</v>
      </c>
      <c r="H174" s="11" t="e">
        <f>+VLOOKUP(E174,Participants!$A$1:$F$800,5,FALSE)</f>
        <v>#N/A</v>
      </c>
      <c r="I174" s="11" t="e">
        <f>+VLOOKUP(E174,Participants!$A$1:$F$800,3,FALSE)</f>
        <v>#N/A</v>
      </c>
      <c r="J174" s="11" t="e">
        <f>+VLOOKUP(E174,Participants!$A$1:$G$800,7,FALSE)</f>
        <v>#N/A</v>
      </c>
      <c r="K174" s="11"/>
      <c r="L174" s="11"/>
    </row>
    <row r="175" spans="1:12" ht="14.25" customHeight="1">
      <c r="A175" s="91" t="s">
        <v>732</v>
      </c>
      <c r="B175" s="10">
        <v>22</v>
      </c>
      <c r="C175" s="10"/>
      <c r="D175" s="10">
        <v>6</v>
      </c>
      <c r="E175" s="10"/>
      <c r="F175" s="11" t="e">
        <f>+VLOOKUP(E175,Participants!$A$1:$F$800,2,FALSE)</f>
        <v>#N/A</v>
      </c>
      <c r="G175" s="11" t="e">
        <f>+VLOOKUP(E175,Participants!$A$1:$F$800,4,FALSE)</f>
        <v>#N/A</v>
      </c>
      <c r="H175" s="11" t="e">
        <f>+VLOOKUP(E175,Participants!$A$1:$F$800,5,FALSE)</f>
        <v>#N/A</v>
      </c>
      <c r="I175" s="11" t="e">
        <f>+VLOOKUP(E175,Participants!$A$1:$F$800,3,FALSE)</f>
        <v>#N/A</v>
      </c>
      <c r="J175" s="11" t="e">
        <f>+VLOOKUP(E175,Participants!$A$1:$G$800,7,FALSE)</f>
        <v>#N/A</v>
      </c>
      <c r="K175" s="11"/>
      <c r="L175" s="11"/>
    </row>
    <row r="176" spans="1:12" ht="14.25" customHeight="1">
      <c r="A176" s="91" t="s">
        <v>732</v>
      </c>
      <c r="B176" s="10">
        <v>22</v>
      </c>
      <c r="C176" s="10"/>
      <c r="D176" s="10">
        <v>7</v>
      </c>
      <c r="E176" s="10"/>
      <c r="F176" s="11" t="e">
        <f>+VLOOKUP(E176,Participants!$A$1:$F$800,2,FALSE)</f>
        <v>#N/A</v>
      </c>
      <c r="G176" s="11" t="e">
        <f>+VLOOKUP(E176,Participants!$A$1:$F$800,4,FALSE)</f>
        <v>#N/A</v>
      </c>
      <c r="H176" s="11" t="e">
        <f>+VLOOKUP(E176,Participants!$A$1:$F$800,5,FALSE)</f>
        <v>#N/A</v>
      </c>
      <c r="I176" s="11" t="e">
        <f>+VLOOKUP(E176,Participants!$A$1:$F$800,3,FALSE)</f>
        <v>#N/A</v>
      </c>
      <c r="J176" s="11" t="e">
        <f>+VLOOKUP(E176,Participants!$A$1:$G$800,7,FALSE)</f>
        <v>#N/A</v>
      </c>
      <c r="K176" s="11"/>
      <c r="L176" s="11"/>
    </row>
    <row r="177" spans="1:12" ht="14.25" customHeight="1">
      <c r="A177" s="91" t="s">
        <v>732</v>
      </c>
      <c r="B177" s="10">
        <v>22</v>
      </c>
      <c r="C177" s="10"/>
      <c r="D177" s="10">
        <v>8</v>
      </c>
      <c r="E177" s="10"/>
      <c r="F177" s="11" t="e">
        <f>+VLOOKUP(E177,Participants!$A$1:$F$800,2,FALSE)</f>
        <v>#N/A</v>
      </c>
      <c r="G177" s="11" t="e">
        <f>+VLOOKUP(E177,Participants!$A$1:$F$800,4,FALSE)</f>
        <v>#N/A</v>
      </c>
      <c r="H177" s="11" t="e">
        <f>+VLOOKUP(E177,Participants!$A$1:$F$800,5,FALSE)</f>
        <v>#N/A</v>
      </c>
      <c r="I177" s="11" t="e">
        <f>+VLOOKUP(E177,Participants!$A$1:$F$800,3,FALSE)</f>
        <v>#N/A</v>
      </c>
      <c r="J177" s="11" t="e">
        <f>+VLOOKUP(E177,Participants!$A$1:$G$800,7,FALSE)</f>
        <v>#N/A</v>
      </c>
      <c r="K177" s="11"/>
      <c r="L177" s="11"/>
    </row>
    <row r="178" spans="1:12" ht="14.25" customHeight="1">
      <c r="A178" s="91" t="s">
        <v>732</v>
      </c>
      <c r="B178" s="22">
        <v>23</v>
      </c>
      <c r="C178" s="22"/>
      <c r="D178" s="22">
        <v>1</v>
      </c>
      <c r="E178" s="22"/>
      <c r="F178" s="24" t="e">
        <f>+VLOOKUP(E178,Participants!$A$1:$F$800,2,FALSE)</f>
        <v>#N/A</v>
      </c>
      <c r="G178" s="24" t="e">
        <f>+VLOOKUP(E178,Participants!$A$1:$F$800,4,FALSE)</f>
        <v>#N/A</v>
      </c>
      <c r="H178" s="24" t="e">
        <f>+VLOOKUP(E178,Participants!$A$1:$F$800,5,FALSE)</f>
        <v>#N/A</v>
      </c>
      <c r="I178" s="24" t="e">
        <f>+VLOOKUP(E178,Participants!$A$1:$F$800,3,FALSE)</f>
        <v>#N/A</v>
      </c>
      <c r="J178" s="24" t="e">
        <f>+VLOOKUP(E178,Participants!$A$1:$G$800,7,FALSE)</f>
        <v>#N/A</v>
      </c>
      <c r="K178" s="24"/>
      <c r="L178" s="24"/>
    </row>
    <row r="179" spans="1:12" ht="14.25" customHeight="1">
      <c r="A179" s="91" t="s">
        <v>732</v>
      </c>
      <c r="B179" s="22">
        <v>23</v>
      </c>
      <c r="C179" s="22"/>
      <c r="D179" s="22">
        <v>2</v>
      </c>
      <c r="E179" s="22"/>
      <c r="F179" s="24" t="e">
        <f>+VLOOKUP(E179,Participants!$A$1:$F$800,2,FALSE)</f>
        <v>#N/A</v>
      </c>
      <c r="G179" s="24" t="e">
        <f>+VLOOKUP(E179,Participants!$A$1:$F$800,4,FALSE)</f>
        <v>#N/A</v>
      </c>
      <c r="H179" s="24" t="e">
        <f>+VLOOKUP(E179,Participants!$A$1:$F$800,5,FALSE)</f>
        <v>#N/A</v>
      </c>
      <c r="I179" s="24" t="e">
        <f>+VLOOKUP(E179,Participants!$A$1:$F$800,3,FALSE)</f>
        <v>#N/A</v>
      </c>
      <c r="J179" s="24" t="e">
        <f>+VLOOKUP(E179,Participants!$A$1:$G$800,7,FALSE)</f>
        <v>#N/A</v>
      </c>
      <c r="K179" s="24"/>
      <c r="L179" s="24"/>
    </row>
    <row r="180" spans="1:12" ht="14.25" customHeight="1">
      <c r="A180" s="91" t="s">
        <v>732</v>
      </c>
      <c r="B180" s="22">
        <v>23</v>
      </c>
      <c r="C180" s="22"/>
      <c r="D180" s="22">
        <v>3</v>
      </c>
      <c r="E180" s="22"/>
      <c r="F180" s="24" t="e">
        <f>+VLOOKUP(E180,Participants!$A$1:$F$800,2,FALSE)</f>
        <v>#N/A</v>
      </c>
      <c r="G180" s="24" t="e">
        <f>+VLOOKUP(E180,Participants!$A$1:$F$800,4,FALSE)</f>
        <v>#N/A</v>
      </c>
      <c r="H180" s="24" t="e">
        <f>+VLOOKUP(E180,Participants!$A$1:$F$800,5,FALSE)</f>
        <v>#N/A</v>
      </c>
      <c r="I180" s="24" t="e">
        <f>+VLOOKUP(E180,Participants!$A$1:$F$800,3,FALSE)</f>
        <v>#N/A</v>
      </c>
      <c r="J180" s="24" t="e">
        <f>+VLOOKUP(E180,Participants!$A$1:$G$800,7,FALSE)</f>
        <v>#N/A</v>
      </c>
      <c r="K180" s="24"/>
      <c r="L180" s="24"/>
    </row>
    <row r="181" spans="1:12" ht="14.25" customHeight="1">
      <c r="A181" s="91" t="s">
        <v>732</v>
      </c>
      <c r="B181" s="22">
        <v>23</v>
      </c>
      <c r="C181" s="22"/>
      <c r="D181" s="22">
        <v>4</v>
      </c>
      <c r="E181" s="22"/>
      <c r="F181" s="24" t="e">
        <f>+VLOOKUP(E181,Participants!$A$1:$F$800,2,FALSE)</f>
        <v>#N/A</v>
      </c>
      <c r="G181" s="24" t="e">
        <f>+VLOOKUP(E181,Participants!$A$1:$F$800,4,FALSE)</f>
        <v>#N/A</v>
      </c>
      <c r="H181" s="24" t="e">
        <f>+VLOOKUP(E181,Participants!$A$1:$F$800,5,FALSE)</f>
        <v>#N/A</v>
      </c>
      <c r="I181" s="24" t="e">
        <f>+VLOOKUP(E181,Participants!$A$1:$F$800,3,FALSE)</f>
        <v>#N/A</v>
      </c>
      <c r="J181" s="24" t="e">
        <f>+VLOOKUP(E181,Participants!$A$1:$G$800,7,FALSE)</f>
        <v>#N/A</v>
      </c>
      <c r="K181" s="24"/>
      <c r="L181" s="24"/>
    </row>
    <row r="182" spans="1:12" ht="14.25" customHeight="1">
      <c r="A182" s="91" t="s">
        <v>732</v>
      </c>
      <c r="B182" s="22">
        <v>23</v>
      </c>
      <c r="C182" s="22"/>
      <c r="D182" s="22">
        <v>5</v>
      </c>
      <c r="E182" s="22"/>
      <c r="F182" s="24" t="e">
        <f>+VLOOKUP(E182,Participants!$A$1:$F$800,2,FALSE)</f>
        <v>#N/A</v>
      </c>
      <c r="G182" s="24" t="e">
        <f>+VLOOKUP(E182,Participants!$A$1:$F$800,4,FALSE)</f>
        <v>#N/A</v>
      </c>
      <c r="H182" s="24" t="e">
        <f>+VLOOKUP(E182,Participants!$A$1:$F$800,5,FALSE)</f>
        <v>#N/A</v>
      </c>
      <c r="I182" s="24" t="e">
        <f>+VLOOKUP(E182,Participants!$A$1:$F$800,3,FALSE)</f>
        <v>#N/A</v>
      </c>
      <c r="J182" s="24" t="e">
        <f>+VLOOKUP(E182,Participants!$A$1:$G$800,7,FALSE)</f>
        <v>#N/A</v>
      </c>
      <c r="K182" s="24"/>
      <c r="L182" s="24"/>
    </row>
    <row r="183" spans="1:12" ht="14.25" customHeight="1">
      <c r="A183" s="91" t="s">
        <v>732</v>
      </c>
      <c r="B183" s="22">
        <v>23</v>
      </c>
      <c r="C183" s="22"/>
      <c r="D183" s="22">
        <v>6</v>
      </c>
      <c r="E183" s="22"/>
      <c r="F183" s="24" t="e">
        <f>+VLOOKUP(E183,Participants!$A$1:$F$800,2,FALSE)</f>
        <v>#N/A</v>
      </c>
      <c r="G183" s="24" t="e">
        <f>+VLOOKUP(E183,Participants!$A$1:$F$800,4,FALSE)</f>
        <v>#N/A</v>
      </c>
      <c r="H183" s="24" t="e">
        <f>+VLOOKUP(E183,Participants!$A$1:$F$800,5,FALSE)</f>
        <v>#N/A</v>
      </c>
      <c r="I183" s="24" t="e">
        <f>+VLOOKUP(E183,Participants!$A$1:$F$800,3,FALSE)</f>
        <v>#N/A</v>
      </c>
      <c r="J183" s="24" t="e">
        <f>+VLOOKUP(E183,Participants!$A$1:$G$800,7,FALSE)</f>
        <v>#N/A</v>
      </c>
      <c r="K183" s="24"/>
      <c r="L183" s="24"/>
    </row>
    <row r="184" spans="1:12" ht="14.25" customHeight="1">
      <c r="A184" s="91" t="s">
        <v>732</v>
      </c>
      <c r="B184" s="22">
        <v>23</v>
      </c>
      <c r="C184" s="22"/>
      <c r="D184" s="22">
        <v>7</v>
      </c>
      <c r="E184" s="22"/>
      <c r="F184" s="24" t="e">
        <f>+VLOOKUP(E184,Participants!$A$1:$F$800,2,FALSE)</f>
        <v>#N/A</v>
      </c>
      <c r="G184" s="24" t="e">
        <f>+VLOOKUP(E184,Participants!$A$1:$F$800,4,FALSE)</f>
        <v>#N/A</v>
      </c>
      <c r="H184" s="24" t="e">
        <f>+VLOOKUP(E184,Participants!$A$1:$F$800,5,FALSE)</f>
        <v>#N/A</v>
      </c>
      <c r="I184" s="24" t="e">
        <f>+VLOOKUP(E184,Participants!$A$1:$F$800,3,FALSE)</f>
        <v>#N/A</v>
      </c>
      <c r="J184" s="24" t="e">
        <f>+VLOOKUP(E184,Participants!$A$1:$G$800,7,FALSE)</f>
        <v>#N/A</v>
      </c>
      <c r="K184" s="24"/>
      <c r="L184" s="24"/>
    </row>
    <row r="185" spans="1:12" ht="14.25" customHeight="1">
      <c r="A185" s="91" t="s">
        <v>732</v>
      </c>
      <c r="B185" s="22">
        <v>23</v>
      </c>
      <c r="C185" s="22"/>
      <c r="D185" s="22">
        <v>8</v>
      </c>
      <c r="E185" s="22"/>
      <c r="F185" s="24" t="e">
        <f>+VLOOKUP(E185,Participants!$A$1:$F$800,2,FALSE)</f>
        <v>#N/A</v>
      </c>
      <c r="G185" s="24" t="e">
        <f>+VLOOKUP(E185,Participants!$A$1:$F$800,4,FALSE)</f>
        <v>#N/A</v>
      </c>
      <c r="H185" s="24" t="e">
        <f>+VLOOKUP(E185,Participants!$A$1:$F$800,5,FALSE)</f>
        <v>#N/A</v>
      </c>
      <c r="I185" s="24" t="e">
        <f>+VLOOKUP(E185,Participants!$A$1:$F$800,3,FALSE)</f>
        <v>#N/A</v>
      </c>
      <c r="J185" s="24" t="e">
        <f>+VLOOKUP(E185,Participants!$A$1:$G$800,7,FALSE)</f>
        <v>#N/A</v>
      </c>
      <c r="K185" s="24"/>
      <c r="L185" s="24"/>
    </row>
    <row r="186" spans="1:12" ht="14.25" customHeight="1">
      <c r="A186" s="91" t="s">
        <v>732</v>
      </c>
      <c r="B186" s="10">
        <v>24</v>
      </c>
      <c r="C186" s="10"/>
      <c r="D186" s="10">
        <v>1</v>
      </c>
      <c r="E186" s="10"/>
      <c r="F186" s="11" t="e">
        <f>+VLOOKUP(E186,Participants!$A$1:$F$800,2,FALSE)</f>
        <v>#N/A</v>
      </c>
      <c r="G186" s="11" t="e">
        <f>+VLOOKUP(E186,Participants!$A$1:$F$800,4,FALSE)</f>
        <v>#N/A</v>
      </c>
      <c r="H186" s="11" t="e">
        <f>+VLOOKUP(E186,Participants!$A$1:$F$800,5,FALSE)</f>
        <v>#N/A</v>
      </c>
      <c r="I186" s="11" t="e">
        <f>+VLOOKUP(E186,Participants!$A$1:$F$800,3,FALSE)</f>
        <v>#N/A</v>
      </c>
      <c r="J186" s="11" t="e">
        <f>+VLOOKUP(E186,Participants!$A$1:$G$800,7,FALSE)</f>
        <v>#N/A</v>
      </c>
      <c r="K186" s="11"/>
      <c r="L186" s="11"/>
    </row>
    <row r="187" spans="1:12" ht="14.25" customHeight="1">
      <c r="A187" s="91" t="s">
        <v>732</v>
      </c>
      <c r="B187" s="10">
        <v>24</v>
      </c>
      <c r="C187" s="10"/>
      <c r="D187" s="10">
        <v>2</v>
      </c>
      <c r="E187" s="10"/>
      <c r="F187" s="11" t="e">
        <f>+VLOOKUP(E187,Participants!$A$1:$F$800,2,FALSE)</f>
        <v>#N/A</v>
      </c>
      <c r="G187" s="11" t="e">
        <f>+VLOOKUP(E187,Participants!$A$1:$F$800,4,FALSE)</f>
        <v>#N/A</v>
      </c>
      <c r="H187" s="11" t="e">
        <f>+VLOOKUP(E187,Participants!$A$1:$F$800,5,FALSE)</f>
        <v>#N/A</v>
      </c>
      <c r="I187" s="11" t="e">
        <f>+VLOOKUP(E187,Participants!$A$1:$F$800,3,FALSE)</f>
        <v>#N/A</v>
      </c>
      <c r="J187" s="11" t="e">
        <f>+VLOOKUP(E187,Participants!$A$1:$G$800,7,FALSE)</f>
        <v>#N/A</v>
      </c>
      <c r="K187" s="11"/>
      <c r="L187" s="11"/>
    </row>
    <row r="188" spans="1:12" ht="14.25" customHeight="1">
      <c r="A188" s="91" t="s">
        <v>732</v>
      </c>
      <c r="B188" s="10">
        <v>24</v>
      </c>
      <c r="C188" s="10"/>
      <c r="D188" s="10">
        <v>3</v>
      </c>
      <c r="E188" s="10"/>
      <c r="F188" s="11" t="e">
        <f>+VLOOKUP(E188,Participants!$A$1:$F$800,2,FALSE)</f>
        <v>#N/A</v>
      </c>
      <c r="G188" s="11" t="e">
        <f>+VLOOKUP(E188,Participants!$A$1:$F$800,4,FALSE)</f>
        <v>#N/A</v>
      </c>
      <c r="H188" s="11" t="e">
        <f>+VLOOKUP(E188,Participants!$A$1:$F$800,5,FALSE)</f>
        <v>#N/A</v>
      </c>
      <c r="I188" s="11" t="e">
        <f>+VLOOKUP(E188,Participants!$A$1:$F$800,3,FALSE)</f>
        <v>#N/A</v>
      </c>
      <c r="J188" s="11" t="e">
        <f>+VLOOKUP(E188,Participants!$A$1:$G$800,7,FALSE)</f>
        <v>#N/A</v>
      </c>
      <c r="K188" s="11"/>
      <c r="L188" s="11"/>
    </row>
    <row r="189" spans="1:12" ht="14.25" customHeight="1">
      <c r="A189" s="91" t="s">
        <v>732</v>
      </c>
      <c r="B189" s="10">
        <v>24</v>
      </c>
      <c r="C189" s="10"/>
      <c r="D189" s="10">
        <v>4</v>
      </c>
      <c r="E189" s="10"/>
      <c r="F189" s="11" t="e">
        <f>+VLOOKUP(E189,Participants!$A$1:$F$800,2,FALSE)</f>
        <v>#N/A</v>
      </c>
      <c r="G189" s="11" t="e">
        <f>+VLOOKUP(E189,Participants!$A$1:$F$800,4,FALSE)</f>
        <v>#N/A</v>
      </c>
      <c r="H189" s="11" t="e">
        <f>+VLOOKUP(E189,Participants!$A$1:$F$800,5,FALSE)</f>
        <v>#N/A</v>
      </c>
      <c r="I189" s="11" t="e">
        <f>+VLOOKUP(E189,Participants!$A$1:$F$800,3,FALSE)</f>
        <v>#N/A</v>
      </c>
      <c r="J189" s="11" t="e">
        <f>+VLOOKUP(E189,Participants!$A$1:$G$800,7,FALSE)</f>
        <v>#N/A</v>
      </c>
      <c r="K189" s="11"/>
      <c r="L189" s="11"/>
    </row>
    <row r="190" spans="1:12" ht="14.25" customHeight="1">
      <c r="A190" s="91" t="s">
        <v>732</v>
      </c>
      <c r="B190" s="10">
        <v>24</v>
      </c>
      <c r="C190" s="10"/>
      <c r="D190" s="10">
        <v>5</v>
      </c>
      <c r="E190" s="10"/>
      <c r="F190" s="11" t="e">
        <f>+VLOOKUP(E190,Participants!$A$1:$F$800,2,FALSE)</f>
        <v>#N/A</v>
      </c>
      <c r="G190" s="11" t="e">
        <f>+VLOOKUP(E190,Participants!$A$1:$F$800,4,FALSE)</f>
        <v>#N/A</v>
      </c>
      <c r="H190" s="11" t="e">
        <f>+VLOOKUP(E190,Participants!$A$1:$F$800,5,FALSE)</f>
        <v>#N/A</v>
      </c>
      <c r="I190" s="11" t="e">
        <f>+VLOOKUP(E190,Participants!$A$1:$F$800,3,FALSE)</f>
        <v>#N/A</v>
      </c>
      <c r="J190" s="11" t="e">
        <f>+VLOOKUP(E190,Participants!$A$1:$G$800,7,FALSE)</f>
        <v>#N/A</v>
      </c>
      <c r="K190" s="11"/>
      <c r="L190" s="11"/>
    </row>
    <row r="191" spans="1:12" ht="14.25" customHeight="1">
      <c r="A191" s="91" t="s">
        <v>732</v>
      </c>
      <c r="B191" s="10">
        <v>24</v>
      </c>
      <c r="C191" s="10"/>
      <c r="D191" s="10">
        <v>6</v>
      </c>
      <c r="E191" s="10"/>
      <c r="F191" s="11" t="e">
        <f>+VLOOKUP(E191,Participants!$A$1:$F$800,2,FALSE)</f>
        <v>#N/A</v>
      </c>
      <c r="G191" s="11" t="e">
        <f>+VLOOKUP(E191,Participants!$A$1:$F$800,4,FALSE)</f>
        <v>#N/A</v>
      </c>
      <c r="H191" s="11" t="e">
        <f>+VLOOKUP(E191,Participants!$A$1:$F$800,5,FALSE)</f>
        <v>#N/A</v>
      </c>
      <c r="I191" s="11" t="e">
        <f>+VLOOKUP(E191,Participants!$A$1:$F$800,3,FALSE)</f>
        <v>#N/A</v>
      </c>
      <c r="J191" s="11" t="e">
        <f>+VLOOKUP(E191,Participants!$A$1:$G$800,7,FALSE)</f>
        <v>#N/A</v>
      </c>
      <c r="K191" s="11"/>
      <c r="L191" s="11"/>
    </row>
    <row r="192" spans="1:12" ht="14.25" customHeight="1">
      <c r="A192" s="91" t="s">
        <v>732</v>
      </c>
      <c r="B192" s="10">
        <v>24</v>
      </c>
      <c r="C192" s="10"/>
      <c r="D192" s="10">
        <v>7</v>
      </c>
      <c r="E192" s="10"/>
      <c r="F192" s="11" t="e">
        <f>+VLOOKUP(E192,Participants!$A$1:$F$800,2,FALSE)</f>
        <v>#N/A</v>
      </c>
      <c r="G192" s="11" t="e">
        <f>+VLOOKUP(E192,Participants!$A$1:$F$800,4,FALSE)</f>
        <v>#N/A</v>
      </c>
      <c r="H192" s="11" t="e">
        <f>+VLOOKUP(E192,Participants!$A$1:$F$800,5,FALSE)</f>
        <v>#N/A</v>
      </c>
      <c r="I192" s="11" t="e">
        <f>+VLOOKUP(E192,Participants!$A$1:$F$800,3,FALSE)</f>
        <v>#N/A</v>
      </c>
      <c r="J192" s="11" t="e">
        <f>+VLOOKUP(E192,Participants!$A$1:$G$800,7,FALSE)</f>
        <v>#N/A</v>
      </c>
      <c r="K192" s="11"/>
      <c r="L192" s="11"/>
    </row>
    <row r="193" spans="1:12" ht="14.25" customHeight="1">
      <c r="A193" s="91" t="s">
        <v>732</v>
      </c>
      <c r="B193" s="10">
        <v>24</v>
      </c>
      <c r="C193" s="10"/>
      <c r="D193" s="10">
        <v>8</v>
      </c>
      <c r="E193" s="10"/>
      <c r="F193" s="11" t="e">
        <f>+VLOOKUP(E193,Participants!$A$1:$F$800,2,FALSE)</f>
        <v>#N/A</v>
      </c>
      <c r="G193" s="11" t="e">
        <f>+VLOOKUP(E193,Participants!$A$1:$F$800,4,FALSE)</f>
        <v>#N/A</v>
      </c>
      <c r="H193" s="11" t="e">
        <f>+VLOOKUP(E193,Participants!$A$1:$F$800,5,FALSE)</f>
        <v>#N/A</v>
      </c>
      <c r="I193" s="11" t="e">
        <f>+VLOOKUP(E193,Participants!$A$1:$F$800,3,FALSE)</f>
        <v>#N/A</v>
      </c>
      <c r="J193" s="11" t="e">
        <f>+VLOOKUP(E193,Participants!$A$1:$G$800,7,FALSE)</f>
        <v>#N/A</v>
      </c>
      <c r="K193" s="11"/>
      <c r="L193" s="11"/>
    </row>
    <row r="194" spans="1:12" ht="14.25" customHeight="1">
      <c r="A194" s="91" t="s">
        <v>732</v>
      </c>
      <c r="B194" s="22">
        <v>25</v>
      </c>
      <c r="C194" s="22"/>
      <c r="D194" s="22">
        <v>1</v>
      </c>
      <c r="E194" s="22"/>
      <c r="F194" s="24" t="e">
        <f>+VLOOKUP(E194,Participants!$A$1:$F$800,2,FALSE)</f>
        <v>#N/A</v>
      </c>
      <c r="G194" s="24" t="e">
        <f>+VLOOKUP(E194,Participants!$A$1:$F$800,4,FALSE)</f>
        <v>#N/A</v>
      </c>
      <c r="H194" s="24" t="e">
        <f>+VLOOKUP(E194,Participants!$A$1:$F$800,5,FALSE)</f>
        <v>#N/A</v>
      </c>
      <c r="I194" s="24" t="e">
        <f>+VLOOKUP(E194,Participants!$A$1:$F$800,3,FALSE)</f>
        <v>#N/A</v>
      </c>
      <c r="J194" s="24" t="e">
        <f>+VLOOKUP(E194,Participants!$A$1:$G$800,7,FALSE)</f>
        <v>#N/A</v>
      </c>
      <c r="K194" s="24"/>
      <c r="L194" s="24"/>
    </row>
    <row r="195" spans="1:12" ht="14.25" customHeight="1">
      <c r="A195" s="91" t="s">
        <v>732</v>
      </c>
      <c r="B195" s="22">
        <v>25</v>
      </c>
      <c r="C195" s="22"/>
      <c r="D195" s="22">
        <v>2</v>
      </c>
      <c r="E195" s="22"/>
      <c r="F195" s="24" t="e">
        <f>+VLOOKUP(E195,Participants!$A$1:$F$800,2,FALSE)</f>
        <v>#N/A</v>
      </c>
      <c r="G195" s="24" t="e">
        <f>+VLOOKUP(E195,Participants!$A$1:$F$800,4,FALSE)</f>
        <v>#N/A</v>
      </c>
      <c r="H195" s="24" t="e">
        <f>+VLOOKUP(E195,Participants!$A$1:$F$800,5,FALSE)</f>
        <v>#N/A</v>
      </c>
      <c r="I195" s="24" t="e">
        <f>+VLOOKUP(E195,Participants!$A$1:$F$800,3,FALSE)</f>
        <v>#N/A</v>
      </c>
      <c r="J195" s="24" t="e">
        <f>+VLOOKUP(E195,Participants!$A$1:$G$800,7,FALSE)</f>
        <v>#N/A</v>
      </c>
      <c r="K195" s="24"/>
      <c r="L195" s="24"/>
    </row>
    <row r="196" spans="1:12" ht="14.25" customHeight="1">
      <c r="A196" s="91" t="s">
        <v>732</v>
      </c>
      <c r="B196" s="22">
        <v>25</v>
      </c>
      <c r="C196" s="22"/>
      <c r="D196" s="22">
        <v>3</v>
      </c>
      <c r="E196" s="22"/>
      <c r="F196" s="24" t="e">
        <f>+VLOOKUP(E196,Participants!$A$1:$F$800,2,FALSE)</f>
        <v>#N/A</v>
      </c>
      <c r="G196" s="24" t="e">
        <f>+VLOOKUP(E196,Participants!$A$1:$F$800,4,FALSE)</f>
        <v>#N/A</v>
      </c>
      <c r="H196" s="24" t="e">
        <f>+VLOOKUP(E196,Participants!$A$1:$F$800,5,FALSE)</f>
        <v>#N/A</v>
      </c>
      <c r="I196" s="24" t="e">
        <f>+VLOOKUP(E196,Participants!$A$1:$F$800,3,FALSE)</f>
        <v>#N/A</v>
      </c>
      <c r="J196" s="24" t="e">
        <f>+VLOOKUP(E196,Participants!$A$1:$G$800,7,FALSE)</f>
        <v>#N/A</v>
      </c>
      <c r="K196" s="24"/>
      <c r="L196" s="24"/>
    </row>
    <row r="197" spans="1:12" ht="14.25" customHeight="1">
      <c r="A197" s="91" t="s">
        <v>732</v>
      </c>
      <c r="B197" s="22">
        <v>25</v>
      </c>
      <c r="C197" s="22"/>
      <c r="D197" s="22">
        <v>4</v>
      </c>
      <c r="E197" s="22"/>
      <c r="F197" s="24" t="e">
        <f>+VLOOKUP(E197,Participants!$A$1:$F$800,2,FALSE)</f>
        <v>#N/A</v>
      </c>
      <c r="G197" s="24" t="e">
        <f>+VLOOKUP(E197,Participants!$A$1:$F$800,4,FALSE)</f>
        <v>#N/A</v>
      </c>
      <c r="H197" s="24" t="e">
        <f>+VLOOKUP(E197,Participants!$A$1:$F$800,5,FALSE)</f>
        <v>#N/A</v>
      </c>
      <c r="I197" s="24" t="e">
        <f>+VLOOKUP(E197,Participants!$A$1:$F$800,3,FALSE)</f>
        <v>#N/A</v>
      </c>
      <c r="J197" s="24" t="e">
        <f>+VLOOKUP(E197,Participants!$A$1:$G$800,7,FALSE)</f>
        <v>#N/A</v>
      </c>
      <c r="K197" s="24"/>
      <c r="L197" s="24"/>
    </row>
    <row r="198" spans="1:12" ht="14.25" customHeight="1">
      <c r="A198" s="91" t="s">
        <v>732</v>
      </c>
      <c r="B198" s="22">
        <v>25</v>
      </c>
      <c r="C198" s="22"/>
      <c r="D198" s="22">
        <v>5</v>
      </c>
      <c r="E198" s="22"/>
      <c r="F198" s="24" t="e">
        <f>+VLOOKUP(E198,Participants!$A$1:$F$800,2,FALSE)</f>
        <v>#N/A</v>
      </c>
      <c r="G198" s="24" t="e">
        <f>+VLOOKUP(E198,Participants!$A$1:$F$800,4,FALSE)</f>
        <v>#N/A</v>
      </c>
      <c r="H198" s="24" t="e">
        <f>+VLOOKUP(E198,Participants!$A$1:$F$800,5,FALSE)</f>
        <v>#N/A</v>
      </c>
      <c r="I198" s="24" t="e">
        <f>+VLOOKUP(E198,Participants!$A$1:$F$800,3,FALSE)</f>
        <v>#N/A</v>
      </c>
      <c r="J198" s="24" t="e">
        <f>+VLOOKUP(E198,Participants!$A$1:$G$800,7,FALSE)</f>
        <v>#N/A</v>
      </c>
      <c r="K198" s="24"/>
      <c r="L198" s="24"/>
    </row>
    <row r="199" spans="1:12" ht="14.25" customHeight="1">
      <c r="A199" s="91" t="s">
        <v>732</v>
      </c>
      <c r="B199" s="22">
        <v>25</v>
      </c>
      <c r="C199" s="22"/>
      <c r="D199" s="22">
        <v>6</v>
      </c>
      <c r="E199" s="22"/>
      <c r="F199" s="24" t="e">
        <f>+VLOOKUP(E199,Participants!$A$1:$F$800,2,FALSE)</f>
        <v>#N/A</v>
      </c>
      <c r="G199" s="24" t="e">
        <f>+VLOOKUP(E199,Participants!$A$1:$F$800,4,FALSE)</f>
        <v>#N/A</v>
      </c>
      <c r="H199" s="24" t="e">
        <f>+VLOOKUP(E199,Participants!$A$1:$F$800,5,FALSE)</f>
        <v>#N/A</v>
      </c>
      <c r="I199" s="24" t="e">
        <f>+VLOOKUP(E199,Participants!$A$1:$F$800,3,FALSE)</f>
        <v>#N/A</v>
      </c>
      <c r="J199" s="24" t="e">
        <f>+VLOOKUP(E199,Participants!$A$1:$G$800,7,FALSE)</f>
        <v>#N/A</v>
      </c>
      <c r="K199" s="24"/>
      <c r="L199" s="24"/>
    </row>
    <row r="200" spans="1:12" ht="14.25" customHeight="1">
      <c r="A200" s="91" t="s">
        <v>732</v>
      </c>
      <c r="B200" s="22">
        <v>25</v>
      </c>
      <c r="C200" s="22"/>
      <c r="D200" s="22">
        <v>7</v>
      </c>
      <c r="E200" s="22"/>
      <c r="F200" s="24" t="e">
        <f>+VLOOKUP(E200,Participants!$A$1:$F$800,2,FALSE)</f>
        <v>#N/A</v>
      </c>
      <c r="G200" s="24" t="e">
        <f>+VLOOKUP(E200,Participants!$A$1:$F$800,4,FALSE)</f>
        <v>#N/A</v>
      </c>
      <c r="H200" s="24" t="e">
        <f>+VLOOKUP(E200,Participants!$A$1:$F$800,5,FALSE)</f>
        <v>#N/A</v>
      </c>
      <c r="I200" s="24" t="e">
        <f>+VLOOKUP(E200,Participants!$A$1:$F$800,3,FALSE)</f>
        <v>#N/A</v>
      </c>
      <c r="J200" s="24" t="e">
        <f>+VLOOKUP(E200,Participants!$A$1:$G$800,7,FALSE)</f>
        <v>#N/A</v>
      </c>
      <c r="K200" s="24"/>
      <c r="L200" s="24"/>
    </row>
    <row r="201" spans="1:12" ht="14.25" customHeight="1">
      <c r="A201" s="91" t="s">
        <v>732</v>
      </c>
      <c r="B201" s="22">
        <v>25</v>
      </c>
      <c r="C201" s="22"/>
      <c r="D201" s="22">
        <v>8</v>
      </c>
      <c r="E201" s="22"/>
      <c r="F201" s="24" t="e">
        <f>+VLOOKUP(E201,Participants!$A$1:$F$800,2,FALSE)</f>
        <v>#N/A</v>
      </c>
      <c r="G201" s="24" t="e">
        <f>+VLOOKUP(E201,Participants!$A$1:$F$800,4,FALSE)</f>
        <v>#N/A</v>
      </c>
      <c r="H201" s="24" t="e">
        <f>+VLOOKUP(E201,Participants!$A$1:$F$800,5,FALSE)</f>
        <v>#N/A</v>
      </c>
      <c r="I201" s="24" t="e">
        <f>+VLOOKUP(E201,Participants!$A$1:$F$800,3,FALSE)</f>
        <v>#N/A</v>
      </c>
      <c r="J201" s="24" t="e">
        <f>+VLOOKUP(E201,Participants!$A$1:$G$800,7,FALSE)</f>
        <v>#N/A</v>
      </c>
      <c r="K201" s="24"/>
      <c r="L201" s="24"/>
    </row>
    <row r="202" spans="1:12" ht="14.25" customHeight="1">
      <c r="A202" s="91" t="s">
        <v>732</v>
      </c>
      <c r="B202" s="10">
        <v>26</v>
      </c>
      <c r="C202" s="10"/>
      <c r="D202" s="10">
        <v>1</v>
      </c>
      <c r="E202" s="10"/>
      <c r="F202" s="11" t="e">
        <f>+VLOOKUP(E202,Participants!$A$1:$F$800,2,FALSE)</f>
        <v>#N/A</v>
      </c>
      <c r="G202" s="11" t="e">
        <f>+VLOOKUP(E202,Participants!$A$1:$F$800,4,FALSE)</f>
        <v>#N/A</v>
      </c>
      <c r="H202" s="11" t="e">
        <f>+VLOOKUP(E202,Participants!$A$1:$F$800,5,FALSE)</f>
        <v>#N/A</v>
      </c>
      <c r="I202" s="11" t="e">
        <f>+VLOOKUP(E202,Participants!$A$1:$F$800,3,FALSE)</f>
        <v>#N/A</v>
      </c>
      <c r="J202" s="11" t="e">
        <f>+VLOOKUP(E202,Participants!$A$1:$G$800,7,FALSE)</f>
        <v>#N/A</v>
      </c>
      <c r="K202" s="11"/>
      <c r="L202" s="11"/>
    </row>
    <row r="203" spans="1:12" ht="14.25" customHeight="1">
      <c r="A203" s="91" t="s">
        <v>732</v>
      </c>
      <c r="B203" s="10">
        <v>26</v>
      </c>
      <c r="C203" s="10"/>
      <c r="D203" s="10">
        <v>2</v>
      </c>
      <c r="E203" s="10"/>
      <c r="F203" s="11" t="e">
        <f>+VLOOKUP(E203,Participants!$A$1:$F$800,2,FALSE)</f>
        <v>#N/A</v>
      </c>
      <c r="G203" s="11" t="e">
        <f>+VLOOKUP(E203,Participants!$A$1:$F$800,4,FALSE)</f>
        <v>#N/A</v>
      </c>
      <c r="H203" s="11" t="e">
        <f>+VLOOKUP(E203,Participants!$A$1:$F$800,5,FALSE)</f>
        <v>#N/A</v>
      </c>
      <c r="I203" s="11" t="e">
        <f>+VLOOKUP(E203,Participants!$A$1:$F$800,3,FALSE)</f>
        <v>#N/A</v>
      </c>
      <c r="J203" s="11" t="e">
        <f>+VLOOKUP(E203,Participants!$A$1:$G$800,7,FALSE)</f>
        <v>#N/A</v>
      </c>
      <c r="K203" s="11"/>
      <c r="L203" s="11"/>
    </row>
    <row r="204" spans="1:12" ht="14.25" customHeight="1">
      <c r="A204" s="91" t="s">
        <v>732</v>
      </c>
      <c r="B204" s="10">
        <v>26</v>
      </c>
      <c r="C204" s="10"/>
      <c r="D204" s="10">
        <v>3</v>
      </c>
      <c r="E204" s="10"/>
      <c r="F204" s="11" t="e">
        <f>+VLOOKUP(E204,Participants!$A$1:$F$800,2,FALSE)</f>
        <v>#N/A</v>
      </c>
      <c r="G204" s="11" t="e">
        <f>+VLOOKUP(E204,Participants!$A$1:$F$800,4,FALSE)</f>
        <v>#N/A</v>
      </c>
      <c r="H204" s="11" t="e">
        <f>+VLOOKUP(E204,Participants!$A$1:$F$800,5,FALSE)</f>
        <v>#N/A</v>
      </c>
      <c r="I204" s="11" t="e">
        <f>+VLOOKUP(E204,Participants!$A$1:$F$800,3,FALSE)</f>
        <v>#N/A</v>
      </c>
      <c r="J204" s="11" t="e">
        <f>+VLOOKUP(E204,Participants!$A$1:$G$800,7,FALSE)</f>
        <v>#N/A</v>
      </c>
      <c r="K204" s="11"/>
      <c r="L204" s="11"/>
    </row>
    <row r="205" spans="1:12" ht="14.25" customHeight="1">
      <c r="A205" s="91" t="s">
        <v>732</v>
      </c>
      <c r="B205" s="10">
        <v>26</v>
      </c>
      <c r="C205" s="10"/>
      <c r="D205" s="10">
        <v>4</v>
      </c>
      <c r="E205" s="10"/>
      <c r="F205" s="11" t="e">
        <f>+VLOOKUP(E205,Participants!$A$1:$F$800,2,FALSE)</f>
        <v>#N/A</v>
      </c>
      <c r="G205" s="11" t="e">
        <f>+VLOOKUP(E205,Participants!$A$1:$F$800,4,FALSE)</f>
        <v>#N/A</v>
      </c>
      <c r="H205" s="11" t="e">
        <f>+VLOOKUP(E205,Participants!$A$1:$F$800,5,FALSE)</f>
        <v>#N/A</v>
      </c>
      <c r="I205" s="11" t="e">
        <f>+VLOOKUP(E205,Participants!$A$1:$F$800,3,FALSE)</f>
        <v>#N/A</v>
      </c>
      <c r="J205" s="11" t="e">
        <f>+VLOOKUP(E205,Participants!$A$1:$G$800,7,FALSE)</f>
        <v>#N/A</v>
      </c>
      <c r="K205" s="11"/>
      <c r="L205" s="11"/>
    </row>
    <row r="206" spans="1:12" ht="14.25" customHeight="1">
      <c r="A206" s="91" t="s">
        <v>732</v>
      </c>
      <c r="B206" s="10">
        <v>26</v>
      </c>
      <c r="C206" s="10"/>
      <c r="D206" s="10">
        <v>5</v>
      </c>
      <c r="E206" s="10"/>
      <c r="F206" s="11" t="e">
        <f>+VLOOKUP(E206,Participants!$A$1:$F$800,2,FALSE)</f>
        <v>#N/A</v>
      </c>
      <c r="G206" s="11" t="e">
        <f>+VLOOKUP(E206,Participants!$A$1:$F$800,4,FALSE)</f>
        <v>#N/A</v>
      </c>
      <c r="H206" s="11" t="e">
        <f>+VLOOKUP(E206,Participants!$A$1:$F$800,5,FALSE)</f>
        <v>#N/A</v>
      </c>
      <c r="I206" s="11" t="e">
        <f>+VLOOKUP(E206,Participants!$A$1:$F$800,3,FALSE)</f>
        <v>#N/A</v>
      </c>
      <c r="J206" s="11" t="e">
        <f>+VLOOKUP(E206,Participants!$A$1:$G$800,7,FALSE)</f>
        <v>#N/A</v>
      </c>
      <c r="K206" s="11"/>
      <c r="L206" s="11"/>
    </row>
    <row r="207" spans="1:12" ht="14.25" customHeight="1">
      <c r="A207" s="91" t="s">
        <v>732</v>
      </c>
      <c r="B207" s="10">
        <v>26</v>
      </c>
      <c r="C207" s="10"/>
      <c r="D207" s="10">
        <v>6</v>
      </c>
      <c r="E207" s="10"/>
      <c r="F207" s="11" t="e">
        <f>+VLOOKUP(E207,Participants!$A$1:$F$800,2,FALSE)</f>
        <v>#N/A</v>
      </c>
      <c r="G207" s="11" t="e">
        <f>+VLOOKUP(E207,Participants!$A$1:$F$800,4,FALSE)</f>
        <v>#N/A</v>
      </c>
      <c r="H207" s="11" t="e">
        <f>+VLOOKUP(E207,Participants!$A$1:$F$800,5,FALSE)</f>
        <v>#N/A</v>
      </c>
      <c r="I207" s="11" t="e">
        <f>+VLOOKUP(E207,Participants!$A$1:$F$800,3,FALSE)</f>
        <v>#N/A</v>
      </c>
      <c r="J207" s="11" t="e">
        <f>+VLOOKUP(E207,Participants!$A$1:$G$800,7,FALSE)</f>
        <v>#N/A</v>
      </c>
      <c r="K207" s="11"/>
      <c r="L207" s="11"/>
    </row>
    <row r="208" spans="1:12" ht="14.25" customHeight="1">
      <c r="A208" s="91" t="s">
        <v>732</v>
      </c>
      <c r="B208" s="10">
        <v>26</v>
      </c>
      <c r="C208" s="10"/>
      <c r="D208" s="10">
        <v>7</v>
      </c>
      <c r="E208" s="10"/>
      <c r="F208" s="11" t="e">
        <f>+VLOOKUP(E208,Participants!$A$1:$F$800,2,FALSE)</f>
        <v>#N/A</v>
      </c>
      <c r="G208" s="11" t="e">
        <f>+VLOOKUP(E208,Participants!$A$1:$F$800,4,FALSE)</f>
        <v>#N/A</v>
      </c>
      <c r="H208" s="11" t="e">
        <f>+VLOOKUP(E208,Participants!$A$1:$F$800,5,FALSE)</f>
        <v>#N/A</v>
      </c>
      <c r="I208" s="11" t="e">
        <f>+VLOOKUP(E208,Participants!$A$1:$F$800,3,FALSE)</f>
        <v>#N/A</v>
      </c>
      <c r="J208" s="11" t="e">
        <f>+VLOOKUP(E208,Participants!$A$1:$G$800,7,FALSE)</f>
        <v>#N/A</v>
      </c>
      <c r="K208" s="11"/>
      <c r="L208" s="11"/>
    </row>
    <row r="209" spans="1:12" ht="14.25" customHeight="1">
      <c r="A209" s="91" t="s">
        <v>732</v>
      </c>
      <c r="B209" s="10">
        <v>26</v>
      </c>
      <c r="C209" s="10"/>
      <c r="D209" s="10">
        <v>8</v>
      </c>
      <c r="E209" s="10"/>
      <c r="F209" s="11" t="e">
        <f>+VLOOKUP(E209,Participants!$A$1:$F$800,2,FALSE)</f>
        <v>#N/A</v>
      </c>
      <c r="G209" s="11" t="e">
        <f>+VLOOKUP(E209,Participants!$A$1:$F$800,4,FALSE)</f>
        <v>#N/A</v>
      </c>
      <c r="H209" s="11" t="e">
        <f>+VLOOKUP(E209,Participants!$A$1:$F$800,5,FALSE)</f>
        <v>#N/A</v>
      </c>
      <c r="I209" s="11" t="e">
        <f>+VLOOKUP(E209,Participants!$A$1:$F$800,3,FALSE)</f>
        <v>#N/A</v>
      </c>
      <c r="J209" s="11" t="e">
        <f>+VLOOKUP(E209,Participants!$A$1:$G$800,7,FALSE)</f>
        <v>#N/A</v>
      </c>
      <c r="K209" s="11"/>
      <c r="L209" s="11"/>
    </row>
    <row r="210" spans="1:12" ht="14.25" customHeight="1">
      <c r="A210" s="91" t="s">
        <v>732</v>
      </c>
      <c r="B210" s="22">
        <v>27</v>
      </c>
      <c r="C210" s="22"/>
      <c r="D210" s="22">
        <v>1</v>
      </c>
      <c r="E210" s="22"/>
      <c r="F210" s="24" t="e">
        <f>+VLOOKUP(E210,Participants!$A$1:$F$800,2,FALSE)</f>
        <v>#N/A</v>
      </c>
      <c r="G210" s="24" t="e">
        <f>+VLOOKUP(E210,Participants!$A$1:$F$800,4,FALSE)</f>
        <v>#N/A</v>
      </c>
      <c r="H210" s="24" t="e">
        <f>+VLOOKUP(E210,Participants!$A$1:$F$800,5,FALSE)</f>
        <v>#N/A</v>
      </c>
      <c r="I210" s="24" t="e">
        <f>+VLOOKUP(E210,Participants!$A$1:$F$800,3,FALSE)</f>
        <v>#N/A</v>
      </c>
      <c r="J210" s="24" t="e">
        <f>+VLOOKUP(E210,Participants!$A$1:$G$800,7,FALSE)</f>
        <v>#N/A</v>
      </c>
      <c r="K210" s="24"/>
      <c r="L210" s="24"/>
    </row>
    <row r="211" spans="1:12" ht="14.25" customHeight="1">
      <c r="A211" s="91" t="s">
        <v>732</v>
      </c>
      <c r="B211" s="22">
        <v>27</v>
      </c>
      <c r="C211" s="22"/>
      <c r="D211" s="22">
        <v>2</v>
      </c>
      <c r="E211" s="22"/>
      <c r="F211" s="24" t="e">
        <f>+VLOOKUP(E211,Participants!$A$1:$F$800,2,FALSE)</f>
        <v>#N/A</v>
      </c>
      <c r="G211" s="24" t="e">
        <f>+VLOOKUP(E211,Participants!$A$1:$F$800,4,FALSE)</f>
        <v>#N/A</v>
      </c>
      <c r="H211" s="24" t="e">
        <f>+VLOOKUP(E211,Participants!$A$1:$F$800,5,FALSE)</f>
        <v>#N/A</v>
      </c>
      <c r="I211" s="24" t="e">
        <f>+VLOOKUP(E211,Participants!$A$1:$F$800,3,FALSE)</f>
        <v>#N/A</v>
      </c>
      <c r="J211" s="24" t="e">
        <f>+VLOOKUP(E211,Participants!$A$1:$G$800,7,FALSE)</f>
        <v>#N/A</v>
      </c>
      <c r="K211" s="24"/>
      <c r="L211" s="24"/>
    </row>
    <row r="212" spans="1:12" ht="14.25" customHeight="1">
      <c r="A212" s="91" t="s">
        <v>732</v>
      </c>
      <c r="B212" s="22">
        <v>27</v>
      </c>
      <c r="C212" s="22"/>
      <c r="D212" s="22">
        <v>3</v>
      </c>
      <c r="E212" s="22"/>
      <c r="F212" s="24" t="e">
        <f>+VLOOKUP(E212,Participants!$A$1:$F$800,2,FALSE)</f>
        <v>#N/A</v>
      </c>
      <c r="G212" s="24" t="e">
        <f>+VLOOKUP(E212,Participants!$A$1:$F$800,4,FALSE)</f>
        <v>#N/A</v>
      </c>
      <c r="H212" s="24" t="e">
        <f>+VLOOKUP(E212,Participants!$A$1:$F$800,5,FALSE)</f>
        <v>#N/A</v>
      </c>
      <c r="I212" s="24" t="e">
        <f>+VLOOKUP(E212,Participants!$A$1:$F$800,3,FALSE)</f>
        <v>#N/A</v>
      </c>
      <c r="J212" s="24" t="e">
        <f>+VLOOKUP(E212,Participants!$A$1:$G$800,7,FALSE)</f>
        <v>#N/A</v>
      </c>
      <c r="K212" s="24"/>
      <c r="L212" s="24"/>
    </row>
    <row r="213" spans="1:12" ht="14.25" customHeight="1">
      <c r="A213" s="91" t="s">
        <v>732</v>
      </c>
      <c r="B213" s="22">
        <v>27</v>
      </c>
      <c r="C213" s="22"/>
      <c r="D213" s="22">
        <v>4</v>
      </c>
      <c r="E213" s="22"/>
      <c r="F213" s="24" t="e">
        <f>+VLOOKUP(E213,Participants!$A$1:$F$800,2,FALSE)</f>
        <v>#N/A</v>
      </c>
      <c r="G213" s="24" t="e">
        <f>+VLOOKUP(E213,Participants!$A$1:$F$800,4,FALSE)</f>
        <v>#N/A</v>
      </c>
      <c r="H213" s="24" t="e">
        <f>+VLOOKUP(E213,Participants!$A$1:$F$800,5,FALSE)</f>
        <v>#N/A</v>
      </c>
      <c r="I213" s="24" t="e">
        <f>+VLOOKUP(E213,Participants!$A$1:$F$800,3,FALSE)</f>
        <v>#N/A</v>
      </c>
      <c r="J213" s="24" t="e">
        <f>+VLOOKUP(E213,Participants!$A$1:$G$800,7,FALSE)</f>
        <v>#N/A</v>
      </c>
      <c r="K213" s="24"/>
      <c r="L213" s="24"/>
    </row>
    <row r="214" spans="1:12" ht="14.25" customHeight="1">
      <c r="A214" s="91" t="s">
        <v>732</v>
      </c>
      <c r="B214" s="22">
        <v>27</v>
      </c>
      <c r="C214" s="22"/>
      <c r="D214" s="22">
        <v>5</v>
      </c>
      <c r="E214" s="22"/>
      <c r="F214" s="24" t="e">
        <f>+VLOOKUP(E214,Participants!$A$1:$F$800,2,FALSE)</f>
        <v>#N/A</v>
      </c>
      <c r="G214" s="24" t="e">
        <f>+VLOOKUP(E214,Participants!$A$1:$F$800,4,FALSE)</f>
        <v>#N/A</v>
      </c>
      <c r="H214" s="24" t="e">
        <f>+VLOOKUP(E214,Participants!$A$1:$F$800,5,FALSE)</f>
        <v>#N/A</v>
      </c>
      <c r="I214" s="24" t="e">
        <f>+VLOOKUP(E214,Participants!$A$1:$F$800,3,FALSE)</f>
        <v>#N/A</v>
      </c>
      <c r="J214" s="24" t="e">
        <f>+VLOOKUP(E214,Participants!$A$1:$G$800,7,FALSE)</f>
        <v>#N/A</v>
      </c>
      <c r="K214" s="24"/>
      <c r="L214" s="24"/>
    </row>
    <row r="215" spans="1:12" ht="14.25" customHeight="1">
      <c r="A215" s="91" t="s">
        <v>732</v>
      </c>
      <c r="B215" s="22">
        <v>27</v>
      </c>
      <c r="C215" s="22"/>
      <c r="D215" s="22">
        <v>6</v>
      </c>
      <c r="E215" s="22"/>
      <c r="F215" s="24" t="e">
        <f>+VLOOKUP(E215,Participants!$A$1:$F$800,2,FALSE)</f>
        <v>#N/A</v>
      </c>
      <c r="G215" s="24" t="e">
        <f>+VLOOKUP(E215,Participants!$A$1:$F$800,4,FALSE)</f>
        <v>#N/A</v>
      </c>
      <c r="H215" s="24" t="e">
        <f>+VLOOKUP(E215,Participants!$A$1:$F$800,5,FALSE)</f>
        <v>#N/A</v>
      </c>
      <c r="I215" s="24" t="e">
        <f>+VLOOKUP(E215,Participants!$A$1:$F$800,3,FALSE)</f>
        <v>#N/A</v>
      </c>
      <c r="J215" s="24" t="e">
        <f>+VLOOKUP(E215,Participants!$A$1:$G$800,7,FALSE)</f>
        <v>#N/A</v>
      </c>
      <c r="K215" s="24"/>
      <c r="L215" s="24"/>
    </row>
    <row r="216" spans="1:12" ht="14.25" customHeight="1">
      <c r="A216" s="91" t="s">
        <v>732</v>
      </c>
      <c r="B216" s="22">
        <v>27</v>
      </c>
      <c r="C216" s="22"/>
      <c r="D216" s="22">
        <v>7</v>
      </c>
      <c r="E216" s="22"/>
      <c r="F216" s="24" t="e">
        <f>+VLOOKUP(E216,Participants!$A$1:$F$800,2,FALSE)</f>
        <v>#N/A</v>
      </c>
      <c r="G216" s="24" t="e">
        <f>+VLOOKUP(E216,Participants!$A$1:$F$800,4,FALSE)</f>
        <v>#N/A</v>
      </c>
      <c r="H216" s="24" t="e">
        <f>+VLOOKUP(E216,Participants!$A$1:$F$800,5,FALSE)</f>
        <v>#N/A</v>
      </c>
      <c r="I216" s="24" t="e">
        <f>+VLOOKUP(E216,Participants!$A$1:$F$800,3,FALSE)</f>
        <v>#N/A</v>
      </c>
      <c r="J216" s="24" t="e">
        <f>+VLOOKUP(E216,Participants!$A$1:$G$800,7,FALSE)</f>
        <v>#N/A</v>
      </c>
      <c r="K216" s="24"/>
      <c r="L216" s="24"/>
    </row>
    <row r="217" spans="1:12" ht="14.25" customHeight="1">
      <c r="A217" s="91" t="s">
        <v>732</v>
      </c>
      <c r="B217" s="22">
        <v>27</v>
      </c>
      <c r="C217" s="22"/>
      <c r="D217" s="22">
        <v>8</v>
      </c>
      <c r="E217" s="22"/>
      <c r="F217" s="24" t="e">
        <f>+VLOOKUP(E217,Participants!$A$1:$F$800,2,FALSE)</f>
        <v>#N/A</v>
      </c>
      <c r="G217" s="24" t="e">
        <f>+VLOOKUP(E217,Participants!$A$1:$F$800,4,FALSE)</f>
        <v>#N/A</v>
      </c>
      <c r="H217" s="24" t="e">
        <f>+VLOOKUP(E217,Participants!$A$1:$F$800,5,FALSE)</f>
        <v>#N/A</v>
      </c>
      <c r="I217" s="24" t="e">
        <f>+VLOOKUP(E217,Participants!$A$1:$F$800,3,FALSE)</f>
        <v>#N/A</v>
      </c>
      <c r="J217" s="24" t="e">
        <f>+VLOOKUP(E217,Participants!$A$1:$G$800,7,FALSE)</f>
        <v>#N/A</v>
      </c>
      <c r="K217" s="24"/>
      <c r="L217" s="24"/>
    </row>
    <row r="218" spans="1:12" ht="14.25" customHeight="1">
      <c r="A218" s="91" t="s">
        <v>732</v>
      </c>
      <c r="B218" s="10">
        <v>28</v>
      </c>
      <c r="C218" s="10"/>
      <c r="D218" s="10">
        <v>1</v>
      </c>
      <c r="E218" s="10"/>
      <c r="F218" s="11" t="e">
        <f>+VLOOKUP(E218,Participants!$A$1:$F$800,2,FALSE)</f>
        <v>#N/A</v>
      </c>
      <c r="G218" s="11" t="e">
        <f>+VLOOKUP(E218,Participants!$A$1:$F$800,4,FALSE)</f>
        <v>#N/A</v>
      </c>
      <c r="H218" s="11" t="e">
        <f>+VLOOKUP(E218,Participants!$A$1:$F$800,5,FALSE)</f>
        <v>#N/A</v>
      </c>
      <c r="I218" s="11" t="e">
        <f>+VLOOKUP(E218,Participants!$A$1:$F$800,3,FALSE)</f>
        <v>#N/A</v>
      </c>
      <c r="J218" s="11" t="e">
        <f>+VLOOKUP(E218,Participants!$A$1:$G$800,7,FALSE)</f>
        <v>#N/A</v>
      </c>
      <c r="K218" s="11"/>
      <c r="L218" s="11"/>
    </row>
    <row r="219" spans="1:12" ht="14.25" customHeight="1">
      <c r="A219" s="91" t="s">
        <v>732</v>
      </c>
      <c r="B219" s="10">
        <v>28</v>
      </c>
      <c r="C219" s="10"/>
      <c r="D219" s="10">
        <v>2</v>
      </c>
      <c r="E219" s="10"/>
      <c r="F219" s="11" t="e">
        <f>+VLOOKUP(E219,Participants!$A$1:$F$800,2,FALSE)</f>
        <v>#N/A</v>
      </c>
      <c r="G219" s="11" t="e">
        <f>+VLOOKUP(E219,Participants!$A$1:$F$800,4,FALSE)</f>
        <v>#N/A</v>
      </c>
      <c r="H219" s="11" t="e">
        <f>+VLOOKUP(E219,Participants!$A$1:$F$800,5,FALSE)</f>
        <v>#N/A</v>
      </c>
      <c r="I219" s="11" t="e">
        <f>+VLOOKUP(E219,Participants!$A$1:$F$800,3,FALSE)</f>
        <v>#N/A</v>
      </c>
      <c r="J219" s="11" t="e">
        <f>+VLOOKUP(E219,Participants!$A$1:$G$800,7,FALSE)</f>
        <v>#N/A</v>
      </c>
      <c r="K219" s="11"/>
      <c r="L219" s="11"/>
    </row>
    <row r="220" spans="1:12" ht="14.25" customHeight="1">
      <c r="A220" s="91" t="s">
        <v>732</v>
      </c>
      <c r="B220" s="10">
        <v>28</v>
      </c>
      <c r="C220" s="10"/>
      <c r="D220" s="10">
        <v>3</v>
      </c>
      <c r="E220" s="10"/>
      <c r="F220" s="11" t="e">
        <f>+VLOOKUP(E220,Participants!$A$1:$F$800,2,FALSE)</f>
        <v>#N/A</v>
      </c>
      <c r="G220" s="11" t="e">
        <f>+VLOOKUP(E220,Participants!$A$1:$F$800,4,FALSE)</f>
        <v>#N/A</v>
      </c>
      <c r="H220" s="11" t="e">
        <f>+VLOOKUP(E220,Participants!$A$1:$F$800,5,FALSE)</f>
        <v>#N/A</v>
      </c>
      <c r="I220" s="11" t="e">
        <f>+VLOOKUP(E220,Participants!$A$1:$F$800,3,FALSE)</f>
        <v>#N/A</v>
      </c>
      <c r="J220" s="11" t="e">
        <f>+VLOOKUP(E220,Participants!$A$1:$G$800,7,FALSE)</f>
        <v>#N/A</v>
      </c>
      <c r="K220" s="11"/>
      <c r="L220" s="11"/>
    </row>
    <row r="221" spans="1:12" ht="14.25" customHeight="1">
      <c r="A221" s="91" t="s">
        <v>732</v>
      </c>
      <c r="B221" s="10">
        <v>28</v>
      </c>
      <c r="C221" s="10"/>
      <c r="D221" s="10">
        <v>4</v>
      </c>
      <c r="E221" s="10"/>
      <c r="F221" s="11" t="e">
        <f>+VLOOKUP(E221,Participants!$A$1:$F$800,2,FALSE)</f>
        <v>#N/A</v>
      </c>
      <c r="G221" s="11" t="e">
        <f>+VLOOKUP(E221,Participants!$A$1:$F$800,4,FALSE)</f>
        <v>#N/A</v>
      </c>
      <c r="H221" s="11" t="e">
        <f>+VLOOKUP(E221,Participants!$A$1:$F$800,5,FALSE)</f>
        <v>#N/A</v>
      </c>
      <c r="I221" s="11" t="e">
        <f>+VLOOKUP(E221,Participants!$A$1:$F$800,3,FALSE)</f>
        <v>#N/A</v>
      </c>
      <c r="J221" s="11" t="e">
        <f>+VLOOKUP(E221,Participants!$A$1:$G$800,7,FALSE)</f>
        <v>#N/A</v>
      </c>
      <c r="K221" s="11"/>
      <c r="L221" s="11"/>
    </row>
    <row r="222" spans="1:12" ht="14.25" customHeight="1">
      <c r="A222" s="91" t="s">
        <v>732</v>
      </c>
      <c r="B222" s="10">
        <v>28</v>
      </c>
      <c r="C222" s="10"/>
      <c r="D222" s="10">
        <v>5</v>
      </c>
      <c r="E222" s="10"/>
      <c r="F222" s="11" t="e">
        <f>+VLOOKUP(E222,Participants!$A$1:$F$800,2,FALSE)</f>
        <v>#N/A</v>
      </c>
      <c r="G222" s="11" t="e">
        <f>+VLOOKUP(E222,Participants!$A$1:$F$800,4,FALSE)</f>
        <v>#N/A</v>
      </c>
      <c r="H222" s="11" t="e">
        <f>+VLOOKUP(E222,Participants!$A$1:$F$800,5,FALSE)</f>
        <v>#N/A</v>
      </c>
      <c r="I222" s="11" t="e">
        <f>+VLOOKUP(E222,Participants!$A$1:$F$800,3,FALSE)</f>
        <v>#N/A</v>
      </c>
      <c r="J222" s="11" t="e">
        <f>+VLOOKUP(E222,Participants!$A$1:$G$800,7,FALSE)</f>
        <v>#N/A</v>
      </c>
      <c r="K222" s="11"/>
      <c r="L222" s="11"/>
    </row>
    <row r="223" spans="1:12" ht="14.25" customHeight="1">
      <c r="A223" s="91" t="s">
        <v>732</v>
      </c>
      <c r="B223" s="10">
        <v>28</v>
      </c>
      <c r="C223" s="10"/>
      <c r="D223" s="10">
        <v>6</v>
      </c>
      <c r="E223" s="10"/>
      <c r="F223" s="11" t="e">
        <f>+VLOOKUP(E223,Participants!$A$1:$F$800,2,FALSE)</f>
        <v>#N/A</v>
      </c>
      <c r="G223" s="11" t="e">
        <f>+VLOOKUP(E223,Participants!$A$1:$F$800,4,FALSE)</f>
        <v>#N/A</v>
      </c>
      <c r="H223" s="11" t="e">
        <f>+VLOOKUP(E223,Participants!$A$1:$F$800,5,FALSE)</f>
        <v>#N/A</v>
      </c>
      <c r="I223" s="11" t="e">
        <f>+VLOOKUP(E223,Participants!$A$1:$F$800,3,FALSE)</f>
        <v>#N/A</v>
      </c>
      <c r="J223" s="11" t="e">
        <f>+VLOOKUP(E223,Participants!$A$1:$G$800,7,FALSE)</f>
        <v>#N/A</v>
      </c>
      <c r="K223" s="11"/>
      <c r="L223" s="11"/>
    </row>
    <row r="224" spans="1:12" ht="14.25" customHeight="1">
      <c r="A224" s="91" t="s">
        <v>732</v>
      </c>
      <c r="B224" s="10">
        <v>28</v>
      </c>
      <c r="C224" s="10"/>
      <c r="D224" s="10">
        <v>7</v>
      </c>
      <c r="E224" s="10"/>
      <c r="F224" s="11" t="e">
        <f>+VLOOKUP(E224,Participants!$A$1:$F$800,2,FALSE)</f>
        <v>#N/A</v>
      </c>
      <c r="G224" s="11" t="e">
        <f>+VLOOKUP(E224,Participants!$A$1:$F$800,4,FALSE)</f>
        <v>#N/A</v>
      </c>
      <c r="H224" s="11" t="e">
        <f>+VLOOKUP(E224,Participants!$A$1:$F$800,5,FALSE)</f>
        <v>#N/A</v>
      </c>
      <c r="I224" s="11" t="e">
        <f>+VLOOKUP(E224,Participants!$A$1:$F$800,3,FALSE)</f>
        <v>#N/A</v>
      </c>
      <c r="J224" s="11" t="e">
        <f>+VLOOKUP(E224,Participants!$A$1:$G$800,7,FALSE)</f>
        <v>#N/A</v>
      </c>
      <c r="K224" s="11"/>
      <c r="L224" s="11"/>
    </row>
    <row r="225" spans="1:12" ht="14.25" customHeight="1">
      <c r="A225" s="91" t="s">
        <v>732</v>
      </c>
      <c r="B225" s="10">
        <v>28</v>
      </c>
      <c r="C225" s="10"/>
      <c r="D225" s="10">
        <v>8</v>
      </c>
      <c r="E225" s="10"/>
      <c r="F225" s="11" t="e">
        <f>+VLOOKUP(E225,Participants!$A$1:$F$800,2,FALSE)</f>
        <v>#N/A</v>
      </c>
      <c r="G225" s="11" t="e">
        <f>+VLOOKUP(E225,Participants!$A$1:$F$800,4,FALSE)</f>
        <v>#N/A</v>
      </c>
      <c r="H225" s="11" t="e">
        <f>+VLOOKUP(E225,Participants!$A$1:$F$800,5,FALSE)</f>
        <v>#N/A</v>
      </c>
      <c r="I225" s="11" t="e">
        <f>+VLOOKUP(E225,Participants!$A$1:$F$800,3,FALSE)</f>
        <v>#N/A</v>
      </c>
      <c r="J225" s="11" t="e">
        <f>+VLOOKUP(E225,Participants!$A$1:$G$800,7,FALSE)</f>
        <v>#N/A</v>
      </c>
      <c r="K225" s="11"/>
      <c r="L225" s="11"/>
    </row>
    <row r="226" spans="1:12" ht="14.25" customHeight="1">
      <c r="A226" s="91" t="s">
        <v>732</v>
      </c>
      <c r="B226" s="22">
        <v>29</v>
      </c>
      <c r="C226" s="22"/>
      <c r="D226" s="22">
        <v>1</v>
      </c>
      <c r="E226" s="22"/>
      <c r="F226" s="24" t="e">
        <f>+VLOOKUP(E226,Participants!$A$1:$F$800,2,FALSE)</f>
        <v>#N/A</v>
      </c>
      <c r="G226" s="24" t="e">
        <f>+VLOOKUP(E226,Participants!$A$1:$F$800,4,FALSE)</f>
        <v>#N/A</v>
      </c>
      <c r="H226" s="24" t="e">
        <f>+VLOOKUP(E226,Participants!$A$1:$F$800,5,FALSE)</f>
        <v>#N/A</v>
      </c>
      <c r="I226" s="24" t="e">
        <f>+VLOOKUP(E226,Participants!$A$1:$F$800,3,FALSE)</f>
        <v>#N/A</v>
      </c>
      <c r="J226" s="24" t="e">
        <f>+VLOOKUP(E226,Participants!$A$1:$G$800,7,FALSE)</f>
        <v>#N/A</v>
      </c>
      <c r="K226" s="24"/>
      <c r="L226" s="24"/>
    </row>
    <row r="227" spans="1:12" ht="14.25" customHeight="1">
      <c r="A227" s="91" t="s">
        <v>732</v>
      </c>
      <c r="B227" s="22">
        <v>29</v>
      </c>
      <c r="C227" s="22"/>
      <c r="D227" s="22">
        <v>2</v>
      </c>
      <c r="E227" s="22"/>
      <c r="F227" s="24" t="e">
        <f>+VLOOKUP(E227,Participants!$A$1:$F$800,2,FALSE)</f>
        <v>#N/A</v>
      </c>
      <c r="G227" s="24" t="e">
        <f>+VLOOKUP(E227,Participants!$A$1:$F$800,4,FALSE)</f>
        <v>#N/A</v>
      </c>
      <c r="H227" s="24" t="e">
        <f>+VLOOKUP(E227,Participants!$A$1:$F$800,5,FALSE)</f>
        <v>#N/A</v>
      </c>
      <c r="I227" s="24" t="e">
        <f>+VLOOKUP(E227,Participants!$A$1:$F$800,3,FALSE)</f>
        <v>#N/A</v>
      </c>
      <c r="J227" s="24" t="e">
        <f>+VLOOKUP(E227,Participants!$A$1:$G$800,7,FALSE)</f>
        <v>#N/A</v>
      </c>
      <c r="K227" s="24"/>
      <c r="L227" s="24"/>
    </row>
    <row r="228" spans="1:12" ht="14.25" customHeight="1">
      <c r="A228" s="91" t="s">
        <v>732</v>
      </c>
      <c r="B228" s="22">
        <v>29</v>
      </c>
      <c r="C228" s="22"/>
      <c r="D228" s="22">
        <v>3</v>
      </c>
      <c r="E228" s="22"/>
      <c r="F228" s="24" t="e">
        <f>+VLOOKUP(E228,Participants!$A$1:$F$800,2,FALSE)</f>
        <v>#N/A</v>
      </c>
      <c r="G228" s="24" t="e">
        <f>+VLOOKUP(E228,Participants!$A$1:$F$800,4,FALSE)</f>
        <v>#N/A</v>
      </c>
      <c r="H228" s="24" t="e">
        <f>+VLOOKUP(E228,Participants!$A$1:$F$800,5,FALSE)</f>
        <v>#N/A</v>
      </c>
      <c r="I228" s="24" t="e">
        <f>+VLOOKUP(E228,Participants!$A$1:$F$800,3,FALSE)</f>
        <v>#N/A</v>
      </c>
      <c r="J228" s="24" t="e">
        <f>+VLOOKUP(E228,Participants!$A$1:$G$800,7,FALSE)</f>
        <v>#N/A</v>
      </c>
      <c r="K228" s="24"/>
      <c r="L228" s="24"/>
    </row>
    <row r="229" spans="1:12" ht="14.25" customHeight="1">
      <c r="A229" s="91" t="s">
        <v>732</v>
      </c>
      <c r="B229" s="22">
        <v>29</v>
      </c>
      <c r="C229" s="22"/>
      <c r="D229" s="22">
        <v>4</v>
      </c>
      <c r="E229" s="22"/>
      <c r="F229" s="24" t="e">
        <f>+VLOOKUP(E229,Participants!$A$1:$F$800,2,FALSE)</f>
        <v>#N/A</v>
      </c>
      <c r="G229" s="24" t="e">
        <f>+VLOOKUP(E229,Participants!$A$1:$F$800,4,FALSE)</f>
        <v>#N/A</v>
      </c>
      <c r="H229" s="24" t="e">
        <f>+VLOOKUP(E229,Participants!$A$1:$F$800,5,FALSE)</f>
        <v>#N/A</v>
      </c>
      <c r="I229" s="24" t="e">
        <f>+VLOOKUP(E229,Participants!$A$1:$F$800,3,FALSE)</f>
        <v>#N/A</v>
      </c>
      <c r="J229" s="24" t="e">
        <f>+VLOOKUP(E229,Participants!$A$1:$G$800,7,FALSE)</f>
        <v>#N/A</v>
      </c>
      <c r="K229" s="24"/>
      <c r="L229" s="24"/>
    </row>
    <row r="230" spans="1:12" ht="14.25" customHeight="1">
      <c r="A230" s="91" t="s">
        <v>732</v>
      </c>
      <c r="B230" s="22">
        <v>29</v>
      </c>
      <c r="C230" s="22"/>
      <c r="D230" s="22">
        <v>5</v>
      </c>
      <c r="E230" s="22"/>
      <c r="F230" s="24" t="e">
        <f>+VLOOKUP(E230,Participants!$A$1:$F$800,2,FALSE)</f>
        <v>#N/A</v>
      </c>
      <c r="G230" s="24" t="e">
        <f>+VLOOKUP(E230,Participants!$A$1:$F$800,4,FALSE)</f>
        <v>#N/A</v>
      </c>
      <c r="H230" s="24" t="e">
        <f>+VLOOKUP(E230,Participants!$A$1:$F$800,5,FALSE)</f>
        <v>#N/A</v>
      </c>
      <c r="I230" s="24" t="e">
        <f>+VLOOKUP(E230,Participants!$A$1:$F$800,3,FALSE)</f>
        <v>#N/A</v>
      </c>
      <c r="J230" s="24" t="e">
        <f>+VLOOKUP(E230,Participants!$A$1:$G$800,7,FALSE)</f>
        <v>#N/A</v>
      </c>
      <c r="K230" s="24"/>
      <c r="L230" s="24"/>
    </row>
    <row r="231" spans="1:12" ht="14.25" customHeight="1">
      <c r="A231" s="91" t="s">
        <v>732</v>
      </c>
      <c r="B231" s="22">
        <v>29</v>
      </c>
      <c r="C231" s="22"/>
      <c r="D231" s="22">
        <v>6</v>
      </c>
      <c r="E231" s="22"/>
      <c r="F231" s="24" t="e">
        <f>+VLOOKUP(E231,Participants!$A$1:$F$800,2,FALSE)</f>
        <v>#N/A</v>
      </c>
      <c r="G231" s="24" t="e">
        <f>+VLOOKUP(E231,Participants!$A$1:$F$800,4,FALSE)</f>
        <v>#N/A</v>
      </c>
      <c r="H231" s="24" t="e">
        <f>+VLOOKUP(E231,Participants!$A$1:$F$800,5,FALSE)</f>
        <v>#N/A</v>
      </c>
      <c r="I231" s="24" t="e">
        <f>+VLOOKUP(E231,Participants!$A$1:$F$800,3,FALSE)</f>
        <v>#N/A</v>
      </c>
      <c r="J231" s="24" t="e">
        <f>+VLOOKUP(E231,Participants!$A$1:$G$800,7,FALSE)</f>
        <v>#N/A</v>
      </c>
      <c r="K231" s="24"/>
      <c r="L231" s="24"/>
    </row>
    <row r="232" spans="1:12" ht="14.25" customHeight="1">
      <c r="A232" s="91" t="s">
        <v>732</v>
      </c>
      <c r="B232" s="22">
        <v>29</v>
      </c>
      <c r="C232" s="22"/>
      <c r="D232" s="22">
        <v>7</v>
      </c>
      <c r="E232" s="22"/>
      <c r="F232" s="24" t="e">
        <f>+VLOOKUP(E232,Participants!$A$1:$F$800,2,FALSE)</f>
        <v>#N/A</v>
      </c>
      <c r="G232" s="24" t="e">
        <f>+VLOOKUP(E232,Participants!$A$1:$F$800,4,FALSE)</f>
        <v>#N/A</v>
      </c>
      <c r="H232" s="24" t="e">
        <f>+VLOOKUP(E232,Participants!$A$1:$F$800,5,FALSE)</f>
        <v>#N/A</v>
      </c>
      <c r="I232" s="24" t="e">
        <f>+VLOOKUP(E232,Participants!$A$1:$F$800,3,FALSE)</f>
        <v>#N/A</v>
      </c>
      <c r="J232" s="24" t="e">
        <f>+VLOOKUP(E232,Participants!$A$1:$G$800,7,FALSE)</f>
        <v>#N/A</v>
      </c>
      <c r="K232" s="24"/>
      <c r="L232" s="24"/>
    </row>
    <row r="233" spans="1:12" ht="14.25" customHeight="1">
      <c r="A233" s="91" t="s">
        <v>732</v>
      </c>
      <c r="B233" s="22">
        <v>29</v>
      </c>
      <c r="C233" s="22"/>
      <c r="D233" s="22">
        <v>8</v>
      </c>
      <c r="E233" s="22"/>
      <c r="F233" s="24" t="e">
        <f>+VLOOKUP(E233,Participants!$A$1:$F$800,2,FALSE)</f>
        <v>#N/A</v>
      </c>
      <c r="G233" s="24" t="e">
        <f>+VLOOKUP(E233,Participants!$A$1:$F$800,4,FALSE)</f>
        <v>#N/A</v>
      </c>
      <c r="H233" s="24" t="e">
        <f>+VLOOKUP(E233,Participants!$A$1:$F$800,5,FALSE)</f>
        <v>#N/A</v>
      </c>
      <c r="I233" s="24" t="e">
        <f>+VLOOKUP(E233,Participants!$A$1:$F$800,3,FALSE)</f>
        <v>#N/A</v>
      </c>
      <c r="J233" s="24" t="e">
        <f>+VLOOKUP(E233,Participants!$A$1:$G$800,7,FALSE)</f>
        <v>#N/A</v>
      </c>
      <c r="K233" s="24"/>
      <c r="L233" s="24"/>
    </row>
    <row r="234" spans="1:12" ht="14.25" customHeight="1">
      <c r="A234" s="91" t="s">
        <v>732</v>
      </c>
      <c r="B234" s="10">
        <v>30</v>
      </c>
      <c r="C234" s="10"/>
      <c r="D234" s="10">
        <v>1</v>
      </c>
      <c r="E234" s="10"/>
      <c r="F234" s="11" t="e">
        <f>+VLOOKUP(E234,Participants!$A$1:$F$800,2,FALSE)</f>
        <v>#N/A</v>
      </c>
      <c r="G234" s="11" t="e">
        <f>+VLOOKUP(E234,Participants!$A$1:$F$800,4,FALSE)</f>
        <v>#N/A</v>
      </c>
      <c r="H234" s="11" t="e">
        <f>+VLOOKUP(E234,Participants!$A$1:$F$800,5,FALSE)</f>
        <v>#N/A</v>
      </c>
      <c r="I234" s="11" t="e">
        <f>+VLOOKUP(E234,Participants!$A$1:$F$800,3,FALSE)</f>
        <v>#N/A</v>
      </c>
      <c r="J234" s="11" t="e">
        <f>+VLOOKUP(E234,Participants!$A$1:$G$800,7,FALSE)</f>
        <v>#N/A</v>
      </c>
      <c r="K234" s="11"/>
      <c r="L234" s="11"/>
    </row>
    <row r="235" spans="1:12" ht="14.25" customHeight="1">
      <c r="A235" s="91" t="s">
        <v>732</v>
      </c>
      <c r="B235" s="10">
        <v>30</v>
      </c>
      <c r="C235" s="10"/>
      <c r="D235" s="10">
        <v>2</v>
      </c>
      <c r="E235" s="10"/>
      <c r="F235" s="11" t="e">
        <f>+VLOOKUP(E235,Participants!$A$1:$F$800,2,FALSE)</f>
        <v>#N/A</v>
      </c>
      <c r="G235" s="11" t="e">
        <f>+VLOOKUP(E235,Participants!$A$1:$F$800,4,FALSE)</f>
        <v>#N/A</v>
      </c>
      <c r="H235" s="11" t="e">
        <f>+VLOOKUP(E235,Participants!$A$1:$F$800,5,FALSE)</f>
        <v>#N/A</v>
      </c>
      <c r="I235" s="11" t="e">
        <f>+VLOOKUP(E235,Participants!$A$1:$F$800,3,FALSE)</f>
        <v>#N/A</v>
      </c>
      <c r="J235" s="11" t="e">
        <f>+VLOOKUP(E235,Participants!$A$1:$G$800,7,FALSE)</f>
        <v>#N/A</v>
      </c>
      <c r="K235" s="11"/>
      <c r="L235" s="11"/>
    </row>
    <row r="236" spans="1:12" ht="14.25" customHeight="1">
      <c r="A236" s="91" t="s">
        <v>732</v>
      </c>
      <c r="B236" s="10">
        <v>30</v>
      </c>
      <c r="C236" s="10"/>
      <c r="D236" s="10">
        <v>3</v>
      </c>
      <c r="E236" s="10"/>
      <c r="F236" s="11" t="e">
        <f>+VLOOKUP(E236,Participants!$A$1:$F$800,2,FALSE)</f>
        <v>#N/A</v>
      </c>
      <c r="G236" s="11" t="e">
        <f>+VLOOKUP(E236,Participants!$A$1:$F$800,4,FALSE)</f>
        <v>#N/A</v>
      </c>
      <c r="H236" s="11" t="e">
        <f>+VLOOKUP(E236,Participants!$A$1:$F$800,5,FALSE)</f>
        <v>#N/A</v>
      </c>
      <c r="I236" s="11" t="e">
        <f>+VLOOKUP(E236,Participants!$A$1:$F$800,3,FALSE)</f>
        <v>#N/A</v>
      </c>
      <c r="J236" s="11" t="e">
        <f>+VLOOKUP(E236,Participants!$A$1:$G$800,7,FALSE)</f>
        <v>#N/A</v>
      </c>
      <c r="K236" s="11"/>
      <c r="L236" s="11"/>
    </row>
    <row r="237" spans="1:12" ht="14.25" customHeight="1">
      <c r="A237" s="91" t="s">
        <v>732</v>
      </c>
      <c r="B237" s="10">
        <v>30</v>
      </c>
      <c r="C237" s="10"/>
      <c r="D237" s="10">
        <v>4</v>
      </c>
      <c r="E237" s="10"/>
      <c r="F237" s="11" t="e">
        <f>+VLOOKUP(E237,Participants!$A$1:$F$800,2,FALSE)</f>
        <v>#N/A</v>
      </c>
      <c r="G237" s="11" t="e">
        <f>+VLOOKUP(E237,Participants!$A$1:$F$800,4,FALSE)</f>
        <v>#N/A</v>
      </c>
      <c r="H237" s="11" t="e">
        <f>+VLOOKUP(E237,Participants!$A$1:$F$800,5,FALSE)</f>
        <v>#N/A</v>
      </c>
      <c r="I237" s="11" t="e">
        <f>+VLOOKUP(E237,Participants!$A$1:$F$800,3,FALSE)</f>
        <v>#N/A</v>
      </c>
      <c r="J237" s="11" t="e">
        <f>+VLOOKUP(E237,Participants!$A$1:$G$800,7,FALSE)</f>
        <v>#N/A</v>
      </c>
      <c r="K237" s="11"/>
      <c r="L237" s="11"/>
    </row>
    <row r="238" spans="1:12" ht="14.25" customHeight="1">
      <c r="A238" s="91" t="s">
        <v>732</v>
      </c>
      <c r="B238" s="10">
        <v>30</v>
      </c>
      <c r="C238" s="10"/>
      <c r="D238" s="10">
        <v>5</v>
      </c>
      <c r="E238" s="10"/>
      <c r="F238" s="11" t="e">
        <f>+VLOOKUP(E238,Participants!$A$1:$F$800,2,FALSE)</f>
        <v>#N/A</v>
      </c>
      <c r="G238" s="11" t="e">
        <f>+VLOOKUP(E238,Participants!$A$1:$F$800,4,FALSE)</f>
        <v>#N/A</v>
      </c>
      <c r="H238" s="11" t="e">
        <f>+VLOOKUP(E238,Participants!$A$1:$F$800,5,FALSE)</f>
        <v>#N/A</v>
      </c>
      <c r="I238" s="11" t="e">
        <f>+VLOOKUP(E238,Participants!$A$1:$F$800,3,FALSE)</f>
        <v>#N/A</v>
      </c>
      <c r="J238" s="11" t="e">
        <f>+VLOOKUP(E238,Participants!$A$1:$G$800,7,FALSE)</f>
        <v>#N/A</v>
      </c>
      <c r="K238" s="11"/>
      <c r="L238" s="11"/>
    </row>
    <row r="239" spans="1:12" ht="14.25" customHeight="1">
      <c r="A239" s="91" t="s">
        <v>732</v>
      </c>
      <c r="B239" s="10">
        <v>30</v>
      </c>
      <c r="C239" s="10"/>
      <c r="D239" s="10">
        <v>6</v>
      </c>
      <c r="E239" s="10"/>
      <c r="F239" s="11" t="e">
        <f>+VLOOKUP(E239,Participants!$A$1:$F$800,2,FALSE)</f>
        <v>#N/A</v>
      </c>
      <c r="G239" s="11" t="e">
        <f>+VLOOKUP(E239,Participants!$A$1:$F$800,4,FALSE)</f>
        <v>#N/A</v>
      </c>
      <c r="H239" s="11" t="e">
        <f>+VLOOKUP(E239,Participants!$A$1:$F$800,5,FALSE)</f>
        <v>#N/A</v>
      </c>
      <c r="I239" s="11" t="e">
        <f>+VLOOKUP(E239,Participants!$A$1:$F$800,3,FALSE)</f>
        <v>#N/A</v>
      </c>
      <c r="J239" s="11" t="e">
        <f>+VLOOKUP(E239,Participants!$A$1:$G$800,7,FALSE)</f>
        <v>#N/A</v>
      </c>
      <c r="K239" s="11"/>
      <c r="L239" s="11"/>
    </row>
    <row r="240" spans="1:12" ht="14.25" customHeight="1">
      <c r="A240" s="91" t="s">
        <v>732</v>
      </c>
      <c r="B240" s="10">
        <v>30</v>
      </c>
      <c r="C240" s="10"/>
      <c r="D240" s="10">
        <v>7</v>
      </c>
      <c r="E240" s="10"/>
      <c r="F240" s="11" t="e">
        <f>+VLOOKUP(E240,Participants!$A$1:$F$800,2,FALSE)</f>
        <v>#N/A</v>
      </c>
      <c r="G240" s="11" t="e">
        <f>+VLOOKUP(E240,Participants!$A$1:$F$800,4,FALSE)</f>
        <v>#N/A</v>
      </c>
      <c r="H240" s="11" t="e">
        <f>+VLOOKUP(E240,Participants!$A$1:$F$800,5,FALSE)</f>
        <v>#N/A</v>
      </c>
      <c r="I240" s="11" t="e">
        <f>+VLOOKUP(E240,Participants!$A$1:$F$800,3,FALSE)</f>
        <v>#N/A</v>
      </c>
      <c r="J240" s="11" t="e">
        <f>+VLOOKUP(E240,Participants!$A$1:$G$800,7,FALSE)</f>
        <v>#N/A</v>
      </c>
      <c r="K240" s="11"/>
      <c r="L240" s="11"/>
    </row>
    <row r="241" spans="1:12" ht="14.25" customHeight="1">
      <c r="A241" s="91" t="s">
        <v>732</v>
      </c>
      <c r="B241" s="10">
        <v>30</v>
      </c>
      <c r="C241" s="10"/>
      <c r="D241" s="10">
        <v>8</v>
      </c>
      <c r="E241" s="10"/>
      <c r="F241" s="11" t="e">
        <f>+VLOOKUP(E241,Participants!$A$1:$F$800,2,FALSE)</f>
        <v>#N/A</v>
      </c>
      <c r="G241" s="11" t="e">
        <f>+VLOOKUP(E241,Participants!$A$1:$F$800,4,FALSE)</f>
        <v>#N/A</v>
      </c>
      <c r="H241" s="11" t="e">
        <f>+VLOOKUP(E241,Participants!$A$1:$F$800,5,FALSE)</f>
        <v>#N/A</v>
      </c>
      <c r="I241" s="11" t="e">
        <f>+VLOOKUP(E241,Participants!$A$1:$F$800,3,FALSE)</f>
        <v>#N/A</v>
      </c>
      <c r="J241" s="11" t="e">
        <f>+VLOOKUP(E241,Participants!$A$1:$G$800,7,FALSE)</f>
        <v>#N/A</v>
      </c>
      <c r="K241" s="11"/>
      <c r="L241" s="11"/>
    </row>
    <row r="242" spans="1:12" ht="14.25" customHeight="1">
      <c r="A242" s="91" t="s">
        <v>732</v>
      </c>
      <c r="B242" s="22">
        <v>31</v>
      </c>
      <c r="C242" s="22"/>
      <c r="D242" s="22">
        <v>1</v>
      </c>
      <c r="E242" s="22"/>
      <c r="F242" s="24" t="e">
        <f>+VLOOKUP(E242,Participants!$A$1:$F$800,2,FALSE)</f>
        <v>#N/A</v>
      </c>
      <c r="G242" s="24" t="e">
        <f>+VLOOKUP(E242,Participants!$A$1:$F$800,4,FALSE)</f>
        <v>#N/A</v>
      </c>
      <c r="H242" s="24" t="e">
        <f>+VLOOKUP(E242,Participants!$A$1:$F$800,5,FALSE)</f>
        <v>#N/A</v>
      </c>
      <c r="I242" s="24" t="e">
        <f>+VLOOKUP(E242,Participants!$A$1:$F$800,3,FALSE)</f>
        <v>#N/A</v>
      </c>
      <c r="J242" s="24" t="e">
        <f>+VLOOKUP(E242,Participants!$A$1:$G$800,7,FALSE)</f>
        <v>#N/A</v>
      </c>
      <c r="K242" s="24"/>
      <c r="L242" s="24"/>
    </row>
    <row r="243" spans="1:12" ht="14.25" customHeight="1">
      <c r="A243" s="91" t="s">
        <v>732</v>
      </c>
      <c r="B243" s="22">
        <v>31</v>
      </c>
      <c r="C243" s="22"/>
      <c r="D243" s="22">
        <v>2</v>
      </c>
      <c r="E243" s="22"/>
      <c r="F243" s="24" t="e">
        <f>+VLOOKUP(E243,Participants!$A$1:$F$800,2,FALSE)</f>
        <v>#N/A</v>
      </c>
      <c r="G243" s="24" t="e">
        <f>+VLOOKUP(E243,Participants!$A$1:$F$800,4,FALSE)</f>
        <v>#N/A</v>
      </c>
      <c r="H243" s="24" t="e">
        <f>+VLOOKUP(E243,Participants!$A$1:$F$800,5,FALSE)</f>
        <v>#N/A</v>
      </c>
      <c r="I243" s="24" t="e">
        <f>+VLOOKUP(E243,Participants!$A$1:$F$800,3,FALSE)</f>
        <v>#N/A</v>
      </c>
      <c r="J243" s="24" t="e">
        <f>+VLOOKUP(E243,Participants!$A$1:$G$800,7,FALSE)</f>
        <v>#N/A</v>
      </c>
      <c r="K243" s="24"/>
      <c r="L243" s="24"/>
    </row>
    <row r="244" spans="1:12" ht="14.25" customHeight="1">
      <c r="A244" s="91" t="s">
        <v>732</v>
      </c>
      <c r="B244" s="22">
        <v>31</v>
      </c>
      <c r="C244" s="22"/>
      <c r="D244" s="22">
        <v>3</v>
      </c>
      <c r="E244" s="22"/>
      <c r="F244" s="24" t="e">
        <f>+VLOOKUP(E244,Participants!$A$1:$F$800,2,FALSE)</f>
        <v>#N/A</v>
      </c>
      <c r="G244" s="24" t="e">
        <f>+VLOOKUP(E244,Participants!$A$1:$F$800,4,FALSE)</f>
        <v>#N/A</v>
      </c>
      <c r="H244" s="24" t="e">
        <f>+VLOOKUP(E244,Participants!$A$1:$F$800,5,FALSE)</f>
        <v>#N/A</v>
      </c>
      <c r="I244" s="24" t="e">
        <f>+VLOOKUP(E244,Participants!$A$1:$F$800,3,FALSE)</f>
        <v>#N/A</v>
      </c>
      <c r="J244" s="24" t="e">
        <f>+VLOOKUP(E244,Participants!$A$1:$G$800,7,FALSE)</f>
        <v>#N/A</v>
      </c>
      <c r="K244" s="24"/>
      <c r="L244" s="24"/>
    </row>
    <row r="245" spans="1:12" ht="14.25" customHeight="1">
      <c r="A245" s="91" t="s">
        <v>732</v>
      </c>
      <c r="B245" s="22">
        <v>31</v>
      </c>
      <c r="C245" s="22"/>
      <c r="D245" s="22">
        <v>4</v>
      </c>
      <c r="E245" s="22"/>
      <c r="F245" s="24" t="e">
        <f>+VLOOKUP(E245,Participants!$A$1:$F$800,2,FALSE)</f>
        <v>#N/A</v>
      </c>
      <c r="G245" s="24" t="e">
        <f>+VLOOKUP(E245,Participants!$A$1:$F$800,4,FALSE)</f>
        <v>#N/A</v>
      </c>
      <c r="H245" s="24" t="e">
        <f>+VLOOKUP(E245,Participants!$A$1:$F$800,5,FALSE)</f>
        <v>#N/A</v>
      </c>
      <c r="I245" s="24" t="e">
        <f>+VLOOKUP(E245,Participants!$A$1:$F$800,3,FALSE)</f>
        <v>#N/A</v>
      </c>
      <c r="J245" s="24" t="e">
        <f>+VLOOKUP(E245,Participants!$A$1:$G$800,7,FALSE)</f>
        <v>#N/A</v>
      </c>
      <c r="K245" s="24"/>
      <c r="L245" s="24"/>
    </row>
    <row r="246" spans="1:12" ht="14.25" customHeight="1">
      <c r="A246" s="91" t="s">
        <v>732</v>
      </c>
      <c r="B246" s="22">
        <v>31</v>
      </c>
      <c r="C246" s="22"/>
      <c r="D246" s="22">
        <v>5</v>
      </c>
      <c r="E246" s="22"/>
      <c r="F246" s="24" t="e">
        <f>+VLOOKUP(E246,Participants!$A$1:$F$800,2,FALSE)</f>
        <v>#N/A</v>
      </c>
      <c r="G246" s="24" t="e">
        <f>+VLOOKUP(E246,Participants!$A$1:$F$800,4,FALSE)</f>
        <v>#N/A</v>
      </c>
      <c r="H246" s="24" t="e">
        <f>+VLOOKUP(E246,Participants!$A$1:$F$800,5,FALSE)</f>
        <v>#N/A</v>
      </c>
      <c r="I246" s="24" t="e">
        <f>+VLOOKUP(E246,Participants!$A$1:$F$800,3,FALSE)</f>
        <v>#N/A</v>
      </c>
      <c r="J246" s="24" t="e">
        <f>+VLOOKUP(E246,Participants!$A$1:$G$800,7,FALSE)</f>
        <v>#N/A</v>
      </c>
      <c r="K246" s="24"/>
      <c r="L246" s="24"/>
    </row>
    <row r="247" spans="1:12" ht="14.25" customHeight="1">
      <c r="A247" s="91" t="s">
        <v>732</v>
      </c>
      <c r="B247" s="22">
        <v>31</v>
      </c>
      <c r="C247" s="22"/>
      <c r="D247" s="22">
        <v>6</v>
      </c>
      <c r="E247" s="22"/>
      <c r="F247" s="24" t="e">
        <f>+VLOOKUP(E247,Participants!$A$1:$F$800,2,FALSE)</f>
        <v>#N/A</v>
      </c>
      <c r="G247" s="24" t="e">
        <f>+VLOOKUP(E247,Participants!$A$1:$F$800,4,FALSE)</f>
        <v>#N/A</v>
      </c>
      <c r="H247" s="24" t="e">
        <f>+VLOOKUP(E247,Participants!$A$1:$F$800,5,FALSE)</f>
        <v>#N/A</v>
      </c>
      <c r="I247" s="24" t="e">
        <f>+VLOOKUP(E247,Participants!$A$1:$F$800,3,FALSE)</f>
        <v>#N/A</v>
      </c>
      <c r="J247" s="24" t="e">
        <f>+VLOOKUP(E247,Participants!$A$1:$G$800,7,FALSE)</f>
        <v>#N/A</v>
      </c>
      <c r="K247" s="24"/>
      <c r="L247" s="24"/>
    </row>
    <row r="248" spans="1:12" ht="14.25" customHeight="1">
      <c r="A248" s="91" t="s">
        <v>732</v>
      </c>
      <c r="B248" s="22">
        <v>31</v>
      </c>
      <c r="C248" s="22"/>
      <c r="D248" s="22">
        <v>7</v>
      </c>
      <c r="E248" s="22"/>
      <c r="F248" s="24" t="e">
        <f>+VLOOKUP(E248,Participants!$A$1:$F$800,2,FALSE)</f>
        <v>#N/A</v>
      </c>
      <c r="G248" s="24" t="e">
        <f>+VLOOKUP(E248,Participants!$A$1:$F$800,4,FALSE)</f>
        <v>#N/A</v>
      </c>
      <c r="H248" s="24" t="e">
        <f>+VLOOKUP(E248,Participants!$A$1:$F$800,5,FALSE)</f>
        <v>#N/A</v>
      </c>
      <c r="I248" s="24" t="e">
        <f>+VLOOKUP(E248,Participants!$A$1:$F$800,3,FALSE)</f>
        <v>#N/A</v>
      </c>
      <c r="J248" s="24" t="e">
        <f>+VLOOKUP(E248,Participants!$A$1:$G$800,7,FALSE)</f>
        <v>#N/A</v>
      </c>
      <c r="K248" s="24"/>
      <c r="L248" s="24"/>
    </row>
    <row r="249" spans="1:12" ht="14.25" customHeight="1">
      <c r="A249" s="91" t="s">
        <v>732</v>
      </c>
      <c r="B249" s="22">
        <v>31</v>
      </c>
      <c r="C249" s="22"/>
      <c r="D249" s="22">
        <v>8</v>
      </c>
      <c r="E249" s="22"/>
      <c r="F249" s="24" t="e">
        <f>+VLOOKUP(E249,Participants!$A$1:$F$800,2,FALSE)</f>
        <v>#N/A</v>
      </c>
      <c r="G249" s="24" t="e">
        <f>+VLOOKUP(E249,Participants!$A$1:$F$800,4,FALSE)</f>
        <v>#N/A</v>
      </c>
      <c r="H249" s="24" t="e">
        <f>+VLOOKUP(E249,Participants!$A$1:$F$800,5,FALSE)</f>
        <v>#N/A</v>
      </c>
      <c r="I249" s="24" t="e">
        <f>+VLOOKUP(E249,Participants!$A$1:$F$800,3,FALSE)</f>
        <v>#N/A</v>
      </c>
      <c r="J249" s="24" t="e">
        <f>+VLOOKUP(E249,Participants!$A$1:$G$800,7,FALSE)</f>
        <v>#N/A</v>
      </c>
      <c r="K249" s="24"/>
      <c r="L249" s="24"/>
    </row>
    <row r="250" spans="1:12" ht="14.25" customHeight="1">
      <c r="A250" s="91" t="s">
        <v>732</v>
      </c>
      <c r="B250" s="10">
        <v>32</v>
      </c>
      <c r="C250" s="10"/>
      <c r="D250" s="10">
        <v>1</v>
      </c>
      <c r="E250" s="10"/>
      <c r="F250" s="11" t="e">
        <f>+VLOOKUP(E250,Participants!$A$1:$F$800,2,FALSE)</f>
        <v>#N/A</v>
      </c>
      <c r="G250" s="11" t="e">
        <f>+VLOOKUP(E250,Participants!$A$1:$F$800,4,FALSE)</f>
        <v>#N/A</v>
      </c>
      <c r="H250" s="11" t="e">
        <f>+VLOOKUP(E250,Participants!$A$1:$F$800,5,FALSE)</f>
        <v>#N/A</v>
      </c>
      <c r="I250" s="11" t="e">
        <f>+VLOOKUP(E250,Participants!$A$1:$F$800,3,FALSE)</f>
        <v>#N/A</v>
      </c>
      <c r="J250" s="11" t="e">
        <f>+VLOOKUP(E250,Participants!$A$1:$G$800,7,FALSE)</f>
        <v>#N/A</v>
      </c>
      <c r="K250" s="11"/>
      <c r="L250" s="11"/>
    </row>
    <row r="251" spans="1:12" ht="14.25" customHeight="1">
      <c r="A251" s="91" t="s">
        <v>732</v>
      </c>
      <c r="B251" s="10">
        <v>32</v>
      </c>
      <c r="C251" s="10"/>
      <c r="D251" s="10">
        <v>2</v>
      </c>
      <c r="E251" s="10"/>
      <c r="F251" s="11" t="e">
        <f>+VLOOKUP(E251,Participants!$A$1:$F$800,2,FALSE)</f>
        <v>#N/A</v>
      </c>
      <c r="G251" s="11" t="e">
        <f>+VLOOKUP(E251,Participants!$A$1:$F$800,4,FALSE)</f>
        <v>#N/A</v>
      </c>
      <c r="H251" s="11" t="e">
        <f>+VLOOKUP(E251,Participants!$A$1:$F$800,5,FALSE)</f>
        <v>#N/A</v>
      </c>
      <c r="I251" s="11" t="e">
        <f>+VLOOKUP(E251,Participants!$A$1:$F$800,3,FALSE)</f>
        <v>#N/A</v>
      </c>
      <c r="J251" s="11" t="e">
        <f>+VLOOKUP(E251,Participants!$A$1:$G$800,7,FALSE)</f>
        <v>#N/A</v>
      </c>
      <c r="K251" s="11"/>
      <c r="L251" s="11"/>
    </row>
    <row r="252" spans="1:12" ht="14.25" customHeight="1">
      <c r="A252" s="91" t="s">
        <v>732</v>
      </c>
      <c r="B252" s="10">
        <v>32</v>
      </c>
      <c r="C252" s="10"/>
      <c r="D252" s="10">
        <v>3</v>
      </c>
      <c r="E252" s="10"/>
      <c r="F252" s="11" t="e">
        <f>+VLOOKUP(E252,Participants!$A$1:$F$800,2,FALSE)</f>
        <v>#N/A</v>
      </c>
      <c r="G252" s="11" t="e">
        <f>+VLOOKUP(E252,Participants!$A$1:$F$800,4,FALSE)</f>
        <v>#N/A</v>
      </c>
      <c r="H252" s="11" t="e">
        <f>+VLOOKUP(E252,Participants!$A$1:$F$800,5,FALSE)</f>
        <v>#N/A</v>
      </c>
      <c r="I252" s="11" t="e">
        <f>+VLOOKUP(E252,Participants!$A$1:$F$800,3,FALSE)</f>
        <v>#N/A</v>
      </c>
      <c r="J252" s="11" t="e">
        <f>+VLOOKUP(E252,Participants!$A$1:$G$800,7,FALSE)</f>
        <v>#N/A</v>
      </c>
      <c r="K252" s="11"/>
      <c r="L252" s="11"/>
    </row>
    <row r="253" spans="1:12" ht="14.25" customHeight="1">
      <c r="A253" s="91" t="s">
        <v>732</v>
      </c>
      <c r="B253" s="10">
        <v>32</v>
      </c>
      <c r="C253" s="10"/>
      <c r="D253" s="10">
        <v>4</v>
      </c>
      <c r="E253" s="10"/>
      <c r="F253" s="11" t="e">
        <f>+VLOOKUP(E253,Participants!$A$1:$F$800,2,FALSE)</f>
        <v>#N/A</v>
      </c>
      <c r="G253" s="11" t="e">
        <f>+VLOOKUP(E253,Participants!$A$1:$F$800,4,FALSE)</f>
        <v>#N/A</v>
      </c>
      <c r="H253" s="11" t="e">
        <f>+VLOOKUP(E253,Participants!$A$1:$F$800,5,FALSE)</f>
        <v>#N/A</v>
      </c>
      <c r="I253" s="11" t="e">
        <f>+VLOOKUP(E253,Participants!$A$1:$F$800,3,FALSE)</f>
        <v>#N/A</v>
      </c>
      <c r="J253" s="11" t="e">
        <f>+VLOOKUP(E253,Participants!$A$1:$G$800,7,FALSE)</f>
        <v>#N/A</v>
      </c>
      <c r="K253" s="11"/>
      <c r="L253" s="11"/>
    </row>
    <row r="254" spans="1:12" ht="14.25" customHeight="1">
      <c r="A254" s="91" t="s">
        <v>732</v>
      </c>
      <c r="B254" s="10">
        <v>32</v>
      </c>
      <c r="C254" s="10"/>
      <c r="D254" s="10">
        <v>5</v>
      </c>
      <c r="E254" s="10"/>
      <c r="F254" s="11" t="e">
        <f>+VLOOKUP(E254,Participants!$A$1:$F$800,2,FALSE)</f>
        <v>#N/A</v>
      </c>
      <c r="G254" s="11" t="e">
        <f>+VLOOKUP(E254,Participants!$A$1:$F$800,4,FALSE)</f>
        <v>#N/A</v>
      </c>
      <c r="H254" s="11" t="e">
        <f>+VLOOKUP(E254,Participants!$A$1:$F$800,5,FALSE)</f>
        <v>#N/A</v>
      </c>
      <c r="I254" s="11" t="e">
        <f>+VLOOKUP(E254,Participants!$A$1:$F$800,3,FALSE)</f>
        <v>#N/A</v>
      </c>
      <c r="J254" s="11" t="e">
        <f>+VLOOKUP(E254,Participants!$A$1:$G$800,7,FALSE)</f>
        <v>#N/A</v>
      </c>
      <c r="K254" s="11"/>
      <c r="L254" s="11"/>
    </row>
    <row r="255" spans="1:12" ht="14.25" customHeight="1">
      <c r="A255" s="91" t="s">
        <v>732</v>
      </c>
      <c r="B255" s="10">
        <v>32</v>
      </c>
      <c r="C255" s="10"/>
      <c r="D255" s="10">
        <v>6</v>
      </c>
      <c r="E255" s="10"/>
      <c r="F255" s="11" t="e">
        <f>+VLOOKUP(E255,Participants!$A$1:$F$800,2,FALSE)</f>
        <v>#N/A</v>
      </c>
      <c r="G255" s="11" t="e">
        <f>+VLOOKUP(E255,Participants!$A$1:$F$800,4,FALSE)</f>
        <v>#N/A</v>
      </c>
      <c r="H255" s="11" t="e">
        <f>+VLOOKUP(E255,Participants!$A$1:$F$800,5,FALSE)</f>
        <v>#N/A</v>
      </c>
      <c r="I255" s="11" t="e">
        <f>+VLOOKUP(E255,Participants!$A$1:$F$800,3,FALSE)</f>
        <v>#N/A</v>
      </c>
      <c r="J255" s="11" t="e">
        <f>+VLOOKUP(E255,Participants!$A$1:$G$800,7,FALSE)</f>
        <v>#N/A</v>
      </c>
      <c r="K255" s="11"/>
      <c r="L255" s="11"/>
    </row>
    <row r="256" spans="1:12" ht="14.25" customHeight="1">
      <c r="A256" s="91" t="s">
        <v>732</v>
      </c>
      <c r="B256" s="10">
        <v>32</v>
      </c>
      <c r="C256" s="10"/>
      <c r="D256" s="10">
        <v>7</v>
      </c>
      <c r="E256" s="10"/>
      <c r="F256" s="11" t="e">
        <f>+VLOOKUP(E256,Participants!$A$1:$F$800,2,FALSE)</f>
        <v>#N/A</v>
      </c>
      <c r="G256" s="11" t="e">
        <f>+VLOOKUP(E256,Participants!$A$1:$F$800,4,FALSE)</f>
        <v>#N/A</v>
      </c>
      <c r="H256" s="11" t="e">
        <f>+VLOOKUP(E256,Participants!$A$1:$F$800,5,FALSE)</f>
        <v>#N/A</v>
      </c>
      <c r="I256" s="11" t="e">
        <f>+VLOOKUP(E256,Participants!$A$1:$F$800,3,FALSE)</f>
        <v>#N/A</v>
      </c>
      <c r="J256" s="11" t="e">
        <f>+VLOOKUP(E256,Participants!$A$1:$G$800,7,FALSE)</f>
        <v>#N/A</v>
      </c>
      <c r="K256" s="11"/>
      <c r="L256" s="11"/>
    </row>
    <row r="257" spans="1:12" ht="14.25" customHeight="1">
      <c r="A257" s="91" t="s">
        <v>732</v>
      </c>
      <c r="B257" s="10">
        <v>32</v>
      </c>
      <c r="C257" s="10"/>
      <c r="D257" s="10">
        <v>8</v>
      </c>
      <c r="E257" s="10"/>
      <c r="F257" s="11" t="e">
        <f>+VLOOKUP(E257,Participants!$A$1:$F$800,2,FALSE)</f>
        <v>#N/A</v>
      </c>
      <c r="G257" s="11" t="e">
        <f>+VLOOKUP(E257,Participants!$A$1:$F$800,4,FALSE)</f>
        <v>#N/A</v>
      </c>
      <c r="H257" s="11" t="e">
        <f>+VLOOKUP(E257,Participants!$A$1:$F$800,5,FALSE)</f>
        <v>#N/A</v>
      </c>
      <c r="I257" s="11" t="e">
        <f>+VLOOKUP(E257,Participants!$A$1:$F$800,3,FALSE)</f>
        <v>#N/A</v>
      </c>
      <c r="J257" s="11" t="e">
        <f>+VLOOKUP(E257,Participants!$A$1:$G$800,7,FALSE)</f>
        <v>#N/A</v>
      </c>
      <c r="K257" s="11"/>
      <c r="L257" s="11"/>
    </row>
    <row r="258" spans="1:12" ht="14.25" customHeight="1">
      <c r="A258" s="91" t="s">
        <v>732</v>
      </c>
      <c r="B258" s="22">
        <v>33</v>
      </c>
      <c r="C258" s="22"/>
      <c r="D258" s="22">
        <v>1</v>
      </c>
      <c r="E258" s="22"/>
      <c r="F258" s="24" t="e">
        <f>+VLOOKUP(E258,Participants!$A$1:$F$800,2,FALSE)</f>
        <v>#N/A</v>
      </c>
      <c r="G258" s="24" t="e">
        <f>+VLOOKUP(E258,Participants!$A$1:$F$800,4,FALSE)</f>
        <v>#N/A</v>
      </c>
      <c r="H258" s="24" t="e">
        <f>+VLOOKUP(E258,Participants!$A$1:$F$800,5,FALSE)</f>
        <v>#N/A</v>
      </c>
      <c r="I258" s="24" t="e">
        <f>+VLOOKUP(E258,Participants!$A$1:$F$800,3,FALSE)</f>
        <v>#N/A</v>
      </c>
      <c r="J258" s="24" t="e">
        <f>+VLOOKUP(E258,Participants!$A$1:$G$800,7,FALSE)</f>
        <v>#N/A</v>
      </c>
      <c r="K258" s="24"/>
      <c r="L258" s="24"/>
    </row>
    <row r="259" spans="1:12" ht="14.25" customHeight="1">
      <c r="A259" s="91" t="s">
        <v>732</v>
      </c>
      <c r="B259" s="22">
        <v>33</v>
      </c>
      <c r="C259" s="22"/>
      <c r="D259" s="22">
        <v>2</v>
      </c>
      <c r="E259" s="22"/>
      <c r="F259" s="24" t="e">
        <f>+VLOOKUP(E259,Participants!$A$1:$F$800,2,FALSE)</f>
        <v>#N/A</v>
      </c>
      <c r="G259" s="24" t="e">
        <f>+VLOOKUP(E259,Participants!$A$1:$F$800,4,FALSE)</f>
        <v>#N/A</v>
      </c>
      <c r="H259" s="24" t="e">
        <f>+VLOOKUP(E259,Participants!$A$1:$F$800,5,FALSE)</f>
        <v>#N/A</v>
      </c>
      <c r="I259" s="24" t="e">
        <f>+VLOOKUP(E259,Participants!$A$1:$F$800,3,FALSE)</f>
        <v>#N/A</v>
      </c>
      <c r="J259" s="24" t="e">
        <f>+VLOOKUP(E259,Participants!$A$1:$G$800,7,FALSE)</f>
        <v>#N/A</v>
      </c>
      <c r="K259" s="24"/>
      <c r="L259" s="24"/>
    </row>
    <row r="260" spans="1:12" ht="14.25" customHeight="1">
      <c r="A260" s="91" t="s">
        <v>732</v>
      </c>
      <c r="B260" s="22">
        <v>33</v>
      </c>
      <c r="C260" s="22"/>
      <c r="D260" s="22">
        <v>3</v>
      </c>
      <c r="E260" s="22"/>
      <c r="F260" s="24" t="e">
        <f>+VLOOKUP(E260,Participants!$A$1:$F$800,2,FALSE)</f>
        <v>#N/A</v>
      </c>
      <c r="G260" s="24" t="e">
        <f>+VLOOKUP(E260,Participants!$A$1:$F$800,4,FALSE)</f>
        <v>#N/A</v>
      </c>
      <c r="H260" s="24" t="e">
        <f>+VLOOKUP(E260,Participants!$A$1:$F$800,5,FALSE)</f>
        <v>#N/A</v>
      </c>
      <c r="I260" s="24" t="e">
        <f>+VLOOKUP(E260,Participants!$A$1:$F$800,3,FALSE)</f>
        <v>#N/A</v>
      </c>
      <c r="J260" s="24" t="e">
        <f>+VLOOKUP(E260,Participants!$A$1:$G$800,7,FALSE)</f>
        <v>#N/A</v>
      </c>
      <c r="K260" s="24"/>
      <c r="L260" s="24"/>
    </row>
    <row r="261" spans="1:12" ht="14.25" customHeight="1">
      <c r="A261" s="91" t="s">
        <v>732</v>
      </c>
      <c r="B261" s="22">
        <v>33</v>
      </c>
      <c r="C261" s="22"/>
      <c r="D261" s="22">
        <v>4</v>
      </c>
      <c r="E261" s="22"/>
      <c r="F261" s="24" t="e">
        <f>+VLOOKUP(E261,Participants!$A$1:$F$800,2,FALSE)</f>
        <v>#N/A</v>
      </c>
      <c r="G261" s="24" t="e">
        <f>+VLOOKUP(E261,Participants!$A$1:$F$800,4,FALSE)</f>
        <v>#N/A</v>
      </c>
      <c r="H261" s="24" t="e">
        <f>+VLOOKUP(E261,Participants!$A$1:$F$800,5,FALSE)</f>
        <v>#N/A</v>
      </c>
      <c r="I261" s="24" t="e">
        <f>+VLOOKUP(E261,Participants!$A$1:$F$800,3,FALSE)</f>
        <v>#N/A</v>
      </c>
      <c r="J261" s="24" t="e">
        <f>+VLOOKUP(E261,Participants!$A$1:$G$800,7,FALSE)</f>
        <v>#N/A</v>
      </c>
      <c r="K261" s="24"/>
      <c r="L261" s="24"/>
    </row>
    <row r="262" spans="1:12" ht="14.25" customHeight="1">
      <c r="A262" s="91" t="s">
        <v>732</v>
      </c>
      <c r="B262" s="22">
        <v>33</v>
      </c>
      <c r="C262" s="22"/>
      <c r="D262" s="22">
        <v>5</v>
      </c>
      <c r="E262" s="22"/>
      <c r="F262" s="24" t="e">
        <f>+VLOOKUP(E262,Participants!$A$1:$F$800,2,FALSE)</f>
        <v>#N/A</v>
      </c>
      <c r="G262" s="24" t="e">
        <f>+VLOOKUP(E262,Participants!$A$1:$F$800,4,FALSE)</f>
        <v>#N/A</v>
      </c>
      <c r="H262" s="24" t="e">
        <f>+VLOOKUP(E262,Participants!$A$1:$F$800,5,FALSE)</f>
        <v>#N/A</v>
      </c>
      <c r="I262" s="24" t="e">
        <f>+VLOOKUP(E262,Participants!$A$1:$F$800,3,FALSE)</f>
        <v>#N/A</v>
      </c>
      <c r="J262" s="24" t="e">
        <f>+VLOOKUP(E262,Participants!$A$1:$G$800,7,FALSE)</f>
        <v>#N/A</v>
      </c>
      <c r="K262" s="24"/>
      <c r="L262" s="24"/>
    </row>
    <row r="263" spans="1:12" ht="14.25" customHeight="1">
      <c r="A263" s="91" t="s">
        <v>732</v>
      </c>
      <c r="B263" s="22">
        <v>33</v>
      </c>
      <c r="C263" s="22"/>
      <c r="D263" s="22">
        <v>6</v>
      </c>
      <c r="E263" s="22"/>
      <c r="F263" s="24" t="e">
        <f>+VLOOKUP(E263,Participants!$A$1:$F$800,2,FALSE)</f>
        <v>#N/A</v>
      </c>
      <c r="G263" s="24" t="e">
        <f>+VLOOKUP(E263,Participants!$A$1:$F$800,4,FALSE)</f>
        <v>#N/A</v>
      </c>
      <c r="H263" s="24" t="e">
        <f>+VLOOKUP(E263,Participants!$A$1:$F$800,5,FALSE)</f>
        <v>#N/A</v>
      </c>
      <c r="I263" s="24" t="e">
        <f>+VLOOKUP(E263,Participants!$A$1:$F$800,3,FALSE)</f>
        <v>#N/A</v>
      </c>
      <c r="J263" s="24" t="e">
        <f>+VLOOKUP(E263,Participants!$A$1:$G$800,7,FALSE)</f>
        <v>#N/A</v>
      </c>
      <c r="K263" s="24"/>
      <c r="L263" s="24"/>
    </row>
    <row r="264" spans="1:12" ht="14.25" customHeight="1">
      <c r="A264" s="91" t="s">
        <v>732</v>
      </c>
      <c r="B264" s="22">
        <v>33</v>
      </c>
      <c r="C264" s="22"/>
      <c r="D264" s="22">
        <v>7</v>
      </c>
      <c r="E264" s="22"/>
      <c r="F264" s="24" t="e">
        <f>+VLOOKUP(E264,Participants!$A$1:$F$800,2,FALSE)</f>
        <v>#N/A</v>
      </c>
      <c r="G264" s="24" t="e">
        <f>+VLOOKUP(E264,Participants!$A$1:$F$800,4,FALSE)</f>
        <v>#N/A</v>
      </c>
      <c r="H264" s="24" t="e">
        <f>+VLOOKUP(E264,Participants!$A$1:$F$800,5,FALSE)</f>
        <v>#N/A</v>
      </c>
      <c r="I264" s="24" t="e">
        <f>+VLOOKUP(E264,Participants!$A$1:$F$800,3,FALSE)</f>
        <v>#N/A</v>
      </c>
      <c r="J264" s="24" t="e">
        <f>+VLOOKUP(E264,Participants!$A$1:$G$800,7,FALSE)</f>
        <v>#N/A</v>
      </c>
      <c r="K264" s="24"/>
      <c r="L264" s="24"/>
    </row>
    <row r="265" spans="1:12" ht="14.25" customHeight="1">
      <c r="A265" s="91" t="s">
        <v>732</v>
      </c>
      <c r="B265" s="22">
        <v>33</v>
      </c>
      <c r="C265" s="22"/>
      <c r="D265" s="22">
        <v>8</v>
      </c>
      <c r="E265" s="22"/>
      <c r="F265" s="24" t="e">
        <f>+VLOOKUP(E265,Participants!$A$1:$F$800,2,FALSE)</f>
        <v>#N/A</v>
      </c>
      <c r="G265" s="24" t="e">
        <f>+VLOOKUP(E265,Participants!$A$1:$F$800,4,FALSE)</f>
        <v>#N/A</v>
      </c>
      <c r="H265" s="24" t="e">
        <f>+VLOOKUP(E265,Participants!$A$1:$F$800,5,FALSE)</f>
        <v>#N/A</v>
      </c>
      <c r="I265" s="24" t="e">
        <f>+VLOOKUP(E265,Participants!$A$1:$F$800,3,FALSE)</f>
        <v>#N/A</v>
      </c>
      <c r="J265" s="24" t="e">
        <f>+VLOOKUP(E265,Participants!$A$1:$G$800,7,FALSE)</f>
        <v>#N/A</v>
      </c>
      <c r="K265" s="24"/>
      <c r="L265" s="24"/>
    </row>
    <row r="266" spans="1:12" ht="14.25" customHeight="1">
      <c r="A266" s="91" t="s">
        <v>732</v>
      </c>
      <c r="B266" s="10">
        <v>34</v>
      </c>
      <c r="C266" s="10"/>
      <c r="D266" s="10">
        <v>1</v>
      </c>
      <c r="E266" s="10"/>
      <c r="F266" s="11" t="e">
        <f>+VLOOKUP(E266,Participants!$A$1:$F$800,2,FALSE)</f>
        <v>#N/A</v>
      </c>
      <c r="G266" s="11" t="e">
        <f>+VLOOKUP(E266,Participants!$A$1:$F$800,4,FALSE)</f>
        <v>#N/A</v>
      </c>
      <c r="H266" s="11" t="e">
        <f>+VLOOKUP(E266,Participants!$A$1:$F$800,5,FALSE)</f>
        <v>#N/A</v>
      </c>
      <c r="I266" s="11" t="e">
        <f>+VLOOKUP(E266,Participants!$A$1:$F$800,3,FALSE)</f>
        <v>#N/A</v>
      </c>
      <c r="J266" s="11" t="e">
        <f>+VLOOKUP(E266,Participants!$A$1:$G$800,7,FALSE)</f>
        <v>#N/A</v>
      </c>
      <c r="K266" s="11"/>
      <c r="L266" s="11"/>
    </row>
    <row r="267" spans="1:12" ht="14.25" customHeight="1">
      <c r="A267" s="91" t="s">
        <v>732</v>
      </c>
      <c r="B267" s="10">
        <v>34</v>
      </c>
      <c r="C267" s="10"/>
      <c r="D267" s="10">
        <v>2</v>
      </c>
      <c r="E267" s="10"/>
      <c r="F267" s="11" t="e">
        <f>+VLOOKUP(E267,Participants!$A$1:$F$800,2,FALSE)</f>
        <v>#N/A</v>
      </c>
      <c r="G267" s="11" t="e">
        <f>+VLOOKUP(E267,Participants!$A$1:$F$800,4,FALSE)</f>
        <v>#N/A</v>
      </c>
      <c r="H267" s="11" t="e">
        <f>+VLOOKUP(E267,Participants!$A$1:$F$800,5,FALSE)</f>
        <v>#N/A</v>
      </c>
      <c r="I267" s="11" t="e">
        <f>+VLOOKUP(E267,Participants!$A$1:$F$800,3,FALSE)</f>
        <v>#N/A</v>
      </c>
      <c r="J267" s="11" t="e">
        <f>+VLOOKUP(E267,Participants!$A$1:$G$800,7,FALSE)</f>
        <v>#N/A</v>
      </c>
      <c r="K267" s="11"/>
      <c r="L267" s="11"/>
    </row>
    <row r="268" spans="1:12" ht="14.25" customHeight="1">
      <c r="A268" s="91" t="s">
        <v>732</v>
      </c>
      <c r="B268" s="10">
        <v>34</v>
      </c>
      <c r="C268" s="10"/>
      <c r="D268" s="10">
        <v>3</v>
      </c>
      <c r="E268" s="10"/>
      <c r="F268" s="11" t="e">
        <f>+VLOOKUP(E268,Participants!$A$1:$F$800,2,FALSE)</f>
        <v>#N/A</v>
      </c>
      <c r="G268" s="11" t="e">
        <f>+VLOOKUP(E268,Participants!$A$1:$F$800,4,FALSE)</f>
        <v>#N/A</v>
      </c>
      <c r="H268" s="11" t="e">
        <f>+VLOOKUP(E268,Participants!$A$1:$F$800,5,FALSE)</f>
        <v>#N/A</v>
      </c>
      <c r="I268" s="11" t="e">
        <f>+VLOOKUP(E268,Participants!$A$1:$F$800,3,FALSE)</f>
        <v>#N/A</v>
      </c>
      <c r="J268" s="11" t="e">
        <f>+VLOOKUP(E268,Participants!$A$1:$G$800,7,FALSE)</f>
        <v>#N/A</v>
      </c>
      <c r="K268" s="11"/>
      <c r="L268" s="11"/>
    </row>
    <row r="269" spans="1:12" ht="14.25" customHeight="1">
      <c r="A269" s="91" t="s">
        <v>732</v>
      </c>
      <c r="B269" s="10">
        <v>34</v>
      </c>
      <c r="C269" s="10"/>
      <c r="D269" s="10">
        <v>4</v>
      </c>
      <c r="E269" s="10"/>
      <c r="F269" s="11" t="e">
        <f>+VLOOKUP(E269,Participants!$A$1:$F$800,2,FALSE)</f>
        <v>#N/A</v>
      </c>
      <c r="G269" s="11" t="e">
        <f>+VLOOKUP(E269,Participants!$A$1:$F$800,4,FALSE)</f>
        <v>#N/A</v>
      </c>
      <c r="H269" s="11" t="e">
        <f>+VLOOKUP(E269,Participants!$A$1:$F$800,5,FALSE)</f>
        <v>#N/A</v>
      </c>
      <c r="I269" s="11" t="e">
        <f>+VLOOKUP(E269,Participants!$A$1:$F$800,3,FALSE)</f>
        <v>#N/A</v>
      </c>
      <c r="J269" s="11" t="e">
        <f>+VLOOKUP(E269,Participants!$A$1:$G$800,7,FALSE)</f>
        <v>#N/A</v>
      </c>
      <c r="K269" s="11"/>
      <c r="L269" s="11"/>
    </row>
    <row r="270" spans="1:12" ht="14.25" customHeight="1">
      <c r="A270" s="91" t="s">
        <v>732</v>
      </c>
      <c r="B270" s="10">
        <v>34</v>
      </c>
      <c r="C270" s="10"/>
      <c r="D270" s="10">
        <v>5</v>
      </c>
      <c r="E270" s="10"/>
      <c r="F270" s="11" t="e">
        <f>+VLOOKUP(E270,Participants!$A$1:$F$800,2,FALSE)</f>
        <v>#N/A</v>
      </c>
      <c r="G270" s="11" t="e">
        <f>+VLOOKUP(E270,Participants!$A$1:$F$800,4,FALSE)</f>
        <v>#N/A</v>
      </c>
      <c r="H270" s="11" t="e">
        <f>+VLOOKUP(E270,Participants!$A$1:$F$800,5,FALSE)</f>
        <v>#N/A</v>
      </c>
      <c r="I270" s="11" t="e">
        <f>+VLOOKUP(E270,Participants!$A$1:$F$800,3,FALSE)</f>
        <v>#N/A</v>
      </c>
      <c r="J270" s="11" t="e">
        <f>+VLOOKUP(E270,Participants!$A$1:$G$800,7,FALSE)</f>
        <v>#N/A</v>
      </c>
      <c r="K270" s="11"/>
      <c r="L270" s="11"/>
    </row>
    <row r="271" spans="1:12" ht="14.25" customHeight="1">
      <c r="A271" s="91" t="s">
        <v>732</v>
      </c>
      <c r="B271" s="10">
        <v>34</v>
      </c>
      <c r="C271" s="10"/>
      <c r="D271" s="10">
        <v>6</v>
      </c>
      <c r="E271" s="10"/>
      <c r="F271" s="11" t="e">
        <f>+VLOOKUP(E271,Participants!$A$1:$F$800,2,FALSE)</f>
        <v>#N/A</v>
      </c>
      <c r="G271" s="11" t="e">
        <f>+VLOOKUP(E271,Participants!$A$1:$F$800,4,FALSE)</f>
        <v>#N/A</v>
      </c>
      <c r="H271" s="11" t="e">
        <f>+VLOOKUP(E271,Participants!$A$1:$F$800,5,FALSE)</f>
        <v>#N/A</v>
      </c>
      <c r="I271" s="11" t="e">
        <f>+VLOOKUP(E271,Participants!$A$1:$F$800,3,FALSE)</f>
        <v>#N/A</v>
      </c>
      <c r="J271" s="11" t="e">
        <f>+VLOOKUP(E271,Participants!$A$1:$G$800,7,FALSE)</f>
        <v>#N/A</v>
      </c>
      <c r="K271" s="11"/>
      <c r="L271" s="11"/>
    </row>
    <row r="272" spans="1:12" ht="14.25" customHeight="1">
      <c r="A272" s="91" t="s">
        <v>732</v>
      </c>
      <c r="B272" s="10">
        <v>34</v>
      </c>
      <c r="C272" s="10"/>
      <c r="D272" s="10">
        <v>7</v>
      </c>
      <c r="E272" s="10"/>
      <c r="F272" s="11" t="e">
        <f>+VLOOKUP(E272,Participants!$A$1:$F$800,2,FALSE)</f>
        <v>#N/A</v>
      </c>
      <c r="G272" s="11" t="e">
        <f>+VLOOKUP(E272,Participants!$A$1:$F$800,4,FALSE)</f>
        <v>#N/A</v>
      </c>
      <c r="H272" s="11" t="e">
        <f>+VLOOKUP(E272,Participants!$A$1:$F$800,5,FALSE)</f>
        <v>#N/A</v>
      </c>
      <c r="I272" s="11" t="e">
        <f>+VLOOKUP(E272,Participants!$A$1:$F$800,3,FALSE)</f>
        <v>#N/A</v>
      </c>
      <c r="J272" s="11" t="e">
        <f>+VLOOKUP(E272,Participants!$A$1:$G$800,7,FALSE)</f>
        <v>#N/A</v>
      </c>
      <c r="K272" s="11"/>
      <c r="L272" s="11"/>
    </row>
    <row r="273" spans="1:26" ht="14.25" customHeight="1">
      <c r="A273" s="91" t="s">
        <v>732</v>
      </c>
      <c r="B273" s="10">
        <v>34</v>
      </c>
      <c r="C273" s="10"/>
      <c r="D273" s="10">
        <v>8</v>
      </c>
      <c r="E273" s="10"/>
      <c r="F273" s="11" t="e">
        <f>+VLOOKUP(E273,Participants!$A$1:$F$800,2,FALSE)</f>
        <v>#N/A</v>
      </c>
      <c r="G273" s="11" t="e">
        <f>+VLOOKUP(E273,Participants!$A$1:$F$800,4,FALSE)</f>
        <v>#N/A</v>
      </c>
      <c r="H273" s="11" t="e">
        <f>+VLOOKUP(E273,Participants!$A$1:$F$800,5,FALSE)</f>
        <v>#N/A</v>
      </c>
      <c r="I273" s="11" t="e">
        <f>+VLOOKUP(E273,Participants!$A$1:$F$800,3,FALSE)</f>
        <v>#N/A</v>
      </c>
      <c r="J273" s="11" t="e">
        <f>+VLOOKUP(E273,Participants!$A$1:$G$800,7,FALSE)</f>
        <v>#N/A</v>
      </c>
      <c r="K273" s="11"/>
      <c r="L273" s="11"/>
    </row>
    <row r="274" spans="1:26" ht="14.25" customHeight="1">
      <c r="E274" s="27"/>
    </row>
    <row r="275" spans="1:26" ht="14.25" customHeight="1">
      <c r="E275" s="27"/>
    </row>
    <row r="276" spans="1:26" ht="14.25" customHeight="1">
      <c r="B276" s="31" t="s">
        <v>677</v>
      </c>
      <c r="C276" s="31" t="s">
        <v>678</v>
      </c>
      <c r="D276" s="31" t="s">
        <v>15</v>
      </c>
      <c r="E276" s="31" t="s">
        <v>18</v>
      </c>
      <c r="F276" s="31" t="s">
        <v>24</v>
      </c>
      <c r="G276" s="31" t="s">
        <v>27</v>
      </c>
      <c r="H276" s="31" t="s">
        <v>21</v>
      </c>
      <c r="I276" s="31" t="s">
        <v>679</v>
      </c>
      <c r="J276" s="31" t="s">
        <v>680</v>
      </c>
      <c r="K276" s="31" t="s">
        <v>33</v>
      </c>
      <c r="L276" s="31" t="s">
        <v>36</v>
      </c>
      <c r="M276" s="31" t="s">
        <v>54</v>
      </c>
      <c r="N276" s="31" t="s">
        <v>42</v>
      </c>
      <c r="O276" s="31" t="s">
        <v>48</v>
      </c>
      <c r="P276" s="31" t="s">
        <v>63</v>
      </c>
      <c r="Q276" s="31" t="s">
        <v>57</v>
      </c>
      <c r="R276" s="31" t="s">
        <v>681</v>
      </c>
      <c r="S276" s="31" t="s">
        <v>66</v>
      </c>
      <c r="T276" s="31" t="s">
        <v>69</v>
      </c>
      <c r="U276" s="31" t="s">
        <v>682</v>
      </c>
      <c r="V276" s="31" t="s">
        <v>643</v>
      </c>
      <c r="W276" s="31" t="s">
        <v>581</v>
      </c>
      <c r="X276" s="32" t="s">
        <v>10</v>
      </c>
      <c r="Y276" s="31" t="s">
        <v>45</v>
      </c>
      <c r="Z276" s="33" t="s">
        <v>683</v>
      </c>
    </row>
    <row r="277" spans="1:26" ht="14.25" customHeight="1">
      <c r="A277" s="7" t="s">
        <v>180</v>
      </c>
      <c r="B277" s="7">
        <f t="shared" ref="B277:Y277" si="0">+SUMIFS($L$2:$L$273,$J$2:$J$273,$A277,$G$2:$G$273,B$276)</f>
        <v>0</v>
      </c>
      <c r="C277" s="7">
        <f t="shared" si="0"/>
        <v>0</v>
      </c>
      <c r="D277" s="7">
        <f t="shared" si="0"/>
        <v>10</v>
      </c>
      <c r="E277" s="7">
        <f t="shared" si="0"/>
        <v>5</v>
      </c>
      <c r="F277" s="7">
        <f t="shared" si="0"/>
        <v>0</v>
      </c>
      <c r="G277" s="7">
        <f t="shared" si="0"/>
        <v>0</v>
      </c>
      <c r="H277" s="7">
        <f t="shared" si="0"/>
        <v>0</v>
      </c>
      <c r="I277" s="7">
        <f t="shared" si="0"/>
        <v>0</v>
      </c>
      <c r="J277" s="7">
        <f t="shared" si="0"/>
        <v>0</v>
      </c>
      <c r="K277" s="7">
        <f t="shared" si="0"/>
        <v>0</v>
      </c>
      <c r="L277" s="7">
        <f t="shared" si="0"/>
        <v>0</v>
      </c>
      <c r="M277" s="7">
        <f t="shared" si="0"/>
        <v>0</v>
      </c>
      <c r="N277" s="7">
        <f t="shared" si="0"/>
        <v>0</v>
      </c>
      <c r="O277" s="7">
        <f t="shared" si="0"/>
        <v>0</v>
      </c>
      <c r="P277" s="7">
        <f t="shared" si="0"/>
        <v>0</v>
      </c>
      <c r="Q277" s="7">
        <f t="shared" si="0"/>
        <v>0</v>
      </c>
      <c r="R277" s="7">
        <f t="shared" si="0"/>
        <v>0</v>
      </c>
      <c r="S277" s="7">
        <f t="shared" si="0"/>
        <v>12</v>
      </c>
      <c r="T277" s="7">
        <f t="shared" si="0"/>
        <v>1</v>
      </c>
      <c r="U277" s="7">
        <f t="shared" si="0"/>
        <v>0</v>
      </c>
      <c r="V277" s="7">
        <f t="shared" si="0"/>
        <v>0</v>
      </c>
      <c r="W277" s="7">
        <f t="shared" si="0"/>
        <v>0</v>
      </c>
      <c r="X277" s="7">
        <f t="shared" si="0"/>
        <v>11</v>
      </c>
      <c r="Y277" s="7">
        <f t="shared" si="0"/>
        <v>0</v>
      </c>
      <c r="Z277" s="7">
        <f t="shared" ref="Z277:Z280" si="1">SUM(C277:Y277)</f>
        <v>39</v>
      </c>
    </row>
    <row r="278" spans="1:26" ht="14.25" customHeight="1">
      <c r="A278" s="7" t="s">
        <v>166</v>
      </c>
      <c r="B278" s="7">
        <f t="shared" ref="B278:Y278" si="2">+SUMIFS($L$2:$L$273,$J$2:$J$273,$A278,$G$2:$G$273,B$276)</f>
        <v>0</v>
      </c>
      <c r="C278" s="7">
        <f t="shared" si="2"/>
        <v>0</v>
      </c>
      <c r="D278" s="7">
        <f t="shared" si="2"/>
        <v>0</v>
      </c>
      <c r="E278" s="7">
        <f t="shared" si="2"/>
        <v>8</v>
      </c>
      <c r="F278" s="7">
        <f t="shared" si="2"/>
        <v>0</v>
      </c>
      <c r="G278" s="7">
        <f t="shared" si="2"/>
        <v>0</v>
      </c>
      <c r="H278" s="7">
        <f t="shared" si="2"/>
        <v>0</v>
      </c>
      <c r="I278" s="7">
        <f t="shared" si="2"/>
        <v>0</v>
      </c>
      <c r="J278" s="7">
        <f t="shared" si="2"/>
        <v>0</v>
      </c>
      <c r="K278" s="7">
        <f t="shared" si="2"/>
        <v>0</v>
      </c>
      <c r="L278" s="7">
        <f t="shared" si="2"/>
        <v>0</v>
      </c>
      <c r="M278" s="7">
        <f t="shared" si="2"/>
        <v>0</v>
      </c>
      <c r="N278" s="7">
        <f t="shared" si="2"/>
        <v>0</v>
      </c>
      <c r="O278" s="7">
        <f t="shared" si="2"/>
        <v>0</v>
      </c>
      <c r="P278" s="7">
        <f t="shared" si="2"/>
        <v>0</v>
      </c>
      <c r="Q278" s="7">
        <f t="shared" si="2"/>
        <v>6</v>
      </c>
      <c r="R278" s="7">
        <f t="shared" si="2"/>
        <v>0</v>
      </c>
      <c r="S278" s="7">
        <f t="shared" si="2"/>
        <v>7</v>
      </c>
      <c r="T278" s="7">
        <f t="shared" si="2"/>
        <v>0</v>
      </c>
      <c r="U278" s="7">
        <f t="shared" si="2"/>
        <v>0</v>
      </c>
      <c r="V278" s="7">
        <f t="shared" si="2"/>
        <v>0</v>
      </c>
      <c r="W278" s="7">
        <f t="shared" si="2"/>
        <v>5</v>
      </c>
      <c r="X278" s="7">
        <f t="shared" si="2"/>
        <v>13</v>
      </c>
      <c r="Y278" s="7">
        <f t="shared" si="2"/>
        <v>0</v>
      </c>
      <c r="Z278" s="7">
        <f t="shared" si="1"/>
        <v>39</v>
      </c>
    </row>
    <row r="279" spans="1:26" ht="14.25" customHeight="1">
      <c r="A279" s="7" t="s">
        <v>216</v>
      </c>
      <c r="B279" s="7">
        <f t="shared" ref="B279:Y279" si="3">+SUMIFS($L$2:$L$273,$J$2:$J$273,$A279,$G$2:$G$273,B$276)</f>
        <v>0</v>
      </c>
      <c r="C279" s="7">
        <f t="shared" si="3"/>
        <v>0</v>
      </c>
      <c r="D279" s="7">
        <f t="shared" si="3"/>
        <v>0</v>
      </c>
      <c r="E279" s="7">
        <f t="shared" si="3"/>
        <v>14</v>
      </c>
      <c r="F279" s="7">
        <f t="shared" si="3"/>
        <v>0</v>
      </c>
      <c r="G279" s="7">
        <f t="shared" si="3"/>
        <v>0</v>
      </c>
      <c r="H279" s="7">
        <f t="shared" si="3"/>
        <v>0</v>
      </c>
      <c r="I279" s="7">
        <f t="shared" si="3"/>
        <v>0</v>
      </c>
      <c r="J279" s="7">
        <f t="shared" si="3"/>
        <v>0</v>
      </c>
      <c r="K279" s="7">
        <f t="shared" si="3"/>
        <v>0</v>
      </c>
      <c r="L279" s="7">
        <f t="shared" si="3"/>
        <v>0</v>
      </c>
      <c r="M279" s="7">
        <f t="shared" si="3"/>
        <v>0</v>
      </c>
      <c r="N279" s="7">
        <f t="shared" si="3"/>
        <v>0</v>
      </c>
      <c r="O279" s="7">
        <f t="shared" si="3"/>
        <v>1</v>
      </c>
      <c r="P279" s="7">
        <f t="shared" si="3"/>
        <v>0</v>
      </c>
      <c r="Q279" s="7">
        <f t="shared" si="3"/>
        <v>9</v>
      </c>
      <c r="R279" s="7">
        <f t="shared" si="3"/>
        <v>0</v>
      </c>
      <c r="S279" s="7">
        <f t="shared" si="3"/>
        <v>0</v>
      </c>
      <c r="T279" s="7">
        <f t="shared" si="3"/>
        <v>0</v>
      </c>
      <c r="U279" s="7">
        <f t="shared" si="3"/>
        <v>0</v>
      </c>
      <c r="V279" s="7">
        <f t="shared" si="3"/>
        <v>0</v>
      </c>
      <c r="W279" s="7">
        <f t="shared" si="3"/>
        <v>8</v>
      </c>
      <c r="X279" s="7">
        <f t="shared" si="3"/>
        <v>7</v>
      </c>
      <c r="Y279" s="7">
        <f t="shared" si="3"/>
        <v>0</v>
      </c>
      <c r="Z279" s="7">
        <f t="shared" si="1"/>
        <v>39</v>
      </c>
    </row>
    <row r="280" spans="1:26" ht="14.25" customHeight="1">
      <c r="A280" s="7" t="s">
        <v>197</v>
      </c>
      <c r="B280" s="7">
        <f t="shared" ref="B280:Y280" si="4">+SUMIFS($L$2:$L$273,$J$2:$J$273,$A280,$G$2:$G$273,B$276)</f>
        <v>0</v>
      </c>
      <c r="C280" s="7">
        <f t="shared" si="4"/>
        <v>0</v>
      </c>
      <c r="D280" s="7">
        <f t="shared" si="4"/>
        <v>0</v>
      </c>
      <c r="E280" s="7">
        <f t="shared" si="4"/>
        <v>13</v>
      </c>
      <c r="F280" s="7">
        <f t="shared" si="4"/>
        <v>0</v>
      </c>
      <c r="G280" s="7">
        <f t="shared" si="4"/>
        <v>0</v>
      </c>
      <c r="H280" s="7">
        <f t="shared" si="4"/>
        <v>0</v>
      </c>
      <c r="I280" s="7">
        <f t="shared" si="4"/>
        <v>0</v>
      </c>
      <c r="J280" s="7">
        <f t="shared" si="4"/>
        <v>0</v>
      </c>
      <c r="K280" s="7">
        <f t="shared" si="4"/>
        <v>0</v>
      </c>
      <c r="L280" s="7">
        <f t="shared" si="4"/>
        <v>0</v>
      </c>
      <c r="M280" s="7">
        <f t="shared" si="4"/>
        <v>0</v>
      </c>
      <c r="N280" s="7">
        <f t="shared" si="4"/>
        <v>0</v>
      </c>
      <c r="O280" s="7">
        <f t="shared" si="4"/>
        <v>0</v>
      </c>
      <c r="P280" s="7">
        <f t="shared" si="4"/>
        <v>0</v>
      </c>
      <c r="Q280" s="7">
        <f t="shared" si="4"/>
        <v>3</v>
      </c>
      <c r="R280" s="7">
        <f t="shared" si="4"/>
        <v>0</v>
      </c>
      <c r="S280" s="7">
        <f t="shared" si="4"/>
        <v>0</v>
      </c>
      <c r="T280" s="7">
        <f t="shared" si="4"/>
        <v>2</v>
      </c>
      <c r="U280" s="7">
        <f t="shared" si="4"/>
        <v>0</v>
      </c>
      <c r="V280" s="7">
        <f t="shared" si="4"/>
        <v>0</v>
      </c>
      <c r="W280" s="7">
        <f t="shared" si="4"/>
        <v>0</v>
      </c>
      <c r="X280" s="7">
        <f t="shared" si="4"/>
        <v>21</v>
      </c>
      <c r="Y280" s="7">
        <f t="shared" si="4"/>
        <v>0</v>
      </c>
      <c r="Z280" s="7">
        <f t="shared" si="1"/>
        <v>39</v>
      </c>
    </row>
  </sheetData>
  <autoFilter ref="A1:L273" xr:uid="{00000000-0009-0000-0000-000009000000}"/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215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>
      <c r="A1" s="86" t="s">
        <v>734</v>
      </c>
      <c r="B1" s="86" t="s">
        <v>670</v>
      </c>
      <c r="C1" s="86" t="s">
        <v>671</v>
      </c>
      <c r="D1" s="86" t="s">
        <v>672</v>
      </c>
      <c r="E1" s="86" t="s">
        <v>673</v>
      </c>
      <c r="F1" s="86" t="s">
        <v>1</v>
      </c>
      <c r="G1" s="86" t="s">
        <v>3</v>
      </c>
      <c r="H1" s="86" t="s">
        <v>674</v>
      </c>
      <c r="I1" s="86" t="s">
        <v>2</v>
      </c>
      <c r="J1" s="86" t="s">
        <v>5</v>
      </c>
      <c r="K1" s="86" t="s">
        <v>675</v>
      </c>
      <c r="L1" s="86" t="s">
        <v>676</v>
      </c>
    </row>
    <row r="2" spans="1:12" ht="14.25" customHeight="1">
      <c r="A2" s="59" t="s">
        <v>735</v>
      </c>
      <c r="B2" s="10">
        <v>1</v>
      </c>
      <c r="C2" s="64">
        <v>0.52569444444444446</v>
      </c>
      <c r="D2" s="54"/>
      <c r="E2" s="10">
        <v>455</v>
      </c>
      <c r="F2" s="11" t="str">
        <f>+VLOOKUP(E2,Participants!$A$1:$F$800,2,FALSE)</f>
        <v>Luke Staudenmeier</v>
      </c>
      <c r="G2" s="11" t="str">
        <f>+VLOOKUP(E2,Participants!$A$1:$F$800,4,FALSE)</f>
        <v>AGS</v>
      </c>
      <c r="H2" s="11" t="str">
        <f>+VLOOKUP(E2,Participants!$A$1:$F$800,5,FALSE)</f>
        <v>M</v>
      </c>
      <c r="I2" s="11">
        <f>+VLOOKUP(E2,Participants!$A$1:$F$800,3,FALSE)</f>
        <v>6</v>
      </c>
      <c r="J2" s="11" t="str">
        <f>+VLOOKUP(E2,Participants!$A$1:$G$800,7,FALSE)</f>
        <v>JV BOYS</v>
      </c>
      <c r="K2" s="11">
        <v>1</v>
      </c>
      <c r="L2" s="11">
        <v>10</v>
      </c>
    </row>
    <row r="3" spans="1:12" ht="14.25" customHeight="1">
      <c r="A3" s="59" t="s">
        <v>735</v>
      </c>
      <c r="B3" s="10">
        <v>1</v>
      </c>
      <c r="C3" s="64">
        <v>0.57638888888888884</v>
      </c>
      <c r="D3" s="54"/>
      <c r="E3" s="10">
        <v>217</v>
      </c>
      <c r="F3" s="11" t="str">
        <f>+VLOOKUP(E3,Participants!$A$1:$F$800,2,FALSE)</f>
        <v>Andrew Toth</v>
      </c>
      <c r="G3" s="11" t="str">
        <f>+VLOOKUP(E3,Participants!$A$1:$F$800,4,FALSE)</f>
        <v>STL</v>
      </c>
      <c r="H3" s="11" t="str">
        <f>+VLOOKUP(E3,Participants!$A$1:$F$800,5,FALSE)</f>
        <v>M</v>
      </c>
      <c r="I3" s="11">
        <f>+VLOOKUP(E3,Participants!$A$1:$F$800,3,FALSE)</f>
        <v>5</v>
      </c>
      <c r="J3" s="11" t="str">
        <f>+VLOOKUP(E3,Participants!$A$1:$G$800,7,FALSE)</f>
        <v>JV BOYS</v>
      </c>
      <c r="K3" s="11">
        <v>2</v>
      </c>
      <c r="L3" s="11">
        <v>8</v>
      </c>
    </row>
    <row r="4" spans="1:12" ht="14.25" customHeight="1">
      <c r="A4" s="59" t="s">
        <v>735</v>
      </c>
      <c r="B4" s="10">
        <v>1</v>
      </c>
      <c r="C4" s="64">
        <v>0.67083333333333328</v>
      </c>
      <c r="D4" s="54"/>
      <c r="E4" s="10">
        <v>1270</v>
      </c>
      <c r="F4" s="11" t="str">
        <f>+VLOOKUP(E4,Participants!$A$1:$F$800,2,FALSE)</f>
        <v>Edward Jaworski</v>
      </c>
      <c r="G4" s="11" t="str">
        <f>+VLOOKUP(E4,Participants!$A$1:$F$800,4,FALSE)</f>
        <v>NCA</v>
      </c>
      <c r="H4" s="11" t="str">
        <f>+VLOOKUP(E4,Participants!$A$1:$F$800,5,FALSE)</f>
        <v>M</v>
      </c>
      <c r="I4" s="11">
        <f>+VLOOKUP(E4,Participants!$A$1:$F$800,3,FALSE)</f>
        <v>5</v>
      </c>
      <c r="J4" s="11" t="str">
        <f>+VLOOKUP(E4,Participants!$A$1:$G$800,7,FALSE)</f>
        <v>JV BOYS</v>
      </c>
      <c r="K4" s="11">
        <v>3</v>
      </c>
      <c r="L4" s="11">
        <v>6</v>
      </c>
    </row>
    <row r="5" spans="1:12" ht="14.25" customHeight="1">
      <c r="A5" s="59" t="s">
        <v>735</v>
      </c>
      <c r="B5" s="10">
        <v>1</v>
      </c>
      <c r="C5" s="64">
        <v>0.60069444444444442</v>
      </c>
      <c r="D5" s="54"/>
      <c r="E5" s="10">
        <v>465</v>
      </c>
      <c r="F5" s="11" t="str">
        <f>+VLOOKUP(E5,Participants!$A$1:$F$800,2,FALSE)</f>
        <v>Natalie Yurchak</v>
      </c>
      <c r="G5" s="11" t="str">
        <f>+VLOOKUP(E5,Participants!$A$1:$F$800,4,FALSE)</f>
        <v>AGS</v>
      </c>
      <c r="H5" s="11" t="str">
        <f>+VLOOKUP(E5,Participants!$A$1:$F$800,5,FALSE)</f>
        <v>F</v>
      </c>
      <c r="I5" s="11">
        <f>+VLOOKUP(E5,Participants!$A$1:$F$800,3,FALSE)</f>
        <v>6</v>
      </c>
      <c r="J5" s="11" t="str">
        <f>+VLOOKUP(E5,Participants!$A$1:$G$800,7,FALSE)</f>
        <v>JV GIRLS</v>
      </c>
      <c r="K5" s="11">
        <v>1</v>
      </c>
      <c r="L5" s="11">
        <v>10</v>
      </c>
    </row>
    <row r="6" spans="1:12" ht="14.25" customHeight="1">
      <c r="A6" s="59" t="s">
        <v>735</v>
      </c>
      <c r="B6" s="10">
        <v>1</v>
      </c>
      <c r="C6" s="64">
        <v>0.55486111111111114</v>
      </c>
      <c r="D6" s="54"/>
      <c r="E6" s="10">
        <v>245</v>
      </c>
      <c r="F6" s="11" t="str">
        <f>+VLOOKUP(E6,Participants!$A$1:$F$800,2,FALSE)</f>
        <v>Samuel Mozes</v>
      </c>
      <c r="G6" s="11" t="str">
        <f>+VLOOKUP(E6,Participants!$A$1:$F$800,4,FALSE)</f>
        <v>STL</v>
      </c>
      <c r="H6" s="11" t="str">
        <f>+VLOOKUP(E6,Participants!$A$1:$F$800,5,FALSE)</f>
        <v>M</v>
      </c>
      <c r="I6" s="11">
        <f>+VLOOKUP(E6,Participants!$A$1:$F$800,3,FALSE)</f>
        <v>8</v>
      </c>
      <c r="J6" s="11" t="str">
        <f>+VLOOKUP(E6,Participants!$A$1:$G$800,7,FALSE)</f>
        <v>VARSITY BOYS</v>
      </c>
      <c r="K6" s="11">
        <v>1</v>
      </c>
      <c r="L6" s="11">
        <v>10</v>
      </c>
    </row>
    <row r="7" spans="1:12" ht="14.25" customHeight="1">
      <c r="A7" s="59" t="s">
        <v>735</v>
      </c>
      <c r="B7" s="10">
        <v>1</v>
      </c>
      <c r="C7" s="64">
        <v>0.5708333333333333</v>
      </c>
      <c r="D7" s="54"/>
      <c r="E7" s="10">
        <v>241</v>
      </c>
      <c r="F7" s="11" t="str">
        <f>+VLOOKUP(E7,Participants!$A$1:$F$800,2,FALSE)</f>
        <v>David Hricisak III</v>
      </c>
      <c r="G7" s="11" t="str">
        <f>+VLOOKUP(E7,Participants!$A$1:$F$800,4,FALSE)</f>
        <v>STL</v>
      </c>
      <c r="H7" s="11" t="str">
        <f>+VLOOKUP(E7,Participants!$A$1:$F$800,5,FALSE)</f>
        <v>M</v>
      </c>
      <c r="I7" s="11">
        <f>+VLOOKUP(E7,Participants!$A$1:$F$800,3,FALSE)</f>
        <v>8</v>
      </c>
      <c r="J7" s="11" t="str">
        <f>+VLOOKUP(E7,Participants!$A$1:$G$800,7,FALSE)</f>
        <v>VARSITY BOYS</v>
      </c>
      <c r="K7" s="11">
        <v>2</v>
      </c>
      <c r="L7" s="11">
        <v>8</v>
      </c>
    </row>
    <row r="8" spans="1:12" ht="14.25" customHeight="1">
      <c r="A8" s="59" t="s">
        <v>735</v>
      </c>
      <c r="B8" s="10">
        <v>1</v>
      </c>
      <c r="C8" s="64">
        <v>0.58888888888888891</v>
      </c>
      <c r="D8" s="54"/>
      <c r="E8" s="10">
        <v>580</v>
      </c>
      <c r="F8" s="11" t="str">
        <f>+VLOOKUP(E8,Participants!$A$1:$F$800,2,FALSE)</f>
        <v>William Yester</v>
      </c>
      <c r="G8" s="11" t="str">
        <f>+VLOOKUP(E8,Participants!$A$1:$F$800,4,FALSE)</f>
        <v>AMA</v>
      </c>
      <c r="H8" s="11" t="str">
        <f>+VLOOKUP(E8,Participants!$A$1:$F$800,5,FALSE)</f>
        <v>M</v>
      </c>
      <c r="I8" s="11">
        <f>+VLOOKUP(E8,Participants!$A$1:$F$800,3,FALSE)</f>
        <v>8</v>
      </c>
      <c r="J8" s="11" t="str">
        <f>+VLOOKUP(E8,Participants!$A$1:$G$800,7,FALSE)</f>
        <v>VARSITY BOYS</v>
      </c>
      <c r="K8" s="11">
        <v>3</v>
      </c>
      <c r="L8" s="11">
        <v>6</v>
      </c>
    </row>
    <row r="9" spans="1:12" ht="14.25" customHeight="1">
      <c r="A9" s="59" t="s">
        <v>735</v>
      </c>
      <c r="B9" s="10">
        <v>1</v>
      </c>
      <c r="C9" s="64">
        <v>0.52638888888888891</v>
      </c>
      <c r="D9" s="54"/>
      <c r="E9" s="10">
        <v>583</v>
      </c>
      <c r="F9" s="11" t="str">
        <f>+VLOOKUP(E9,Participants!$A$1:$F$800,2,FALSE)</f>
        <v>Jessica Henson</v>
      </c>
      <c r="G9" s="11" t="str">
        <f>+VLOOKUP(E9,Participants!$A$1:$F$800,4,FALSE)</f>
        <v>AMA</v>
      </c>
      <c r="H9" s="11" t="str">
        <f>+VLOOKUP(E9,Participants!$A$1:$F$800,5,FALSE)</f>
        <v>F</v>
      </c>
      <c r="I9" s="11">
        <f>+VLOOKUP(E9,Participants!$A$1:$F$800,3,FALSE)</f>
        <v>7</v>
      </c>
      <c r="J9" s="11" t="str">
        <f>+VLOOKUP(E9,Participants!$A$1:$G$800,7,FALSE)</f>
        <v>VARSITY GIRLS</v>
      </c>
      <c r="K9" s="11">
        <v>1</v>
      </c>
      <c r="L9" s="11">
        <v>10</v>
      </c>
    </row>
    <row r="10" spans="1:12" ht="14.25" customHeight="1">
      <c r="A10" s="59" t="s">
        <v>735</v>
      </c>
      <c r="B10" s="10">
        <v>1</v>
      </c>
      <c r="C10" s="64">
        <v>0.56388888888888888</v>
      </c>
      <c r="D10" s="54"/>
      <c r="E10" s="10">
        <v>1070</v>
      </c>
      <c r="F10" s="11" t="str">
        <f>+VLOOKUP(E10,Participants!$A$1:$F$800,2,FALSE)</f>
        <v>Tess Liddle</v>
      </c>
      <c r="G10" s="11" t="str">
        <f>+VLOOKUP(E10,Participants!$A$1:$F$800,4,FALSE)</f>
        <v>JFK</v>
      </c>
      <c r="H10" s="11" t="str">
        <f>+VLOOKUP(E10,Participants!$A$1:$F$800,5,FALSE)</f>
        <v>F</v>
      </c>
      <c r="I10" s="11">
        <f>+VLOOKUP(E10,Participants!$A$1:$F$800,3,FALSE)</f>
        <v>7</v>
      </c>
      <c r="J10" s="11" t="str">
        <f>+VLOOKUP(E10,Participants!$A$1:$G$800,7,FALSE)</f>
        <v>VARSITY GIRLS</v>
      </c>
      <c r="K10" s="11">
        <v>2</v>
      </c>
      <c r="L10" s="11">
        <v>8</v>
      </c>
    </row>
    <row r="11" spans="1:12" ht="14.25" customHeight="1">
      <c r="A11" s="59" t="s">
        <v>735</v>
      </c>
      <c r="B11" s="10">
        <v>1</v>
      </c>
      <c r="C11" s="64">
        <v>0.59583333333333333</v>
      </c>
      <c r="D11" s="54"/>
      <c r="E11" s="10">
        <v>1284</v>
      </c>
      <c r="F11" s="11" t="str">
        <f>+VLOOKUP(E11,Participants!$A$1:$F$800,2,FALSE)</f>
        <v>Ellie Green</v>
      </c>
      <c r="G11" s="11" t="str">
        <f>+VLOOKUP(E11,Participants!$A$1:$F$800,4,FALSE)</f>
        <v>NCA</v>
      </c>
      <c r="H11" s="11" t="str">
        <f>+VLOOKUP(E11,Participants!$A$1:$F$800,5,FALSE)</f>
        <v>F</v>
      </c>
      <c r="I11" s="11">
        <f>+VLOOKUP(E11,Participants!$A$1:$F$800,3,FALSE)</f>
        <v>7</v>
      </c>
      <c r="J11" s="11" t="str">
        <f>+VLOOKUP(E11,Participants!$A$1:$G$800,7,FALSE)</f>
        <v>VARSITY GIRLS</v>
      </c>
      <c r="K11" s="11">
        <v>3</v>
      </c>
      <c r="L11" s="11">
        <v>6</v>
      </c>
    </row>
    <row r="12" spans="1:12" ht="14.25" customHeight="1">
      <c r="A12" s="59" t="s">
        <v>735</v>
      </c>
      <c r="B12" s="10">
        <v>1</v>
      </c>
      <c r="C12" s="64">
        <v>0.63611111111111107</v>
      </c>
      <c r="D12" s="54"/>
      <c r="E12" s="10">
        <v>581</v>
      </c>
      <c r="F12" s="11" t="str">
        <f>+VLOOKUP(E12,Participants!$A$1:$F$800,2,FALSE)</f>
        <v>Elly O'Keefe O'Keefe</v>
      </c>
      <c r="G12" s="11" t="str">
        <f>+VLOOKUP(E12,Participants!$A$1:$F$800,4,FALSE)</f>
        <v>AMA</v>
      </c>
      <c r="H12" s="11" t="str">
        <f>+VLOOKUP(E12,Participants!$A$1:$F$800,5,FALSE)</f>
        <v>F</v>
      </c>
      <c r="I12" s="11">
        <f>+VLOOKUP(E12,Participants!$A$1:$F$800,3,FALSE)</f>
        <v>7</v>
      </c>
      <c r="J12" s="11" t="str">
        <f>+VLOOKUP(E12,Participants!$A$1:$G$800,7,FALSE)</f>
        <v>VARSITY GIRLS</v>
      </c>
      <c r="K12" s="11">
        <v>4</v>
      </c>
      <c r="L12" s="11">
        <v>5</v>
      </c>
    </row>
    <row r="13" spans="1:12" ht="14.25" customHeight="1">
      <c r="A13" s="59" t="s">
        <v>735</v>
      </c>
      <c r="B13" s="10">
        <v>1</v>
      </c>
      <c r="C13" s="64">
        <v>0.64236111111111116</v>
      </c>
      <c r="D13" s="54"/>
      <c r="E13" s="10">
        <v>256</v>
      </c>
      <c r="F13" s="11" t="str">
        <f>+VLOOKUP(E13,Participants!$A$1:$F$800,2,FALSE)</f>
        <v>Rachel Friday</v>
      </c>
      <c r="G13" s="11" t="str">
        <f>+VLOOKUP(E13,Participants!$A$1:$F$800,4,FALSE)</f>
        <v>STL</v>
      </c>
      <c r="H13" s="11" t="str">
        <f>+VLOOKUP(E13,Participants!$A$1:$F$800,5,FALSE)</f>
        <v>F</v>
      </c>
      <c r="I13" s="11">
        <f>+VLOOKUP(E13,Participants!$A$1:$F$800,3,FALSE)</f>
        <v>8</v>
      </c>
      <c r="J13" s="11" t="str">
        <f>+VLOOKUP(E13,Participants!$A$1:$G$800,7,FALSE)</f>
        <v>VARSITY GIRLS</v>
      </c>
      <c r="K13" s="11">
        <v>5</v>
      </c>
      <c r="L13" s="11">
        <v>4</v>
      </c>
    </row>
    <row r="14" spans="1:12" ht="14.25" customHeight="1">
      <c r="A14" s="59" t="s">
        <v>735</v>
      </c>
      <c r="B14" s="10">
        <v>1</v>
      </c>
      <c r="C14" s="10"/>
      <c r="D14" s="54"/>
      <c r="E14" s="10"/>
      <c r="F14" s="11" t="e">
        <f>+VLOOKUP(E14,Participants!$A$1:$F$800,2,FALSE)</f>
        <v>#N/A</v>
      </c>
      <c r="G14" s="11" t="e">
        <f>+VLOOKUP(E14,Participants!$A$1:$F$800,4,FALSE)</f>
        <v>#N/A</v>
      </c>
      <c r="H14" s="11" t="e">
        <f>+VLOOKUP(E14,Participants!$A$1:$F$800,5,FALSE)</f>
        <v>#N/A</v>
      </c>
      <c r="I14" s="11" t="e">
        <f>+VLOOKUP(E14,Participants!$A$1:$F$800,3,FALSE)</f>
        <v>#N/A</v>
      </c>
      <c r="J14" s="11" t="e">
        <f>+VLOOKUP(E14,Participants!$A$1:$G$800,7,FALSE)</f>
        <v>#N/A</v>
      </c>
      <c r="K14" s="11"/>
      <c r="L14" s="11"/>
    </row>
    <row r="15" spans="1:12" ht="14.25" customHeight="1">
      <c r="A15" s="59" t="s">
        <v>735</v>
      </c>
      <c r="B15" s="10">
        <v>1</v>
      </c>
      <c r="C15" s="10"/>
      <c r="D15" s="54"/>
      <c r="E15" s="10"/>
      <c r="F15" s="11" t="e">
        <f>+VLOOKUP(E15,Participants!$A$1:$F$800,2,FALSE)</f>
        <v>#N/A</v>
      </c>
      <c r="G15" s="11" t="e">
        <f>+VLOOKUP(E15,Participants!$A$1:$F$800,4,FALSE)</f>
        <v>#N/A</v>
      </c>
      <c r="H15" s="11" t="e">
        <f>+VLOOKUP(E15,Participants!$A$1:$F$800,5,FALSE)</f>
        <v>#N/A</v>
      </c>
      <c r="I15" s="11" t="e">
        <f>+VLOOKUP(E15,Participants!$A$1:$F$800,3,FALSE)</f>
        <v>#N/A</v>
      </c>
      <c r="J15" s="11" t="e">
        <f>+VLOOKUP(E15,Participants!$A$1:$G$800,7,FALSE)</f>
        <v>#N/A</v>
      </c>
      <c r="K15" s="11"/>
      <c r="L15" s="11"/>
    </row>
    <row r="16" spans="1:12" ht="14.25" customHeight="1">
      <c r="A16" s="59" t="s">
        <v>735</v>
      </c>
      <c r="B16" s="10">
        <v>1</v>
      </c>
      <c r="C16" s="10"/>
      <c r="D16" s="54"/>
      <c r="E16" s="10"/>
      <c r="F16" s="11" t="e">
        <f>+VLOOKUP(E16,Participants!$A$1:$F$800,2,FALSE)</f>
        <v>#N/A</v>
      </c>
      <c r="G16" s="11" t="e">
        <f>+VLOOKUP(E16,Participants!$A$1:$F$800,4,FALSE)</f>
        <v>#N/A</v>
      </c>
      <c r="H16" s="11" t="e">
        <f>+VLOOKUP(E16,Participants!$A$1:$F$800,5,FALSE)</f>
        <v>#N/A</v>
      </c>
      <c r="I16" s="11" t="e">
        <f>+VLOOKUP(E16,Participants!$A$1:$F$800,3,FALSE)</f>
        <v>#N/A</v>
      </c>
      <c r="J16" s="11" t="e">
        <f>+VLOOKUP(E16,Participants!$A$1:$G$800,7,FALSE)</f>
        <v>#N/A</v>
      </c>
      <c r="K16" s="11"/>
      <c r="L16" s="11"/>
    </row>
    <row r="17" spans="1:12" ht="14.25" customHeight="1">
      <c r="A17" s="59" t="s">
        <v>735</v>
      </c>
      <c r="B17" s="10">
        <v>1</v>
      </c>
      <c r="C17" s="10"/>
      <c r="D17" s="54"/>
      <c r="E17" s="10"/>
      <c r="F17" s="11" t="e">
        <f>+VLOOKUP(E17,Participants!$A$1:$F$800,2,FALSE)</f>
        <v>#N/A</v>
      </c>
      <c r="G17" s="11" t="e">
        <f>+VLOOKUP(E17,Participants!$A$1:$F$800,4,FALSE)</f>
        <v>#N/A</v>
      </c>
      <c r="H17" s="11" t="e">
        <f>+VLOOKUP(E17,Participants!$A$1:$F$800,5,FALSE)</f>
        <v>#N/A</v>
      </c>
      <c r="I17" s="11" t="e">
        <f>+VLOOKUP(E17,Participants!$A$1:$F$800,3,FALSE)</f>
        <v>#N/A</v>
      </c>
      <c r="J17" s="11" t="e">
        <f>+VLOOKUP(E17,Participants!$A$1:$G$800,7,FALSE)</f>
        <v>#N/A</v>
      </c>
      <c r="K17" s="11"/>
      <c r="L17" s="11"/>
    </row>
    <row r="18" spans="1:12" ht="14.25" customHeight="1">
      <c r="A18" s="59" t="s">
        <v>735</v>
      </c>
      <c r="B18" s="10">
        <v>1</v>
      </c>
      <c r="C18" s="10"/>
      <c r="D18" s="54"/>
      <c r="E18" s="10"/>
      <c r="F18" s="11" t="e">
        <f>+VLOOKUP(E18,Participants!$A$1:$F$800,2,FALSE)</f>
        <v>#N/A</v>
      </c>
      <c r="G18" s="11" t="e">
        <f>+VLOOKUP(E18,Participants!$A$1:$F$800,4,FALSE)</f>
        <v>#N/A</v>
      </c>
      <c r="H18" s="11" t="e">
        <f>+VLOOKUP(E18,Participants!$A$1:$F$800,5,FALSE)</f>
        <v>#N/A</v>
      </c>
      <c r="I18" s="11" t="e">
        <f>+VLOOKUP(E18,Participants!$A$1:$F$800,3,FALSE)</f>
        <v>#N/A</v>
      </c>
      <c r="J18" s="11" t="e">
        <f>+VLOOKUP(E18,Participants!$A$1:$G$800,7,FALSE)</f>
        <v>#N/A</v>
      </c>
      <c r="K18" s="11"/>
      <c r="L18" s="11"/>
    </row>
    <row r="19" spans="1:12" ht="14.25" customHeight="1">
      <c r="A19" s="59" t="s">
        <v>735</v>
      </c>
      <c r="B19" s="10">
        <v>1</v>
      </c>
      <c r="C19" s="10"/>
      <c r="D19" s="54"/>
      <c r="E19" s="10"/>
      <c r="F19" s="11" t="e">
        <f>+VLOOKUP(E19,Participants!$A$1:$F$800,2,FALSE)</f>
        <v>#N/A</v>
      </c>
      <c r="G19" s="11" t="e">
        <f>+VLOOKUP(E19,Participants!$A$1:$F$800,4,FALSE)</f>
        <v>#N/A</v>
      </c>
      <c r="H19" s="11" t="e">
        <f>+VLOOKUP(E19,Participants!$A$1:$F$800,5,FALSE)</f>
        <v>#N/A</v>
      </c>
      <c r="I19" s="11" t="e">
        <f>+VLOOKUP(E19,Participants!$A$1:$F$800,3,FALSE)</f>
        <v>#N/A</v>
      </c>
      <c r="J19" s="11" t="e">
        <f>+VLOOKUP(E19,Participants!$A$1:$G$800,7,FALSE)</f>
        <v>#N/A</v>
      </c>
      <c r="K19" s="11"/>
      <c r="L19" s="11"/>
    </row>
    <row r="20" spans="1:12" ht="14.25" customHeight="1">
      <c r="A20" s="59" t="s">
        <v>735</v>
      </c>
      <c r="B20" s="10">
        <v>1</v>
      </c>
      <c r="C20" s="10"/>
      <c r="D20" s="54"/>
      <c r="E20" s="10"/>
      <c r="F20" s="11" t="e">
        <f>+VLOOKUP(E20,Participants!$A$1:$F$800,2,FALSE)</f>
        <v>#N/A</v>
      </c>
      <c r="G20" s="11" t="e">
        <f>+VLOOKUP(E20,Participants!$A$1:$F$800,4,FALSE)</f>
        <v>#N/A</v>
      </c>
      <c r="H20" s="11" t="e">
        <f>+VLOOKUP(E20,Participants!$A$1:$F$800,5,FALSE)</f>
        <v>#N/A</v>
      </c>
      <c r="I20" s="11" t="e">
        <f>+VLOOKUP(E20,Participants!$A$1:$F$800,3,FALSE)</f>
        <v>#N/A</v>
      </c>
      <c r="J20" s="11" t="e">
        <f>+VLOOKUP(E20,Participants!$A$1:$G$800,7,FALSE)</f>
        <v>#N/A</v>
      </c>
      <c r="K20" s="11"/>
      <c r="L20" s="11"/>
    </row>
    <row r="21" spans="1:12" ht="14.25" customHeight="1">
      <c r="A21" s="59" t="s">
        <v>735</v>
      </c>
      <c r="B21" s="10">
        <v>1</v>
      </c>
      <c r="C21" s="10"/>
      <c r="D21" s="54"/>
      <c r="E21" s="10"/>
      <c r="F21" s="11" t="e">
        <f>+VLOOKUP(E21,Participants!$A$1:$F$800,2,FALSE)</f>
        <v>#N/A</v>
      </c>
      <c r="G21" s="11" t="e">
        <f>+VLOOKUP(E21,Participants!$A$1:$F$800,4,FALSE)</f>
        <v>#N/A</v>
      </c>
      <c r="H21" s="11" t="e">
        <f>+VLOOKUP(E21,Participants!$A$1:$F$800,5,FALSE)</f>
        <v>#N/A</v>
      </c>
      <c r="I21" s="11" t="e">
        <f>+VLOOKUP(E21,Participants!$A$1:$F$800,3,FALSE)</f>
        <v>#N/A</v>
      </c>
      <c r="J21" s="11" t="e">
        <f>+VLOOKUP(E21,Participants!$A$1:$G$800,7,FALSE)</f>
        <v>#N/A</v>
      </c>
      <c r="K21" s="11"/>
      <c r="L21" s="11"/>
    </row>
    <row r="22" spans="1:12" ht="14.25" customHeight="1">
      <c r="A22" s="59" t="s">
        <v>735</v>
      </c>
      <c r="B22" s="10">
        <v>1</v>
      </c>
      <c r="C22" s="10"/>
      <c r="D22" s="54"/>
      <c r="E22" s="10"/>
      <c r="F22" s="11" t="e">
        <f>+VLOOKUP(E22,Participants!$A$1:$F$800,2,FALSE)</f>
        <v>#N/A</v>
      </c>
      <c r="G22" s="11" t="e">
        <f>+VLOOKUP(E22,Participants!$A$1:$F$800,4,FALSE)</f>
        <v>#N/A</v>
      </c>
      <c r="H22" s="11" t="e">
        <f>+VLOOKUP(E22,Participants!$A$1:$F$800,5,FALSE)</f>
        <v>#N/A</v>
      </c>
      <c r="I22" s="11" t="e">
        <f>+VLOOKUP(E22,Participants!$A$1:$F$800,3,FALSE)</f>
        <v>#N/A</v>
      </c>
      <c r="J22" s="11" t="e">
        <f>+VLOOKUP(E22,Participants!$A$1:$G$800,7,FALSE)</f>
        <v>#N/A</v>
      </c>
      <c r="K22" s="11"/>
      <c r="L22" s="11"/>
    </row>
    <row r="23" spans="1:12" ht="14.25" customHeight="1">
      <c r="A23" s="59" t="s">
        <v>735</v>
      </c>
      <c r="B23" s="10">
        <v>1</v>
      </c>
      <c r="C23" s="10"/>
      <c r="D23" s="54"/>
      <c r="E23" s="10"/>
      <c r="F23" s="11" t="e">
        <f>+VLOOKUP(E23,Participants!$A$1:$F$800,2,FALSE)</f>
        <v>#N/A</v>
      </c>
      <c r="G23" s="11" t="e">
        <f>+VLOOKUP(E23,Participants!$A$1:$F$800,4,FALSE)</f>
        <v>#N/A</v>
      </c>
      <c r="H23" s="11" t="e">
        <f>+VLOOKUP(E23,Participants!$A$1:$F$800,5,FALSE)</f>
        <v>#N/A</v>
      </c>
      <c r="I23" s="11" t="e">
        <f>+VLOOKUP(E23,Participants!$A$1:$F$800,3,FALSE)</f>
        <v>#N/A</v>
      </c>
      <c r="J23" s="11" t="e">
        <f>+VLOOKUP(E23,Participants!$A$1:$G$800,7,FALSE)</f>
        <v>#N/A</v>
      </c>
      <c r="K23" s="11"/>
      <c r="L23" s="11"/>
    </row>
    <row r="24" spans="1:12" ht="14.25" customHeight="1">
      <c r="A24" s="59" t="s">
        <v>735</v>
      </c>
      <c r="B24" s="10">
        <v>1</v>
      </c>
      <c r="C24" s="10"/>
      <c r="D24" s="54"/>
      <c r="E24" s="10"/>
      <c r="F24" s="11" t="e">
        <f>+VLOOKUP(E24,Participants!$A$1:$F$800,2,FALSE)</f>
        <v>#N/A</v>
      </c>
      <c r="G24" s="11" t="e">
        <f>+VLOOKUP(E24,Participants!$A$1:$F$800,4,FALSE)</f>
        <v>#N/A</v>
      </c>
      <c r="H24" s="11" t="e">
        <f>+VLOOKUP(E24,Participants!$A$1:$F$800,5,FALSE)</f>
        <v>#N/A</v>
      </c>
      <c r="I24" s="11" t="e">
        <f>+VLOOKUP(E24,Participants!$A$1:$F$800,3,FALSE)</f>
        <v>#N/A</v>
      </c>
      <c r="J24" s="11" t="e">
        <f>+VLOOKUP(E24,Participants!$A$1:$G$800,7,FALSE)</f>
        <v>#N/A</v>
      </c>
      <c r="K24" s="11"/>
      <c r="L24" s="11"/>
    </row>
    <row r="25" spans="1:12" ht="14.25" customHeight="1">
      <c r="A25" s="59" t="s">
        <v>735</v>
      </c>
      <c r="B25" s="10">
        <v>1</v>
      </c>
      <c r="C25" s="10"/>
      <c r="D25" s="54"/>
      <c r="E25" s="10"/>
      <c r="F25" s="11" t="e">
        <f>+VLOOKUP(E25,Participants!$A$1:$F$800,2,FALSE)</f>
        <v>#N/A</v>
      </c>
      <c r="G25" s="11" t="e">
        <f>+VLOOKUP(E25,Participants!$A$1:$F$800,4,FALSE)</f>
        <v>#N/A</v>
      </c>
      <c r="H25" s="11" t="e">
        <f>+VLOOKUP(E25,Participants!$A$1:$F$800,5,FALSE)</f>
        <v>#N/A</v>
      </c>
      <c r="I25" s="11" t="e">
        <f>+VLOOKUP(E25,Participants!$A$1:$F$800,3,FALSE)</f>
        <v>#N/A</v>
      </c>
      <c r="J25" s="11" t="e">
        <f>+VLOOKUP(E25,Participants!$A$1:$G$800,7,FALSE)</f>
        <v>#N/A</v>
      </c>
      <c r="K25" s="11"/>
      <c r="L25" s="11"/>
    </row>
    <row r="26" spans="1:12" ht="14.25" customHeight="1">
      <c r="A26" s="59" t="s">
        <v>735</v>
      </c>
      <c r="B26" s="10">
        <v>1</v>
      </c>
      <c r="C26" s="10"/>
      <c r="D26" s="54"/>
      <c r="E26" s="10"/>
      <c r="F26" s="11" t="e">
        <f>+VLOOKUP(E26,Participants!$A$1:$F$800,2,FALSE)</f>
        <v>#N/A</v>
      </c>
      <c r="G26" s="11" t="e">
        <f>+VLOOKUP(E26,Participants!$A$1:$F$800,4,FALSE)</f>
        <v>#N/A</v>
      </c>
      <c r="H26" s="11" t="e">
        <f>+VLOOKUP(E26,Participants!$A$1:$F$800,5,FALSE)</f>
        <v>#N/A</v>
      </c>
      <c r="I26" s="11" t="e">
        <f>+VLOOKUP(E26,Participants!$A$1:$F$800,3,FALSE)</f>
        <v>#N/A</v>
      </c>
      <c r="J26" s="11" t="e">
        <f>+VLOOKUP(E26,Participants!$A$1:$G$800,7,FALSE)</f>
        <v>#N/A</v>
      </c>
      <c r="K26" s="11"/>
      <c r="L26" s="11"/>
    </row>
    <row r="27" spans="1:12" ht="14.25" customHeight="1">
      <c r="A27" s="59" t="s">
        <v>735</v>
      </c>
      <c r="B27" s="22">
        <v>2</v>
      </c>
      <c r="C27" s="22"/>
      <c r="D27" s="48"/>
      <c r="E27" s="22"/>
      <c r="F27" s="24" t="e">
        <f>+VLOOKUP(E27,Participants!$A$1:$F$800,2,FALSE)</f>
        <v>#N/A</v>
      </c>
      <c r="G27" s="24" t="e">
        <f>+VLOOKUP(E27,Participants!$A$1:$F$800,4,FALSE)</f>
        <v>#N/A</v>
      </c>
      <c r="H27" s="24" t="e">
        <f>+VLOOKUP(E27,Participants!$A$1:$F$800,5,FALSE)</f>
        <v>#N/A</v>
      </c>
      <c r="I27" s="24" t="e">
        <f>+VLOOKUP(E27,Participants!$A$1:$F$800,3,FALSE)</f>
        <v>#N/A</v>
      </c>
      <c r="J27" s="24" t="e">
        <f>+VLOOKUP(E27,Participants!$A$1:$G$800,7,FALSE)</f>
        <v>#N/A</v>
      </c>
      <c r="K27" s="24"/>
      <c r="L27" s="24"/>
    </row>
    <row r="28" spans="1:12" ht="14.25" customHeight="1">
      <c r="A28" s="59" t="s">
        <v>735</v>
      </c>
      <c r="B28" s="22">
        <v>2</v>
      </c>
      <c r="C28" s="22"/>
      <c r="D28" s="48"/>
      <c r="E28" s="22"/>
      <c r="F28" s="24" t="e">
        <f>+VLOOKUP(E28,Participants!$A$1:$F$800,2,FALSE)</f>
        <v>#N/A</v>
      </c>
      <c r="G28" s="24" t="e">
        <f>+VLOOKUP(E28,Participants!$A$1:$F$800,4,FALSE)</f>
        <v>#N/A</v>
      </c>
      <c r="H28" s="24" t="e">
        <f>+VLOOKUP(E28,Participants!$A$1:$F$800,5,FALSE)</f>
        <v>#N/A</v>
      </c>
      <c r="I28" s="24" t="e">
        <f>+VLOOKUP(E28,Participants!$A$1:$F$800,3,FALSE)</f>
        <v>#N/A</v>
      </c>
      <c r="J28" s="24" t="e">
        <f>+VLOOKUP(E28,Participants!$A$1:$G$800,7,FALSE)</f>
        <v>#N/A</v>
      </c>
      <c r="K28" s="24"/>
      <c r="L28" s="24"/>
    </row>
    <row r="29" spans="1:12" ht="14.25" customHeight="1">
      <c r="A29" s="59" t="s">
        <v>735</v>
      </c>
      <c r="B29" s="22">
        <v>2</v>
      </c>
      <c r="C29" s="22"/>
      <c r="D29" s="48"/>
      <c r="E29" s="22"/>
      <c r="F29" s="24" t="e">
        <f>+VLOOKUP(E29,Participants!$A$1:$F$800,2,FALSE)</f>
        <v>#N/A</v>
      </c>
      <c r="G29" s="24" t="e">
        <f>+VLOOKUP(E29,Participants!$A$1:$F$800,4,FALSE)</f>
        <v>#N/A</v>
      </c>
      <c r="H29" s="24" t="e">
        <f>+VLOOKUP(E29,Participants!$A$1:$F$800,5,FALSE)</f>
        <v>#N/A</v>
      </c>
      <c r="I29" s="24" t="e">
        <f>+VLOOKUP(E29,Participants!$A$1:$F$800,3,FALSE)</f>
        <v>#N/A</v>
      </c>
      <c r="J29" s="24" t="e">
        <f>+VLOOKUP(E29,Participants!$A$1:$G$800,7,FALSE)</f>
        <v>#N/A</v>
      </c>
      <c r="K29" s="24"/>
      <c r="L29" s="24"/>
    </row>
    <row r="30" spans="1:12" ht="14.25" customHeight="1">
      <c r="A30" s="59" t="s">
        <v>735</v>
      </c>
      <c r="B30" s="22">
        <v>2</v>
      </c>
      <c r="C30" s="22"/>
      <c r="D30" s="48"/>
      <c r="E30" s="22"/>
      <c r="F30" s="24" t="e">
        <f>+VLOOKUP(E30,Participants!$A$1:$F$800,2,FALSE)</f>
        <v>#N/A</v>
      </c>
      <c r="G30" s="24" t="e">
        <f>+VLOOKUP(E30,Participants!$A$1:$F$800,4,FALSE)</f>
        <v>#N/A</v>
      </c>
      <c r="H30" s="24" t="e">
        <f>+VLOOKUP(E30,Participants!$A$1:$F$800,5,FALSE)</f>
        <v>#N/A</v>
      </c>
      <c r="I30" s="24" t="e">
        <f>+VLOOKUP(E30,Participants!$A$1:$F$800,3,FALSE)</f>
        <v>#N/A</v>
      </c>
      <c r="J30" s="24" t="e">
        <f>+VLOOKUP(E30,Participants!$A$1:$G$800,7,FALSE)</f>
        <v>#N/A</v>
      </c>
      <c r="K30" s="24"/>
      <c r="L30" s="24"/>
    </row>
    <row r="31" spans="1:12" ht="14.25" customHeight="1">
      <c r="A31" s="59" t="s">
        <v>735</v>
      </c>
      <c r="B31" s="22">
        <v>2</v>
      </c>
      <c r="C31" s="22"/>
      <c r="D31" s="48"/>
      <c r="E31" s="22"/>
      <c r="F31" s="24" t="e">
        <f>+VLOOKUP(E31,Participants!$A$1:$F$800,2,FALSE)</f>
        <v>#N/A</v>
      </c>
      <c r="G31" s="24" t="e">
        <f>+VLOOKUP(E31,Participants!$A$1:$F$800,4,FALSE)</f>
        <v>#N/A</v>
      </c>
      <c r="H31" s="24" t="e">
        <f>+VLOOKUP(E31,Participants!$A$1:$F$800,5,FALSE)</f>
        <v>#N/A</v>
      </c>
      <c r="I31" s="24" t="e">
        <f>+VLOOKUP(E31,Participants!$A$1:$F$800,3,FALSE)</f>
        <v>#N/A</v>
      </c>
      <c r="J31" s="24" t="e">
        <f>+VLOOKUP(E31,Participants!$A$1:$G$800,7,FALSE)</f>
        <v>#N/A</v>
      </c>
      <c r="K31" s="24"/>
      <c r="L31" s="24"/>
    </row>
    <row r="32" spans="1:12" ht="14.25" customHeight="1">
      <c r="A32" s="59" t="s">
        <v>735</v>
      </c>
      <c r="B32" s="22">
        <v>2</v>
      </c>
      <c r="C32" s="22"/>
      <c r="D32" s="48"/>
      <c r="E32" s="22"/>
      <c r="F32" s="24" t="e">
        <f>+VLOOKUP(E32,Participants!$A$1:$F$800,2,FALSE)</f>
        <v>#N/A</v>
      </c>
      <c r="G32" s="24" t="e">
        <f>+VLOOKUP(E32,Participants!$A$1:$F$800,4,FALSE)</f>
        <v>#N/A</v>
      </c>
      <c r="H32" s="24" t="e">
        <f>+VLOOKUP(E32,Participants!$A$1:$F$800,5,FALSE)</f>
        <v>#N/A</v>
      </c>
      <c r="I32" s="24" t="e">
        <f>+VLOOKUP(E32,Participants!$A$1:$F$800,3,FALSE)</f>
        <v>#N/A</v>
      </c>
      <c r="J32" s="24" t="e">
        <f>+VLOOKUP(E32,Participants!$A$1:$G$800,7,FALSE)</f>
        <v>#N/A</v>
      </c>
      <c r="K32" s="24"/>
      <c r="L32" s="24"/>
    </row>
    <row r="33" spans="1:12" ht="14.25" customHeight="1">
      <c r="A33" s="59" t="s">
        <v>735</v>
      </c>
      <c r="B33" s="22">
        <v>2</v>
      </c>
      <c r="C33" s="22"/>
      <c r="D33" s="48"/>
      <c r="E33" s="22"/>
      <c r="F33" s="24" t="e">
        <f>+VLOOKUP(E33,Participants!$A$1:$F$800,2,FALSE)</f>
        <v>#N/A</v>
      </c>
      <c r="G33" s="24" t="e">
        <f>+VLOOKUP(E33,Participants!$A$1:$F$800,4,FALSE)</f>
        <v>#N/A</v>
      </c>
      <c r="H33" s="24" t="e">
        <f>+VLOOKUP(E33,Participants!$A$1:$F$800,5,FALSE)</f>
        <v>#N/A</v>
      </c>
      <c r="I33" s="24" t="e">
        <f>+VLOOKUP(E33,Participants!$A$1:$F$800,3,FALSE)</f>
        <v>#N/A</v>
      </c>
      <c r="J33" s="24" t="e">
        <f>+VLOOKUP(E33,Participants!$A$1:$G$800,7,FALSE)</f>
        <v>#N/A</v>
      </c>
      <c r="K33" s="24"/>
      <c r="L33" s="24"/>
    </row>
    <row r="34" spans="1:12" ht="14.25" customHeight="1">
      <c r="A34" s="59" t="s">
        <v>735</v>
      </c>
      <c r="B34" s="22">
        <v>2</v>
      </c>
      <c r="C34" s="22"/>
      <c r="D34" s="48"/>
      <c r="E34" s="22"/>
      <c r="F34" s="24" t="e">
        <f>+VLOOKUP(E34,Participants!$A$1:$F$800,2,FALSE)</f>
        <v>#N/A</v>
      </c>
      <c r="G34" s="24" t="e">
        <f>+VLOOKUP(E34,Participants!$A$1:$F$800,4,FALSE)</f>
        <v>#N/A</v>
      </c>
      <c r="H34" s="24" t="e">
        <f>+VLOOKUP(E34,Participants!$A$1:$F$800,5,FALSE)</f>
        <v>#N/A</v>
      </c>
      <c r="I34" s="24" t="e">
        <f>+VLOOKUP(E34,Participants!$A$1:$F$800,3,FALSE)</f>
        <v>#N/A</v>
      </c>
      <c r="J34" s="24" t="e">
        <f>+VLOOKUP(E34,Participants!$A$1:$G$800,7,FALSE)</f>
        <v>#N/A</v>
      </c>
      <c r="K34" s="24"/>
      <c r="L34" s="24"/>
    </row>
    <row r="35" spans="1:12" ht="14.25" customHeight="1">
      <c r="A35" s="59" t="s">
        <v>735</v>
      </c>
      <c r="B35" s="22">
        <v>2</v>
      </c>
      <c r="C35" s="22"/>
      <c r="D35" s="48"/>
      <c r="E35" s="22"/>
      <c r="F35" s="24" t="e">
        <f>+VLOOKUP(E35,Participants!$A$1:$F$800,2,FALSE)</f>
        <v>#N/A</v>
      </c>
      <c r="G35" s="24" t="e">
        <f>+VLOOKUP(E35,Participants!$A$1:$F$800,4,FALSE)</f>
        <v>#N/A</v>
      </c>
      <c r="H35" s="24" t="e">
        <f>+VLOOKUP(E35,Participants!$A$1:$F$800,5,FALSE)</f>
        <v>#N/A</v>
      </c>
      <c r="I35" s="24" t="e">
        <f>+VLOOKUP(E35,Participants!$A$1:$F$800,3,FALSE)</f>
        <v>#N/A</v>
      </c>
      <c r="J35" s="24" t="e">
        <f>+VLOOKUP(E35,Participants!$A$1:$G$800,7,FALSE)</f>
        <v>#N/A</v>
      </c>
      <c r="K35" s="24"/>
      <c r="L35" s="24"/>
    </row>
    <row r="36" spans="1:12" ht="14.25" customHeight="1">
      <c r="A36" s="59" t="s">
        <v>735</v>
      </c>
      <c r="B36" s="22">
        <v>2</v>
      </c>
      <c r="C36" s="22"/>
      <c r="D36" s="48"/>
      <c r="E36" s="22"/>
      <c r="F36" s="24" t="e">
        <f>+VLOOKUP(E36,Participants!$A$1:$F$800,2,FALSE)</f>
        <v>#N/A</v>
      </c>
      <c r="G36" s="24" t="e">
        <f>+VLOOKUP(E36,Participants!$A$1:$F$800,4,FALSE)</f>
        <v>#N/A</v>
      </c>
      <c r="H36" s="24" t="e">
        <f>+VLOOKUP(E36,Participants!$A$1:$F$800,5,FALSE)</f>
        <v>#N/A</v>
      </c>
      <c r="I36" s="24" t="e">
        <f>+VLOOKUP(E36,Participants!$A$1:$F$800,3,FALSE)</f>
        <v>#N/A</v>
      </c>
      <c r="J36" s="24" t="e">
        <f>+VLOOKUP(E36,Participants!$A$1:$G$800,7,FALSE)</f>
        <v>#N/A</v>
      </c>
      <c r="K36" s="24"/>
      <c r="L36" s="24"/>
    </row>
    <row r="37" spans="1:12" ht="14.25" customHeight="1">
      <c r="A37" s="59" t="s">
        <v>735</v>
      </c>
      <c r="B37" s="22">
        <v>2</v>
      </c>
      <c r="C37" s="22"/>
      <c r="D37" s="48"/>
      <c r="E37" s="22"/>
      <c r="F37" s="24" t="e">
        <f>+VLOOKUP(E37,Participants!$A$1:$F$800,2,FALSE)</f>
        <v>#N/A</v>
      </c>
      <c r="G37" s="24" t="e">
        <f>+VLOOKUP(E37,Participants!$A$1:$F$800,4,FALSE)</f>
        <v>#N/A</v>
      </c>
      <c r="H37" s="24" t="e">
        <f>+VLOOKUP(E37,Participants!$A$1:$F$800,5,FALSE)</f>
        <v>#N/A</v>
      </c>
      <c r="I37" s="24" t="e">
        <f>+VLOOKUP(E37,Participants!$A$1:$F$800,3,FALSE)</f>
        <v>#N/A</v>
      </c>
      <c r="J37" s="24" t="e">
        <f>+VLOOKUP(E37,Participants!$A$1:$G$800,7,FALSE)</f>
        <v>#N/A</v>
      </c>
      <c r="K37" s="24"/>
      <c r="L37" s="24"/>
    </row>
    <row r="38" spans="1:12" ht="14.25" customHeight="1">
      <c r="A38" s="59" t="s">
        <v>735</v>
      </c>
      <c r="B38" s="22">
        <v>2</v>
      </c>
      <c r="C38" s="22"/>
      <c r="D38" s="48"/>
      <c r="E38" s="22"/>
      <c r="F38" s="24" t="e">
        <f>+VLOOKUP(E38,Participants!$A$1:$F$800,2,FALSE)</f>
        <v>#N/A</v>
      </c>
      <c r="G38" s="24" t="e">
        <f>+VLOOKUP(E38,Participants!$A$1:$F$800,4,FALSE)</f>
        <v>#N/A</v>
      </c>
      <c r="H38" s="24" t="e">
        <f>+VLOOKUP(E38,Participants!$A$1:$F$800,5,FALSE)</f>
        <v>#N/A</v>
      </c>
      <c r="I38" s="24" t="e">
        <f>+VLOOKUP(E38,Participants!$A$1:$F$800,3,FALSE)</f>
        <v>#N/A</v>
      </c>
      <c r="J38" s="24" t="e">
        <f>+VLOOKUP(E38,Participants!$A$1:$G$800,7,FALSE)</f>
        <v>#N/A</v>
      </c>
      <c r="K38" s="24"/>
      <c r="L38" s="24"/>
    </row>
    <row r="39" spans="1:12" ht="14.25" customHeight="1">
      <c r="A39" s="59" t="s">
        <v>735</v>
      </c>
      <c r="B39" s="22">
        <v>2</v>
      </c>
      <c r="C39" s="22"/>
      <c r="D39" s="48"/>
      <c r="E39" s="22"/>
      <c r="F39" s="24" t="e">
        <f>+VLOOKUP(E39,Participants!$A$1:$F$800,2,FALSE)</f>
        <v>#N/A</v>
      </c>
      <c r="G39" s="24" t="e">
        <f>+VLOOKUP(E39,Participants!$A$1:$F$800,4,FALSE)</f>
        <v>#N/A</v>
      </c>
      <c r="H39" s="24" t="e">
        <f>+VLOOKUP(E39,Participants!$A$1:$F$800,5,FALSE)</f>
        <v>#N/A</v>
      </c>
      <c r="I39" s="24" t="e">
        <f>+VLOOKUP(E39,Participants!$A$1:$F$800,3,FALSE)</f>
        <v>#N/A</v>
      </c>
      <c r="J39" s="24" t="e">
        <f>+VLOOKUP(E39,Participants!$A$1:$G$800,7,FALSE)</f>
        <v>#N/A</v>
      </c>
      <c r="K39" s="24"/>
      <c r="L39" s="24"/>
    </row>
    <row r="40" spans="1:12" ht="14.25" customHeight="1">
      <c r="A40" s="59" t="s">
        <v>735</v>
      </c>
      <c r="B40" s="22">
        <v>2</v>
      </c>
      <c r="C40" s="22"/>
      <c r="D40" s="48"/>
      <c r="E40" s="22"/>
      <c r="F40" s="24" t="e">
        <f>+VLOOKUP(E40,Participants!$A$1:$F$800,2,FALSE)</f>
        <v>#N/A</v>
      </c>
      <c r="G40" s="24" t="e">
        <f>+VLOOKUP(E40,Participants!$A$1:$F$800,4,FALSE)</f>
        <v>#N/A</v>
      </c>
      <c r="H40" s="24" t="e">
        <f>+VLOOKUP(E40,Participants!$A$1:$F$800,5,FALSE)</f>
        <v>#N/A</v>
      </c>
      <c r="I40" s="24" t="e">
        <f>+VLOOKUP(E40,Participants!$A$1:$F$800,3,FALSE)</f>
        <v>#N/A</v>
      </c>
      <c r="J40" s="24" t="e">
        <f>+VLOOKUP(E40,Participants!$A$1:$G$800,7,FALSE)</f>
        <v>#N/A</v>
      </c>
      <c r="K40" s="24"/>
      <c r="L40" s="24"/>
    </row>
    <row r="41" spans="1:12" ht="14.25" customHeight="1">
      <c r="A41" s="59" t="s">
        <v>735</v>
      </c>
      <c r="B41" s="22">
        <v>2</v>
      </c>
      <c r="C41" s="22"/>
      <c r="D41" s="48"/>
      <c r="E41" s="22"/>
      <c r="F41" s="24" t="e">
        <f>+VLOOKUP(E41,Participants!$A$1:$F$800,2,FALSE)</f>
        <v>#N/A</v>
      </c>
      <c r="G41" s="24" t="e">
        <f>+VLOOKUP(E41,Participants!$A$1:$F$800,4,FALSE)</f>
        <v>#N/A</v>
      </c>
      <c r="H41" s="24" t="e">
        <f>+VLOOKUP(E41,Participants!$A$1:$F$800,5,FALSE)</f>
        <v>#N/A</v>
      </c>
      <c r="I41" s="24" t="e">
        <f>+VLOOKUP(E41,Participants!$A$1:$F$800,3,FALSE)</f>
        <v>#N/A</v>
      </c>
      <c r="J41" s="24" t="e">
        <f>+VLOOKUP(E41,Participants!$A$1:$G$800,7,FALSE)</f>
        <v>#N/A</v>
      </c>
      <c r="K41" s="24"/>
      <c r="L41" s="24"/>
    </row>
    <row r="42" spans="1:12" ht="14.25" customHeight="1">
      <c r="A42" s="59" t="s">
        <v>735</v>
      </c>
      <c r="B42" s="22">
        <v>2</v>
      </c>
      <c r="C42" s="22"/>
      <c r="D42" s="48"/>
      <c r="E42" s="22"/>
      <c r="F42" s="24" t="e">
        <f>+VLOOKUP(E42,Participants!$A$1:$F$800,2,FALSE)</f>
        <v>#N/A</v>
      </c>
      <c r="G42" s="24" t="e">
        <f>+VLOOKUP(E42,Participants!$A$1:$F$800,4,FALSE)</f>
        <v>#N/A</v>
      </c>
      <c r="H42" s="24" t="e">
        <f>+VLOOKUP(E42,Participants!$A$1:$F$800,5,FALSE)</f>
        <v>#N/A</v>
      </c>
      <c r="I42" s="24" t="e">
        <f>+VLOOKUP(E42,Participants!$A$1:$F$800,3,FALSE)</f>
        <v>#N/A</v>
      </c>
      <c r="J42" s="24" t="e">
        <f>+VLOOKUP(E42,Participants!$A$1:$G$800,7,FALSE)</f>
        <v>#N/A</v>
      </c>
      <c r="K42" s="24"/>
      <c r="L42" s="24"/>
    </row>
    <row r="43" spans="1:12" ht="14.25" customHeight="1">
      <c r="A43" s="59" t="s">
        <v>735</v>
      </c>
      <c r="B43" s="22">
        <v>2</v>
      </c>
      <c r="C43" s="22"/>
      <c r="D43" s="48"/>
      <c r="E43" s="22"/>
      <c r="F43" s="24" t="e">
        <f>+VLOOKUP(E43,Participants!$A$1:$F$800,2,FALSE)</f>
        <v>#N/A</v>
      </c>
      <c r="G43" s="24" t="e">
        <f>+VLOOKUP(E43,Participants!$A$1:$F$800,4,FALSE)</f>
        <v>#N/A</v>
      </c>
      <c r="H43" s="24" t="e">
        <f>+VLOOKUP(E43,Participants!$A$1:$F$800,5,FALSE)</f>
        <v>#N/A</v>
      </c>
      <c r="I43" s="24" t="e">
        <f>+VLOOKUP(E43,Participants!$A$1:$F$800,3,FALSE)</f>
        <v>#N/A</v>
      </c>
      <c r="J43" s="24" t="e">
        <f>+VLOOKUP(E43,Participants!$A$1:$G$800,7,FALSE)</f>
        <v>#N/A</v>
      </c>
      <c r="K43" s="24"/>
      <c r="L43" s="24"/>
    </row>
    <row r="44" spans="1:12" ht="14.25" customHeight="1">
      <c r="A44" s="59" t="s">
        <v>735</v>
      </c>
      <c r="B44" s="22">
        <v>2</v>
      </c>
      <c r="C44" s="22"/>
      <c r="D44" s="48"/>
      <c r="E44" s="22"/>
      <c r="F44" s="24" t="e">
        <f>+VLOOKUP(E44,Participants!$A$1:$F$800,2,FALSE)</f>
        <v>#N/A</v>
      </c>
      <c r="G44" s="24" t="e">
        <f>+VLOOKUP(E44,Participants!$A$1:$F$800,4,FALSE)</f>
        <v>#N/A</v>
      </c>
      <c r="H44" s="24" t="e">
        <f>+VLOOKUP(E44,Participants!$A$1:$F$800,5,FALSE)</f>
        <v>#N/A</v>
      </c>
      <c r="I44" s="24" t="e">
        <f>+VLOOKUP(E44,Participants!$A$1:$F$800,3,FALSE)</f>
        <v>#N/A</v>
      </c>
      <c r="J44" s="24" t="e">
        <f>+VLOOKUP(E44,Participants!$A$1:$G$800,7,FALSE)</f>
        <v>#N/A</v>
      </c>
      <c r="K44" s="24"/>
      <c r="L44" s="24"/>
    </row>
    <row r="45" spans="1:12" ht="14.25" customHeight="1">
      <c r="A45" s="59" t="s">
        <v>735</v>
      </c>
      <c r="B45" s="22">
        <v>2</v>
      </c>
      <c r="C45" s="22"/>
      <c r="D45" s="48"/>
      <c r="E45" s="22"/>
      <c r="F45" s="24" t="e">
        <f>+VLOOKUP(E45,Participants!$A$1:$F$800,2,FALSE)</f>
        <v>#N/A</v>
      </c>
      <c r="G45" s="24" t="e">
        <f>+VLOOKUP(E45,Participants!$A$1:$F$800,4,FALSE)</f>
        <v>#N/A</v>
      </c>
      <c r="H45" s="24" t="e">
        <f>+VLOOKUP(E45,Participants!$A$1:$F$800,5,FALSE)</f>
        <v>#N/A</v>
      </c>
      <c r="I45" s="24" t="e">
        <f>+VLOOKUP(E45,Participants!$A$1:$F$800,3,FALSE)</f>
        <v>#N/A</v>
      </c>
      <c r="J45" s="24" t="e">
        <f>+VLOOKUP(E45,Participants!$A$1:$G$800,7,FALSE)</f>
        <v>#N/A</v>
      </c>
      <c r="K45" s="24"/>
      <c r="L45" s="24"/>
    </row>
    <row r="46" spans="1:12" ht="14.25" customHeight="1">
      <c r="A46" s="59" t="s">
        <v>735</v>
      </c>
      <c r="B46" s="22">
        <v>2</v>
      </c>
      <c r="C46" s="22"/>
      <c r="D46" s="48"/>
      <c r="E46" s="22"/>
      <c r="F46" s="24" t="e">
        <f>+VLOOKUP(E46,Participants!$A$1:$F$800,2,FALSE)</f>
        <v>#N/A</v>
      </c>
      <c r="G46" s="24" t="e">
        <f>+VLOOKUP(E46,Participants!$A$1:$F$800,4,FALSE)</f>
        <v>#N/A</v>
      </c>
      <c r="H46" s="24" t="e">
        <f>+VLOOKUP(E46,Participants!$A$1:$F$800,5,FALSE)</f>
        <v>#N/A</v>
      </c>
      <c r="I46" s="24" t="e">
        <f>+VLOOKUP(E46,Participants!$A$1:$F$800,3,FALSE)</f>
        <v>#N/A</v>
      </c>
      <c r="J46" s="24" t="e">
        <f>+VLOOKUP(E46,Participants!$A$1:$G$800,7,FALSE)</f>
        <v>#N/A</v>
      </c>
      <c r="K46" s="24"/>
      <c r="L46" s="24"/>
    </row>
    <row r="47" spans="1:12" ht="14.25" customHeight="1">
      <c r="A47" s="59" t="s">
        <v>735</v>
      </c>
      <c r="B47" s="22">
        <v>2</v>
      </c>
      <c r="C47" s="22"/>
      <c r="D47" s="48"/>
      <c r="E47" s="22"/>
      <c r="F47" s="24" t="e">
        <f>+VLOOKUP(E47,Participants!$A$1:$F$800,2,FALSE)</f>
        <v>#N/A</v>
      </c>
      <c r="G47" s="24" t="e">
        <f>+VLOOKUP(E47,Participants!$A$1:$F$800,4,FALSE)</f>
        <v>#N/A</v>
      </c>
      <c r="H47" s="24" t="e">
        <f>+VLOOKUP(E47,Participants!$A$1:$F$800,5,FALSE)</f>
        <v>#N/A</v>
      </c>
      <c r="I47" s="24" t="e">
        <f>+VLOOKUP(E47,Participants!$A$1:$F$800,3,FALSE)</f>
        <v>#N/A</v>
      </c>
      <c r="J47" s="24" t="e">
        <f>+VLOOKUP(E47,Participants!$A$1:$G$800,7,FALSE)</f>
        <v>#N/A</v>
      </c>
      <c r="K47" s="24"/>
      <c r="L47" s="24"/>
    </row>
    <row r="48" spans="1:12" ht="14.25" customHeight="1">
      <c r="A48" s="59" t="s">
        <v>735</v>
      </c>
      <c r="B48" s="22">
        <v>2</v>
      </c>
      <c r="C48" s="22"/>
      <c r="D48" s="48"/>
      <c r="E48" s="22"/>
      <c r="F48" s="24" t="e">
        <f>+VLOOKUP(E48,Participants!$A$1:$F$800,2,FALSE)</f>
        <v>#N/A</v>
      </c>
      <c r="G48" s="24" t="e">
        <f>+VLOOKUP(E48,Participants!$A$1:$F$800,4,FALSE)</f>
        <v>#N/A</v>
      </c>
      <c r="H48" s="24" t="e">
        <f>+VLOOKUP(E48,Participants!$A$1:$F$800,5,FALSE)</f>
        <v>#N/A</v>
      </c>
      <c r="I48" s="24" t="e">
        <f>+VLOOKUP(E48,Participants!$A$1:$F$800,3,FALSE)</f>
        <v>#N/A</v>
      </c>
      <c r="J48" s="24" t="e">
        <f>+VLOOKUP(E48,Participants!$A$1:$G$800,7,FALSE)</f>
        <v>#N/A</v>
      </c>
      <c r="K48" s="24"/>
      <c r="L48" s="24"/>
    </row>
    <row r="49" spans="1:26" ht="14.25" customHeight="1">
      <c r="A49" s="59" t="s">
        <v>735</v>
      </c>
      <c r="B49" s="22">
        <v>2</v>
      </c>
      <c r="C49" s="22"/>
      <c r="D49" s="48"/>
      <c r="E49" s="22"/>
      <c r="F49" s="24" t="e">
        <f>+VLOOKUP(E49,Participants!$A$1:$F$800,2,FALSE)</f>
        <v>#N/A</v>
      </c>
      <c r="G49" s="24" t="e">
        <f>+VLOOKUP(E49,Participants!$A$1:$F$800,4,FALSE)</f>
        <v>#N/A</v>
      </c>
      <c r="H49" s="24" t="e">
        <f>+VLOOKUP(E49,Participants!$A$1:$F$800,5,FALSE)</f>
        <v>#N/A</v>
      </c>
      <c r="I49" s="24" t="e">
        <f>+VLOOKUP(E49,Participants!$A$1:$F$800,3,FALSE)</f>
        <v>#N/A</v>
      </c>
      <c r="J49" s="24" t="e">
        <f>+VLOOKUP(E49,Participants!$A$1:$G$800,7,FALSE)</f>
        <v>#N/A</v>
      </c>
      <c r="K49" s="24"/>
      <c r="L49" s="24"/>
    </row>
    <row r="50" spans="1:26" ht="14.25" customHeight="1">
      <c r="A50" s="59" t="s">
        <v>735</v>
      </c>
      <c r="B50" s="22">
        <v>2</v>
      </c>
      <c r="C50" s="22"/>
      <c r="D50" s="48"/>
      <c r="E50" s="22"/>
      <c r="F50" s="24" t="e">
        <f>+VLOOKUP(E50,Participants!$A$1:$F$800,2,FALSE)</f>
        <v>#N/A</v>
      </c>
      <c r="G50" s="24" t="e">
        <f>+VLOOKUP(E50,Participants!$A$1:$F$800,4,FALSE)</f>
        <v>#N/A</v>
      </c>
      <c r="H50" s="24" t="e">
        <f>+VLOOKUP(E50,Participants!$A$1:$F$800,5,FALSE)</f>
        <v>#N/A</v>
      </c>
      <c r="I50" s="24" t="e">
        <f>+VLOOKUP(E50,Participants!$A$1:$F$800,3,FALSE)</f>
        <v>#N/A</v>
      </c>
      <c r="J50" s="24" t="e">
        <f>+VLOOKUP(E50,Participants!$A$1:$G$800,7,FALSE)</f>
        <v>#N/A</v>
      </c>
      <c r="K50" s="24"/>
      <c r="L50" s="24"/>
    </row>
    <row r="51" spans="1:26" ht="14.25" customHeight="1">
      <c r="B51" s="67"/>
      <c r="E51" s="27"/>
    </row>
    <row r="52" spans="1:26" ht="14.25" customHeight="1">
      <c r="B52" s="67"/>
      <c r="E52" s="27"/>
    </row>
    <row r="53" spans="1:26" ht="14.25" customHeight="1">
      <c r="B53" s="67"/>
      <c r="E53" s="27"/>
    </row>
    <row r="54" spans="1:26" ht="14.25" customHeight="1">
      <c r="B54" s="67"/>
      <c r="E54" s="27"/>
    </row>
    <row r="55" spans="1:26" ht="14.25" customHeight="1">
      <c r="B55" s="67"/>
      <c r="E55" s="27"/>
    </row>
    <row r="56" spans="1:26" ht="14.25" customHeight="1">
      <c r="B56" s="31" t="s">
        <v>677</v>
      </c>
      <c r="C56" s="31" t="s">
        <v>678</v>
      </c>
      <c r="D56" s="31" t="s">
        <v>15</v>
      </c>
      <c r="E56" s="31" t="s">
        <v>18</v>
      </c>
      <c r="F56" s="31" t="s">
        <v>24</v>
      </c>
      <c r="G56" s="31" t="s">
        <v>27</v>
      </c>
      <c r="H56" s="31" t="s">
        <v>21</v>
      </c>
      <c r="I56" s="31" t="s">
        <v>679</v>
      </c>
      <c r="J56" s="31" t="s">
        <v>680</v>
      </c>
      <c r="K56" s="31" t="s">
        <v>33</v>
      </c>
      <c r="L56" s="31" t="s">
        <v>36</v>
      </c>
      <c r="M56" s="31" t="s">
        <v>54</v>
      </c>
      <c r="N56" s="31" t="s">
        <v>42</v>
      </c>
      <c r="O56" s="31" t="s">
        <v>48</v>
      </c>
      <c r="P56" s="31" t="s">
        <v>63</v>
      </c>
      <c r="Q56" s="31" t="s">
        <v>57</v>
      </c>
      <c r="R56" s="31" t="s">
        <v>681</v>
      </c>
      <c r="S56" s="31" t="s">
        <v>66</v>
      </c>
      <c r="T56" s="31" t="s">
        <v>69</v>
      </c>
      <c r="U56" s="31" t="s">
        <v>682</v>
      </c>
      <c r="V56" s="31" t="s">
        <v>643</v>
      </c>
      <c r="W56" s="31" t="s">
        <v>581</v>
      </c>
      <c r="X56" s="32" t="s">
        <v>10</v>
      </c>
      <c r="Y56" s="31" t="s">
        <v>45</v>
      </c>
      <c r="Z56" s="33" t="s">
        <v>683</v>
      </c>
    </row>
    <row r="57" spans="1:26" ht="14.25" customHeight="1">
      <c r="A57" s="7" t="s">
        <v>180</v>
      </c>
      <c r="B57" s="7">
        <f t="shared" ref="B57:Y57" si="0">+SUMIFS($L$2:$L$50,$J$2:$J$50,$A57,$G$2:$G$50,B$56)</f>
        <v>0</v>
      </c>
      <c r="C57" s="7">
        <f t="shared" si="0"/>
        <v>0</v>
      </c>
      <c r="D57" s="7">
        <f t="shared" si="0"/>
        <v>10</v>
      </c>
      <c r="E57" s="7">
        <f t="shared" si="0"/>
        <v>0</v>
      </c>
      <c r="F57" s="7">
        <f t="shared" si="0"/>
        <v>0</v>
      </c>
      <c r="G57" s="7">
        <f t="shared" si="0"/>
        <v>0</v>
      </c>
      <c r="H57" s="7">
        <f t="shared" si="0"/>
        <v>0</v>
      </c>
      <c r="I57" s="7">
        <f t="shared" si="0"/>
        <v>0</v>
      </c>
      <c r="J57" s="7">
        <f t="shared" si="0"/>
        <v>0</v>
      </c>
      <c r="K57" s="7">
        <f t="shared" si="0"/>
        <v>0</v>
      </c>
      <c r="L57" s="7">
        <f t="shared" si="0"/>
        <v>0</v>
      </c>
      <c r="M57" s="7">
        <f t="shared" si="0"/>
        <v>0</v>
      </c>
      <c r="N57" s="7">
        <f t="shared" si="0"/>
        <v>0</v>
      </c>
      <c r="O57" s="7">
        <f t="shared" si="0"/>
        <v>0</v>
      </c>
      <c r="P57" s="7">
        <f t="shared" si="0"/>
        <v>0</v>
      </c>
      <c r="Q57" s="7">
        <f t="shared" si="0"/>
        <v>0</v>
      </c>
      <c r="R57" s="7">
        <f t="shared" si="0"/>
        <v>0</v>
      </c>
      <c r="S57" s="7">
        <f t="shared" si="0"/>
        <v>0</v>
      </c>
      <c r="T57" s="7">
        <f t="shared" si="0"/>
        <v>0</v>
      </c>
      <c r="U57" s="7">
        <f t="shared" si="0"/>
        <v>0</v>
      </c>
      <c r="V57" s="7">
        <f t="shared" si="0"/>
        <v>0</v>
      </c>
      <c r="W57" s="7">
        <f t="shared" si="0"/>
        <v>0</v>
      </c>
      <c r="X57" s="7">
        <f t="shared" si="0"/>
        <v>0</v>
      </c>
      <c r="Y57" s="7">
        <f t="shared" si="0"/>
        <v>0</v>
      </c>
      <c r="Z57" s="7">
        <f t="shared" ref="Z57:Z60" si="1">SUM(C57:Y57)</f>
        <v>10</v>
      </c>
    </row>
    <row r="58" spans="1:26" ht="14.25" customHeight="1">
      <c r="A58" s="7" t="s">
        <v>166</v>
      </c>
      <c r="B58" s="7">
        <f t="shared" ref="B58:Y58" si="2">+SUMIFS($L$2:$L$50,$J$2:$J$50,$A58,$G$2:$G$50,B$56)</f>
        <v>0</v>
      </c>
      <c r="C58" s="7">
        <f t="shared" si="2"/>
        <v>0</v>
      </c>
      <c r="D58" s="7">
        <f t="shared" si="2"/>
        <v>10</v>
      </c>
      <c r="E58" s="7">
        <f t="shared" si="2"/>
        <v>0</v>
      </c>
      <c r="F58" s="7">
        <f t="shared" si="2"/>
        <v>0</v>
      </c>
      <c r="G58" s="7">
        <f t="shared" si="2"/>
        <v>0</v>
      </c>
      <c r="H58" s="7">
        <f t="shared" si="2"/>
        <v>0</v>
      </c>
      <c r="I58" s="7">
        <f t="shared" si="2"/>
        <v>0</v>
      </c>
      <c r="J58" s="7">
        <f t="shared" si="2"/>
        <v>0</v>
      </c>
      <c r="K58" s="7">
        <f t="shared" si="2"/>
        <v>0</v>
      </c>
      <c r="L58" s="7">
        <f t="shared" si="2"/>
        <v>0</v>
      </c>
      <c r="M58" s="7">
        <f t="shared" si="2"/>
        <v>0</v>
      </c>
      <c r="N58" s="7">
        <f t="shared" si="2"/>
        <v>0</v>
      </c>
      <c r="O58" s="7">
        <f t="shared" si="2"/>
        <v>0</v>
      </c>
      <c r="P58" s="7">
        <f t="shared" si="2"/>
        <v>0</v>
      </c>
      <c r="Q58" s="7">
        <f t="shared" si="2"/>
        <v>0</v>
      </c>
      <c r="R58" s="7">
        <f t="shared" si="2"/>
        <v>0</v>
      </c>
      <c r="S58" s="7">
        <f t="shared" si="2"/>
        <v>6</v>
      </c>
      <c r="T58" s="7">
        <f t="shared" si="2"/>
        <v>0</v>
      </c>
      <c r="U58" s="7">
        <f t="shared" si="2"/>
        <v>0</v>
      </c>
      <c r="V58" s="7">
        <f t="shared" si="2"/>
        <v>0</v>
      </c>
      <c r="W58" s="7">
        <f t="shared" si="2"/>
        <v>0</v>
      </c>
      <c r="X58" s="7">
        <f t="shared" si="2"/>
        <v>8</v>
      </c>
      <c r="Y58" s="7">
        <f t="shared" si="2"/>
        <v>0</v>
      </c>
      <c r="Z58" s="7">
        <f t="shared" si="1"/>
        <v>24</v>
      </c>
    </row>
    <row r="59" spans="1:26" ht="14.25" customHeight="1">
      <c r="A59" s="7" t="s">
        <v>216</v>
      </c>
      <c r="B59" s="7">
        <f t="shared" ref="B59:Y59" si="3">+SUMIFS($L$2:$L$50,$J$2:$J$50,$A59,$G$2:$G$50,B$56)</f>
        <v>0</v>
      </c>
      <c r="C59" s="7">
        <f t="shared" si="3"/>
        <v>0</v>
      </c>
      <c r="D59" s="7">
        <f t="shared" si="3"/>
        <v>0</v>
      </c>
      <c r="E59" s="7">
        <f t="shared" si="3"/>
        <v>15</v>
      </c>
      <c r="F59" s="7">
        <f t="shared" si="3"/>
        <v>0</v>
      </c>
      <c r="G59" s="7">
        <f t="shared" si="3"/>
        <v>0</v>
      </c>
      <c r="H59" s="7">
        <f t="shared" si="3"/>
        <v>0</v>
      </c>
      <c r="I59" s="7">
        <f t="shared" si="3"/>
        <v>0</v>
      </c>
      <c r="J59" s="7">
        <f t="shared" si="3"/>
        <v>0</v>
      </c>
      <c r="K59" s="7">
        <f t="shared" si="3"/>
        <v>0</v>
      </c>
      <c r="L59" s="7">
        <f t="shared" si="3"/>
        <v>0</v>
      </c>
      <c r="M59" s="7">
        <f t="shared" si="3"/>
        <v>0</v>
      </c>
      <c r="N59" s="7">
        <f t="shared" si="3"/>
        <v>0</v>
      </c>
      <c r="O59" s="7">
        <f t="shared" si="3"/>
        <v>8</v>
      </c>
      <c r="P59" s="7">
        <f t="shared" si="3"/>
        <v>0</v>
      </c>
      <c r="Q59" s="7">
        <f t="shared" si="3"/>
        <v>0</v>
      </c>
      <c r="R59" s="7">
        <f t="shared" si="3"/>
        <v>0</v>
      </c>
      <c r="S59" s="7">
        <f t="shared" si="3"/>
        <v>6</v>
      </c>
      <c r="T59" s="7">
        <f t="shared" si="3"/>
        <v>0</v>
      </c>
      <c r="U59" s="7">
        <f t="shared" si="3"/>
        <v>0</v>
      </c>
      <c r="V59" s="7">
        <f t="shared" si="3"/>
        <v>0</v>
      </c>
      <c r="W59" s="7">
        <f t="shared" si="3"/>
        <v>0</v>
      </c>
      <c r="X59" s="7">
        <f t="shared" si="3"/>
        <v>4</v>
      </c>
      <c r="Y59" s="7">
        <f t="shared" si="3"/>
        <v>0</v>
      </c>
      <c r="Z59" s="7">
        <f t="shared" si="1"/>
        <v>33</v>
      </c>
    </row>
    <row r="60" spans="1:26" ht="14.25" customHeight="1">
      <c r="A60" s="7" t="s">
        <v>197</v>
      </c>
      <c r="B60" s="7">
        <f t="shared" ref="B60:Y60" si="4">+SUMIFS($L$2:$L$50,$J$2:$J$50,$A60,$G$2:$G$50,B$56)</f>
        <v>0</v>
      </c>
      <c r="C60" s="7">
        <f t="shared" si="4"/>
        <v>0</v>
      </c>
      <c r="D60" s="7">
        <f t="shared" si="4"/>
        <v>0</v>
      </c>
      <c r="E60" s="7">
        <f t="shared" si="4"/>
        <v>6</v>
      </c>
      <c r="F60" s="7">
        <f t="shared" si="4"/>
        <v>0</v>
      </c>
      <c r="G60" s="7">
        <f t="shared" si="4"/>
        <v>0</v>
      </c>
      <c r="H60" s="7">
        <f t="shared" si="4"/>
        <v>0</v>
      </c>
      <c r="I60" s="7">
        <f t="shared" si="4"/>
        <v>0</v>
      </c>
      <c r="J60" s="7">
        <f t="shared" si="4"/>
        <v>0</v>
      </c>
      <c r="K60" s="7">
        <f t="shared" si="4"/>
        <v>0</v>
      </c>
      <c r="L60" s="7">
        <f t="shared" si="4"/>
        <v>0</v>
      </c>
      <c r="M60" s="7">
        <f t="shared" si="4"/>
        <v>0</v>
      </c>
      <c r="N60" s="7">
        <f t="shared" si="4"/>
        <v>0</v>
      </c>
      <c r="O60" s="7">
        <f t="shared" si="4"/>
        <v>0</v>
      </c>
      <c r="P60" s="7">
        <f t="shared" si="4"/>
        <v>0</v>
      </c>
      <c r="Q60" s="7">
        <f t="shared" si="4"/>
        <v>0</v>
      </c>
      <c r="R60" s="7">
        <f t="shared" si="4"/>
        <v>0</v>
      </c>
      <c r="S60" s="7">
        <f t="shared" si="4"/>
        <v>0</v>
      </c>
      <c r="T60" s="7">
        <f t="shared" si="4"/>
        <v>0</v>
      </c>
      <c r="U60" s="7">
        <f t="shared" si="4"/>
        <v>0</v>
      </c>
      <c r="V60" s="7">
        <f t="shared" si="4"/>
        <v>0</v>
      </c>
      <c r="W60" s="7">
        <f t="shared" si="4"/>
        <v>0</v>
      </c>
      <c r="X60" s="7">
        <f t="shared" si="4"/>
        <v>18</v>
      </c>
      <c r="Y60" s="7">
        <f t="shared" si="4"/>
        <v>0</v>
      </c>
      <c r="Z60" s="7">
        <f t="shared" si="1"/>
        <v>24</v>
      </c>
    </row>
    <row r="210" spans="1:24" ht="14.25" customHeight="1">
      <c r="B210" s="33" t="s">
        <v>8</v>
      </c>
      <c r="C210" s="33" t="s">
        <v>698</v>
      </c>
      <c r="D210" s="33" t="s">
        <v>48</v>
      </c>
      <c r="E210" s="66" t="s">
        <v>60</v>
      </c>
      <c r="F210" s="33" t="s">
        <v>699</v>
      </c>
      <c r="G210" s="33" t="s">
        <v>700</v>
      </c>
      <c r="H210" s="33" t="s">
        <v>701</v>
      </c>
      <c r="I210" s="33" t="s">
        <v>702</v>
      </c>
      <c r="J210" s="33" t="s">
        <v>703</v>
      </c>
      <c r="K210" s="33" t="s">
        <v>704</v>
      </c>
      <c r="L210" s="33" t="s">
        <v>705</v>
      </c>
      <c r="M210" s="33" t="s">
        <v>706</v>
      </c>
      <c r="N210" s="33" t="s">
        <v>707</v>
      </c>
      <c r="O210" s="33" t="s">
        <v>39</v>
      </c>
      <c r="P210" s="33" t="s">
        <v>708</v>
      </c>
      <c r="Q210" s="33" t="s">
        <v>51</v>
      </c>
      <c r="R210" s="33" t="s">
        <v>10</v>
      </c>
      <c r="S210" s="33" t="s">
        <v>709</v>
      </c>
      <c r="T210" s="33" t="s">
        <v>710</v>
      </c>
      <c r="U210" s="33" t="s">
        <v>711</v>
      </c>
      <c r="V210" s="33" t="s">
        <v>712</v>
      </c>
      <c r="W210" s="33"/>
      <c r="X210" s="33" t="s">
        <v>713</v>
      </c>
    </row>
    <row r="211" spans="1:24" ht="14.25" customHeight="1">
      <c r="A211" s="7" t="s">
        <v>714</v>
      </c>
      <c r="B211" s="67" t="e">
        <f t="shared" ref="B211:V211" si="5">+SUMIF(#REF!,B$210,#REF!)</f>
        <v>#REF!</v>
      </c>
      <c r="C211" s="7" t="e">
        <f t="shared" si="5"/>
        <v>#REF!</v>
      </c>
      <c r="D211" s="7" t="e">
        <f t="shared" si="5"/>
        <v>#REF!</v>
      </c>
      <c r="E211" s="7" t="e">
        <f t="shared" si="5"/>
        <v>#REF!</v>
      </c>
      <c r="F211" s="7" t="e">
        <f t="shared" si="5"/>
        <v>#REF!</v>
      </c>
      <c r="G211" s="7" t="e">
        <f t="shared" si="5"/>
        <v>#REF!</v>
      </c>
      <c r="H211" s="7" t="e">
        <f t="shared" si="5"/>
        <v>#REF!</v>
      </c>
      <c r="I211" s="7" t="e">
        <f t="shared" si="5"/>
        <v>#REF!</v>
      </c>
      <c r="J211" s="7" t="e">
        <f t="shared" si="5"/>
        <v>#REF!</v>
      </c>
      <c r="K211" s="7" t="e">
        <f t="shared" si="5"/>
        <v>#REF!</v>
      </c>
      <c r="L211" s="7" t="e">
        <f t="shared" si="5"/>
        <v>#REF!</v>
      </c>
      <c r="M211" s="7" t="e">
        <f t="shared" si="5"/>
        <v>#REF!</v>
      </c>
      <c r="N211" s="7" t="e">
        <f t="shared" si="5"/>
        <v>#REF!</v>
      </c>
      <c r="O211" s="7" t="e">
        <f t="shared" si="5"/>
        <v>#REF!</v>
      </c>
      <c r="P211" s="7" t="e">
        <f t="shared" si="5"/>
        <v>#REF!</v>
      </c>
      <c r="Q211" s="7" t="e">
        <f t="shared" si="5"/>
        <v>#REF!</v>
      </c>
      <c r="R211" s="7" t="e">
        <f t="shared" si="5"/>
        <v>#REF!</v>
      </c>
      <c r="S211" s="7" t="e">
        <f t="shared" si="5"/>
        <v>#REF!</v>
      </c>
      <c r="T211" s="7" t="e">
        <f t="shared" si="5"/>
        <v>#REF!</v>
      </c>
      <c r="U211" s="7" t="e">
        <f t="shared" si="5"/>
        <v>#REF!</v>
      </c>
      <c r="V211" s="7" t="e">
        <f t="shared" si="5"/>
        <v>#REF!</v>
      </c>
      <c r="W211" s="7"/>
      <c r="X211" s="7" t="e">
        <f>+SUMIF(#REF!,X$210,#REF!)</f>
        <v>#REF!</v>
      </c>
    </row>
    <row r="212" spans="1:24" ht="14.25" customHeight="1">
      <c r="A212" s="7" t="s">
        <v>715</v>
      </c>
      <c r="B212" s="67">
        <f t="shared" ref="B212:V212" si="6">+SUMIF($G$2:$G$8,B$210,$L$2:$L$8)</f>
        <v>0</v>
      </c>
      <c r="C212" s="7">
        <f t="shared" si="6"/>
        <v>0</v>
      </c>
      <c r="D212" s="7">
        <f t="shared" si="6"/>
        <v>0</v>
      </c>
      <c r="E212" s="7">
        <f t="shared" si="6"/>
        <v>0</v>
      </c>
      <c r="F212" s="7">
        <f t="shared" si="6"/>
        <v>0</v>
      </c>
      <c r="G212" s="7">
        <f t="shared" si="6"/>
        <v>0</v>
      </c>
      <c r="H212" s="7">
        <f t="shared" si="6"/>
        <v>0</v>
      </c>
      <c r="I212" s="7">
        <f t="shared" si="6"/>
        <v>0</v>
      </c>
      <c r="J212" s="7">
        <f t="shared" si="6"/>
        <v>0</v>
      </c>
      <c r="K212" s="7">
        <f t="shared" si="6"/>
        <v>0</v>
      </c>
      <c r="L212" s="7">
        <f t="shared" si="6"/>
        <v>0</v>
      </c>
      <c r="M212" s="7">
        <f t="shared" si="6"/>
        <v>0</v>
      </c>
      <c r="N212" s="7">
        <f t="shared" si="6"/>
        <v>0</v>
      </c>
      <c r="O212" s="7">
        <f t="shared" si="6"/>
        <v>0</v>
      </c>
      <c r="P212" s="7">
        <f t="shared" si="6"/>
        <v>0</v>
      </c>
      <c r="Q212" s="7">
        <f t="shared" si="6"/>
        <v>0</v>
      </c>
      <c r="R212" s="7">
        <f t="shared" si="6"/>
        <v>26</v>
      </c>
      <c r="S212" s="7">
        <f t="shared" si="6"/>
        <v>0</v>
      </c>
      <c r="T212" s="7">
        <f t="shared" si="6"/>
        <v>0</v>
      </c>
      <c r="U212" s="7">
        <f t="shared" si="6"/>
        <v>0</v>
      </c>
      <c r="V212" s="7">
        <f t="shared" si="6"/>
        <v>0</v>
      </c>
      <c r="W212" s="7"/>
      <c r="X212" s="7">
        <f>+SUMIF($G$2:$G$8,X$210,$L$2:$L$8)</f>
        <v>0</v>
      </c>
    </row>
    <row r="213" spans="1:24" ht="14.25" customHeight="1">
      <c r="A213" s="7" t="s">
        <v>716</v>
      </c>
      <c r="B213" s="67" t="e">
        <f t="shared" ref="B213:V213" si="7">+SUMIF(#REF!,B$210,#REF!)</f>
        <v>#REF!</v>
      </c>
      <c r="C213" s="7" t="e">
        <f t="shared" si="7"/>
        <v>#REF!</v>
      </c>
      <c r="D213" s="7" t="e">
        <f t="shared" si="7"/>
        <v>#REF!</v>
      </c>
      <c r="E213" s="7" t="e">
        <f t="shared" si="7"/>
        <v>#REF!</v>
      </c>
      <c r="F213" s="7" t="e">
        <f t="shared" si="7"/>
        <v>#REF!</v>
      </c>
      <c r="G213" s="7" t="e">
        <f t="shared" si="7"/>
        <v>#REF!</v>
      </c>
      <c r="H213" s="7" t="e">
        <f t="shared" si="7"/>
        <v>#REF!</v>
      </c>
      <c r="I213" s="7" t="e">
        <f t="shared" si="7"/>
        <v>#REF!</v>
      </c>
      <c r="J213" s="7" t="e">
        <f t="shared" si="7"/>
        <v>#REF!</v>
      </c>
      <c r="K213" s="7" t="e">
        <f t="shared" si="7"/>
        <v>#REF!</v>
      </c>
      <c r="L213" s="7" t="e">
        <f t="shared" si="7"/>
        <v>#REF!</v>
      </c>
      <c r="M213" s="7" t="e">
        <f t="shared" si="7"/>
        <v>#REF!</v>
      </c>
      <c r="N213" s="7" t="e">
        <f t="shared" si="7"/>
        <v>#REF!</v>
      </c>
      <c r="O213" s="7" t="e">
        <f t="shared" si="7"/>
        <v>#REF!</v>
      </c>
      <c r="P213" s="7" t="e">
        <f t="shared" si="7"/>
        <v>#REF!</v>
      </c>
      <c r="Q213" s="7" t="e">
        <f t="shared" si="7"/>
        <v>#REF!</v>
      </c>
      <c r="R213" s="7" t="e">
        <f t="shared" si="7"/>
        <v>#REF!</v>
      </c>
      <c r="S213" s="7" t="e">
        <f t="shared" si="7"/>
        <v>#REF!</v>
      </c>
      <c r="T213" s="7" t="e">
        <f t="shared" si="7"/>
        <v>#REF!</v>
      </c>
      <c r="U213" s="7" t="e">
        <f t="shared" si="7"/>
        <v>#REF!</v>
      </c>
      <c r="V213" s="7" t="e">
        <f t="shared" si="7"/>
        <v>#REF!</v>
      </c>
      <c r="W213" s="7"/>
      <c r="X213" s="7" t="e">
        <f>+SUMIF(#REF!,X$210,#REF!)</f>
        <v>#REF!</v>
      </c>
    </row>
    <row r="214" spans="1:24" ht="14.25" customHeight="1">
      <c r="A214" s="7" t="s">
        <v>717</v>
      </c>
      <c r="B214" s="67">
        <f t="shared" ref="B214:V214" si="8">+SUMIF($G$9:$G$50,B$210,$L$9:$L$50)</f>
        <v>0</v>
      </c>
      <c r="C214" s="7">
        <f t="shared" si="8"/>
        <v>0</v>
      </c>
      <c r="D214" s="7">
        <f t="shared" si="8"/>
        <v>8</v>
      </c>
      <c r="E214" s="7">
        <f t="shared" si="8"/>
        <v>0</v>
      </c>
      <c r="F214" s="7">
        <f t="shared" si="8"/>
        <v>0</v>
      </c>
      <c r="G214" s="7">
        <f t="shared" si="8"/>
        <v>0</v>
      </c>
      <c r="H214" s="7">
        <f t="shared" si="8"/>
        <v>0</v>
      </c>
      <c r="I214" s="7">
        <f t="shared" si="8"/>
        <v>0</v>
      </c>
      <c r="J214" s="7">
        <f t="shared" si="8"/>
        <v>0</v>
      </c>
      <c r="K214" s="7">
        <f t="shared" si="8"/>
        <v>0</v>
      </c>
      <c r="L214" s="7">
        <f t="shared" si="8"/>
        <v>0</v>
      </c>
      <c r="M214" s="7">
        <f t="shared" si="8"/>
        <v>0</v>
      </c>
      <c r="N214" s="7">
        <f t="shared" si="8"/>
        <v>0</v>
      </c>
      <c r="O214" s="7">
        <f t="shared" si="8"/>
        <v>0</v>
      </c>
      <c r="P214" s="7">
        <f t="shared" si="8"/>
        <v>0</v>
      </c>
      <c r="Q214" s="7">
        <f t="shared" si="8"/>
        <v>0</v>
      </c>
      <c r="R214" s="7">
        <f t="shared" si="8"/>
        <v>4</v>
      </c>
      <c r="S214" s="7">
        <f t="shared" si="8"/>
        <v>0</v>
      </c>
      <c r="T214" s="7">
        <f t="shared" si="8"/>
        <v>0</v>
      </c>
      <c r="U214" s="7">
        <f t="shared" si="8"/>
        <v>0</v>
      </c>
      <c r="V214" s="7">
        <f t="shared" si="8"/>
        <v>0</v>
      </c>
      <c r="W214" s="7"/>
      <c r="X214" s="7">
        <f>+SUMIF($G$9:$G$50,X$210,$L$9:$L$50)</f>
        <v>0</v>
      </c>
    </row>
    <row r="215" spans="1:24" ht="14.25" customHeight="1">
      <c r="A215" s="7" t="s">
        <v>683</v>
      </c>
      <c r="B215" s="67" t="e">
        <f t="shared" ref="B215:V215" si="9">SUM(B211:B214)</f>
        <v>#REF!</v>
      </c>
      <c r="C215" s="7" t="e">
        <f t="shared" si="9"/>
        <v>#REF!</v>
      </c>
      <c r="D215" s="7" t="e">
        <f t="shared" si="9"/>
        <v>#REF!</v>
      </c>
      <c r="E215" s="7" t="e">
        <f t="shared" si="9"/>
        <v>#REF!</v>
      </c>
      <c r="F215" s="7" t="e">
        <f t="shared" si="9"/>
        <v>#REF!</v>
      </c>
      <c r="G215" s="7" t="e">
        <f t="shared" si="9"/>
        <v>#REF!</v>
      </c>
      <c r="H215" s="7" t="e">
        <f t="shared" si="9"/>
        <v>#REF!</v>
      </c>
      <c r="I215" s="7" t="e">
        <f t="shared" si="9"/>
        <v>#REF!</v>
      </c>
      <c r="J215" s="7" t="e">
        <f t="shared" si="9"/>
        <v>#REF!</v>
      </c>
      <c r="K215" s="7" t="e">
        <f t="shared" si="9"/>
        <v>#REF!</v>
      </c>
      <c r="L215" s="7" t="e">
        <f t="shared" si="9"/>
        <v>#REF!</v>
      </c>
      <c r="M215" s="7" t="e">
        <f t="shared" si="9"/>
        <v>#REF!</v>
      </c>
      <c r="N215" s="7" t="e">
        <f t="shared" si="9"/>
        <v>#REF!</v>
      </c>
      <c r="O215" s="7" t="e">
        <f t="shared" si="9"/>
        <v>#REF!</v>
      </c>
      <c r="P215" s="7" t="e">
        <f t="shared" si="9"/>
        <v>#REF!</v>
      </c>
      <c r="Q215" s="7" t="e">
        <f t="shared" si="9"/>
        <v>#REF!</v>
      </c>
      <c r="R215" s="7" t="e">
        <f t="shared" si="9"/>
        <v>#REF!</v>
      </c>
      <c r="S215" s="7" t="e">
        <f t="shared" si="9"/>
        <v>#REF!</v>
      </c>
      <c r="T215" s="7" t="e">
        <f t="shared" si="9"/>
        <v>#REF!</v>
      </c>
      <c r="U215" s="7" t="e">
        <f t="shared" si="9"/>
        <v>#REF!</v>
      </c>
      <c r="V215" s="7" t="e">
        <f t="shared" si="9"/>
        <v>#REF!</v>
      </c>
      <c r="W215" s="7"/>
      <c r="X215" s="7" t="e">
        <f>SUM(X211:X214)</f>
        <v>#REF!</v>
      </c>
    </row>
  </sheetData>
  <autoFilter ref="A1:L17" xr:uid="{00000000-0009-0000-0000-00000A000000}"/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67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3" ht="14.25" customHeight="1">
      <c r="A1" s="36" t="s">
        <v>736</v>
      </c>
      <c r="B1" s="36"/>
      <c r="C1" s="37"/>
      <c r="D1" s="36"/>
      <c r="E1" s="36"/>
      <c r="F1" s="36"/>
      <c r="G1" s="36"/>
      <c r="H1" s="36"/>
      <c r="I1" s="36"/>
      <c r="J1" s="36"/>
      <c r="K1" s="38"/>
      <c r="L1" s="38"/>
      <c r="M1" s="36"/>
      <c r="N1" s="39"/>
    </row>
    <row r="2" spans="1:23" ht="14.25" customHeight="1">
      <c r="A2" s="40"/>
      <c r="B2" s="40"/>
      <c r="C2" s="41" t="s">
        <v>670</v>
      </c>
      <c r="D2" s="40"/>
      <c r="E2" s="40" t="s">
        <v>673</v>
      </c>
      <c r="F2" s="40" t="s">
        <v>686</v>
      </c>
      <c r="G2" s="40" t="s">
        <v>3</v>
      </c>
      <c r="H2" s="40" t="s">
        <v>674</v>
      </c>
      <c r="I2" s="40" t="s">
        <v>2</v>
      </c>
      <c r="J2" s="40" t="s">
        <v>5</v>
      </c>
      <c r="K2" s="42" t="s">
        <v>671</v>
      </c>
      <c r="L2" s="42" t="s">
        <v>675</v>
      </c>
      <c r="M2" s="40" t="s">
        <v>676</v>
      </c>
      <c r="N2" s="40" t="s">
        <v>687</v>
      </c>
      <c r="O2" s="43" t="s">
        <v>688</v>
      </c>
      <c r="P2" s="43" t="s">
        <v>686</v>
      </c>
      <c r="Q2" s="43" t="s">
        <v>689</v>
      </c>
      <c r="R2" s="43" t="s">
        <v>686</v>
      </c>
      <c r="S2" s="43" t="s">
        <v>690</v>
      </c>
      <c r="T2" s="43" t="s">
        <v>686</v>
      </c>
      <c r="U2" s="43" t="s">
        <v>691</v>
      </c>
      <c r="V2" s="43" t="s">
        <v>686</v>
      </c>
      <c r="W2" s="70"/>
    </row>
    <row r="3" spans="1:23" ht="14.25" customHeight="1">
      <c r="A3" s="75"/>
      <c r="B3" s="76" t="s">
        <v>736</v>
      </c>
      <c r="C3" s="72">
        <v>2</v>
      </c>
      <c r="D3" s="72">
        <v>2</v>
      </c>
      <c r="E3" s="11">
        <v>214</v>
      </c>
      <c r="F3" s="11" t="str">
        <f>+VLOOKUP(E3,Participants!$A$1:$F$800,2,FALSE)</f>
        <v>Jaxon Ray</v>
      </c>
      <c r="G3" s="11" t="str">
        <f>+VLOOKUP(E3,Participants!$A$1:$F$800,4,FALSE)</f>
        <v>STL</v>
      </c>
      <c r="H3" s="11" t="str">
        <f>+VLOOKUP(E3,Participants!$A$1:$F$800,5,FALSE)</f>
        <v>M</v>
      </c>
      <c r="I3" s="11">
        <f>+VLOOKUP(E3,Participants!$A$1:$F$800,3,FALSE)</f>
        <v>6</v>
      </c>
      <c r="J3" s="11" t="str">
        <f>+VLOOKUP(E3,Participants!$A$1:$G$800,7,FALSE)</f>
        <v>JV BOYS</v>
      </c>
      <c r="K3" s="73">
        <v>0.20694444444444443</v>
      </c>
      <c r="L3" s="11">
        <v>1</v>
      </c>
      <c r="M3" s="11">
        <v>10</v>
      </c>
      <c r="N3" s="74" t="str">
        <f t="shared" ref="N3:N58" si="0">+J3</f>
        <v>JV BOYS</v>
      </c>
      <c r="O3" s="75"/>
      <c r="P3" s="55"/>
      <c r="Q3" s="55" t="e">
        <f>+VLOOKUP(P3,Participants!$A$1:$F$653,2,FALSE)</f>
        <v>#N/A</v>
      </c>
      <c r="R3" s="55"/>
      <c r="S3" s="55" t="e">
        <f>+VLOOKUP(R3,Participants!$A$1:$F$653,2,FALSE)</f>
        <v>#N/A</v>
      </c>
      <c r="T3" s="55"/>
      <c r="U3" s="55" t="e">
        <f>+VLOOKUP(T3,Participants!$A$1:$F$653,2,FALSE)</f>
        <v>#N/A</v>
      </c>
      <c r="V3" s="55"/>
      <c r="W3" s="55" t="e">
        <f>+VLOOKUP(V3,Participants!$A$1:$F$653,2,FALSE)</f>
        <v>#N/A</v>
      </c>
    </row>
    <row r="4" spans="1:23" ht="14.25" customHeight="1">
      <c r="A4" s="75"/>
      <c r="B4" s="76" t="s">
        <v>736</v>
      </c>
      <c r="C4" s="72">
        <v>2</v>
      </c>
      <c r="D4" s="72">
        <v>4</v>
      </c>
      <c r="E4" s="11">
        <v>1052</v>
      </c>
      <c r="F4" s="11" t="str">
        <f>+VLOOKUP(E4,Participants!$A$1:$F$800,2,FALSE)</f>
        <v>Gabriel Antoinette</v>
      </c>
      <c r="G4" s="11" t="str">
        <f>+VLOOKUP(E4,Participants!$A$1:$F$800,4,FALSE)</f>
        <v>JFK</v>
      </c>
      <c r="H4" s="11" t="str">
        <f>+VLOOKUP(E4,Participants!$A$1:$F$800,5,FALSE)</f>
        <v>M</v>
      </c>
      <c r="I4" s="11">
        <f>+VLOOKUP(E4,Participants!$A$1:$F$800,3,FALSE)</f>
        <v>6</v>
      </c>
      <c r="J4" s="11" t="str">
        <f>+VLOOKUP(E4,Participants!$A$1:$G$800,7,FALSE)</f>
        <v>JV BOYS</v>
      </c>
      <c r="K4" s="92">
        <v>0.22721064814814815</v>
      </c>
      <c r="L4" s="11">
        <v>2</v>
      </c>
      <c r="M4" s="11">
        <v>8</v>
      </c>
      <c r="N4" s="74" t="str">
        <f t="shared" si="0"/>
        <v>JV BOYS</v>
      </c>
      <c r="O4" s="75"/>
      <c r="P4" s="55"/>
      <c r="Q4" s="55" t="e">
        <f>+VLOOKUP(P4,Participants!$A$1:$F$653,2,FALSE)</f>
        <v>#N/A</v>
      </c>
      <c r="R4" s="55"/>
      <c r="S4" s="55" t="e">
        <f>+VLOOKUP(R4,Participants!$A$1:$F$653,2,FALSE)</f>
        <v>#N/A</v>
      </c>
      <c r="T4" s="55"/>
      <c r="U4" s="55" t="e">
        <f>+VLOOKUP(T4,Participants!$A$1:$F$653,2,FALSE)</f>
        <v>#N/A</v>
      </c>
      <c r="V4" s="55"/>
      <c r="W4" s="55" t="e">
        <f>+VLOOKUP(V4,Participants!$A$1:$F$653,2,FALSE)</f>
        <v>#N/A</v>
      </c>
    </row>
    <row r="5" spans="1:23" ht="14.25" customHeight="1">
      <c r="A5" s="75"/>
      <c r="B5" s="76" t="s">
        <v>736</v>
      </c>
      <c r="C5" s="72">
        <v>2</v>
      </c>
      <c r="D5" s="72">
        <v>7</v>
      </c>
      <c r="E5" s="11">
        <v>1268</v>
      </c>
      <c r="F5" s="11" t="str">
        <f>+VLOOKUP(E5,Participants!$A$1:$F$800,2,FALSE)</f>
        <v>Brayden  Harper</v>
      </c>
      <c r="G5" s="11" t="str">
        <f>+VLOOKUP(E5,Participants!$A$1:$F$800,4,FALSE)</f>
        <v>NCA</v>
      </c>
      <c r="H5" s="11" t="str">
        <f>+VLOOKUP(E5,Participants!$A$1:$F$800,5,FALSE)</f>
        <v>M</v>
      </c>
      <c r="I5" s="11">
        <f>+VLOOKUP(E5,Participants!$A$1:$F$800,3,FALSE)</f>
        <v>5</v>
      </c>
      <c r="J5" s="11" t="str">
        <f>+VLOOKUP(E5,Participants!$A$1:$G$800,7,FALSE)</f>
        <v>JV BOYS</v>
      </c>
      <c r="K5" s="73">
        <v>0.24444444444444444</v>
      </c>
      <c r="L5" s="11">
        <v>3</v>
      </c>
      <c r="M5" s="11">
        <v>6</v>
      </c>
      <c r="N5" s="74" t="str">
        <f t="shared" si="0"/>
        <v>JV BOYS</v>
      </c>
      <c r="O5" s="74"/>
      <c r="P5" s="55"/>
      <c r="Q5" s="55" t="e">
        <f>+VLOOKUP(P5,Participants!$A$1:$F$653,2,FALSE)</f>
        <v>#N/A</v>
      </c>
      <c r="R5" s="55"/>
      <c r="S5" s="55" t="e">
        <f>+VLOOKUP(R5,Participants!$A$1:$F$653,2,FALSE)</f>
        <v>#N/A</v>
      </c>
      <c r="T5" s="55"/>
      <c r="U5" s="55" t="e">
        <f>+VLOOKUP(T5,Participants!$A$1:$F$653,2,FALSE)</f>
        <v>#N/A</v>
      </c>
      <c r="V5" s="55"/>
      <c r="W5" s="55" t="e">
        <f>+VLOOKUP(V5,Participants!$A$1:$F$653,2,FALSE)</f>
        <v>#N/A</v>
      </c>
    </row>
    <row r="6" spans="1:23" ht="14.25" customHeight="1">
      <c r="A6" s="75"/>
      <c r="B6" s="76" t="s">
        <v>736</v>
      </c>
      <c r="C6" s="72">
        <v>2</v>
      </c>
      <c r="D6" s="72">
        <v>8</v>
      </c>
      <c r="E6" s="11">
        <v>1359</v>
      </c>
      <c r="F6" s="11" t="str">
        <f>+VLOOKUP(E6,Participants!$A$1:$F$800,2,FALSE)</f>
        <v>Gabriel  Thimons</v>
      </c>
      <c r="G6" s="11" t="str">
        <f>+VLOOKUP(E6,Participants!$A$1:$F$800,4,FALSE)</f>
        <v>SHC</v>
      </c>
      <c r="H6" s="11" t="str">
        <f>+VLOOKUP(E6,Participants!$A$1:$F$800,5,FALSE)</f>
        <v>M</v>
      </c>
      <c r="I6" s="11">
        <f>+VLOOKUP(E6,Participants!$A$1:$F$800,3,FALSE)</f>
        <v>6</v>
      </c>
      <c r="J6" s="11" t="str">
        <f>+VLOOKUP(E6,Participants!$A$1:$G$800,7,FALSE)</f>
        <v>JV BOYS</v>
      </c>
      <c r="K6" s="73">
        <v>0.24652777777777779</v>
      </c>
      <c r="L6" s="11">
        <v>4</v>
      </c>
      <c r="M6" s="11">
        <v>5</v>
      </c>
      <c r="N6" s="74" t="str">
        <f t="shared" si="0"/>
        <v>JV BOYS</v>
      </c>
      <c r="O6" s="74"/>
      <c r="P6" s="55"/>
      <c r="Q6" s="55" t="e">
        <f>+VLOOKUP(P6,Participants!$A$1:$F$653,2,FALSE)</f>
        <v>#N/A</v>
      </c>
      <c r="R6" s="55"/>
      <c r="S6" s="55" t="e">
        <f>+VLOOKUP(R6,Participants!$A$1:$F$653,2,FALSE)</f>
        <v>#N/A</v>
      </c>
      <c r="T6" s="55"/>
      <c r="U6" s="55" t="e">
        <f>+VLOOKUP(T6,Participants!$A$1:$F$653,2,FALSE)</f>
        <v>#N/A</v>
      </c>
      <c r="V6" s="55"/>
      <c r="W6" s="55" t="e">
        <f>+VLOOKUP(V6,Participants!$A$1:$F$653,2,FALSE)</f>
        <v>#N/A</v>
      </c>
    </row>
    <row r="7" spans="1:23" ht="14.25" customHeight="1">
      <c r="A7" s="44"/>
      <c r="B7" s="76" t="s">
        <v>736</v>
      </c>
      <c r="C7" s="77">
        <v>1</v>
      </c>
      <c r="D7" s="77">
        <v>1</v>
      </c>
      <c r="E7" s="24">
        <v>1278</v>
      </c>
      <c r="F7" s="24" t="str">
        <f>+VLOOKUP(E7,Participants!$A$1:$F$800,2,FALSE)</f>
        <v>Ava Smith</v>
      </c>
      <c r="G7" s="24" t="str">
        <f>+VLOOKUP(E7,Participants!$A$1:$F$800,4,FALSE)</f>
        <v>NCA</v>
      </c>
      <c r="H7" s="24" t="str">
        <f>+VLOOKUP(E7,Participants!$A$1:$F$800,5,FALSE)</f>
        <v>F</v>
      </c>
      <c r="I7" s="24">
        <f>+VLOOKUP(E7,Participants!$A$1:$F$800,3,FALSE)</f>
        <v>5</v>
      </c>
      <c r="J7" s="24" t="str">
        <f>+VLOOKUP(E7,Participants!$A$1:$G$800,7,FALSE)</f>
        <v>JV GIRLS</v>
      </c>
      <c r="K7" s="78">
        <v>0.24791666666666667</v>
      </c>
      <c r="L7" s="24">
        <v>1</v>
      </c>
      <c r="M7" s="24">
        <v>10</v>
      </c>
      <c r="N7" s="44" t="str">
        <f t="shared" si="0"/>
        <v>JV GIRLS</v>
      </c>
      <c r="O7" s="44"/>
      <c r="P7" s="49"/>
      <c r="Q7" s="49" t="e">
        <f>+VLOOKUP(P7,Participants!$A$1:$F$653,2,FALSE)</f>
        <v>#N/A</v>
      </c>
      <c r="R7" s="49"/>
      <c r="S7" s="49" t="e">
        <f>+VLOOKUP(R7,Participants!$A$1:$F$653,2,FALSE)</f>
        <v>#N/A</v>
      </c>
      <c r="T7" s="49"/>
      <c r="U7" s="49" t="e">
        <f>+VLOOKUP(T7,Participants!$A$1:$F$653,2,FALSE)</f>
        <v>#N/A</v>
      </c>
      <c r="V7" s="49"/>
      <c r="W7" s="49" t="e">
        <f>+VLOOKUP(V7,Participants!$A$1:$F$653,2,FALSE)</f>
        <v>#N/A</v>
      </c>
    </row>
    <row r="8" spans="1:23" ht="14.25" customHeight="1">
      <c r="A8" s="44"/>
      <c r="B8" s="76" t="s">
        <v>736</v>
      </c>
      <c r="C8" s="77">
        <v>1</v>
      </c>
      <c r="D8" s="77">
        <v>2</v>
      </c>
      <c r="E8" s="24">
        <v>225</v>
      </c>
      <c r="F8" s="24" t="str">
        <f>+VLOOKUP(E8,Participants!$A$1:$F$800,2,FALSE)</f>
        <v>Ellie McNamara</v>
      </c>
      <c r="G8" s="24" t="str">
        <f>+VLOOKUP(E8,Participants!$A$1:$F$800,4,FALSE)</f>
        <v>STL</v>
      </c>
      <c r="H8" s="24" t="str">
        <f>+VLOOKUP(E8,Participants!$A$1:$F$800,5,FALSE)</f>
        <v>F</v>
      </c>
      <c r="I8" s="24">
        <f>+VLOOKUP(E8,Participants!$A$1:$F$800,3,FALSE)</f>
        <v>5</v>
      </c>
      <c r="J8" s="24" t="str">
        <f>+VLOOKUP(E8,Participants!$A$1:$G$800,7,FALSE)</f>
        <v>JV GIRLS</v>
      </c>
      <c r="K8" s="78">
        <v>0.25277777777777777</v>
      </c>
      <c r="L8" s="24">
        <v>2</v>
      </c>
      <c r="M8" s="24">
        <v>8</v>
      </c>
      <c r="N8" s="44" t="str">
        <f t="shared" si="0"/>
        <v>JV GIRLS</v>
      </c>
      <c r="O8" s="44"/>
      <c r="P8" s="49"/>
      <c r="Q8" s="49" t="e">
        <f>+VLOOKUP(P8,Participants!$A$1:$F$653,2,FALSE)</f>
        <v>#N/A</v>
      </c>
      <c r="R8" s="49"/>
      <c r="S8" s="49" t="e">
        <f>+VLOOKUP(R8,Participants!$A$1:$F$653,2,FALSE)</f>
        <v>#N/A</v>
      </c>
      <c r="T8" s="49"/>
      <c r="U8" s="49" t="e">
        <f>+VLOOKUP(T8,Participants!$A$1:$F$653,2,FALSE)</f>
        <v>#N/A</v>
      </c>
      <c r="V8" s="49"/>
      <c r="W8" s="49" t="e">
        <f>+VLOOKUP(V8,Participants!$A$1:$F$653,2,FALSE)</f>
        <v>#N/A</v>
      </c>
    </row>
    <row r="9" spans="1:23" ht="14.25" customHeight="1">
      <c r="A9" s="44"/>
      <c r="B9" s="76" t="s">
        <v>736</v>
      </c>
      <c r="C9" s="77">
        <v>1</v>
      </c>
      <c r="D9" s="77">
        <v>3</v>
      </c>
      <c r="E9" s="24">
        <v>1363</v>
      </c>
      <c r="F9" s="24" t="str">
        <f>+VLOOKUP(E9,Participants!$A$1:$F$800,2,FALSE)</f>
        <v>Miley  Madden</v>
      </c>
      <c r="G9" s="24" t="str">
        <f>+VLOOKUP(E9,Participants!$A$1:$F$800,4,FALSE)</f>
        <v>SHC</v>
      </c>
      <c r="H9" s="24" t="str">
        <f>+VLOOKUP(E9,Participants!$A$1:$F$800,5,FALSE)</f>
        <v>F</v>
      </c>
      <c r="I9" s="24">
        <f>+VLOOKUP(E9,Participants!$A$1:$F$800,3,FALSE)</f>
        <v>5</v>
      </c>
      <c r="J9" s="24" t="str">
        <f>+VLOOKUP(E9,Participants!$A$1:$G$800,7,FALSE)</f>
        <v>JV GIRLS</v>
      </c>
      <c r="K9" s="78">
        <v>0.25486111111111109</v>
      </c>
      <c r="L9" s="24">
        <v>3</v>
      </c>
      <c r="M9" s="24">
        <v>6</v>
      </c>
      <c r="N9" s="44" t="str">
        <f t="shared" si="0"/>
        <v>JV GIRLS</v>
      </c>
      <c r="O9" s="44"/>
      <c r="P9" s="49"/>
      <c r="Q9" s="49" t="e">
        <f>+VLOOKUP(P9,Participants!$A$1:$F$653,2,FALSE)</f>
        <v>#N/A</v>
      </c>
      <c r="R9" s="49"/>
      <c r="S9" s="49" t="e">
        <f>+VLOOKUP(R9,Participants!$A$1:$F$653,2,FALSE)</f>
        <v>#N/A</v>
      </c>
      <c r="T9" s="49"/>
      <c r="U9" s="49" t="e">
        <f>+VLOOKUP(T9,Participants!$A$1:$F$653,2,FALSE)</f>
        <v>#N/A</v>
      </c>
      <c r="V9" s="49"/>
      <c r="W9" s="49" t="e">
        <f>+VLOOKUP(V9,Participants!$A$1:$F$653,2,FALSE)</f>
        <v>#N/A</v>
      </c>
    </row>
    <row r="10" spans="1:23" ht="14.25" customHeight="1">
      <c r="A10" s="44"/>
      <c r="B10" s="76" t="s">
        <v>736</v>
      </c>
      <c r="C10" s="77">
        <v>1</v>
      </c>
      <c r="D10" s="77">
        <v>4</v>
      </c>
      <c r="E10" s="24">
        <v>555</v>
      </c>
      <c r="F10" s="24" t="str">
        <f>+VLOOKUP(E10,Participants!$A$1:$F$800,2,FALSE)</f>
        <v>Isabella Gaudelli</v>
      </c>
      <c r="G10" s="24" t="str">
        <f>+VLOOKUP(E10,Participants!$A$1:$F$800,4,FALSE)</f>
        <v>AMA</v>
      </c>
      <c r="H10" s="24" t="str">
        <f>+VLOOKUP(E10,Participants!$A$1:$F$800,5,FALSE)</f>
        <v>F</v>
      </c>
      <c r="I10" s="24">
        <f>+VLOOKUP(E10,Participants!$A$1:$F$800,3,FALSE)</f>
        <v>5</v>
      </c>
      <c r="J10" s="24" t="str">
        <f>+VLOOKUP(E10,Participants!$A$1:$G$800,7,FALSE)</f>
        <v>JV GIRLS</v>
      </c>
      <c r="K10" s="78">
        <v>0.25694444444444442</v>
      </c>
      <c r="L10" s="24">
        <v>4</v>
      </c>
      <c r="M10" s="24">
        <v>5</v>
      </c>
      <c r="N10" s="44" t="str">
        <f t="shared" si="0"/>
        <v>JV GIRLS</v>
      </c>
      <c r="O10" s="44"/>
      <c r="P10" s="49"/>
      <c r="Q10" s="49" t="e">
        <f>+VLOOKUP(P10,Participants!$A$1:$F$653,2,FALSE)</f>
        <v>#N/A</v>
      </c>
      <c r="R10" s="49"/>
      <c r="S10" s="49" t="e">
        <f>+VLOOKUP(R10,Participants!$A$1:$F$653,2,FALSE)</f>
        <v>#N/A</v>
      </c>
      <c r="T10" s="49"/>
      <c r="U10" s="49" t="e">
        <f>+VLOOKUP(T10,Participants!$A$1:$F$653,2,FALSE)</f>
        <v>#N/A</v>
      </c>
      <c r="V10" s="49"/>
      <c r="W10" s="49" t="e">
        <f>+VLOOKUP(V10,Participants!$A$1:$F$653,2,FALSE)</f>
        <v>#N/A</v>
      </c>
    </row>
    <row r="11" spans="1:23" ht="14.25" customHeight="1">
      <c r="A11" s="81"/>
      <c r="B11" s="76" t="s">
        <v>736</v>
      </c>
      <c r="C11" s="77">
        <v>1</v>
      </c>
      <c r="D11" s="77">
        <v>5</v>
      </c>
      <c r="E11" s="24">
        <v>457</v>
      </c>
      <c r="F11" s="24" t="str">
        <f>+VLOOKUP(E11,Participants!$A$1:$F$800,2,FALSE)</f>
        <v>Rose Staudenmeier</v>
      </c>
      <c r="G11" s="24" t="str">
        <f>+VLOOKUP(E11,Participants!$A$1:$F$800,4,FALSE)</f>
        <v>AGS</v>
      </c>
      <c r="H11" s="24" t="str">
        <f>+VLOOKUP(E11,Participants!$A$1:$F$800,5,FALSE)</f>
        <v>F</v>
      </c>
      <c r="I11" s="24">
        <f>+VLOOKUP(E11,Participants!$A$1:$F$800,3,FALSE)</f>
        <v>5</v>
      </c>
      <c r="J11" s="24" t="str">
        <f>+VLOOKUP(E11,Participants!$A$1:$G$800,7,FALSE)</f>
        <v>JV GIRLS</v>
      </c>
      <c r="K11" s="80">
        <v>0.28125</v>
      </c>
      <c r="L11" s="24">
        <v>5</v>
      </c>
      <c r="M11" s="24">
        <v>4</v>
      </c>
      <c r="N11" s="81" t="str">
        <f t="shared" si="0"/>
        <v>JV GIRLS</v>
      </c>
      <c r="O11" s="81"/>
      <c r="P11" s="49"/>
      <c r="Q11" s="49" t="e">
        <f>+VLOOKUP(P11,Participants!$A$1:$F$653,2,FALSE)</f>
        <v>#N/A</v>
      </c>
      <c r="R11" s="49"/>
      <c r="S11" s="49" t="e">
        <f>+VLOOKUP(R11,Participants!$A$1:$F$653,2,FALSE)</f>
        <v>#N/A</v>
      </c>
      <c r="T11" s="49"/>
      <c r="U11" s="49" t="e">
        <f>+VLOOKUP(T11,Participants!$A$1:$F$653,2,FALSE)</f>
        <v>#N/A</v>
      </c>
      <c r="V11" s="49"/>
      <c r="W11" s="49" t="e">
        <f>+VLOOKUP(V11,Participants!$A$1:$F$653,2,FALSE)</f>
        <v>#N/A</v>
      </c>
    </row>
    <row r="12" spans="1:23" ht="14.25" customHeight="1">
      <c r="B12" s="76" t="s">
        <v>736</v>
      </c>
      <c r="C12" s="72">
        <v>2</v>
      </c>
      <c r="D12" s="72">
        <v>1</v>
      </c>
      <c r="E12" s="11">
        <v>251</v>
      </c>
      <c r="F12" s="11" t="str">
        <f>+VLOOKUP(E12,Participants!$A$1:$F$800,2,FALSE)</f>
        <v>Jacob Sutfin</v>
      </c>
      <c r="G12" s="11" t="str">
        <f>+VLOOKUP(E12,Participants!$A$1:$F$800,4,FALSE)</f>
        <v>STL</v>
      </c>
      <c r="H12" s="11" t="str">
        <f>+VLOOKUP(E12,Participants!$A$1:$F$800,5,FALSE)</f>
        <v>M</v>
      </c>
      <c r="I12" s="11">
        <f>+VLOOKUP(E12,Participants!$A$1:$F$800,3,FALSE)</f>
        <v>8</v>
      </c>
      <c r="J12" s="11" t="str">
        <f>+VLOOKUP(E12,Participants!$A$1:$G$800,7,FALSE)</f>
        <v>VARSITY BOYS</v>
      </c>
      <c r="K12" s="83">
        <v>0.20069444444444445</v>
      </c>
      <c r="L12" s="11">
        <v>1</v>
      </c>
      <c r="M12" s="11">
        <v>10</v>
      </c>
      <c r="N12" s="7" t="str">
        <f t="shared" si="0"/>
        <v>VARSITY BOYS</v>
      </c>
      <c r="O12" s="7"/>
      <c r="P12" s="55"/>
      <c r="Q12" s="55" t="e">
        <f>+VLOOKUP(P12,Participants!$A$1:$F$653,2,FALSE)</f>
        <v>#N/A</v>
      </c>
      <c r="R12" s="55"/>
      <c r="S12" s="55" t="e">
        <f>+VLOOKUP(R12,Participants!$A$1:$F$653,2,FALSE)</f>
        <v>#N/A</v>
      </c>
      <c r="T12" s="55"/>
      <c r="U12" s="55" t="e">
        <f>+VLOOKUP(T12,Participants!$A$1:$F$653,2,FALSE)</f>
        <v>#N/A</v>
      </c>
      <c r="V12" s="55"/>
      <c r="W12" s="55" t="e">
        <f>+VLOOKUP(V12,Participants!$A$1:$F$653,2,FALSE)</f>
        <v>#N/A</v>
      </c>
    </row>
    <row r="13" spans="1:23" ht="14.25" customHeight="1">
      <c r="B13" s="76" t="s">
        <v>736</v>
      </c>
      <c r="C13" s="72">
        <v>2</v>
      </c>
      <c r="D13" s="72">
        <v>3</v>
      </c>
      <c r="E13" s="11">
        <v>1383</v>
      </c>
      <c r="F13" s="11" t="str">
        <f>+VLOOKUP(E13,Participants!$A$1:$F$800,2,FALSE)</f>
        <v>Maia  Strinden</v>
      </c>
      <c r="G13" s="11" t="str">
        <f>+VLOOKUP(E13,Participants!$A$1:$F$800,4,FALSE)</f>
        <v>SHC</v>
      </c>
      <c r="H13" s="11" t="str">
        <f>+VLOOKUP(E13,Participants!$A$1:$F$800,5,FALSE)</f>
        <v>F</v>
      </c>
      <c r="I13" s="11">
        <f>+VLOOKUP(E13,Participants!$A$1:$F$800,3,FALSE)</f>
        <v>8</v>
      </c>
      <c r="J13" s="11" t="str">
        <f>+VLOOKUP(E13,Participants!$A$1:$G$800,7,FALSE)</f>
        <v>VARSITY GIRLS</v>
      </c>
      <c r="K13" s="83">
        <v>0.21944444444444444</v>
      </c>
      <c r="L13" s="11">
        <v>1</v>
      </c>
      <c r="M13" s="11">
        <v>10</v>
      </c>
      <c r="N13" s="7" t="str">
        <f t="shared" si="0"/>
        <v>VARSITY GIRLS</v>
      </c>
      <c r="P13" s="55"/>
      <c r="Q13" s="55" t="e">
        <f>+VLOOKUP(P13,Participants!$A$1:$F$653,2,FALSE)</f>
        <v>#N/A</v>
      </c>
      <c r="R13" s="55"/>
      <c r="S13" s="55" t="e">
        <f>+VLOOKUP(R13,Participants!$A$1:$F$653,2,FALSE)</f>
        <v>#N/A</v>
      </c>
      <c r="T13" s="55"/>
      <c r="U13" s="55" t="e">
        <f>+VLOOKUP(T13,Participants!$A$1:$F$653,2,FALSE)</f>
        <v>#N/A</v>
      </c>
      <c r="V13" s="55"/>
      <c r="W13" s="55" t="e">
        <f>+VLOOKUP(V13,Participants!$A$1:$F$653,2,FALSE)</f>
        <v>#N/A</v>
      </c>
    </row>
    <row r="14" spans="1:23" ht="14.25" customHeight="1">
      <c r="B14" s="76" t="s">
        <v>736</v>
      </c>
      <c r="C14" s="72">
        <v>2</v>
      </c>
      <c r="D14" s="72">
        <v>5</v>
      </c>
      <c r="E14" s="11">
        <v>586</v>
      </c>
      <c r="F14" s="11" t="str">
        <f>+VLOOKUP(E14,Participants!$A$1:$F$800,2,FALSE)</f>
        <v>Scarlett Sibbet</v>
      </c>
      <c r="G14" s="11" t="str">
        <f>+VLOOKUP(E14,Participants!$A$1:$F$800,4,FALSE)</f>
        <v>AMA</v>
      </c>
      <c r="H14" s="11" t="str">
        <f>+VLOOKUP(E14,Participants!$A$1:$F$800,5,FALSE)</f>
        <v>F</v>
      </c>
      <c r="I14" s="11">
        <f>+VLOOKUP(E14,Participants!$A$1:$F$800,3,FALSE)</f>
        <v>7</v>
      </c>
      <c r="J14" s="11" t="str">
        <f>+VLOOKUP(E14,Participants!$A$1:$G$800,7,FALSE)</f>
        <v>VARSITY GIRLS</v>
      </c>
      <c r="K14" s="93">
        <v>0.22798611111111111</v>
      </c>
      <c r="L14" s="11">
        <v>2</v>
      </c>
      <c r="M14" s="11">
        <v>8</v>
      </c>
      <c r="N14" s="7" t="str">
        <f t="shared" si="0"/>
        <v>VARSITY GIRLS</v>
      </c>
      <c r="P14" s="55"/>
      <c r="Q14" s="55" t="e">
        <f>+VLOOKUP(P14,Participants!$A$1:$F$653,2,FALSE)</f>
        <v>#N/A</v>
      </c>
      <c r="R14" s="55"/>
      <c r="S14" s="55" t="e">
        <f>+VLOOKUP(R14,Participants!$A$1:$F$653,2,FALSE)</f>
        <v>#N/A</v>
      </c>
      <c r="T14" s="55"/>
      <c r="U14" s="55" t="e">
        <f>+VLOOKUP(T14,Participants!$A$1:$F$653,2,FALSE)</f>
        <v>#N/A</v>
      </c>
      <c r="V14" s="55"/>
      <c r="W14" s="55" t="e">
        <f>+VLOOKUP(V14,Participants!$A$1:$F$653,2,FALSE)</f>
        <v>#N/A</v>
      </c>
    </row>
    <row r="15" spans="1:23" ht="14.25" customHeight="1">
      <c r="B15" s="76" t="s">
        <v>736</v>
      </c>
      <c r="C15" s="72">
        <v>2</v>
      </c>
      <c r="D15" s="72">
        <v>6</v>
      </c>
      <c r="E15" s="11">
        <v>483</v>
      </c>
      <c r="F15" s="11" t="str">
        <f>+VLOOKUP(E15,Participants!$A$1:$F$800,2,FALSE)</f>
        <v>Alexa Laepple</v>
      </c>
      <c r="G15" s="11" t="str">
        <f>+VLOOKUP(E15,Participants!$A$1:$F$800,4,FALSE)</f>
        <v>AGS</v>
      </c>
      <c r="H15" s="11" t="str">
        <f>+VLOOKUP(E15,Participants!$A$1:$F$800,5,FALSE)</f>
        <v>F</v>
      </c>
      <c r="I15" s="11">
        <f>+VLOOKUP(E15,Participants!$A$1:$F$800,3,FALSE)</f>
        <v>7</v>
      </c>
      <c r="J15" s="11" t="str">
        <f>+VLOOKUP(E15,Participants!$A$1:$G$800,7,FALSE)</f>
        <v>VARSITY GIRLS</v>
      </c>
      <c r="K15" s="83">
        <v>0.23958333333333334</v>
      </c>
      <c r="L15" s="11">
        <v>3</v>
      </c>
      <c r="M15" s="11">
        <v>6</v>
      </c>
      <c r="N15" s="7" t="str">
        <f t="shared" si="0"/>
        <v>VARSITY GIRLS</v>
      </c>
      <c r="O15" s="7"/>
      <c r="P15" s="55"/>
      <c r="Q15" s="55" t="e">
        <f>+VLOOKUP(P15,Participants!$A$1:$F$653,2,FALSE)</f>
        <v>#N/A</v>
      </c>
      <c r="R15" s="55"/>
      <c r="S15" s="55" t="e">
        <f>+VLOOKUP(R15,Participants!$A$1:$F$653,2,FALSE)</f>
        <v>#N/A</v>
      </c>
      <c r="T15" s="55"/>
      <c r="U15" s="55" t="e">
        <f>+VLOOKUP(T15,Participants!$A$1:$F$653,2,FALSE)</f>
        <v>#N/A</v>
      </c>
      <c r="V15" s="55"/>
      <c r="W15" s="55" t="e">
        <f>+VLOOKUP(V15,Participants!$A$1:$F$653,2,FALSE)</f>
        <v>#N/A</v>
      </c>
    </row>
    <row r="16" spans="1:23" ht="14.25" customHeight="1">
      <c r="A16" s="81"/>
      <c r="B16" s="76" t="s">
        <v>736</v>
      </c>
      <c r="C16" s="77">
        <v>1</v>
      </c>
      <c r="D16" s="77">
        <v>6</v>
      </c>
      <c r="E16" s="24"/>
      <c r="F16" s="24" t="e">
        <f>+VLOOKUP(E16,Participants!$A$1:$F$800,2,FALSE)</f>
        <v>#N/A</v>
      </c>
      <c r="G16" s="24" t="e">
        <f>+VLOOKUP(E16,Participants!$A$1:$F$800,4,FALSE)</f>
        <v>#N/A</v>
      </c>
      <c r="H16" s="24" t="e">
        <f>+VLOOKUP(E16,Participants!$A$1:$F$800,5,FALSE)</f>
        <v>#N/A</v>
      </c>
      <c r="I16" s="24" t="e">
        <f>+VLOOKUP(E16,Participants!$A$1:$F$800,3,FALSE)</f>
        <v>#N/A</v>
      </c>
      <c r="J16" s="24" t="e">
        <f>+VLOOKUP(E16,Participants!$A$1:$G$800,7,FALSE)</f>
        <v>#N/A</v>
      </c>
      <c r="K16" s="85"/>
      <c r="L16" s="24"/>
      <c r="M16" s="24"/>
      <c r="N16" s="81" t="e">
        <f t="shared" si="0"/>
        <v>#N/A</v>
      </c>
      <c r="O16" s="81"/>
      <c r="P16" s="49"/>
      <c r="Q16" s="49" t="e">
        <f>+VLOOKUP(P16,Participants!$A$1:$F$653,2,FALSE)</f>
        <v>#N/A</v>
      </c>
      <c r="R16" s="49"/>
      <c r="S16" s="49" t="e">
        <f>+VLOOKUP(R16,Participants!$A$1:$F$653,2,FALSE)</f>
        <v>#N/A</v>
      </c>
      <c r="T16" s="49"/>
      <c r="U16" s="49" t="e">
        <f>+VLOOKUP(T16,Participants!$A$1:$F$653,2,FALSE)</f>
        <v>#N/A</v>
      </c>
      <c r="V16" s="49"/>
      <c r="W16" s="49" t="e">
        <f>+VLOOKUP(V16,Participants!$A$1:$F$653,2,FALSE)</f>
        <v>#N/A</v>
      </c>
    </row>
    <row r="17" spans="1:23" ht="14.25" customHeight="1">
      <c r="A17" s="81"/>
      <c r="B17" s="76" t="s">
        <v>736</v>
      </c>
      <c r="C17" s="77">
        <v>1</v>
      </c>
      <c r="D17" s="77">
        <v>7</v>
      </c>
      <c r="E17" s="24"/>
      <c r="F17" s="24" t="e">
        <f>+VLOOKUP(E17,Participants!$A$1:$F$800,2,FALSE)</f>
        <v>#N/A</v>
      </c>
      <c r="G17" s="24" t="e">
        <f>+VLOOKUP(E17,Participants!$A$1:$F$800,4,FALSE)</f>
        <v>#N/A</v>
      </c>
      <c r="H17" s="24" t="e">
        <f>+VLOOKUP(E17,Participants!$A$1:$F$800,5,FALSE)</f>
        <v>#N/A</v>
      </c>
      <c r="I17" s="24" t="e">
        <f>+VLOOKUP(E17,Participants!$A$1:$F$800,3,FALSE)</f>
        <v>#N/A</v>
      </c>
      <c r="J17" s="24" t="e">
        <f>+VLOOKUP(E17,Participants!$A$1:$G$800,7,FALSE)</f>
        <v>#N/A</v>
      </c>
      <c r="K17" s="85"/>
      <c r="L17" s="24"/>
      <c r="M17" s="24"/>
      <c r="N17" s="81" t="e">
        <f t="shared" si="0"/>
        <v>#N/A</v>
      </c>
      <c r="O17" s="81"/>
      <c r="P17" s="49"/>
      <c r="Q17" s="49" t="e">
        <f>+VLOOKUP(P17,Participants!$A$1:$F$653,2,FALSE)</f>
        <v>#N/A</v>
      </c>
      <c r="R17" s="49"/>
      <c r="S17" s="49" t="e">
        <f>+VLOOKUP(R17,Participants!$A$1:$F$653,2,FALSE)</f>
        <v>#N/A</v>
      </c>
      <c r="T17" s="49"/>
      <c r="U17" s="49" t="e">
        <f>+VLOOKUP(T17,Participants!$A$1:$F$653,2,FALSE)</f>
        <v>#N/A</v>
      </c>
      <c r="V17" s="49"/>
      <c r="W17" s="49" t="e">
        <f>+VLOOKUP(V17,Participants!$A$1:$F$653,2,FALSE)</f>
        <v>#N/A</v>
      </c>
    </row>
    <row r="18" spans="1:23" ht="14.25" customHeight="1">
      <c r="A18" s="81"/>
      <c r="B18" s="76" t="s">
        <v>736</v>
      </c>
      <c r="C18" s="77">
        <v>1</v>
      </c>
      <c r="D18" s="77">
        <v>8</v>
      </c>
      <c r="E18" s="24"/>
      <c r="F18" s="24" t="e">
        <f>+VLOOKUP(E18,Participants!$A$1:$F$800,2,FALSE)</f>
        <v>#N/A</v>
      </c>
      <c r="G18" s="24" t="e">
        <f>+VLOOKUP(E18,Participants!$A$1:$F$800,4,FALSE)</f>
        <v>#N/A</v>
      </c>
      <c r="H18" s="24" t="e">
        <f>+VLOOKUP(E18,Participants!$A$1:$F$800,5,FALSE)</f>
        <v>#N/A</v>
      </c>
      <c r="I18" s="24" t="e">
        <f>+VLOOKUP(E18,Participants!$A$1:$F$800,3,FALSE)</f>
        <v>#N/A</v>
      </c>
      <c r="J18" s="24" t="e">
        <f>+VLOOKUP(E18,Participants!$A$1:$G$800,7,FALSE)</f>
        <v>#N/A</v>
      </c>
      <c r="K18" s="85"/>
      <c r="L18" s="24"/>
      <c r="M18" s="24"/>
      <c r="N18" s="81" t="e">
        <f t="shared" si="0"/>
        <v>#N/A</v>
      </c>
      <c r="O18" s="81"/>
      <c r="P18" s="49"/>
      <c r="Q18" s="49" t="e">
        <f>+VLOOKUP(P18,Participants!$A$1:$F$653,2,FALSE)</f>
        <v>#N/A</v>
      </c>
      <c r="R18" s="49"/>
      <c r="S18" s="49" t="e">
        <f>+VLOOKUP(R18,Participants!$A$1:$F$653,2,FALSE)</f>
        <v>#N/A</v>
      </c>
      <c r="T18" s="49"/>
      <c r="U18" s="49" t="e">
        <f>+VLOOKUP(T18,Participants!$A$1:$F$653,2,FALSE)</f>
        <v>#N/A</v>
      </c>
      <c r="V18" s="49"/>
      <c r="W18" s="49" t="e">
        <f>+VLOOKUP(V18,Participants!$A$1:$F$653,2,FALSE)</f>
        <v>#N/A</v>
      </c>
    </row>
    <row r="19" spans="1:23" ht="14.25" customHeight="1">
      <c r="A19" s="44"/>
      <c r="B19" s="76" t="s">
        <v>736</v>
      </c>
      <c r="C19" s="77">
        <v>3</v>
      </c>
      <c r="D19" s="77">
        <v>1</v>
      </c>
      <c r="E19" s="24"/>
      <c r="F19" s="24" t="e">
        <f>+VLOOKUP(E19,Participants!$A$1:$F$800,2,FALSE)</f>
        <v>#N/A</v>
      </c>
      <c r="G19" s="24" t="e">
        <f>+VLOOKUP(E19,Participants!$A$1:$F$800,4,FALSE)</f>
        <v>#N/A</v>
      </c>
      <c r="H19" s="24" t="e">
        <f>+VLOOKUP(E19,Participants!$A$1:$F$800,5,FALSE)</f>
        <v>#N/A</v>
      </c>
      <c r="I19" s="24" t="e">
        <f>+VLOOKUP(E19,Participants!$A$1:$F$800,3,FALSE)</f>
        <v>#N/A</v>
      </c>
      <c r="J19" s="24" t="e">
        <f>+VLOOKUP(E19,Participants!$A$1:$G$800,7,FALSE)</f>
        <v>#N/A</v>
      </c>
      <c r="K19" s="50"/>
      <c r="L19" s="24"/>
      <c r="M19" s="24"/>
      <c r="N19" s="44" t="e">
        <f t="shared" si="0"/>
        <v>#N/A</v>
      </c>
      <c r="O19" s="44"/>
      <c r="P19" s="49"/>
      <c r="Q19" s="49" t="e">
        <f>+VLOOKUP(P19,Participants!$A$1:$F$653,2,FALSE)</f>
        <v>#N/A</v>
      </c>
      <c r="R19" s="49"/>
      <c r="S19" s="49" t="e">
        <f>+VLOOKUP(R19,Participants!$A$1:$F$653,2,FALSE)</f>
        <v>#N/A</v>
      </c>
      <c r="T19" s="49"/>
      <c r="U19" s="49" t="e">
        <f>+VLOOKUP(T19,Participants!$A$1:$F$653,2,FALSE)</f>
        <v>#N/A</v>
      </c>
      <c r="V19" s="49"/>
      <c r="W19" s="49" t="e">
        <f>+VLOOKUP(V19,Participants!$A$1:$F$653,2,FALSE)</f>
        <v>#N/A</v>
      </c>
    </row>
    <row r="20" spans="1:23" ht="14.25" customHeight="1">
      <c r="A20" s="44"/>
      <c r="B20" s="76" t="s">
        <v>736</v>
      </c>
      <c r="C20" s="77">
        <v>3</v>
      </c>
      <c r="D20" s="77">
        <v>2</v>
      </c>
      <c r="E20" s="24"/>
      <c r="F20" s="24" t="e">
        <f>+VLOOKUP(E20,Participants!$A$1:$F$800,2,FALSE)</f>
        <v>#N/A</v>
      </c>
      <c r="G20" s="24" t="e">
        <f>+VLOOKUP(E20,Participants!$A$1:$F$800,4,FALSE)</f>
        <v>#N/A</v>
      </c>
      <c r="H20" s="24" t="e">
        <f>+VLOOKUP(E20,Participants!$A$1:$F$800,5,FALSE)</f>
        <v>#N/A</v>
      </c>
      <c r="I20" s="24" t="e">
        <f>+VLOOKUP(E20,Participants!$A$1:$F$800,3,FALSE)</f>
        <v>#N/A</v>
      </c>
      <c r="J20" s="24" t="e">
        <f>+VLOOKUP(E20,Participants!$A$1:$G$800,7,FALSE)</f>
        <v>#N/A</v>
      </c>
      <c r="K20" s="50"/>
      <c r="L20" s="24"/>
      <c r="M20" s="24"/>
      <c r="N20" s="44" t="e">
        <f t="shared" si="0"/>
        <v>#N/A</v>
      </c>
      <c r="O20" s="44"/>
      <c r="P20" s="49"/>
      <c r="Q20" s="49" t="e">
        <f>+VLOOKUP(P20,Participants!$A$1:$F$653,2,FALSE)</f>
        <v>#N/A</v>
      </c>
      <c r="R20" s="49"/>
      <c r="S20" s="49" t="e">
        <f>+VLOOKUP(R20,Participants!$A$1:$F$653,2,FALSE)</f>
        <v>#N/A</v>
      </c>
      <c r="T20" s="49"/>
      <c r="U20" s="49" t="e">
        <f>+VLOOKUP(T20,Participants!$A$1:$F$653,2,FALSE)</f>
        <v>#N/A</v>
      </c>
      <c r="V20" s="49"/>
      <c r="W20" s="49" t="e">
        <f>+VLOOKUP(V20,Participants!$A$1:$F$653,2,FALSE)</f>
        <v>#N/A</v>
      </c>
    </row>
    <row r="21" spans="1:23" ht="14.25" customHeight="1">
      <c r="A21" s="44"/>
      <c r="B21" s="76" t="s">
        <v>736</v>
      </c>
      <c r="C21" s="77">
        <v>3</v>
      </c>
      <c r="D21" s="77">
        <v>3</v>
      </c>
      <c r="E21" s="24"/>
      <c r="F21" s="24" t="e">
        <f>+VLOOKUP(E21,Participants!$A$1:$F$800,2,FALSE)</f>
        <v>#N/A</v>
      </c>
      <c r="G21" s="24" t="e">
        <f>+VLOOKUP(E21,Participants!$A$1:$F$800,4,FALSE)</f>
        <v>#N/A</v>
      </c>
      <c r="H21" s="24" t="e">
        <f>+VLOOKUP(E21,Participants!$A$1:$F$800,5,FALSE)</f>
        <v>#N/A</v>
      </c>
      <c r="I21" s="24" t="e">
        <f>+VLOOKUP(E21,Participants!$A$1:$F$800,3,FALSE)</f>
        <v>#N/A</v>
      </c>
      <c r="J21" s="24" t="e">
        <f>+VLOOKUP(E21,Participants!$A$1:$G$800,7,FALSE)</f>
        <v>#N/A</v>
      </c>
      <c r="K21" s="50"/>
      <c r="L21" s="24"/>
      <c r="M21" s="24"/>
      <c r="N21" s="44" t="e">
        <f t="shared" si="0"/>
        <v>#N/A</v>
      </c>
      <c r="O21" s="44"/>
      <c r="P21" s="49"/>
      <c r="Q21" s="49" t="e">
        <f>+VLOOKUP(P21,Participants!$A$1:$F$653,2,FALSE)</f>
        <v>#N/A</v>
      </c>
      <c r="R21" s="49"/>
      <c r="S21" s="49" t="e">
        <f>+VLOOKUP(R21,Participants!$A$1:$F$653,2,FALSE)</f>
        <v>#N/A</v>
      </c>
      <c r="T21" s="49"/>
      <c r="U21" s="49" t="e">
        <f>+VLOOKUP(T21,Participants!$A$1:$F$653,2,FALSE)</f>
        <v>#N/A</v>
      </c>
      <c r="V21" s="49"/>
      <c r="W21" s="49" t="e">
        <f>+VLOOKUP(V21,Participants!$A$1:$F$653,2,FALSE)</f>
        <v>#N/A</v>
      </c>
    </row>
    <row r="22" spans="1:23" ht="14.25" customHeight="1">
      <c r="A22" s="44"/>
      <c r="B22" s="76" t="s">
        <v>736</v>
      </c>
      <c r="C22" s="77">
        <v>3</v>
      </c>
      <c r="D22" s="77">
        <v>4</v>
      </c>
      <c r="E22" s="24"/>
      <c r="F22" s="24" t="e">
        <f>+VLOOKUP(E22,Participants!$A$1:$F$800,2,FALSE)</f>
        <v>#N/A</v>
      </c>
      <c r="G22" s="24" t="e">
        <f>+VLOOKUP(E22,Participants!$A$1:$F$800,4,FALSE)</f>
        <v>#N/A</v>
      </c>
      <c r="H22" s="24" t="e">
        <f>+VLOOKUP(E22,Participants!$A$1:$F$800,5,FALSE)</f>
        <v>#N/A</v>
      </c>
      <c r="I22" s="24" t="e">
        <f>+VLOOKUP(E22,Participants!$A$1:$F$800,3,FALSE)</f>
        <v>#N/A</v>
      </c>
      <c r="J22" s="24" t="e">
        <f>+VLOOKUP(E22,Participants!$A$1:$G$800,7,FALSE)</f>
        <v>#N/A</v>
      </c>
      <c r="K22" s="50"/>
      <c r="L22" s="24"/>
      <c r="M22" s="24"/>
      <c r="N22" s="44" t="e">
        <f t="shared" si="0"/>
        <v>#N/A</v>
      </c>
      <c r="O22" s="44"/>
      <c r="P22" s="49"/>
      <c r="Q22" s="49" t="e">
        <f>+VLOOKUP(P22,Participants!$A$1:$F$653,2,FALSE)</f>
        <v>#N/A</v>
      </c>
      <c r="R22" s="49"/>
      <c r="S22" s="49" t="e">
        <f>+VLOOKUP(R22,Participants!$A$1:$F$653,2,FALSE)</f>
        <v>#N/A</v>
      </c>
      <c r="T22" s="49"/>
      <c r="U22" s="49" t="e">
        <f>+VLOOKUP(T22,Participants!$A$1:$F$653,2,FALSE)</f>
        <v>#N/A</v>
      </c>
      <c r="V22" s="49"/>
      <c r="W22" s="49" t="e">
        <f>+VLOOKUP(V22,Participants!$A$1:$F$653,2,FALSE)</f>
        <v>#N/A</v>
      </c>
    </row>
    <row r="23" spans="1:23" ht="14.25" customHeight="1">
      <c r="A23" s="44"/>
      <c r="B23" s="76" t="s">
        <v>736</v>
      </c>
      <c r="C23" s="77">
        <v>3</v>
      </c>
      <c r="D23" s="77">
        <v>5</v>
      </c>
      <c r="E23" s="24"/>
      <c r="F23" s="24" t="e">
        <f>+VLOOKUP(E23,Participants!$A$1:$F$800,2,FALSE)</f>
        <v>#N/A</v>
      </c>
      <c r="G23" s="24" t="e">
        <f>+VLOOKUP(E23,Participants!$A$1:$F$800,4,FALSE)</f>
        <v>#N/A</v>
      </c>
      <c r="H23" s="24" t="e">
        <f>+VLOOKUP(E23,Participants!$A$1:$F$800,5,FALSE)</f>
        <v>#N/A</v>
      </c>
      <c r="I23" s="24" t="e">
        <f>+VLOOKUP(E23,Participants!$A$1:$F$800,3,FALSE)</f>
        <v>#N/A</v>
      </c>
      <c r="J23" s="24" t="e">
        <f>+VLOOKUP(E23,Participants!$A$1:$G$800,7,FALSE)</f>
        <v>#N/A</v>
      </c>
      <c r="K23" s="50"/>
      <c r="L23" s="24"/>
      <c r="M23" s="24"/>
      <c r="N23" s="44" t="e">
        <f t="shared" si="0"/>
        <v>#N/A</v>
      </c>
      <c r="O23" s="44"/>
      <c r="P23" s="49"/>
      <c r="Q23" s="49" t="e">
        <f>+VLOOKUP(P23,Participants!$A$1:$F$653,2,FALSE)</f>
        <v>#N/A</v>
      </c>
      <c r="R23" s="49"/>
      <c r="S23" s="49" t="e">
        <f>+VLOOKUP(R23,Participants!$A$1:$F$653,2,FALSE)</f>
        <v>#N/A</v>
      </c>
      <c r="T23" s="49"/>
      <c r="U23" s="49" t="e">
        <f>+VLOOKUP(T23,Participants!$A$1:$F$653,2,FALSE)</f>
        <v>#N/A</v>
      </c>
      <c r="V23" s="49"/>
      <c r="W23" s="49" t="e">
        <f>+VLOOKUP(V23,Participants!$A$1:$F$653,2,FALSE)</f>
        <v>#N/A</v>
      </c>
    </row>
    <row r="24" spans="1:23" ht="14.25" customHeight="1">
      <c r="A24" s="44"/>
      <c r="B24" s="76" t="s">
        <v>736</v>
      </c>
      <c r="C24" s="77">
        <v>3</v>
      </c>
      <c r="D24" s="77">
        <v>6</v>
      </c>
      <c r="E24" s="24"/>
      <c r="F24" s="24" t="e">
        <f>+VLOOKUP(E24,Participants!$A$1:$F$800,2,FALSE)</f>
        <v>#N/A</v>
      </c>
      <c r="G24" s="24" t="e">
        <f>+VLOOKUP(E24,Participants!$A$1:$F$800,4,FALSE)</f>
        <v>#N/A</v>
      </c>
      <c r="H24" s="24" t="e">
        <f>+VLOOKUP(E24,Participants!$A$1:$F$800,5,FALSE)</f>
        <v>#N/A</v>
      </c>
      <c r="I24" s="24" t="e">
        <f>+VLOOKUP(E24,Participants!$A$1:$F$800,3,FALSE)</f>
        <v>#N/A</v>
      </c>
      <c r="J24" s="24" t="e">
        <f>+VLOOKUP(E24,Participants!$A$1:$G$800,7,FALSE)</f>
        <v>#N/A</v>
      </c>
      <c r="K24" s="50"/>
      <c r="L24" s="24"/>
      <c r="M24" s="24"/>
      <c r="N24" s="44" t="e">
        <f t="shared" si="0"/>
        <v>#N/A</v>
      </c>
      <c r="O24" s="44"/>
      <c r="P24" s="49"/>
      <c r="Q24" s="49" t="e">
        <f>+VLOOKUP(P24,Participants!$A$1:$F$653,2,FALSE)</f>
        <v>#N/A</v>
      </c>
      <c r="R24" s="49"/>
      <c r="S24" s="49" t="e">
        <f>+VLOOKUP(R24,Participants!$A$1:$F$653,2,FALSE)</f>
        <v>#N/A</v>
      </c>
      <c r="T24" s="49"/>
      <c r="U24" s="49" t="e">
        <f>+VLOOKUP(T24,Participants!$A$1:$F$653,2,FALSE)</f>
        <v>#N/A</v>
      </c>
      <c r="V24" s="49"/>
      <c r="W24" s="49" t="e">
        <f>+VLOOKUP(V24,Participants!$A$1:$F$653,2,FALSE)</f>
        <v>#N/A</v>
      </c>
    </row>
    <row r="25" spans="1:23" ht="14.25" customHeight="1">
      <c r="A25" s="44"/>
      <c r="B25" s="76" t="s">
        <v>736</v>
      </c>
      <c r="C25" s="77">
        <v>3</v>
      </c>
      <c r="D25" s="77">
        <v>7</v>
      </c>
      <c r="E25" s="24"/>
      <c r="F25" s="24" t="e">
        <f>+VLOOKUP(E25,Participants!$A$1:$F$800,2,FALSE)</f>
        <v>#N/A</v>
      </c>
      <c r="G25" s="24" t="e">
        <f>+VLOOKUP(E25,Participants!$A$1:$F$800,4,FALSE)</f>
        <v>#N/A</v>
      </c>
      <c r="H25" s="24" t="e">
        <f>+VLOOKUP(E25,Participants!$A$1:$F$800,5,FALSE)</f>
        <v>#N/A</v>
      </c>
      <c r="I25" s="24" t="e">
        <f>+VLOOKUP(E25,Participants!$A$1:$F$800,3,FALSE)</f>
        <v>#N/A</v>
      </c>
      <c r="J25" s="24" t="e">
        <f>+VLOOKUP(E25,Participants!$A$1:$G$800,7,FALSE)</f>
        <v>#N/A</v>
      </c>
      <c r="K25" s="50"/>
      <c r="L25" s="24"/>
      <c r="M25" s="24"/>
      <c r="N25" s="44" t="e">
        <f t="shared" si="0"/>
        <v>#N/A</v>
      </c>
      <c r="O25" s="44"/>
      <c r="P25" s="49"/>
      <c r="Q25" s="49" t="e">
        <f>+VLOOKUP(P25,Participants!$A$1:$F$653,2,FALSE)</f>
        <v>#N/A</v>
      </c>
      <c r="R25" s="49"/>
      <c r="S25" s="49" t="e">
        <f>+VLOOKUP(R25,Participants!$A$1:$F$653,2,FALSE)</f>
        <v>#N/A</v>
      </c>
      <c r="T25" s="49"/>
      <c r="U25" s="49" t="e">
        <f>+VLOOKUP(T25,Participants!$A$1:$F$653,2,FALSE)</f>
        <v>#N/A</v>
      </c>
      <c r="V25" s="49"/>
      <c r="W25" s="49" t="e">
        <f>+VLOOKUP(V25,Participants!$A$1:$F$653,2,FALSE)</f>
        <v>#N/A</v>
      </c>
    </row>
    <row r="26" spans="1:23" ht="14.25" customHeight="1">
      <c r="A26" s="44"/>
      <c r="B26" s="76" t="s">
        <v>736</v>
      </c>
      <c r="C26" s="77">
        <v>3</v>
      </c>
      <c r="D26" s="77">
        <v>8</v>
      </c>
      <c r="E26" s="24"/>
      <c r="F26" s="24" t="e">
        <f>+VLOOKUP(E26,Participants!$A$1:$F$800,2,FALSE)</f>
        <v>#N/A</v>
      </c>
      <c r="G26" s="24" t="e">
        <f>+VLOOKUP(E26,Participants!$A$1:$F$800,4,FALSE)</f>
        <v>#N/A</v>
      </c>
      <c r="H26" s="24" t="e">
        <f>+VLOOKUP(E26,Participants!$A$1:$F$800,5,FALSE)</f>
        <v>#N/A</v>
      </c>
      <c r="I26" s="24" t="e">
        <f>+VLOOKUP(E26,Participants!$A$1:$F$800,3,FALSE)</f>
        <v>#N/A</v>
      </c>
      <c r="J26" s="24" t="e">
        <f>+VLOOKUP(E26,Participants!$A$1:$G$800,7,FALSE)</f>
        <v>#N/A</v>
      </c>
      <c r="K26" s="50"/>
      <c r="L26" s="24"/>
      <c r="M26" s="24"/>
      <c r="N26" s="44" t="e">
        <f t="shared" si="0"/>
        <v>#N/A</v>
      </c>
      <c r="O26" s="44"/>
      <c r="P26" s="49"/>
      <c r="Q26" s="49" t="e">
        <f>+VLOOKUP(P26,Participants!$A$1:$F$653,2,FALSE)</f>
        <v>#N/A</v>
      </c>
      <c r="R26" s="49"/>
      <c r="S26" s="49" t="e">
        <f>+VLOOKUP(R26,Participants!$A$1:$F$653,2,FALSE)</f>
        <v>#N/A</v>
      </c>
      <c r="T26" s="49"/>
      <c r="U26" s="49" t="e">
        <f>+VLOOKUP(T26,Participants!$A$1:$F$653,2,FALSE)</f>
        <v>#N/A</v>
      </c>
      <c r="V26" s="49"/>
      <c r="W26" s="49" t="e">
        <f>+VLOOKUP(V26,Participants!$A$1:$F$653,2,FALSE)</f>
        <v>#N/A</v>
      </c>
    </row>
    <row r="27" spans="1:23" ht="14.25" customHeight="1">
      <c r="B27" s="76" t="s">
        <v>736</v>
      </c>
      <c r="C27" s="72">
        <v>4</v>
      </c>
      <c r="D27" s="72">
        <v>1</v>
      </c>
      <c r="E27" s="11"/>
      <c r="F27" s="11" t="e">
        <f>+VLOOKUP(E27,Participants!$A$1:$F$800,2,FALSE)</f>
        <v>#N/A</v>
      </c>
      <c r="G27" s="11" t="e">
        <f>+VLOOKUP(E27,Participants!$A$1:$F$800,4,FALSE)</f>
        <v>#N/A</v>
      </c>
      <c r="H27" s="11" t="e">
        <f>+VLOOKUP(E27,Participants!$A$1:$F$800,5,FALSE)</f>
        <v>#N/A</v>
      </c>
      <c r="I27" s="11" t="e">
        <f>+VLOOKUP(E27,Participants!$A$1:$F$800,3,FALSE)</f>
        <v>#N/A</v>
      </c>
      <c r="J27" s="11" t="e">
        <f>+VLOOKUP(E27,Participants!$A$1:$G$800,7,FALSE)</f>
        <v>#N/A</v>
      </c>
      <c r="K27" s="53"/>
      <c r="L27" s="11"/>
      <c r="M27" s="11"/>
      <c r="N27" s="7" t="e">
        <f t="shared" si="0"/>
        <v>#N/A</v>
      </c>
      <c r="O27" s="7"/>
      <c r="P27" s="55"/>
      <c r="Q27" s="55" t="e">
        <f>+VLOOKUP(P27,Participants!$A$1:$F$653,2,FALSE)</f>
        <v>#N/A</v>
      </c>
      <c r="R27" s="55"/>
      <c r="S27" s="55" t="e">
        <f>+VLOOKUP(R27,Participants!$A$1:$F$653,2,FALSE)</f>
        <v>#N/A</v>
      </c>
      <c r="T27" s="55"/>
      <c r="U27" s="55" t="e">
        <f>+VLOOKUP(T27,Participants!$A$1:$F$653,2,FALSE)</f>
        <v>#N/A</v>
      </c>
      <c r="V27" s="55"/>
      <c r="W27" s="55" t="e">
        <f>+VLOOKUP(V27,Participants!$A$1:$F$653,2,FALSE)</f>
        <v>#N/A</v>
      </c>
    </row>
    <row r="28" spans="1:23" ht="14.25" customHeight="1">
      <c r="B28" s="76" t="s">
        <v>736</v>
      </c>
      <c r="C28" s="72">
        <v>4</v>
      </c>
      <c r="D28" s="72">
        <v>2</v>
      </c>
      <c r="E28" s="11"/>
      <c r="F28" s="11" t="e">
        <f>+VLOOKUP(E28,Participants!$A$1:$F$800,2,FALSE)</f>
        <v>#N/A</v>
      </c>
      <c r="G28" s="11" t="e">
        <f>+VLOOKUP(E28,Participants!$A$1:$F$800,4,FALSE)</f>
        <v>#N/A</v>
      </c>
      <c r="H28" s="11" t="e">
        <f>+VLOOKUP(E28,Participants!$A$1:$F$800,5,FALSE)</f>
        <v>#N/A</v>
      </c>
      <c r="I28" s="11" t="e">
        <f>+VLOOKUP(E28,Participants!$A$1:$F$800,3,FALSE)</f>
        <v>#N/A</v>
      </c>
      <c r="J28" s="11" t="e">
        <f>+VLOOKUP(E28,Participants!$A$1:$G$800,7,FALSE)</f>
        <v>#N/A</v>
      </c>
      <c r="K28" s="53"/>
      <c r="L28" s="11"/>
      <c r="M28" s="11"/>
      <c r="N28" s="7" t="e">
        <f t="shared" si="0"/>
        <v>#N/A</v>
      </c>
      <c r="P28" s="55"/>
      <c r="Q28" s="55" t="e">
        <f>+VLOOKUP(P28,Participants!$A$1:$F$653,2,FALSE)</f>
        <v>#N/A</v>
      </c>
      <c r="R28" s="55"/>
      <c r="S28" s="55" t="e">
        <f>+VLOOKUP(R28,Participants!$A$1:$F$653,2,FALSE)</f>
        <v>#N/A</v>
      </c>
      <c r="T28" s="55"/>
      <c r="U28" s="55" t="e">
        <f>+VLOOKUP(T28,Participants!$A$1:$F$653,2,FALSE)</f>
        <v>#N/A</v>
      </c>
      <c r="V28" s="55"/>
      <c r="W28" s="55" t="e">
        <f>+VLOOKUP(V28,Participants!$A$1:$F$653,2,FALSE)</f>
        <v>#N/A</v>
      </c>
    </row>
    <row r="29" spans="1:23" ht="14.25" customHeight="1">
      <c r="B29" s="76" t="s">
        <v>736</v>
      </c>
      <c r="C29" s="72">
        <v>4</v>
      </c>
      <c r="D29" s="72">
        <v>3</v>
      </c>
      <c r="E29" s="11"/>
      <c r="F29" s="11" t="e">
        <f>+VLOOKUP(E29,Participants!$A$1:$F$800,2,FALSE)</f>
        <v>#N/A</v>
      </c>
      <c r="G29" s="11" t="e">
        <f>+VLOOKUP(E29,Participants!$A$1:$F$800,4,FALSE)</f>
        <v>#N/A</v>
      </c>
      <c r="H29" s="11" t="e">
        <f>+VLOOKUP(E29,Participants!$A$1:$F$800,5,FALSE)</f>
        <v>#N/A</v>
      </c>
      <c r="I29" s="11" t="e">
        <f>+VLOOKUP(E29,Participants!$A$1:$F$800,3,FALSE)</f>
        <v>#N/A</v>
      </c>
      <c r="J29" s="11" t="e">
        <f>+VLOOKUP(E29,Participants!$A$1:$G$800,7,FALSE)</f>
        <v>#N/A</v>
      </c>
      <c r="K29" s="53"/>
      <c r="L29" s="11"/>
      <c r="M29" s="11"/>
      <c r="N29" s="7" t="e">
        <f t="shared" si="0"/>
        <v>#N/A</v>
      </c>
      <c r="P29" s="55"/>
      <c r="Q29" s="55" t="e">
        <f>+VLOOKUP(P29,Participants!$A$1:$F$653,2,FALSE)</f>
        <v>#N/A</v>
      </c>
      <c r="R29" s="55"/>
      <c r="S29" s="55" t="e">
        <f>+VLOOKUP(R29,Participants!$A$1:$F$653,2,FALSE)</f>
        <v>#N/A</v>
      </c>
      <c r="T29" s="55"/>
      <c r="U29" s="55" t="e">
        <f>+VLOOKUP(T29,Participants!$A$1:$F$653,2,FALSE)</f>
        <v>#N/A</v>
      </c>
      <c r="V29" s="55"/>
      <c r="W29" s="55" t="e">
        <f>+VLOOKUP(V29,Participants!$A$1:$F$653,2,FALSE)</f>
        <v>#N/A</v>
      </c>
    </row>
    <row r="30" spans="1:23" ht="14.25" customHeight="1">
      <c r="B30" s="76" t="s">
        <v>736</v>
      </c>
      <c r="C30" s="72">
        <v>4</v>
      </c>
      <c r="D30" s="72">
        <v>4</v>
      </c>
      <c r="E30" s="11"/>
      <c r="F30" s="11" t="e">
        <f>+VLOOKUP(E30,Participants!$A$1:$F$800,2,FALSE)</f>
        <v>#N/A</v>
      </c>
      <c r="G30" s="11" t="e">
        <f>+VLOOKUP(E30,Participants!$A$1:$F$800,4,FALSE)</f>
        <v>#N/A</v>
      </c>
      <c r="H30" s="11" t="e">
        <f>+VLOOKUP(E30,Participants!$A$1:$F$800,5,FALSE)</f>
        <v>#N/A</v>
      </c>
      <c r="I30" s="11" t="e">
        <f>+VLOOKUP(E30,Participants!$A$1:$F$800,3,FALSE)</f>
        <v>#N/A</v>
      </c>
      <c r="J30" s="11" t="e">
        <f>+VLOOKUP(E30,Participants!$A$1:$G$800,7,FALSE)</f>
        <v>#N/A</v>
      </c>
      <c r="K30" s="53"/>
      <c r="L30" s="11"/>
      <c r="M30" s="11"/>
      <c r="N30" s="7" t="e">
        <f t="shared" si="0"/>
        <v>#N/A</v>
      </c>
      <c r="P30" s="55"/>
      <c r="Q30" s="55" t="e">
        <f>+VLOOKUP(P30,Participants!$A$1:$F$653,2,FALSE)</f>
        <v>#N/A</v>
      </c>
      <c r="R30" s="55"/>
      <c r="S30" s="55" t="e">
        <f>+VLOOKUP(R30,Participants!$A$1:$F$653,2,FALSE)</f>
        <v>#N/A</v>
      </c>
      <c r="T30" s="55"/>
      <c r="U30" s="55" t="e">
        <f>+VLOOKUP(T30,Participants!$A$1:$F$653,2,FALSE)</f>
        <v>#N/A</v>
      </c>
      <c r="V30" s="55"/>
      <c r="W30" s="55" t="e">
        <f>+VLOOKUP(V30,Participants!$A$1:$F$653,2,FALSE)</f>
        <v>#N/A</v>
      </c>
    </row>
    <row r="31" spans="1:23" ht="14.25" customHeight="1">
      <c r="B31" s="76" t="s">
        <v>736</v>
      </c>
      <c r="C31" s="72">
        <v>4</v>
      </c>
      <c r="D31" s="72">
        <v>5</v>
      </c>
      <c r="E31" s="11"/>
      <c r="F31" s="11" t="e">
        <f>+VLOOKUP(E31,Participants!$A$1:$F$800,2,FALSE)</f>
        <v>#N/A</v>
      </c>
      <c r="G31" s="11" t="e">
        <f>+VLOOKUP(E31,Participants!$A$1:$F$800,4,FALSE)</f>
        <v>#N/A</v>
      </c>
      <c r="H31" s="11" t="e">
        <f>+VLOOKUP(E31,Participants!$A$1:$F$800,5,FALSE)</f>
        <v>#N/A</v>
      </c>
      <c r="I31" s="11" t="e">
        <f>+VLOOKUP(E31,Participants!$A$1:$F$800,3,FALSE)</f>
        <v>#N/A</v>
      </c>
      <c r="J31" s="11" t="e">
        <f>+VLOOKUP(E31,Participants!$A$1:$G$800,7,FALSE)</f>
        <v>#N/A</v>
      </c>
      <c r="K31" s="53"/>
      <c r="L31" s="11"/>
      <c r="M31" s="11"/>
      <c r="N31" s="7" t="e">
        <f t="shared" si="0"/>
        <v>#N/A</v>
      </c>
      <c r="P31" s="55"/>
      <c r="Q31" s="55" t="e">
        <f>+VLOOKUP(P31,Participants!$A$1:$F$653,2,FALSE)</f>
        <v>#N/A</v>
      </c>
      <c r="R31" s="55"/>
      <c r="S31" s="55" t="e">
        <f>+VLOOKUP(R31,Participants!$A$1:$F$653,2,FALSE)</f>
        <v>#N/A</v>
      </c>
      <c r="T31" s="55"/>
      <c r="U31" s="55" t="e">
        <f>+VLOOKUP(T31,Participants!$A$1:$F$653,2,FALSE)</f>
        <v>#N/A</v>
      </c>
      <c r="V31" s="55"/>
      <c r="W31" s="55" t="e">
        <f>+VLOOKUP(V31,Participants!$A$1:$F$653,2,FALSE)</f>
        <v>#N/A</v>
      </c>
    </row>
    <row r="32" spans="1:23" ht="14.25" customHeight="1">
      <c r="B32" s="76" t="s">
        <v>736</v>
      </c>
      <c r="C32" s="72">
        <v>4</v>
      </c>
      <c r="D32" s="72">
        <v>6</v>
      </c>
      <c r="E32" s="11"/>
      <c r="F32" s="11" t="e">
        <f>+VLOOKUP(E32,Participants!$A$1:$F$800,2,FALSE)</f>
        <v>#N/A</v>
      </c>
      <c r="G32" s="11" t="e">
        <f>+VLOOKUP(E32,Participants!$A$1:$F$800,4,FALSE)</f>
        <v>#N/A</v>
      </c>
      <c r="H32" s="11" t="e">
        <f>+VLOOKUP(E32,Participants!$A$1:$F$800,5,FALSE)</f>
        <v>#N/A</v>
      </c>
      <c r="I32" s="11" t="e">
        <f>+VLOOKUP(E32,Participants!$A$1:$F$800,3,FALSE)</f>
        <v>#N/A</v>
      </c>
      <c r="J32" s="11" t="e">
        <f>+VLOOKUP(E32,Participants!$A$1:$G$800,7,FALSE)</f>
        <v>#N/A</v>
      </c>
      <c r="K32" s="53"/>
      <c r="L32" s="11"/>
      <c r="M32" s="11"/>
      <c r="N32" s="7" t="e">
        <f t="shared" si="0"/>
        <v>#N/A</v>
      </c>
      <c r="O32" s="7"/>
      <c r="P32" s="55"/>
      <c r="Q32" s="55" t="e">
        <f>+VLOOKUP(P32,Participants!$A$1:$F$653,2,FALSE)</f>
        <v>#N/A</v>
      </c>
      <c r="R32" s="55"/>
      <c r="S32" s="55" t="e">
        <f>+VLOOKUP(R32,Participants!$A$1:$F$653,2,FALSE)</f>
        <v>#N/A</v>
      </c>
      <c r="T32" s="55"/>
      <c r="U32" s="55" t="e">
        <f>+VLOOKUP(T32,Participants!$A$1:$F$653,2,FALSE)</f>
        <v>#N/A</v>
      </c>
      <c r="V32" s="55"/>
      <c r="W32" s="55" t="e">
        <f>+VLOOKUP(V32,Participants!$A$1:$F$653,2,FALSE)</f>
        <v>#N/A</v>
      </c>
    </row>
    <row r="33" spans="1:23" ht="14.25" customHeight="1">
      <c r="B33" s="76" t="s">
        <v>736</v>
      </c>
      <c r="C33" s="72">
        <v>4</v>
      </c>
      <c r="D33" s="72">
        <v>7</v>
      </c>
      <c r="E33" s="11"/>
      <c r="F33" s="11" t="e">
        <f>+VLOOKUP(E33,Participants!$A$1:$F$800,2,FALSE)</f>
        <v>#N/A</v>
      </c>
      <c r="G33" s="11" t="e">
        <f>+VLOOKUP(E33,Participants!$A$1:$F$800,4,FALSE)</f>
        <v>#N/A</v>
      </c>
      <c r="H33" s="11" t="e">
        <f>+VLOOKUP(E33,Participants!$A$1:$F$800,5,FALSE)</f>
        <v>#N/A</v>
      </c>
      <c r="I33" s="11" t="e">
        <f>+VLOOKUP(E33,Participants!$A$1:$F$800,3,FALSE)</f>
        <v>#N/A</v>
      </c>
      <c r="J33" s="11" t="e">
        <f>+VLOOKUP(E33,Participants!$A$1:$G$800,7,FALSE)</f>
        <v>#N/A</v>
      </c>
      <c r="K33" s="53"/>
      <c r="L33" s="11"/>
      <c r="M33" s="11"/>
      <c r="N33" s="7" t="e">
        <f t="shared" si="0"/>
        <v>#N/A</v>
      </c>
      <c r="O33" s="7"/>
      <c r="P33" s="55"/>
      <c r="Q33" s="55" t="e">
        <f>+VLOOKUP(P33,Participants!$A$1:$F$653,2,FALSE)</f>
        <v>#N/A</v>
      </c>
      <c r="R33" s="55"/>
      <c r="S33" s="55" t="e">
        <f>+VLOOKUP(R33,Participants!$A$1:$F$653,2,FALSE)</f>
        <v>#N/A</v>
      </c>
      <c r="T33" s="55"/>
      <c r="U33" s="55" t="e">
        <f>+VLOOKUP(T33,Participants!$A$1:$F$653,2,FALSE)</f>
        <v>#N/A</v>
      </c>
      <c r="V33" s="55"/>
      <c r="W33" s="55" t="e">
        <f>+VLOOKUP(V33,Participants!$A$1:$F$653,2,FALSE)</f>
        <v>#N/A</v>
      </c>
    </row>
    <row r="34" spans="1:23" ht="14.25" customHeight="1">
      <c r="B34" s="76" t="s">
        <v>736</v>
      </c>
      <c r="C34" s="72">
        <v>4</v>
      </c>
      <c r="D34" s="72">
        <v>8</v>
      </c>
      <c r="E34" s="11"/>
      <c r="F34" s="11" t="e">
        <f>+VLOOKUP(E34,Participants!$A$1:$F$800,2,FALSE)</f>
        <v>#N/A</v>
      </c>
      <c r="G34" s="11" t="e">
        <f>+VLOOKUP(E34,Participants!$A$1:$F$800,4,FALSE)</f>
        <v>#N/A</v>
      </c>
      <c r="H34" s="11" t="e">
        <f>+VLOOKUP(E34,Participants!$A$1:$F$800,5,FALSE)</f>
        <v>#N/A</v>
      </c>
      <c r="I34" s="11" t="e">
        <f>+VLOOKUP(E34,Participants!$A$1:$F$800,3,FALSE)</f>
        <v>#N/A</v>
      </c>
      <c r="J34" s="11" t="e">
        <f>+VLOOKUP(E34,Participants!$A$1:$G$800,7,FALSE)</f>
        <v>#N/A</v>
      </c>
      <c r="K34" s="53"/>
      <c r="L34" s="11"/>
      <c r="M34" s="11"/>
      <c r="N34" s="7" t="e">
        <f t="shared" si="0"/>
        <v>#N/A</v>
      </c>
      <c r="O34" s="7"/>
      <c r="P34" s="55"/>
      <c r="Q34" s="55" t="e">
        <f>+VLOOKUP(P34,Participants!$A$1:$F$653,2,FALSE)</f>
        <v>#N/A</v>
      </c>
      <c r="R34" s="55"/>
      <c r="S34" s="55" t="e">
        <f>+VLOOKUP(R34,Participants!$A$1:$F$653,2,FALSE)</f>
        <v>#N/A</v>
      </c>
      <c r="T34" s="55"/>
      <c r="U34" s="55" t="e">
        <f>+VLOOKUP(T34,Participants!$A$1:$F$653,2,FALSE)</f>
        <v>#N/A</v>
      </c>
      <c r="V34" s="55"/>
      <c r="W34" s="55" t="e">
        <f>+VLOOKUP(V34,Participants!$A$1:$F$653,2,FALSE)</f>
        <v>#N/A</v>
      </c>
    </row>
    <row r="35" spans="1:23" ht="14.25" customHeight="1">
      <c r="A35" s="44"/>
      <c r="B35" s="76" t="s">
        <v>736</v>
      </c>
      <c r="C35" s="77">
        <v>5</v>
      </c>
      <c r="D35" s="77">
        <v>1</v>
      </c>
      <c r="E35" s="24"/>
      <c r="F35" s="24" t="e">
        <f>+VLOOKUP(E35,Participants!$A$1:$F$800,2,FALSE)</f>
        <v>#N/A</v>
      </c>
      <c r="G35" s="24" t="e">
        <f>+VLOOKUP(E35,Participants!$A$1:$F$800,4,FALSE)</f>
        <v>#N/A</v>
      </c>
      <c r="H35" s="24" t="e">
        <f>+VLOOKUP(E35,Participants!$A$1:$F$800,5,FALSE)</f>
        <v>#N/A</v>
      </c>
      <c r="I35" s="24" t="e">
        <f>+VLOOKUP(E35,Participants!$A$1:$F$800,3,FALSE)</f>
        <v>#N/A</v>
      </c>
      <c r="J35" s="24" t="e">
        <f>+VLOOKUP(E35,Participants!$A$1:$G$800,7,FALSE)</f>
        <v>#N/A</v>
      </c>
      <c r="K35" s="50"/>
      <c r="L35" s="24"/>
      <c r="M35" s="24"/>
      <c r="N35" s="44" t="e">
        <f t="shared" si="0"/>
        <v>#N/A</v>
      </c>
      <c r="O35" s="44"/>
      <c r="P35" s="49"/>
      <c r="Q35" s="49" t="e">
        <f>+VLOOKUP(P35,Participants!$A$1:$F$653,2,FALSE)</f>
        <v>#N/A</v>
      </c>
      <c r="R35" s="49"/>
      <c r="S35" s="49" t="e">
        <f>+VLOOKUP(R35,Participants!$A$1:$F$653,2,FALSE)</f>
        <v>#N/A</v>
      </c>
      <c r="T35" s="49"/>
      <c r="U35" s="49" t="e">
        <f>+VLOOKUP(T35,Participants!$A$1:$F$653,2,FALSE)</f>
        <v>#N/A</v>
      </c>
      <c r="V35" s="49"/>
      <c r="W35" s="49" t="e">
        <f>+VLOOKUP(V35,Participants!$A$1:$F$653,2,FALSE)</f>
        <v>#N/A</v>
      </c>
    </row>
    <row r="36" spans="1:23" ht="14.25" customHeight="1">
      <c r="A36" s="44"/>
      <c r="B36" s="76" t="s">
        <v>736</v>
      </c>
      <c r="C36" s="77">
        <v>5</v>
      </c>
      <c r="D36" s="77">
        <v>2</v>
      </c>
      <c r="E36" s="24"/>
      <c r="F36" s="24" t="e">
        <f>+VLOOKUP(E36,Participants!$A$1:$F$800,2,FALSE)</f>
        <v>#N/A</v>
      </c>
      <c r="G36" s="24" t="e">
        <f>+VLOOKUP(E36,Participants!$A$1:$F$800,4,FALSE)</f>
        <v>#N/A</v>
      </c>
      <c r="H36" s="24" t="e">
        <f>+VLOOKUP(E36,Participants!$A$1:$F$800,5,FALSE)</f>
        <v>#N/A</v>
      </c>
      <c r="I36" s="24" t="e">
        <f>+VLOOKUP(E36,Participants!$A$1:$F$800,3,FALSE)</f>
        <v>#N/A</v>
      </c>
      <c r="J36" s="24" t="e">
        <f>+VLOOKUP(E36,Participants!$A$1:$G$800,7,FALSE)</f>
        <v>#N/A</v>
      </c>
      <c r="K36" s="50"/>
      <c r="L36" s="24"/>
      <c r="M36" s="24"/>
      <c r="N36" s="44" t="e">
        <f t="shared" si="0"/>
        <v>#N/A</v>
      </c>
      <c r="O36" s="44"/>
      <c r="P36" s="49"/>
      <c r="Q36" s="49" t="e">
        <f>+VLOOKUP(P36,Participants!$A$1:$F$653,2,FALSE)</f>
        <v>#N/A</v>
      </c>
      <c r="R36" s="49"/>
      <c r="S36" s="49" t="e">
        <f>+VLOOKUP(R36,Participants!$A$1:$F$653,2,FALSE)</f>
        <v>#N/A</v>
      </c>
      <c r="T36" s="49"/>
      <c r="U36" s="49" t="e">
        <f>+VLOOKUP(T36,Participants!$A$1:$F$653,2,FALSE)</f>
        <v>#N/A</v>
      </c>
      <c r="V36" s="49"/>
      <c r="W36" s="49" t="e">
        <f>+VLOOKUP(V36,Participants!$A$1:$F$653,2,FALSE)</f>
        <v>#N/A</v>
      </c>
    </row>
    <row r="37" spans="1:23" ht="14.25" customHeight="1">
      <c r="A37" s="44"/>
      <c r="B37" s="76" t="s">
        <v>736</v>
      </c>
      <c r="C37" s="77">
        <v>5</v>
      </c>
      <c r="D37" s="77">
        <v>3</v>
      </c>
      <c r="E37" s="24"/>
      <c r="F37" s="24" t="e">
        <f>+VLOOKUP(E37,Participants!$A$1:$F$800,2,FALSE)</f>
        <v>#N/A</v>
      </c>
      <c r="G37" s="24" t="e">
        <f>+VLOOKUP(E37,Participants!$A$1:$F$800,4,FALSE)</f>
        <v>#N/A</v>
      </c>
      <c r="H37" s="24" t="e">
        <f>+VLOOKUP(E37,Participants!$A$1:$F$800,5,FALSE)</f>
        <v>#N/A</v>
      </c>
      <c r="I37" s="24" t="e">
        <f>+VLOOKUP(E37,Participants!$A$1:$F$800,3,FALSE)</f>
        <v>#N/A</v>
      </c>
      <c r="J37" s="24" t="e">
        <f>+VLOOKUP(E37,Participants!$A$1:$G$800,7,FALSE)</f>
        <v>#N/A</v>
      </c>
      <c r="K37" s="50"/>
      <c r="L37" s="24"/>
      <c r="M37" s="24"/>
      <c r="N37" s="44" t="e">
        <f t="shared" si="0"/>
        <v>#N/A</v>
      </c>
      <c r="O37" s="44"/>
      <c r="P37" s="49"/>
      <c r="Q37" s="49" t="e">
        <f>+VLOOKUP(P37,Participants!$A$1:$F$653,2,FALSE)</f>
        <v>#N/A</v>
      </c>
      <c r="R37" s="49"/>
      <c r="S37" s="49" t="e">
        <f>+VLOOKUP(R37,Participants!$A$1:$F$653,2,FALSE)</f>
        <v>#N/A</v>
      </c>
      <c r="T37" s="49"/>
      <c r="U37" s="49" t="e">
        <f>+VLOOKUP(T37,Participants!$A$1:$F$653,2,FALSE)</f>
        <v>#N/A</v>
      </c>
      <c r="V37" s="49"/>
      <c r="W37" s="49" t="e">
        <f>+VLOOKUP(V37,Participants!$A$1:$F$653,2,FALSE)</f>
        <v>#N/A</v>
      </c>
    </row>
    <row r="38" spans="1:23" ht="14.25" customHeight="1">
      <c r="A38" s="44"/>
      <c r="B38" s="76" t="s">
        <v>736</v>
      </c>
      <c r="C38" s="77">
        <v>5</v>
      </c>
      <c r="D38" s="77">
        <v>4</v>
      </c>
      <c r="E38" s="24"/>
      <c r="F38" s="24" t="e">
        <f>+VLOOKUP(E38,Participants!$A$1:$F$800,2,FALSE)</f>
        <v>#N/A</v>
      </c>
      <c r="G38" s="24" t="e">
        <f>+VLOOKUP(E38,Participants!$A$1:$F$800,4,FALSE)</f>
        <v>#N/A</v>
      </c>
      <c r="H38" s="24" t="e">
        <f>+VLOOKUP(E38,Participants!$A$1:$F$800,5,FALSE)</f>
        <v>#N/A</v>
      </c>
      <c r="I38" s="24" t="e">
        <f>+VLOOKUP(E38,Participants!$A$1:$F$800,3,FALSE)</f>
        <v>#N/A</v>
      </c>
      <c r="J38" s="24" t="e">
        <f>+VLOOKUP(E38,Participants!$A$1:$G$800,7,FALSE)</f>
        <v>#N/A</v>
      </c>
      <c r="K38" s="50"/>
      <c r="L38" s="24"/>
      <c r="M38" s="24"/>
      <c r="N38" s="44" t="e">
        <f t="shared" si="0"/>
        <v>#N/A</v>
      </c>
      <c r="O38" s="44"/>
      <c r="P38" s="49"/>
      <c r="Q38" s="49" t="e">
        <f>+VLOOKUP(P38,Participants!$A$1:$F$653,2,FALSE)</f>
        <v>#N/A</v>
      </c>
      <c r="R38" s="49"/>
      <c r="S38" s="49" t="e">
        <f>+VLOOKUP(R38,Participants!$A$1:$F$653,2,FALSE)</f>
        <v>#N/A</v>
      </c>
      <c r="T38" s="49"/>
      <c r="U38" s="49" t="e">
        <f>+VLOOKUP(T38,Participants!$A$1:$F$653,2,FALSE)</f>
        <v>#N/A</v>
      </c>
      <c r="V38" s="49"/>
      <c r="W38" s="49" t="e">
        <f>+VLOOKUP(V38,Participants!$A$1:$F$653,2,FALSE)</f>
        <v>#N/A</v>
      </c>
    </row>
    <row r="39" spans="1:23" ht="14.25" customHeight="1">
      <c r="A39" s="44"/>
      <c r="B39" s="76" t="s">
        <v>736</v>
      </c>
      <c r="C39" s="77">
        <v>5</v>
      </c>
      <c r="D39" s="77">
        <v>5</v>
      </c>
      <c r="E39" s="24"/>
      <c r="F39" s="24" t="e">
        <f>+VLOOKUP(E39,Participants!$A$1:$F$800,2,FALSE)</f>
        <v>#N/A</v>
      </c>
      <c r="G39" s="24" t="e">
        <f>+VLOOKUP(E39,Participants!$A$1:$F$800,4,FALSE)</f>
        <v>#N/A</v>
      </c>
      <c r="H39" s="24" t="e">
        <f>+VLOOKUP(E39,Participants!$A$1:$F$800,5,FALSE)</f>
        <v>#N/A</v>
      </c>
      <c r="I39" s="24" t="e">
        <f>+VLOOKUP(E39,Participants!$A$1:$F$800,3,FALSE)</f>
        <v>#N/A</v>
      </c>
      <c r="J39" s="24" t="e">
        <f>+VLOOKUP(E39,Participants!$A$1:$G$800,7,FALSE)</f>
        <v>#N/A</v>
      </c>
      <c r="K39" s="50"/>
      <c r="L39" s="24"/>
      <c r="M39" s="24"/>
      <c r="N39" s="44" t="e">
        <f t="shared" si="0"/>
        <v>#N/A</v>
      </c>
      <c r="O39" s="44"/>
      <c r="P39" s="49"/>
      <c r="Q39" s="49" t="e">
        <f>+VLOOKUP(P39,Participants!$A$1:$F$653,2,FALSE)</f>
        <v>#N/A</v>
      </c>
      <c r="R39" s="49"/>
      <c r="S39" s="49" t="e">
        <f>+VLOOKUP(R39,Participants!$A$1:$F$653,2,FALSE)</f>
        <v>#N/A</v>
      </c>
      <c r="T39" s="49"/>
      <c r="U39" s="49" t="e">
        <f>+VLOOKUP(T39,Participants!$A$1:$F$653,2,FALSE)</f>
        <v>#N/A</v>
      </c>
      <c r="V39" s="49"/>
      <c r="W39" s="49" t="e">
        <f>+VLOOKUP(V39,Participants!$A$1:$F$653,2,FALSE)</f>
        <v>#N/A</v>
      </c>
    </row>
    <row r="40" spans="1:23" ht="14.25" customHeight="1">
      <c r="A40" s="44"/>
      <c r="B40" s="76" t="s">
        <v>736</v>
      </c>
      <c r="C40" s="77">
        <v>5</v>
      </c>
      <c r="D40" s="77">
        <v>6</v>
      </c>
      <c r="E40" s="24"/>
      <c r="F40" s="24" t="e">
        <f>+VLOOKUP(E40,Participants!$A$1:$F$800,2,FALSE)</f>
        <v>#N/A</v>
      </c>
      <c r="G40" s="24" t="e">
        <f>+VLOOKUP(E40,Participants!$A$1:$F$800,4,FALSE)</f>
        <v>#N/A</v>
      </c>
      <c r="H40" s="24" t="e">
        <f>+VLOOKUP(E40,Participants!$A$1:$F$800,5,FALSE)</f>
        <v>#N/A</v>
      </c>
      <c r="I40" s="24" t="e">
        <f>+VLOOKUP(E40,Participants!$A$1:$F$800,3,FALSE)</f>
        <v>#N/A</v>
      </c>
      <c r="J40" s="24" t="e">
        <f>+VLOOKUP(E40,Participants!$A$1:$G$800,7,FALSE)</f>
        <v>#N/A</v>
      </c>
      <c r="K40" s="50"/>
      <c r="L40" s="24"/>
      <c r="M40" s="24"/>
      <c r="N40" s="44" t="e">
        <f t="shared" si="0"/>
        <v>#N/A</v>
      </c>
      <c r="O40" s="44"/>
      <c r="P40" s="49"/>
      <c r="Q40" s="49" t="e">
        <f>+VLOOKUP(P40,Participants!$A$1:$F$653,2,FALSE)</f>
        <v>#N/A</v>
      </c>
      <c r="R40" s="49"/>
      <c r="S40" s="49" t="e">
        <f>+VLOOKUP(R40,Participants!$A$1:$F$653,2,FALSE)</f>
        <v>#N/A</v>
      </c>
      <c r="T40" s="49"/>
      <c r="U40" s="49" t="e">
        <f>+VLOOKUP(T40,Participants!$A$1:$F$653,2,FALSE)</f>
        <v>#N/A</v>
      </c>
      <c r="V40" s="49"/>
      <c r="W40" s="49" t="e">
        <f>+VLOOKUP(V40,Participants!$A$1:$F$653,2,FALSE)</f>
        <v>#N/A</v>
      </c>
    </row>
    <row r="41" spans="1:23" ht="14.25" customHeight="1">
      <c r="A41" s="44"/>
      <c r="B41" s="76" t="s">
        <v>736</v>
      </c>
      <c r="C41" s="77">
        <v>5</v>
      </c>
      <c r="D41" s="77">
        <v>7</v>
      </c>
      <c r="E41" s="24"/>
      <c r="F41" s="24" t="e">
        <f>+VLOOKUP(E41,Participants!$A$1:$F$800,2,FALSE)</f>
        <v>#N/A</v>
      </c>
      <c r="G41" s="24" t="e">
        <f>+VLOOKUP(E41,Participants!$A$1:$F$800,4,FALSE)</f>
        <v>#N/A</v>
      </c>
      <c r="H41" s="24" t="e">
        <f>+VLOOKUP(E41,Participants!$A$1:$F$800,5,FALSE)</f>
        <v>#N/A</v>
      </c>
      <c r="I41" s="24" t="e">
        <f>+VLOOKUP(E41,Participants!$A$1:$F$800,3,FALSE)</f>
        <v>#N/A</v>
      </c>
      <c r="J41" s="24" t="e">
        <f>+VLOOKUP(E41,Participants!$A$1:$G$800,7,FALSE)</f>
        <v>#N/A</v>
      </c>
      <c r="K41" s="50"/>
      <c r="L41" s="24"/>
      <c r="M41" s="24"/>
      <c r="N41" s="44" t="e">
        <f t="shared" si="0"/>
        <v>#N/A</v>
      </c>
      <c r="O41" s="44"/>
      <c r="P41" s="49"/>
      <c r="Q41" s="49" t="e">
        <f>+VLOOKUP(P41,Participants!$A$1:$F$653,2,FALSE)</f>
        <v>#N/A</v>
      </c>
      <c r="R41" s="49"/>
      <c r="S41" s="49" t="e">
        <f>+VLOOKUP(R41,Participants!$A$1:$F$653,2,FALSE)</f>
        <v>#N/A</v>
      </c>
      <c r="T41" s="49"/>
      <c r="U41" s="49" t="e">
        <f>+VLOOKUP(T41,Participants!$A$1:$F$653,2,FALSE)</f>
        <v>#N/A</v>
      </c>
      <c r="V41" s="49"/>
      <c r="W41" s="49" t="e">
        <f>+VLOOKUP(V41,Participants!$A$1:$F$653,2,FALSE)</f>
        <v>#N/A</v>
      </c>
    </row>
    <row r="42" spans="1:23" ht="14.25" customHeight="1">
      <c r="A42" s="44"/>
      <c r="B42" s="76" t="s">
        <v>736</v>
      </c>
      <c r="C42" s="77">
        <v>5</v>
      </c>
      <c r="D42" s="77">
        <v>8</v>
      </c>
      <c r="E42" s="24"/>
      <c r="F42" s="24" t="e">
        <f>+VLOOKUP(E42,Participants!$A$1:$F$800,2,FALSE)</f>
        <v>#N/A</v>
      </c>
      <c r="G42" s="24" t="e">
        <f>+VLOOKUP(E42,Participants!$A$1:$F$800,4,FALSE)</f>
        <v>#N/A</v>
      </c>
      <c r="H42" s="24" t="e">
        <f>+VLOOKUP(E42,Participants!$A$1:$F$800,5,FALSE)</f>
        <v>#N/A</v>
      </c>
      <c r="I42" s="24" t="e">
        <f>+VLOOKUP(E42,Participants!$A$1:$F$800,3,FALSE)</f>
        <v>#N/A</v>
      </c>
      <c r="J42" s="24" t="e">
        <f>+VLOOKUP(E42,Participants!$A$1:$G$800,7,FALSE)</f>
        <v>#N/A</v>
      </c>
      <c r="K42" s="50"/>
      <c r="L42" s="24"/>
      <c r="M42" s="24"/>
      <c r="N42" s="44" t="e">
        <f t="shared" si="0"/>
        <v>#N/A</v>
      </c>
      <c r="O42" s="44"/>
      <c r="P42" s="49"/>
      <c r="Q42" s="49" t="e">
        <f>+VLOOKUP(P42,Participants!$A$1:$F$653,2,FALSE)</f>
        <v>#N/A</v>
      </c>
      <c r="R42" s="49"/>
      <c r="S42" s="49" t="e">
        <f>+VLOOKUP(R42,Participants!$A$1:$F$653,2,FALSE)</f>
        <v>#N/A</v>
      </c>
      <c r="T42" s="49"/>
      <c r="U42" s="49" t="e">
        <f>+VLOOKUP(T42,Participants!$A$1:$F$653,2,FALSE)</f>
        <v>#N/A</v>
      </c>
      <c r="V42" s="49"/>
      <c r="W42" s="49" t="e">
        <f>+VLOOKUP(V42,Participants!$A$1:$F$653,2,FALSE)</f>
        <v>#N/A</v>
      </c>
    </row>
    <row r="43" spans="1:23" ht="14.25" customHeight="1">
      <c r="B43" s="76" t="s">
        <v>736</v>
      </c>
      <c r="C43" s="72">
        <v>6</v>
      </c>
      <c r="D43" s="72">
        <v>1</v>
      </c>
      <c r="E43" s="11"/>
      <c r="F43" s="11" t="e">
        <f>+VLOOKUP(E43,Participants!$A$1:$F$800,2,FALSE)</f>
        <v>#N/A</v>
      </c>
      <c r="G43" s="11" t="e">
        <f>+VLOOKUP(E43,Participants!$A$1:$F$800,4,FALSE)</f>
        <v>#N/A</v>
      </c>
      <c r="H43" s="11" t="e">
        <f>+VLOOKUP(E43,Participants!$A$1:$F$800,5,FALSE)</f>
        <v>#N/A</v>
      </c>
      <c r="I43" s="11" t="e">
        <f>+VLOOKUP(E43,Participants!$A$1:$F$800,3,FALSE)</f>
        <v>#N/A</v>
      </c>
      <c r="J43" s="11" t="e">
        <f>+VLOOKUP(E43,Participants!$A$1:$G$800,7,FALSE)</f>
        <v>#N/A</v>
      </c>
      <c r="K43" s="53"/>
      <c r="L43" s="11"/>
      <c r="M43" s="11"/>
      <c r="N43" s="7" t="e">
        <f t="shared" si="0"/>
        <v>#N/A</v>
      </c>
      <c r="O43" s="7"/>
      <c r="P43" s="55"/>
      <c r="Q43" s="55" t="e">
        <f>+VLOOKUP(P43,Participants!$A$1:$F$653,2,FALSE)</f>
        <v>#N/A</v>
      </c>
      <c r="R43" s="55"/>
      <c r="S43" s="55" t="e">
        <f>+VLOOKUP(R43,Participants!$A$1:$F$653,2,FALSE)</f>
        <v>#N/A</v>
      </c>
      <c r="T43" s="55"/>
      <c r="U43" s="55" t="e">
        <f>+VLOOKUP(T43,Participants!$A$1:$F$653,2,FALSE)</f>
        <v>#N/A</v>
      </c>
      <c r="V43" s="55"/>
      <c r="W43" s="55" t="e">
        <f>+VLOOKUP(V43,Participants!$A$1:$F$653,2,FALSE)</f>
        <v>#N/A</v>
      </c>
    </row>
    <row r="44" spans="1:23" ht="14.25" customHeight="1">
      <c r="B44" s="76" t="s">
        <v>736</v>
      </c>
      <c r="C44" s="72">
        <v>6</v>
      </c>
      <c r="D44" s="72">
        <v>2</v>
      </c>
      <c r="E44" s="11"/>
      <c r="F44" s="11" t="e">
        <f>+VLOOKUP(E44,Participants!$A$1:$F$800,2,FALSE)</f>
        <v>#N/A</v>
      </c>
      <c r="G44" s="11" t="e">
        <f>+VLOOKUP(E44,Participants!$A$1:$F$800,4,FALSE)</f>
        <v>#N/A</v>
      </c>
      <c r="H44" s="11" t="e">
        <f>+VLOOKUP(E44,Participants!$A$1:$F$800,5,FALSE)</f>
        <v>#N/A</v>
      </c>
      <c r="I44" s="11" t="e">
        <f>+VLOOKUP(E44,Participants!$A$1:$F$800,3,FALSE)</f>
        <v>#N/A</v>
      </c>
      <c r="J44" s="11" t="e">
        <f>+VLOOKUP(E44,Participants!$A$1:$G$800,7,FALSE)</f>
        <v>#N/A</v>
      </c>
      <c r="K44" s="53"/>
      <c r="L44" s="11"/>
      <c r="M44" s="11"/>
      <c r="N44" s="7" t="e">
        <f t="shared" si="0"/>
        <v>#N/A</v>
      </c>
      <c r="P44" s="55"/>
      <c r="Q44" s="55" t="e">
        <f>+VLOOKUP(P44,Participants!$A$1:$F$653,2,FALSE)</f>
        <v>#N/A</v>
      </c>
      <c r="R44" s="55"/>
      <c r="S44" s="55" t="e">
        <f>+VLOOKUP(R44,Participants!$A$1:$F$653,2,FALSE)</f>
        <v>#N/A</v>
      </c>
      <c r="T44" s="55"/>
      <c r="U44" s="55" t="e">
        <f>+VLOOKUP(T44,Participants!$A$1:$F$653,2,FALSE)</f>
        <v>#N/A</v>
      </c>
      <c r="V44" s="55"/>
      <c r="W44" s="55" t="e">
        <f>+VLOOKUP(V44,Participants!$A$1:$F$653,2,FALSE)</f>
        <v>#N/A</v>
      </c>
    </row>
    <row r="45" spans="1:23" ht="14.25" customHeight="1">
      <c r="B45" s="76" t="s">
        <v>736</v>
      </c>
      <c r="C45" s="72">
        <v>6</v>
      </c>
      <c r="D45" s="72">
        <v>3</v>
      </c>
      <c r="E45" s="11"/>
      <c r="F45" s="11" t="e">
        <f>+VLOOKUP(E45,Participants!$A$1:$F$800,2,FALSE)</f>
        <v>#N/A</v>
      </c>
      <c r="G45" s="11" t="e">
        <f>+VLOOKUP(E45,Participants!$A$1:$F$800,4,FALSE)</f>
        <v>#N/A</v>
      </c>
      <c r="H45" s="11" t="e">
        <f>+VLOOKUP(E45,Participants!$A$1:$F$800,5,FALSE)</f>
        <v>#N/A</v>
      </c>
      <c r="I45" s="11" t="e">
        <f>+VLOOKUP(E45,Participants!$A$1:$F$800,3,FALSE)</f>
        <v>#N/A</v>
      </c>
      <c r="J45" s="11" t="e">
        <f>+VLOOKUP(E45,Participants!$A$1:$G$800,7,FALSE)</f>
        <v>#N/A</v>
      </c>
      <c r="K45" s="53"/>
      <c r="L45" s="11"/>
      <c r="M45" s="11"/>
      <c r="N45" s="7" t="e">
        <f t="shared" si="0"/>
        <v>#N/A</v>
      </c>
      <c r="P45" s="55"/>
      <c r="Q45" s="55" t="e">
        <f>+VLOOKUP(P45,Participants!$A$1:$F$653,2,FALSE)</f>
        <v>#N/A</v>
      </c>
      <c r="R45" s="55"/>
      <c r="S45" s="55" t="e">
        <f>+VLOOKUP(R45,Participants!$A$1:$F$653,2,FALSE)</f>
        <v>#N/A</v>
      </c>
      <c r="T45" s="55"/>
      <c r="U45" s="55" t="e">
        <f>+VLOOKUP(T45,Participants!$A$1:$F$653,2,FALSE)</f>
        <v>#N/A</v>
      </c>
      <c r="V45" s="55"/>
      <c r="W45" s="55" t="e">
        <f>+VLOOKUP(V45,Participants!$A$1:$F$653,2,FALSE)</f>
        <v>#N/A</v>
      </c>
    </row>
    <row r="46" spans="1:23" ht="14.25" customHeight="1">
      <c r="B46" s="76" t="s">
        <v>736</v>
      </c>
      <c r="C46" s="72">
        <v>6</v>
      </c>
      <c r="D46" s="72">
        <v>4</v>
      </c>
      <c r="E46" s="11"/>
      <c r="F46" s="11" t="e">
        <f>+VLOOKUP(E46,Participants!$A$1:$F$800,2,FALSE)</f>
        <v>#N/A</v>
      </c>
      <c r="G46" s="11" t="e">
        <f>+VLOOKUP(E46,Participants!$A$1:$F$800,4,FALSE)</f>
        <v>#N/A</v>
      </c>
      <c r="H46" s="11" t="e">
        <f>+VLOOKUP(E46,Participants!$A$1:$F$800,5,FALSE)</f>
        <v>#N/A</v>
      </c>
      <c r="I46" s="11" t="e">
        <f>+VLOOKUP(E46,Participants!$A$1:$F$800,3,FALSE)</f>
        <v>#N/A</v>
      </c>
      <c r="J46" s="11" t="e">
        <f>+VLOOKUP(E46,Participants!$A$1:$G$800,7,FALSE)</f>
        <v>#N/A</v>
      </c>
      <c r="K46" s="53"/>
      <c r="L46" s="11"/>
      <c r="M46" s="11"/>
      <c r="N46" s="7" t="e">
        <f t="shared" si="0"/>
        <v>#N/A</v>
      </c>
      <c r="P46" s="55"/>
      <c r="Q46" s="55" t="e">
        <f>+VLOOKUP(P46,Participants!$A$1:$F$653,2,FALSE)</f>
        <v>#N/A</v>
      </c>
      <c r="R46" s="55"/>
      <c r="S46" s="55" t="e">
        <f>+VLOOKUP(R46,Participants!$A$1:$F$653,2,FALSE)</f>
        <v>#N/A</v>
      </c>
      <c r="T46" s="55"/>
      <c r="U46" s="55" t="e">
        <f>+VLOOKUP(T46,Participants!$A$1:$F$653,2,FALSE)</f>
        <v>#N/A</v>
      </c>
      <c r="V46" s="55"/>
      <c r="W46" s="55" t="e">
        <f>+VLOOKUP(V46,Participants!$A$1:$F$653,2,FALSE)</f>
        <v>#N/A</v>
      </c>
    </row>
    <row r="47" spans="1:23" ht="14.25" customHeight="1">
      <c r="B47" s="76" t="s">
        <v>736</v>
      </c>
      <c r="C47" s="72">
        <v>6</v>
      </c>
      <c r="D47" s="72">
        <v>5</v>
      </c>
      <c r="E47" s="11"/>
      <c r="F47" s="11" t="e">
        <f>+VLOOKUP(E47,Participants!$A$1:$F$800,2,FALSE)</f>
        <v>#N/A</v>
      </c>
      <c r="G47" s="11" t="e">
        <f>+VLOOKUP(E47,Participants!$A$1:$F$800,4,FALSE)</f>
        <v>#N/A</v>
      </c>
      <c r="H47" s="11" t="e">
        <f>+VLOOKUP(E47,Participants!$A$1:$F$800,5,FALSE)</f>
        <v>#N/A</v>
      </c>
      <c r="I47" s="11" t="e">
        <f>+VLOOKUP(E47,Participants!$A$1:$F$800,3,FALSE)</f>
        <v>#N/A</v>
      </c>
      <c r="J47" s="11" t="e">
        <f>+VLOOKUP(E47,Participants!$A$1:$G$800,7,FALSE)</f>
        <v>#N/A</v>
      </c>
      <c r="K47" s="53"/>
      <c r="L47" s="11"/>
      <c r="M47" s="11"/>
      <c r="N47" s="7" t="e">
        <f t="shared" si="0"/>
        <v>#N/A</v>
      </c>
      <c r="P47" s="55"/>
      <c r="Q47" s="55" t="e">
        <f>+VLOOKUP(P47,Participants!$A$1:$F$653,2,FALSE)</f>
        <v>#N/A</v>
      </c>
      <c r="R47" s="55"/>
      <c r="S47" s="55" t="e">
        <f>+VLOOKUP(R47,Participants!$A$1:$F$653,2,FALSE)</f>
        <v>#N/A</v>
      </c>
      <c r="T47" s="55"/>
      <c r="U47" s="55" t="e">
        <f>+VLOOKUP(T47,Participants!$A$1:$F$653,2,FALSE)</f>
        <v>#N/A</v>
      </c>
      <c r="V47" s="55"/>
      <c r="W47" s="55" t="e">
        <f>+VLOOKUP(V47,Participants!$A$1:$F$653,2,FALSE)</f>
        <v>#N/A</v>
      </c>
    </row>
    <row r="48" spans="1:23" ht="14.25" customHeight="1">
      <c r="B48" s="76" t="s">
        <v>736</v>
      </c>
      <c r="C48" s="72">
        <v>6</v>
      </c>
      <c r="D48" s="72">
        <v>6</v>
      </c>
      <c r="E48" s="11"/>
      <c r="F48" s="11" t="e">
        <f>+VLOOKUP(E48,Participants!$A$1:$F$800,2,FALSE)</f>
        <v>#N/A</v>
      </c>
      <c r="G48" s="11" t="e">
        <f>+VLOOKUP(E48,Participants!$A$1:$F$800,4,FALSE)</f>
        <v>#N/A</v>
      </c>
      <c r="H48" s="11" t="e">
        <f>+VLOOKUP(E48,Participants!$A$1:$F$800,5,FALSE)</f>
        <v>#N/A</v>
      </c>
      <c r="I48" s="11" t="e">
        <f>+VLOOKUP(E48,Participants!$A$1:$F$800,3,FALSE)</f>
        <v>#N/A</v>
      </c>
      <c r="J48" s="11" t="e">
        <f>+VLOOKUP(E48,Participants!$A$1:$G$800,7,FALSE)</f>
        <v>#N/A</v>
      </c>
      <c r="K48" s="53"/>
      <c r="L48" s="11"/>
      <c r="M48" s="11"/>
      <c r="N48" s="7" t="e">
        <f t="shared" si="0"/>
        <v>#N/A</v>
      </c>
      <c r="O48" s="7"/>
      <c r="P48" s="55"/>
      <c r="Q48" s="55" t="e">
        <f>+VLOOKUP(P48,Participants!$A$1:$F$653,2,FALSE)</f>
        <v>#N/A</v>
      </c>
      <c r="R48" s="55"/>
      <c r="S48" s="55" t="e">
        <f>+VLOOKUP(R48,Participants!$A$1:$F$653,2,FALSE)</f>
        <v>#N/A</v>
      </c>
      <c r="T48" s="55"/>
      <c r="U48" s="55" t="e">
        <f>+VLOOKUP(T48,Participants!$A$1:$F$653,2,FALSE)</f>
        <v>#N/A</v>
      </c>
      <c r="V48" s="55"/>
      <c r="W48" s="55" t="e">
        <f>+VLOOKUP(V48,Participants!$A$1:$F$653,2,FALSE)</f>
        <v>#N/A</v>
      </c>
    </row>
    <row r="49" spans="1:26" ht="14.25" customHeight="1">
      <c r="B49" s="76" t="s">
        <v>736</v>
      </c>
      <c r="C49" s="72">
        <v>6</v>
      </c>
      <c r="D49" s="72">
        <v>7</v>
      </c>
      <c r="E49" s="11"/>
      <c r="F49" s="11" t="e">
        <f>+VLOOKUP(E49,Participants!$A$1:$F$800,2,FALSE)</f>
        <v>#N/A</v>
      </c>
      <c r="G49" s="11" t="e">
        <f>+VLOOKUP(E49,Participants!$A$1:$F$800,4,FALSE)</f>
        <v>#N/A</v>
      </c>
      <c r="H49" s="11" t="e">
        <f>+VLOOKUP(E49,Participants!$A$1:$F$800,5,FALSE)</f>
        <v>#N/A</v>
      </c>
      <c r="I49" s="11" t="e">
        <f>+VLOOKUP(E49,Participants!$A$1:$F$800,3,FALSE)</f>
        <v>#N/A</v>
      </c>
      <c r="J49" s="11" t="e">
        <f>+VLOOKUP(E49,Participants!$A$1:$G$800,7,FALSE)</f>
        <v>#N/A</v>
      </c>
      <c r="K49" s="53"/>
      <c r="L49" s="11"/>
      <c r="M49" s="11"/>
      <c r="N49" s="7" t="e">
        <f t="shared" si="0"/>
        <v>#N/A</v>
      </c>
      <c r="O49" s="7"/>
      <c r="P49" s="55"/>
      <c r="Q49" s="55" t="e">
        <f>+VLOOKUP(P49,Participants!$A$1:$F$653,2,FALSE)</f>
        <v>#N/A</v>
      </c>
      <c r="R49" s="55"/>
      <c r="S49" s="55" t="e">
        <f>+VLOOKUP(R49,Participants!$A$1:$F$653,2,FALSE)</f>
        <v>#N/A</v>
      </c>
      <c r="T49" s="55"/>
      <c r="U49" s="55" t="e">
        <f>+VLOOKUP(T49,Participants!$A$1:$F$653,2,FALSE)</f>
        <v>#N/A</v>
      </c>
      <c r="V49" s="55"/>
      <c r="W49" s="55" t="e">
        <f>+VLOOKUP(V49,Participants!$A$1:$F$653,2,FALSE)</f>
        <v>#N/A</v>
      </c>
    </row>
    <row r="50" spans="1:26" ht="14.25" customHeight="1">
      <c r="B50" s="76" t="s">
        <v>736</v>
      </c>
      <c r="C50" s="72">
        <v>6</v>
      </c>
      <c r="D50" s="72">
        <v>8</v>
      </c>
      <c r="E50" s="11"/>
      <c r="F50" s="11" t="e">
        <f>+VLOOKUP(E50,Participants!$A$1:$F$800,2,FALSE)</f>
        <v>#N/A</v>
      </c>
      <c r="G50" s="11" t="e">
        <f>+VLOOKUP(E50,Participants!$A$1:$F$800,4,FALSE)</f>
        <v>#N/A</v>
      </c>
      <c r="H50" s="11" t="e">
        <f>+VLOOKUP(E50,Participants!$A$1:$F$800,5,FALSE)</f>
        <v>#N/A</v>
      </c>
      <c r="I50" s="11" t="e">
        <f>+VLOOKUP(E50,Participants!$A$1:$F$800,3,FALSE)</f>
        <v>#N/A</v>
      </c>
      <c r="J50" s="11" t="e">
        <f>+VLOOKUP(E50,Participants!$A$1:$G$800,7,FALSE)</f>
        <v>#N/A</v>
      </c>
      <c r="K50" s="53"/>
      <c r="L50" s="11"/>
      <c r="M50" s="11"/>
      <c r="N50" s="7" t="e">
        <f t="shared" si="0"/>
        <v>#N/A</v>
      </c>
      <c r="O50" s="7"/>
      <c r="P50" s="55"/>
      <c r="Q50" s="55" t="e">
        <f>+VLOOKUP(P50,Participants!$A$1:$F$653,2,FALSE)</f>
        <v>#N/A</v>
      </c>
      <c r="R50" s="55"/>
      <c r="S50" s="55" t="e">
        <f>+VLOOKUP(R50,Participants!$A$1:$F$653,2,FALSE)</f>
        <v>#N/A</v>
      </c>
      <c r="T50" s="55"/>
      <c r="U50" s="55" t="e">
        <f>+VLOOKUP(T50,Participants!$A$1:$F$653,2,FALSE)</f>
        <v>#N/A</v>
      </c>
      <c r="V50" s="55"/>
      <c r="W50" s="55" t="e">
        <f>+VLOOKUP(V50,Participants!$A$1:$F$653,2,FALSE)</f>
        <v>#N/A</v>
      </c>
    </row>
    <row r="51" spans="1:26" ht="14.25" customHeight="1">
      <c r="A51" s="44"/>
      <c r="B51" s="76" t="s">
        <v>736</v>
      </c>
      <c r="C51" s="77">
        <v>7</v>
      </c>
      <c r="D51" s="77">
        <v>1</v>
      </c>
      <c r="E51" s="24"/>
      <c r="F51" s="24" t="e">
        <f>+VLOOKUP(E51,Participants!$A$1:$F$800,2,FALSE)</f>
        <v>#N/A</v>
      </c>
      <c r="G51" s="24" t="e">
        <f>+VLOOKUP(E51,Participants!$A$1:$F$800,4,FALSE)</f>
        <v>#N/A</v>
      </c>
      <c r="H51" s="24" t="e">
        <f>+VLOOKUP(E51,Participants!$A$1:$F$800,5,FALSE)</f>
        <v>#N/A</v>
      </c>
      <c r="I51" s="24" t="e">
        <f>+VLOOKUP(E51,Participants!$A$1:$F$800,3,FALSE)</f>
        <v>#N/A</v>
      </c>
      <c r="J51" s="24" t="e">
        <f>+VLOOKUP(E51,Participants!$A$1:$G$800,7,FALSE)</f>
        <v>#N/A</v>
      </c>
      <c r="K51" s="50"/>
      <c r="L51" s="24"/>
      <c r="M51" s="24"/>
      <c r="N51" s="44" t="e">
        <f t="shared" si="0"/>
        <v>#N/A</v>
      </c>
      <c r="O51" s="44"/>
      <c r="P51" s="49"/>
      <c r="Q51" s="49" t="e">
        <f>+VLOOKUP(P51,Participants!$A$1:$F$653,2,FALSE)</f>
        <v>#N/A</v>
      </c>
      <c r="R51" s="49"/>
      <c r="S51" s="49" t="e">
        <f>+VLOOKUP(R51,Participants!$A$1:$F$653,2,FALSE)</f>
        <v>#N/A</v>
      </c>
      <c r="T51" s="49"/>
      <c r="U51" s="49" t="e">
        <f>+VLOOKUP(T51,Participants!$A$1:$F$653,2,FALSE)</f>
        <v>#N/A</v>
      </c>
      <c r="V51" s="49"/>
      <c r="W51" s="49" t="e">
        <f>+VLOOKUP(V51,Participants!$A$1:$F$653,2,FALSE)</f>
        <v>#N/A</v>
      </c>
    </row>
    <row r="52" spans="1:26" ht="14.25" customHeight="1">
      <c r="A52" s="44"/>
      <c r="B52" s="76" t="s">
        <v>736</v>
      </c>
      <c r="C52" s="77">
        <v>7</v>
      </c>
      <c r="D52" s="77">
        <v>2</v>
      </c>
      <c r="E52" s="24"/>
      <c r="F52" s="24" t="e">
        <f>+VLOOKUP(E52,Participants!$A$1:$F$800,2,FALSE)</f>
        <v>#N/A</v>
      </c>
      <c r="G52" s="24" t="e">
        <f>+VLOOKUP(E52,Participants!$A$1:$F$800,4,FALSE)</f>
        <v>#N/A</v>
      </c>
      <c r="H52" s="24" t="e">
        <f>+VLOOKUP(E52,Participants!$A$1:$F$800,5,FALSE)</f>
        <v>#N/A</v>
      </c>
      <c r="I52" s="24" t="e">
        <f>+VLOOKUP(E52,Participants!$A$1:$F$800,3,FALSE)</f>
        <v>#N/A</v>
      </c>
      <c r="J52" s="24" t="e">
        <f>+VLOOKUP(E52,Participants!$A$1:$G$800,7,FALSE)</f>
        <v>#N/A</v>
      </c>
      <c r="K52" s="50"/>
      <c r="L52" s="24"/>
      <c r="M52" s="24"/>
      <c r="N52" s="44" t="e">
        <f t="shared" si="0"/>
        <v>#N/A</v>
      </c>
      <c r="O52" s="44"/>
      <c r="P52" s="49"/>
      <c r="Q52" s="49" t="e">
        <f>+VLOOKUP(P52,Participants!$A$1:$F$653,2,FALSE)</f>
        <v>#N/A</v>
      </c>
      <c r="R52" s="49"/>
      <c r="S52" s="49" t="e">
        <f>+VLOOKUP(R52,Participants!$A$1:$F$653,2,FALSE)</f>
        <v>#N/A</v>
      </c>
      <c r="T52" s="49"/>
      <c r="U52" s="49" t="e">
        <f>+VLOOKUP(T52,Participants!$A$1:$F$653,2,FALSE)</f>
        <v>#N/A</v>
      </c>
      <c r="V52" s="49"/>
      <c r="W52" s="49" t="e">
        <f>+VLOOKUP(V52,Participants!$A$1:$F$653,2,FALSE)</f>
        <v>#N/A</v>
      </c>
    </row>
    <row r="53" spans="1:26" ht="14.25" customHeight="1">
      <c r="A53" s="44"/>
      <c r="B53" s="76" t="s">
        <v>736</v>
      </c>
      <c r="C53" s="77">
        <v>7</v>
      </c>
      <c r="D53" s="77">
        <v>3</v>
      </c>
      <c r="E53" s="24"/>
      <c r="F53" s="24" t="e">
        <f>+VLOOKUP(E53,Participants!$A$1:$F$800,2,FALSE)</f>
        <v>#N/A</v>
      </c>
      <c r="G53" s="24" t="e">
        <f>+VLOOKUP(E53,Participants!$A$1:$F$800,4,FALSE)</f>
        <v>#N/A</v>
      </c>
      <c r="H53" s="24" t="e">
        <f>+VLOOKUP(E53,Participants!$A$1:$F$800,5,FALSE)</f>
        <v>#N/A</v>
      </c>
      <c r="I53" s="24" t="e">
        <f>+VLOOKUP(E53,Participants!$A$1:$F$800,3,FALSE)</f>
        <v>#N/A</v>
      </c>
      <c r="J53" s="24" t="e">
        <f>+VLOOKUP(E53,Participants!$A$1:$G$800,7,FALSE)</f>
        <v>#N/A</v>
      </c>
      <c r="K53" s="50"/>
      <c r="L53" s="24"/>
      <c r="M53" s="24"/>
      <c r="N53" s="44" t="e">
        <f t="shared" si="0"/>
        <v>#N/A</v>
      </c>
      <c r="O53" s="44"/>
      <c r="P53" s="49"/>
      <c r="Q53" s="49" t="e">
        <f>+VLOOKUP(P53,Participants!$A$1:$F$653,2,FALSE)</f>
        <v>#N/A</v>
      </c>
      <c r="R53" s="49"/>
      <c r="S53" s="49" t="e">
        <f>+VLOOKUP(R53,Participants!$A$1:$F$653,2,FALSE)</f>
        <v>#N/A</v>
      </c>
      <c r="T53" s="49"/>
      <c r="U53" s="49" t="e">
        <f>+VLOOKUP(T53,Participants!$A$1:$F$653,2,FALSE)</f>
        <v>#N/A</v>
      </c>
      <c r="V53" s="49"/>
      <c r="W53" s="49" t="e">
        <f>+VLOOKUP(V53,Participants!$A$1:$F$653,2,FALSE)</f>
        <v>#N/A</v>
      </c>
    </row>
    <row r="54" spans="1:26" ht="14.25" customHeight="1">
      <c r="A54" s="44"/>
      <c r="B54" s="76" t="s">
        <v>736</v>
      </c>
      <c r="C54" s="77">
        <v>7</v>
      </c>
      <c r="D54" s="77">
        <v>4</v>
      </c>
      <c r="E54" s="24"/>
      <c r="F54" s="24" t="e">
        <f>+VLOOKUP(E54,Participants!$A$1:$F$800,2,FALSE)</f>
        <v>#N/A</v>
      </c>
      <c r="G54" s="24" t="e">
        <f>+VLOOKUP(E54,Participants!$A$1:$F$800,4,FALSE)</f>
        <v>#N/A</v>
      </c>
      <c r="H54" s="24" t="e">
        <f>+VLOOKUP(E54,Participants!$A$1:$F$800,5,FALSE)</f>
        <v>#N/A</v>
      </c>
      <c r="I54" s="24" t="e">
        <f>+VLOOKUP(E54,Participants!$A$1:$F$800,3,FALSE)</f>
        <v>#N/A</v>
      </c>
      <c r="J54" s="24" t="e">
        <f>+VLOOKUP(E54,Participants!$A$1:$G$800,7,FALSE)</f>
        <v>#N/A</v>
      </c>
      <c r="K54" s="50"/>
      <c r="L54" s="24"/>
      <c r="M54" s="24"/>
      <c r="N54" s="44" t="e">
        <f t="shared" si="0"/>
        <v>#N/A</v>
      </c>
      <c r="O54" s="44"/>
      <c r="P54" s="49"/>
      <c r="Q54" s="49" t="e">
        <f>+VLOOKUP(P54,Participants!$A$1:$F$653,2,FALSE)</f>
        <v>#N/A</v>
      </c>
      <c r="R54" s="49"/>
      <c r="S54" s="49" t="e">
        <f>+VLOOKUP(R54,Participants!$A$1:$F$653,2,FALSE)</f>
        <v>#N/A</v>
      </c>
      <c r="T54" s="49"/>
      <c r="U54" s="49" t="e">
        <f>+VLOOKUP(T54,Participants!$A$1:$F$653,2,FALSE)</f>
        <v>#N/A</v>
      </c>
      <c r="V54" s="49"/>
      <c r="W54" s="49" t="e">
        <f>+VLOOKUP(V54,Participants!$A$1:$F$653,2,FALSE)</f>
        <v>#N/A</v>
      </c>
    </row>
    <row r="55" spans="1:26" ht="14.25" customHeight="1">
      <c r="A55" s="44"/>
      <c r="B55" s="76" t="s">
        <v>736</v>
      </c>
      <c r="C55" s="77">
        <v>7</v>
      </c>
      <c r="D55" s="77">
        <v>5</v>
      </c>
      <c r="E55" s="24"/>
      <c r="F55" s="24" t="e">
        <f>+VLOOKUP(E55,Participants!$A$1:$F$800,2,FALSE)</f>
        <v>#N/A</v>
      </c>
      <c r="G55" s="24" t="e">
        <f>+VLOOKUP(E55,Participants!$A$1:$F$800,4,FALSE)</f>
        <v>#N/A</v>
      </c>
      <c r="H55" s="24" t="e">
        <f>+VLOOKUP(E55,Participants!$A$1:$F$800,5,FALSE)</f>
        <v>#N/A</v>
      </c>
      <c r="I55" s="24" t="e">
        <f>+VLOOKUP(E55,Participants!$A$1:$F$800,3,FALSE)</f>
        <v>#N/A</v>
      </c>
      <c r="J55" s="24" t="e">
        <f>+VLOOKUP(E55,Participants!$A$1:$G$800,7,FALSE)</f>
        <v>#N/A</v>
      </c>
      <c r="K55" s="50"/>
      <c r="L55" s="24"/>
      <c r="M55" s="24"/>
      <c r="N55" s="44" t="e">
        <f t="shared" si="0"/>
        <v>#N/A</v>
      </c>
      <c r="O55" s="44"/>
      <c r="P55" s="49"/>
      <c r="Q55" s="49" t="e">
        <f>+VLOOKUP(P55,Participants!$A$1:$F$653,2,FALSE)</f>
        <v>#N/A</v>
      </c>
      <c r="R55" s="49"/>
      <c r="S55" s="49" t="e">
        <f>+VLOOKUP(R55,Participants!$A$1:$F$653,2,FALSE)</f>
        <v>#N/A</v>
      </c>
      <c r="T55" s="49"/>
      <c r="U55" s="49" t="e">
        <f>+VLOOKUP(T55,Participants!$A$1:$F$653,2,FALSE)</f>
        <v>#N/A</v>
      </c>
      <c r="V55" s="49"/>
      <c r="W55" s="49" t="e">
        <f>+VLOOKUP(V55,Participants!$A$1:$F$653,2,FALSE)</f>
        <v>#N/A</v>
      </c>
    </row>
    <row r="56" spans="1:26" ht="14.25" customHeight="1">
      <c r="A56" s="44"/>
      <c r="B56" s="76" t="s">
        <v>736</v>
      </c>
      <c r="C56" s="77">
        <v>7</v>
      </c>
      <c r="D56" s="77">
        <v>6</v>
      </c>
      <c r="E56" s="24"/>
      <c r="F56" s="24" t="e">
        <f>+VLOOKUP(E56,Participants!$A$1:$F$800,2,FALSE)</f>
        <v>#N/A</v>
      </c>
      <c r="G56" s="24" t="e">
        <f>+VLOOKUP(E56,Participants!$A$1:$F$800,4,FALSE)</f>
        <v>#N/A</v>
      </c>
      <c r="H56" s="24" t="e">
        <f>+VLOOKUP(E56,Participants!$A$1:$F$800,5,FALSE)</f>
        <v>#N/A</v>
      </c>
      <c r="I56" s="24" t="e">
        <f>+VLOOKUP(E56,Participants!$A$1:$F$800,3,FALSE)</f>
        <v>#N/A</v>
      </c>
      <c r="J56" s="24" t="e">
        <f>+VLOOKUP(E56,Participants!$A$1:$G$800,7,FALSE)</f>
        <v>#N/A</v>
      </c>
      <c r="K56" s="50"/>
      <c r="L56" s="24"/>
      <c r="M56" s="24"/>
      <c r="N56" s="44" t="e">
        <f t="shared" si="0"/>
        <v>#N/A</v>
      </c>
      <c r="O56" s="44"/>
      <c r="P56" s="49"/>
      <c r="Q56" s="49" t="e">
        <f>+VLOOKUP(P56,Participants!$A$1:$F$653,2,FALSE)</f>
        <v>#N/A</v>
      </c>
      <c r="R56" s="49"/>
      <c r="S56" s="49" t="e">
        <f>+VLOOKUP(R56,Participants!$A$1:$F$653,2,FALSE)</f>
        <v>#N/A</v>
      </c>
      <c r="T56" s="49"/>
      <c r="U56" s="49" t="e">
        <f>+VLOOKUP(T56,Participants!$A$1:$F$653,2,FALSE)</f>
        <v>#N/A</v>
      </c>
      <c r="V56" s="49"/>
      <c r="W56" s="49" t="e">
        <f>+VLOOKUP(V56,Participants!$A$1:$F$653,2,FALSE)</f>
        <v>#N/A</v>
      </c>
    </row>
    <row r="57" spans="1:26" ht="14.25" customHeight="1">
      <c r="A57" s="44"/>
      <c r="B57" s="76" t="s">
        <v>736</v>
      </c>
      <c r="C57" s="77">
        <v>7</v>
      </c>
      <c r="D57" s="77">
        <v>7</v>
      </c>
      <c r="E57" s="24"/>
      <c r="F57" s="24" t="e">
        <f>+VLOOKUP(E57,Participants!$A$1:$F$800,2,FALSE)</f>
        <v>#N/A</v>
      </c>
      <c r="G57" s="24" t="e">
        <f>+VLOOKUP(E57,Participants!$A$1:$F$800,4,FALSE)</f>
        <v>#N/A</v>
      </c>
      <c r="H57" s="24" t="e">
        <f>+VLOOKUP(E57,Participants!$A$1:$F$800,5,FALSE)</f>
        <v>#N/A</v>
      </c>
      <c r="I57" s="24" t="e">
        <f>+VLOOKUP(E57,Participants!$A$1:$F$800,3,FALSE)</f>
        <v>#N/A</v>
      </c>
      <c r="J57" s="24" t="e">
        <f>+VLOOKUP(E57,Participants!$A$1:$G$800,7,FALSE)</f>
        <v>#N/A</v>
      </c>
      <c r="K57" s="50"/>
      <c r="L57" s="24"/>
      <c r="M57" s="24"/>
      <c r="N57" s="44" t="e">
        <f t="shared" si="0"/>
        <v>#N/A</v>
      </c>
      <c r="O57" s="44"/>
      <c r="P57" s="49"/>
      <c r="Q57" s="49" t="e">
        <f>+VLOOKUP(P57,Participants!$A$1:$F$653,2,FALSE)</f>
        <v>#N/A</v>
      </c>
      <c r="R57" s="49"/>
      <c r="S57" s="49" t="e">
        <f>+VLOOKUP(R57,Participants!$A$1:$F$653,2,FALSE)</f>
        <v>#N/A</v>
      </c>
      <c r="T57" s="49"/>
      <c r="U57" s="49" t="e">
        <f>+VLOOKUP(T57,Participants!$A$1:$F$653,2,FALSE)</f>
        <v>#N/A</v>
      </c>
      <c r="V57" s="49"/>
      <c r="W57" s="49" t="e">
        <f>+VLOOKUP(V57,Participants!$A$1:$F$653,2,FALSE)</f>
        <v>#N/A</v>
      </c>
    </row>
    <row r="58" spans="1:26" ht="14.25" customHeight="1">
      <c r="A58" s="44"/>
      <c r="B58" s="76" t="s">
        <v>736</v>
      </c>
      <c r="C58" s="77">
        <v>7</v>
      </c>
      <c r="D58" s="77">
        <v>8</v>
      </c>
      <c r="E58" s="24"/>
      <c r="F58" s="24" t="e">
        <f>+VLOOKUP(E58,Participants!$A$1:$F$800,2,FALSE)</f>
        <v>#N/A</v>
      </c>
      <c r="G58" s="24" t="e">
        <f>+VLOOKUP(E58,Participants!$A$1:$F$800,4,FALSE)</f>
        <v>#N/A</v>
      </c>
      <c r="H58" s="24" t="e">
        <f>+VLOOKUP(E58,Participants!$A$1:$F$800,5,FALSE)</f>
        <v>#N/A</v>
      </c>
      <c r="I58" s="24" t="e">
        <f>+VLOOKUP(E58,Participants!$A$1:$F$800,3,FALSE)</f>
        <v>#N/A</v>
      </c>
      <c r="J58" s="24" t="e">
        <f>+VLOOKUP(E58,Participants!$A$1:$G$800,7,FALSE)</f>
        <v>#N/A</v>
      </c>
      <c r="K58" s="50"/>
      <c r="L58" s="24"/>
      <c r="M58" s="24"/>
      <c r="N58" s="44" t="e">
        <f t="shared" si="0"/>
        <v>#N/A</v>
      </c>
      <c r="O58" s="44"/>
      <c r="P58" s="49"/>
      <c r="Q58" s="49" t="e">
        <f>+VLOOKUP(P58,Participants!$A$1:$F$653,2,FALSE)</f>
        <v>#N/A</v>
      </c>
      <c r="R58" s="49"/>
      <c r="S58" s="49" t="e">
        <f>+VLOOKUP(R58,Participants!$A$1:$F$653,2,FALSE)</f>
        <v>#N/A</v>
      </c>
      <c r="T58" s="49"/>
      <c r="U58" s="49" t="e">
        <f>+VLOOKUP(T58,Participants!$A$1:$F$653,2,FALSE)</f>
        <v>#N/A</v>
      </c>
      <c r="V58" s="49"/>
      <c r="W58" s="49" t="e">
        <f>+VLOOKUP(V58,Participants!$A$1:$F$653,2,FALSE)</f>
        <v>#N/A</v>
      </c>
    </row>
    <row r="59" spans="1:26" ht="14.25" customHeight="1">
      <c r="C59" s="17"/>
      <c r="K59" s="29"/>
      <c r="L59" s="29"/>
      <c r="M59" s="94"/>
    </row>
    <row r="60" spans="1:26" ht="14.25" customHeight="1">
      <c r="C60" s="17"/>
      <c r="K60" s="29"/>
      <c r="L60" s="29"/>
    </row>
    <row r="61" spans="1:26" ht="14.25" customHeight="1">
      <c r="C61" s="17"/>
      <c r="K61" s="29"/>
      <c r="L61" s="29"/>
    </row>
    <row r="62" spans="1:26" ht="14.25" customHeight="1">
      <c r="C62" s="17"/>
      <c r="K62" s="29"/>
      <c r="L62" s="29"/>
    </row>
    <row r="63" spans="1:26" ht="14.25" customHeight="1">
      <c r="B63" s="31" t="s">
        <v>677</v>
      </c>
      <c r="C63" s="31" t="s">
        <v>678</v>
      </c>
      <c r="D63" s="31" t="s">
        <v>15</v>
      </c>
      <c r="E63" s="31" t="s">
        <v>18</v>
      </c>
      <c r="F63" s="31" t="s">
        <v>24</v>
      </c>
      <c r="G63" s="31" t="s">
        <v>27</v>
      </c>
      <c r="H63" s="31" t="s">
        <v>21</v>
      </c>
      <c r="I63" s="31" t="s">
        <v>679</v>
      </c>
      <c r="J63" s="31" t="s">
        <v>680</v>
      </c>
      <c r="K63" s="31" t="s">
        <v>33</v>
      </c>
      <c r="L63" s="31" t="s">
        <v>36</v>
      </c>
      <c r="M63" s="31" t="s">
        <v>54</v>
      </c>
      <c r="N63" s="31" t="s">
        <v>42</v>
      </c>
      <c r="O63" s="31" t="s">
        <v>48</v>
      </c>
      <c r="P63" s="31" t="s">
        <v>63</v>
      </c>
      <c r="Q63" s="31" t="s">
        <v>57</v>
      </c>
      <c r="R63" s="31" t="s">
        <v>681</v>
      </c>
      <c r="S63" s="31" t="s">
        <v>66</v>
      </c>
      <c r="T63" s="31" t="s">
        <v>69</v>
      </c>
      <c r="U63" s="31" t="s">
        <v>682</v>
      </c>
      <c r="V63" s="31" t="s">
        <v>643</v>
      </c>
      <c r="W63" s="31" t="s">
        <v>581</v>
      </c>
      <c r="X63" s="32" t="s">
        <v>10</v>
      </c>
      <c r="Y63" s="31" t="s">
        <v>45</v>
      </c>
      <c r="Z63" s="33" t="s">
        <v>683</v>
      </c>
    </row>
    <row r="64" spans="1:26" ht="14.25" customHeight="1">
      <c r="A64" s="7" t="s">
        <v>180</v>
      </c>
      <c r="B64" s="7">
        <f t="shared" ref="B64:W64" si="1">+SUMIFS($M$2:$M$58,$J$2:$J$58,$A64,$G$2:$G$58,B$63)</f>
        <v>0</v>
      </c>
      <c r="C64" s="7">
        <f t="shared" si="1"/>
        <v>0</v>
      </c>
      <c r="D64" s="7">
        <f t="shared" si="1"/>
        <v>4</v>
      </c>
      <c r="E64" s="7">
        <f t="shared" si="1"/>
        <v>5</v>
      </c>
      <c r="F64" s="7">
        <f t="shared" si="1"/>
        <v>0</v>
      </c>
      <c r="G64" s="7">
        <f t="shared" si="1"/>
        <v>0</v>
      </c>
      <c r="H64" s="7">
        <f t="shared" si="1"/>
        <v>0</v>
      </c>
      <c r="I64" s="7">
        <f t="shared" si="1"/>
        <v>0</v>
      </c>
      <c r="J64" s="7">
        <f t="shared" si="1"/>
        <v>0</v>
      </c>
      <c r="K64" s="7">
        <f t="shared" si="1"/>
        <v>0</v>
      </c>
      <c r="L64" s="7">
        <f t="shared" si="1"/>
        <v>0</v>
      </c>
      <c r="M64" s="7">
        <f t="shared" si="1"/>
        <v>0</v>
      </c>
      <c r="N64" s="7">
        <f t="shared" si="1"/>
        <v>0</v>
      </c>
      <c r="O64" s="7">
        <f t="shared" si="1"/>
        <v>0</v>
      </c>
      <c r="P64" s="7">
        <f t="shared" si="1"/>
        <v>0</v>
      </c>
      <c r="Q64" s="7">
        <f t="shared" si="1"/>
        <v>0</v>
      </c>
      <c r="R64" s="7">
        <f t="shared" si="1"/>
        <v>0</v>
      </c>
      <c r="S64" s="7">
        <f t="shared" si="1"/>
        <v>10</v>
      </c>
      <c r="T64" s="7">
        <f t="shared" si="1"/>
        <v>0</v>
      </c>
      <c r="U64" s="7">
        <f t="shared" si="1"/>
        <v>0</v>
      </c>
      <c r="V64" s="7">
        <f t="shared" si="1"/>
        <v>0</v>
      </c>
      <c r="W64" s="7">
        <f t="shared" si="1"/>
        <v>6</v>
      </c>
      <c r="X64" s="7">
        <v>2</v>
      </c>
      <c r="Y64" s="7">
        <f>+SUMIFS($M$2:$M$58,$J$2:$J$58,$A64,$G$2:$G$58,Y$63)</f>
        <v>0</v>
      </c>
      <c r="Z64" s="7">
        <f t="shared" ref="Z64:Z67" si="2">SUM(D64:Y64)</f>
        <v>27</v>
      </c>
    </row>
    <row r="65" spans="1:26" ht="14.25" customHeight="1">
      <c r="A65" s="7" t="s">
        <v>166</v>
      </c>
      <c r="B65" s="7">
        <f t="shared" ref="B65:Y65" si="3">+SUMIFS($M$2:$M$58,$J$2:$J$58,$A65,$G$2:$G$58,B$63)</f>
        <v>0</v>
      </c>
      <c r="C65" s="7">
        <f t="shared" si="3"/>
        <v>0</v>
      </c>
      <c r="D65" s="7">
        <f t="shared" si="3"/>
        <v>0</v>
      </c>
      <c r="E65" s="7">
        <f t="shared" si="3"/>
        <v>0</v>
      </c>
      <c r="F65" s="7">
        <f t="shared" si="3"/>
        <v>0</v>
      </c>
      <c r="G65" s="7">
        <f t="shared" si="3"/>
        <v>0</v>
      </c>
      <c r="H65" s="7">
        <f t="shared" si="3"/>
        <v>0</v>
      </c>
      <c r="I65" s="7">
        <f t="shared" si="3"/>
        <v>0</v>
      </c>
      <c r="J65" s="7">
        <f t="shared" si="3"/>
        <v>0</v>
      </c>
      <c r="K65" s="7">
        <f t="shared" si="3"/>
        <v>0</v>
      </c>
      <c r="L65" s="7">
        <f t="shared" si="3"/>
        <v>0</v>
      </c>
      <c r="M65" s="7">
        <f t="shared" si="3"/>
        <v>0</v>
      </c>
      <c r="N65" s="7">
        <f t="shared" si="3"/>
        <v>0</v>
      </c>
      <c r="O65" s="7">
        <f t="shared" si="3"/>
        <v>8</v>
      </c>
      <c r="P65" s="7">
        <f t="shared" si="3"/>
        <v>0</v>
      </c>
      <c r="Q65" s="7">
        <f t="shared" si="3"/>
        <v>0</v>
      </c>
      <c r="R65" s="7">
        <f t="shared" si="3"/>
        <v>0</v>
      </c>
      <c r="S65" s="7">
        <f t="shared" si="3"/>
        <v>6</v>
      </c>
      <c r="T65" s="7">
        <f t="shared" si="3"/>
        <v>0</v>
      </c>
      <c r="U65" s="7">
        <f t="shared" si="3"/>
        <v>0</v>
      </c>
      <c r="V65" s="7">
        <f t="shared" si="3"/>
        <v>0</v>
      </c>
      <c r="W65" s="7">
        <f t="shared" si="3"/>
        <v>5</v>
      </c>
      <c r="X65" s="7">
        <f t="shared" si="3"/>
        <v>10</v>
      </c>
      <c r="Y65" s="7">
        <f t="shared" si="3"/>
        <v>0</v>
      </c>
      <c r="Z65" s="7">
        <f t="shared" si="2"/>
        <v>29</v>
      </c>
    </row>
    <row r="66" spans="1:26" ht="14.25" customHeight="1">
      <c r="A66" s="7" t="s">
        <v>216</v>
      </c>
      <c r="B66" s="7">
        <f t="shared" ref="B66:Y66" si="4">+SUMIFS($M$2:$M$58,$J$2:$J$58,$A66,$G$2:$G$58,B$63)</f>
        <v>0</v>
      </c>
      <c r="C66" s="7">
        <f t="shared" si="4"/>
        <v>0</v>
      </c>
      <c r="D66" s="7">
        <f t="shared" si="4"/>
        <v>6</v>
      </c>
      <c r="E66" s="7">
        <f t="shared" si="4"/>
        <v>8</v>
      </c>
      <c r="F66" s="7">
        <f t="shared" si="4"/>
        <v>0</v>
      </c>
      <c r="G66" s="7">
        <f t="shared" si="4"/>
        <v>0</v>
      </c>
      <c r="H66" s="7">
        <f t="shared" si="4"/>
        <v>0</v>
      </c>
      <c r="I66" s="7">
        <f t="shared" si="4"/>
        <v>0</v>
      </c>
      <c r="J66" s="7">
        <f t="shared" si="4"/>
        <v>0</v>
      </c>
      <c r="K66" s="7">
        <f t="shared" si="4"/>
        <v>0</v>
      </c>
      <c r="L66" s="7">
        <f t="shared" si="4"/>
        <v>0</v>
      </c>
      <c r="M66" s="7">
        <f t="shared" si="4"/>
        <v>0</v>
      </c>
      <c r="N66" s="7">
        <f t="shared" si="4"/>
        <v>0</v>
      </c>
      <c r="O66" s="7">
        <f t="shared" si="4"/>
        <v>0</v>
      </c>
      <c r="P66" s="7">
        <f t="shared" si="4"/>
        <v>0</v>
      </c>
      <c r="Q66" s="7">
        <f t="shared" si="4"/>
        <v>0</v>
      </c>
      <c r="R66" s="7">
        <f t="shared" si="4"/>
        <v>0</v>
      </c>
      <c r="S66" s="7">
        <f t="shared" si="4"/>
        <v>0</v>
      </c>
      <c r="T66" s="7">
        <f t="shared" si="4"/>
        <v>0</v>
      </c>
      <c r="U66" s="7">
        <f t="shared" si="4"/>
        <v>0</v>
      </c>
      <c r="V66" s="7">
        <f t="shared" si="4"/>
        <v>0</v>
      </c>
      <c r="W66" s="7">
        <f t="shared" si="4"/>
        <v>10</v>
      </c>
      <c r="X66" s="7">
        <f t="shared" si="4"/>
        <v>0</v>
      </c>
      <c r="Y66" s="7">
        <f t="shared" si="4"/>
        <v>0</v>
      </c>
      <c r="Z66" s="7">
        <f t="shared" si="2"/>
        <v>24</v>
      </c>
    </row>
    <row r="67" spans="1:26" ht="14.25" customHeight="1">
      <c r="A67" s="7" t="s">
        <v>197</v>
      </c>
      <c r="B67" s="7">
        <f t="shared" ref="B67:Y67" si="5">+SUMIFS($M$2:$M$58,$J$2:$J$58,$A67,$G$2:$G$58,B$63)</f>
        <v>0</v>
      </c>
      <c r="C67" s="7">
        <f t="shared" si="5"/>
        <v>0</v>
      </c>
      <c r="D67" s="7">
        <f t="shared" si="5"/>
        <v>0</v>
      </c>
      <c r="E67" s="7">
        <f t="shared" si="5"/>
        <v>0</v>
      </c>
      <c r="F67" s="7">
        <f t="shared" si="5"/>
        <v>0</v>
      </c>
      <c r="G67" s="7">
        <f t="shared" si="5"/>
        <v>0</v>
      </c>
      <c r="H67" s="7">
        <f t="shared" si="5"/>
        <v>0</v>
      </c>
      <c r="I67" s="7">
        <f t="shared" si="5"/>
        <v>0</v>
      </c>
      <c r="J67" s="7">
        <f t="shared" si="5"/>
        <v>0</v>
      </c>
      <c r="K67" s="7">
        <f t="shared" si="5"/>
        <v>0</v>
      </c>
      <c r="L67" s="7">
        <f t="shared" si="5"/>
        <v>0</v>
      </c>
      <c r="M67" s="7">
        <f t="shared" si="5"/>
        <v>0</v>
      </c>
      <c r="N67" s="7">
        <f t="shared" si="5"/>
        <v>0</v>
      </c>
      <c r="O67" s="7">
        <f t="shared" si="5"/>
        <v>0</v>
      </c>
      <c r="P67" s="7">
        <f t="shared" si="5"/>
        <v>0</v>
      </c>
      <c r="Q67" s="7">
        <f t="shared" si="5"/>
        <v>0</v>
      </c>
      <c r="R67" s="7">
        <f t="shared" si="5"/>
        <v>0</v>
      </c>
      <c r="S67" s="7">
        <f t="shared" si="5"/>
        <v>0</v>
      </c>
      <c r="T67" s="7">
        <f t="shared" si="5"/>
        <v>0</v>
      </c>
      <c r="U67" s="7">
        <f t="shared" si="5"/>
        <v>0</v>
      </c>
      <c r="V67" s="7">
        <f t="shared" si="5"/>
        <v>0</v>
      </c>
      <c r="W67" s="7">
        <f t="shared" si="5"/>
        <v>0</v>
      </c>
      <c r="X67" s="7">
        <f t="shared" si="5"/>
        <v>10</v>
      </c>
      <c r="Y67" s="7">
        <f t="shared" si="5"/>
        <v>0</v>
      </c>
      <c r="Z67" s="7">
        <f t="shared" si="2"/>
        <v>10</v>
      </c>
    </row>
  </sheetData>
  <autoFilter ref="A2:W58" xr:uid="{00000000-0009-0000-0000-00000B000000}">
    <sortState xmlns:xlrd2="http://schemas.microsoft.com/office/spreadsheetml/2017/richdata2" ref="A2:W58">
      <sortCondition ref="J2:J58"/>
      <sortCondition ref="K2:K58"/>
      <sortCondition ref="N2:N58"/>
    </sortState>
  </autoFilter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13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95" t="s">
        <v>737</v>
      </c>
      <c r="B1" s="96" t="s">
        <v>738</v>
      </c>
      <c r="C1" s="96" t="s">
        <v>739</v>
      </c>
      <c r="D1" s="96" t="s">
        <v>740</v>
      </c>
      <c r="E1" s="96"/>
      <c r="F1" s="96" t="s">
        <v>741</v>
      </c>
      <c r="G1" s="96" t="s">
        <v>1</v>
      </c>
      <c r="H1" s="96" t="s">
        <v>3</v>
      </c>
      <c r="I1" s="96" t="s">
        <v>674</v>
      </c>
      <c r="J1" s="96" t="s">
        <v>2</v>
      </c>
      <c r="K1" s="96" t="s">
        <v>5</v>
      </c>
      <c r="L1" s="97" t="s">
        <v>675</v>
      </c>
      <c r="M1" s="96" t="s">
        <v>676</v>
      </c>
      <c r="N1" s="98" t="s">
        <v>742</v>
      </c>
      <c r="O1" s="98" t="s">
        <v>743</v>
      </c>
    </row>
    <row r="2" spans="1:15" ht="14.25" customHeight="1">
      <c r="A2" s="99"/>
      <c r="B2" s="100"/>
      <c r="C2" s="100"/>
      <c r="D2" s="101"/>
      <c r="E2" s="101"/>
      <c r="F2" s="24">
        <v>236</v>
      </c>
      <c r="G2" s="52" t="str">
        <f>+VLOOKUP(F2,Participants!$A$1:$F$800,2,FALSE)</f>
        <v>Giovanni  Bellicini</v>
      </c>
      <c r="H2" s="52" t="str">
        <f>+VLOOKUP(F2,Participants!$A$1:$F$800,4,FALSE)</f>
        <v>STL</v>
      </c>
      <c r="I2" s="52" t="str">
        <f>+VLOOKUP(F2,Participants!$A$1:$F$800,5,FALSE)</f>
        <v>M</v>
      </c>
      <c r="J2" s="52">
        <f>+VLOOKUP(F2,Participants!$A$1:$F$800,3,FALSE)</f>
        <v>7</v>
      </c>
      <c r="K2" s="11" t="str">
        <f>+VLOOKUP(F2,Participants!$A$1:$G$800,7,FALSE)</f>
        <v>VARSITY BOYS</v>
      </c>
      <c r="L2" s="102">
        <v>1</v>
      </c>
      <c r="M2" s="52">
        <v>10</v>
      </c>
      <c r="N2" s="103">
        <v>31</v>
      </c>
      <c r="O2" s="103">
        <v>1</v>
      </c>
    </row>
    <row r="3" spans="1:15" ht="14.25" customHeight="1">
      <c r="A3" s="99"/>
      <c r="B3" s="100"/>
      <c r="C3" s="100"/>
      <c r="D3" s="101"/>
      <c r="E3" s="101"/>
      <c r="F3" s="101">
        <v>245</v>
      </c>
      <c r="G3" s="52" t="str">
        <f>+VLOOKUP(F3,Participants!$A$1:$F$800,2,FALSE)</f>
        <v>Samuel Mozes</v>
      </c>
      <c r="H3" s="52" t="str">
        <f>+VLOOKUP(F3,Participants!$A$1:$F$800,4,FALSE)</f>
        <v>STL</v>
      </c>
      <c r="I3" s="52" t="str">
        <f>+VLOOKUP(F3,Participants!$A$1:$F$800,5,FALSE)</f>
        <v>M</v>
      </c>
      <c r="J3" s="52">
        <f>+VLOOKUP(F3,Participants!$A$1:$F$800,3,FALSE)</f>
        <v>8</v>
      </c>
      <c r="K3" s="11" t="str">
        <f>+VLOOKUP(F3,Participants!$A$1:$G$800,7,FALSE)</f>
        <v>VARSITY BOYS</v>
      </c>
      <c r="L3" s="104">
        <v>2</v>
      </c>
      <c r="M3" s="52">
        <v>8</v>
      </c>
      <c r="N3" s="103">
        <v>27</v>
      </c>
      <c r="O3" s="103">
        <v>9</v>
      </c>
    </row>
    <row r="4" spans="1:15" ht="14.25" customHeight="1">
      <c r="A4" s="105"/>
      <c r="B4" s="106"/>
      <c r="C4" s="106"/>
      <c r="D4" s="107"/>
      <c r="E4" s="107"/>
      <c r="F4" s="24">
        <v>235</v>
      </c>
      <c r="G4" s="46" t="str">
        <f>+VLOOKUP(F4,Participants!$A$1:$F$800,2,FALSE)</f>
        <v>Ilya  Belldina</v>
      </c>
      <c r="H4" s="46" t="str">
        <f>+VLOOKUP(F4,Participants!$A$1:$F$800,4,FALSE)</f>
        <v>STL</v>
      </c>
      <c r="I4" s="46" t="str">
        <f>+VLOOKUP(F4,Participants!$A$1:$F$800,5,FALSE)</f>
        <v>M</v>
      </c>
      <c r="J4" s="46">
        <f>+VLOOKUP(F4,Participants!$A$1:$F$800,3,FALSE)</f>
        <v>7</v>
      </c>
      <c r="K4" s="11" t="str">
        <f>+VLOOKUP(F4,Participants!$A$1:$G$800,7,FALSE)</f>
        <v>VARSITY BOYS</v>
      </c>
      <c r="L4" s="108">
        <v>3</v>
      </c>
      <c r="M4" s="46">
        <v>6</v>
      </c>
      <c r="N4" s="24">
        <v>26</v>
      </c>
      <c r="O4" s="24">
        <v>8</v>
      </c>
    </row>
    <row r="5" spans="1:15" ht="14.25" customHeight="1">
      <c r="A5" s="105"/>
      <c r="B5" s="106"/>
      <c r="C5" s="106"/>
      <c r="D5" s="107"/>
      <c r="E5" s="107"/>
      <c r="F5" s="107">
        <v>580</v>
      </c>
      <c r="G5" s="46" t="str">
        <f>+VLOOKUP(F5,Participants!$A$1:$F$800,2,FALSE)</f>
        <v>William Yester</v>
      </c>
      <c r="H5" s="46" t="str">
        <f>+VLOOKUP(F5,Participants!$A$1:$F$800,4,FALSE)</f>
        <v>AMA</v>
      </c>
      <c r="I5" s="46" t="str">
        <f>+VLOOKUP(F5,Participants!$A$1:$F$800,5,FALSE)</f>
        <v>M</v>
      </c>
      <c r="J5" s="46">
        <f>+VLOOKUP(F5,Participants!$A$1:$F$800,3,FALSE)</f>
        <v>8</v>
      </c>
      <c r="K5" s="11" t="str">
        <f>+VLOOKUP(F5,Participants!$A$1:$G$800,7,FALSE)</f>
        <v>VARSITY BOYS</v>
      </c>
      <c r="L5" s="109">
        <v>4</v>
      </c>
      <c r="M5" s="46">
        <v>5</v>
      </c>
      <c r="N5" s="24">
        <v>26</v>
      </c>
      <c r="O5" s="24">
        <v>3</v>
      </c>
    </row>
    <row r="6" spans="1:15" ht="14.25" customHeight="1">
      <c r="A6" s="105"/>
      <c r="B6" s="106"/>
      <c r="C6" s="106"/>
      <c r="D6" s="107"/>
      <c r="E6" s="107"/>
      <c r="F6" s="24">
        <v>238</v>
      </c>
      <c r="G6" s="46" t="str">
        <f>+VLOOKUP(F6,Participants!$A$1:$F$800,2,FALSE)</f>
        <v>Elijah Eckenrode</v>
      </c>
      <c r="H6" s="46" t="str">
        <f>+VLOOKUP(F6,Participants!$A$1:$F$800,4,FALSE)</f>
        <v>STL</v>
      </c>
      <c r="I6" s="46" t="str">
        <f>+VLOOKUP(F6,Participants!$A$1:$F$800,5,FALSE)</f>
        <v>M</v>
      </c>
      <c r="J6" s="46">
        <f>+VLOOKUP(F6,Participants!$A$1:$F$800,3,FALSE)</f>
        <v>8</v>
      </c>
      <c r="K6" s="11" t="str">
        <f>+VLOOKUP(F6,Participants!$A$1:$G$800,7,FALSE)</f>
        <v>VARSITY BOYS</v>
      </c>
      <c r="L6" s="108">
        <v>5</v>
      </c>
      <c r="M6" s="46">
        <v>4</v>
      </c>
      <c r="N6" s="24">
        <v>18</v>
      </c>
      <c r="O6" s="24">
        <v>9</v>
      </c>
    </row>
    <row r="7" spans="1:15" ht="14.25" customHeight="1">
      <c r="A7" s="99"/>
      <c r="B7" s="100"/>
      <c r="C7" s="100"/>
      <c r="D7" s="101"/>
      <c r="E7" s="101"/>
      <c r="F7" s="24">
        <v>256</v>
      </c>
      <c r="G7" s="52" t="str">
        <f>+VLOOKUP(F7,Participants!$A$1:$F$800,2,FALSE)</f>
        <v>Rachel Friday</v>
      </c>
      <c r="H7" s="52" t="str">
        <f>+VLOOKUP(F7,Participants!$A$1:$F$800,4,FALSE)</f>
        <v>STL</v>
      </c>
      <c r="I7" s="52" t="str">
        <f>+VLOOKUP(F7,Participants!$A$1:$F$800,5,FALSE)</f>
        <v>F</v>
      </c>
      <c r="J7" s="52">
        <f>+VLOOKUP(F7,Participants!$A$1:$F$800,3,FALSE)</f>
        <v>8</v>
      </c>
      <c r="K7" s="11" t="str">
        <f>+VLOOKUP(F7,Participants!$A$1:$G$800,7,FALSE)</f>
        <v>VARSITY GIRLS</v>
      </c>
      <c r="L7" s="104">
        <v>1</v>
      </c>
      <c r="M7" s="52">
        <v>10</v>
      </c>
      <c r="N7" s="103">
        <v>22</v>
      </c>
      <c r="O7" s="103">
        <v>10</v>
      </c>
    </row>
    <row r="8" spans="1:15" ht="14.25" customHeight="1">
      <c r="A8" s="99"/>
      <c r="B8" s="100"/>
      <c r="C8" s="100"/>
      <c r="D8" s="101"/>
      <c r="E8" s="101"/>
      <c r="F8" s="101"/>
      <c r="G8" s="52" t="e">
        <f>+VLOOKUP(F8,Participants!$A$1:$F$800,2,FALSE)</f>
        <v>#N/A</v>
      </c>
      <c r="H8" s="52" t="e">
        <f>+VLOOKUP(F8,Participants!$A$1:$F$800,4,FALSE)</f>
        <v>#N/A</v>
      </c>
      <c r="I8" s="52" t="e">
        <f>+VLOOKUP(F8,Participants!$A$1:$F$800,5,FALSE)</f>
        <v>#N/A</v>
      </c>
      <c r="J8" s="52" t="e">
        <f>+VLOOKUP(F8,Participants!$A$1:$F$800,3,FALSE)</f>
        <v>#N/A</v>
      </c>
      <c r="K8" s="11" t="e">
        <f>+VLOOKUP(F8,Participants!$A$1:$G$800,7,FALSE)</f>
        <v>#N/A</v>
      </c>
      <c r="L8" s="102"/>
      <c r="M8" s="52"/>
      <c r="N8" s="103"/>
      <c r="O8" s="103"/>
    </row>
    <row r="9" spans="1:15" ht="14.25" customHeight="1">
      <c r="A9" s="105"/>
      <c r="B9" s="106"/>
      <c r="C9" s="106"/>
      <c r="D9" s="107"/>
      <c r="E9" s="107"/>
      <c r="F9" s="107"/>
      <c r="G9" s="46" t="e">
        <f>+VLOOKUP(F9,Participants!$A$1:$F$800,2,FALSE)</f>
        <v>#N/A</v>
      </c>
      <c r="H9" s="46" t="e">
        <f>+VLOOKUP(F9,Participants!$A$1:$F$800,4,FALSE)</f>
        <v>#N/A</v>
      </c>
      <c r="I9" s="46" t="e">
        <f>+VLOOKUP(F9,Participants!$A$1:$F$800,5,FALSE)</f>
        <v>#N/A</v>
      </c>
      <c r="J9" s="46" t="e">
        <f>+VLOOKUP(F9,Participants!$A$1:$F$800,3,FALSE)</f>
        <v>#N/A</v>
      </c>
      <c r="K9" s="11" t="e">
        <f>+VLOOKUP(F9,Participants!$A$1:$G$800,7,FALSE)</f>
        <v>#N/A</v>
      </c>
      <c r="L9" s="109"/>
      <c r="M9" s="46"/>
      <c r="N9" s="24"/>
      <c r="O9" s="24"/>
    </row>
    <row r="10" spans="1:15" ht="14.25" customHeight="1">
      <c r="A10" s="99"/>
      <c r="B10" s="100"/>
      <c r="C10" s="100"/>
      <c r="D10" s="101"/>
      <c r="E10" s="101"/>
      <c r="F10" s="101"/>
      <c r="G10" s="52" t="e">
        <f>+VLOOKUP(F10,Participants!$A$1:$F$800,2,FALSE)</f>
        <v>#N/A</v>
      </c>
      <c r="H10" s="52" t="e">
        <f>+VLOOKUP(F10,Participants!$A$1:$F$800,4,FALSE)</f>
        <v>#N/A</v>
      </c>
      <c r="I10" s="52" t="e">
        <f>+VLOOKUP(F10,Participants!$A$1:$F$800,5,FALSE)</f>
        <v>#N/A</v>
      </c>
      <c r="J10" s="52" t="e">
        <f>+VLOOKUP(F10,Participants!$A$1:$F$800,3,FALSE)</f>
        <v>#N/A</v>
      </c>
      <c r="K10" s="11" t="e">
        <f>+VLOOKUP(F10,Participants!$A$1:$G$800,7,FALSE)</f>
        <v>#N/A</v>
      </c>
      <c r="L10" s="102"/>
      <c r="M10" s="52"/>
      <c r="N10" s="103"/>
      <c r="O10" s="103"/>
    </row>
    <row r="11" spans="1:15" ht="14.25" customHeight="1">
      <c r="A11" s="105"/>
      <c r="B11" s="106"/>
      <c r="C11" s="106"/>
      <c r="D11" s="107"/>
      <c r="E11" s="107"/>
      <c r="F11" s="107"/>
      <c r="G11" s="46" t="e">
        <f>+VLOOKUP(F11,Participants!$A$1:$F$800,2,FALSE)</f>
        <v>#N/A</v>
      </c>
      <c r="H11" s="46" t="e">
        <f>+VLOOKUP(F11,Participants!$A$1:$F$800,4,FALSE)</f>
        <v>#N/A</v>
      </c>
      <c r="I11" s="46" t="e">
        <f>+VLOOKUP(F11,Participants!$A$1:$F$800,5,FALSE)</f>
        <v>#N/A</v>
      </c>
      <c r="J11" s="46" t="e">
        <f>+VLOOKUP(F11,Participants!$A$1:$F$800,3,FALSE)</f>
        <v>#N/A</v>
      </c>
      <c r="K11" s="11" t="e">
        <f>+VLOOKUP(F11,Participants!$A$1:$G$800,7,FALSE)</f>
        <v>#N/A</v>
      </c>
      <c r="L11" s="109"/>
      <c r="M11" s="46"/>
      <c r="N11" s="24"/>
      <c r="O11" s="24"/>
    </row>
    <row r="12" spans="1:15" ht="14.25" customHeight="1">
      <c r="A12" s="99"/>
      <c r="B12" s="100"/>
      <c r="C12" s="100"/>
      <c r="D12" s="101"/>
      <c r="E12" s="101"/>
      <c r="F12" s="101"/>
      <c r="G12" s="52" t="e">
        <f>+VLOOKUP(F12,Participants!$A$1:$F$800,2,FALSE)</f>
        <v>#N/A</v>
      </c>
      <c r="H12" s="52" t="e">
        <f>+VLOOKUP(F12,Participants!$A$1:$F$800,4,FALSE)</f>
        <v>#N/A</v>
      </c>
      <c r="I12" s="52" t="e">
        <f>+VLOOKUP(F12,Participants!$A$1:$F$800,5,FALSE)</f>
        <v>#N/A</v>
      </c>
      <c r="J12" s="52" t="e">
        <f>+VLOOKUP(F12,Participants!$A$1:$F$800,3,FALSE)</f>
        <v>#N/A</v>
      </c>
      <c r="K12" s="11" t="e">
        <f>+VLOOKUP(F12,Participants!$A$1:$G$800,7,FALSE)</f>
        <v>#N/A</v>
      </c>
      <c r="L12" s="102"/>
      <c r="M12" s="52"/>
      <c r="N12" s="103"/>
      <c r="O12" s="103"/>
    </row>
    <row r="13" spans="1:15" ht="14.25" customHeight="1">
      <c r="A13" s="105"/>
      <c r="B13" s="106"/>
      <c r="C13" s="106"/>
      <c r="D13" s="107"/>
      <c r="E13" s="107"/>
      <c r="F13" s="107"/>
      <c r="G13" s="46" t="e">
        <f>+VLOOKUP(F13,Participants!$A$1:$F$800,2,FALSE)</f>
        <v>#N/A</v>
      </c>
      <c r="H13" s="46" t="e">
        <f>+VLOOKUP(F13,Participants!$A$1:$F$800,4,FALSE)</f>
        <v>#N/A</v>
      </c>
      <c r="I13" s="46" t="e">
        <f>+VLOOKUP(F13,Participants!$A$1:$F$800,5,FALSE)</f>
        <v>#N/A</v>
      </c>
      <c r="J13" s="46" t="e">
        <f>+VLOOKUP(F13,Participants!$A$1:$F$800,3,FALSE)</f>
        <v>#N/A</v>
      </c>
      <c r="K13" s="11" t="e">
        <f>+VLOOKUP(F13,Participants!$A$1:$G$800,7,FALSE)</f>
        <v>#N/A</v>
      </c>
      <c r="L13" s="109"/>
      <c r="M13" s="46"/>
      <c r="N13" s="24"/>
      <c r="O13" s="24"/>
    </row>
    <row r="14" spans="1:15" ht="14.25" customHeight="1">
      <c r="A14" s="99"/>
      <c r="B14" s="100"/>
      <c r="C14" s="100"/>
      <c r="D14" s="101"/>
      <c r="E14" s="101"/>
      <c r="F14" s="101"/>
      <c r="G14" s="52" t="e">
        <f>+VLOOKUP(F14,Participants!$A$1:$F$800,2,FALSE)</f>
        <v>#N/A</v>
      </c>
      <c r="H14" s="52" t="e">
        <f>+VLOOKUP(F14,Participants!$A$1:$F$800,4,FALSE)</f>
        <v>#N/A</v>
      </c>
      <c r="I14" s="52" t="e">
        <f>+VLOOKUP(F14,Participants!$A$1:$F$800,5,FALSE)</f>
        <v>#N/A</v>
      </c>
      <c r="J14" s="52" t="e">
        <f>+VLOOKUP(F14,Participants!$A$1:$F$800,3,FALSE)</f>
        <v>#N/A</v>
      </c>
      <c r="K14" s="11" t="e">
        <f>+VLOOKUP(F14,Participants!$A$1:$G$800,7,FALSE)</f>
        <v>#N/A</v>
      </c>
      <c r="L14" s="102"/>
      <c r="M14" s="52"/>
      <c r="N14" s="103"/>
      <c r="O14" s="103"/>
    </row>
    <row r="15" spans="1:15" ht="14.25" customHeight="1">
      <c r="A15" s="105"/>
      <c r="B15" s="106"/>
      <c r="C15" s="106"/>
      <c r="D15" s="107"/>
      <c r="E15" s="107"/>
      <c r="F15" s="107"/>
      <c r="G15" s="46" t="e">
        <f>+VLOOKUP(F15,Participants!$A$1:$F$800,2,FALSE)</f>
        <v>#N/A</v>
      </c>
      <c r="H15" s="46" t="e">
        <f>+VLOOKUP(F15,Participants!$A$1:$F$800,4,FALSE)</f>
        <v>#N/A</v>
      </c>
      <c r="I15" s="46" t="e">
        <f>+VLOOKUP(F15,Participants!$A$1:$F$800,5,FALSE)</f>
        <v>#N/A</v>
      </c>
      <c r="J15" s="46" t="e">
        <f>+VLOOKUP(F15,Participants!$A$1:$F$800,3,FALSE)</f>
        <v>#N/A</v>
      </c>
      <c r="K15" s="11" t="e">
        <f>+VLOOKUP(F15,Participants!$A$1:$G$800,7,FALSE)</f>
        <v>#N/A</v>
      </c>
      <c r="L15" s="109"/>
      <c r="M15" s="46"/>
      <c r="N15" s="24"/>
      <c r="O15" s="24"/>
    </row>
    <row r="16" spans="1:15" ht="14.25" customHeight="1">
      <c r="A16" s="99"/>
      <c r="B16" s="100"/>
      <c r="C16" s="100"/>
      <c r="D16" s="101"/>
      <c r="E16" s="101"/>
      <c r="F16" s="101"/>
      <c r="G16" s="52" t="e">
        <f>+VLOOKUP(F16,Participants!$A$1:$F$800,2,FALSE)</f>
        <v>#N/A</v>
      </c>
      <c r="H16" s="52" t="e">
        <f>+VLOOKUP(F16,Participants!$A$1:$F$800,4,FALSE)</f>
        <v>#N/A</v>
      </c>
      <c r="I16" s="52" t="e">
        <f>+VLOOKUP(F16,Participants!$A$1:$F$800,5,FALSE)</f>
        <v>#N/A</v>
      </c>
      <c r="J16" s="52" t="e">
        <f>+VLOOKUP(F16,Participants!$A$1:$F$800,3,FALSE)</f>
        <v>#N/A</v>
      </c>
      <c r="K16" s="11" t="e">
        <f>+VLOOKUP(F16,Participants!$A$1:$G$800,7,FALSE)</f>
        <v>#N/A</v>
      </c>
      <c r="L16" s="102"/>
      <c r="M16" s="52"/>
      <c r="N16" s="103"/>
      <c r="O16" s="103"/>
    </row>
    <row r="17" spans="6:15" ht="14.25" customHeight="1">
      <c r="F17" s="107"/>
      <c r="G17" s="46" t="e">
        <f>+VLOOKUP(F17,Participants!$A$1:$F$800,2,FALSE)</f>
        <v>#N/A</v>
      </c>
      <c r="H17" s="46" t="e">
        <f>+VLOOKUP(F17,Participants!$A$1:$F$800,4,FALSE)</f>
        <v>#N/A</v>
      </c>
      <c r="I17" s="46" t="e">
        <f>+VLOOKUP(F17,Participants!$A$1:$F$800,5,FALSE)</f>
        <v>#N/A</v>
      </c>
      <c r="J17" s="46" t="e">
        <f>+VLOOKUP(F17,Participants!$A$1:$F$800,3,FALSE)</f>
        <v>#N/A</v>
      </c>
      <c r="K17" s="11" t="e">
        <f>+VLOOKUP(F17,Participants!$A$1:$G$800,7,FALSE)</f>
        <v>#N/A</v>
      </c>
      <c r="L17" s="109"/>
      <c r="M17" s="46"/>
      <c r="N17" s="24"/>
      <c r="O17" s="24"/>
    </row>
    <row r="18" spans="6:15" ht="14.25" customHeight="1">
      <c r="F18" s="101"/>
      <c r="G18" s="52" t="e">
        <f>+VLOOKUP(F18,Participants!$A$1:$F$800,2,FALSE)</f>
        <v>#N/A</v>
      </c>
      <c r="H18" s="52" t="e">
        <f>+VLOOKUP(F18,Participants!$A$1:$F$800,4,FALSE)</f>
        <v>#N/A</v>
      </c>
      <c r="I18" s="52" t="e">
        <f>+VLOOKUP(F18,Participants!$A$1:$F$800,5,FALSE)</f>
        <v>#N/A</v>
      </c>
      <c r="J18" s="52" t="e">
        <f>+VLOOKUP(F18,Participants!$A$1:$F$800,3,FALSE)</f>
        <v>#N/A</v>
      </c>
      <c r="K18" s="11" t="e">
        <f>+VLOOKUP(F18,Participants!$A$1:$G$800,7,FALSE)</f>
        <v>#N/A</v>
      </c>
      <c r="L18" s="102"/>
      <c r="M18" s="52"/>
      <c r="N18" s="103"/>
      <c r="O18" s="103"/>
    </row>
    <row r="19" spans="6:15" ht="14.25" customHeight="1">
      <c r="F19" s="107"/>
      <c r="G19" s="46" t="e">
        <f>+VLOOKUP(F19,Participants!$A$1:$F$800,2,FALSE)</f>
        <v>#N/A</v>
      </c>
      <c r="H19" s="46" t="e">
        <f>+VLOOKUP(F19,Participants!$A$1:$F$800,4,FALSE)</f>
        <v>#N/A</v>
      </c>
      <c r="I19" s="46" t="e">
        <f>+VLOOKUP(F19,Participants!$A$1:$F$800,5,FALSE)</f>
        <v>#N/A</v>
      </c>
      <c r="J19" s="46" t="e">
        <f>+VLOOKUP(F19,Participants!$A$1:$F$800,3,FALSE)</f>
        <v>#N/A</v>
      </c>
      <c r="K19" s="11" t="e">
        <f>+VLOOKUP(F19,Participants!$A$1:$G$800,7,FALSE)</f>
        <v>#N/A</v>
      </c>
      <c r="L19" s="109"/>
      <c r="M19" s="46"/>
      <c r="N19" s="24"/>
      <c r="O19" s="24"/>
    </row>
    <row r="20" spans="6:15" ht="14.25" customHeight="1">
      <c r="F20" s="101"/>
      <c r="G20" s="52" t="e">
        <f>+VLOOKUP(F20,Participants!$A$1:$F$800,2,FALSE)</f>
        <v>#N/A</v>
      </c>
      <c r="H20" s="52" t="e">
        <f>+VLOOKUP(F20,Participants!$A$1:$F$800,4,FALSE)</f>
        <v>#N/A</v>
      </c>
      <c r="I20" s="52" t="e">
        <f>+VLOOKUP(F20,Participants!$A$1:$F$800,5,FALSE)</f>
        <v>#N/A</v>
      </c>
      <c r="J20" s="52" t="e">
        <f>+VLOOKUP(F20,Participants!$A$1:$F$800,3,FALSE)</f>
        <v>#N/A</v>
      </c>
      <c r="K20" s="11" t="e">
        <f>+VLOOKUP(F20,Participants!$A$1:$G$800,7,FALSE)</f>
        <v>#N/A</v>
      </c>
      <c r="L20" s="102"/>
      <c r="M20" s="52"/>
      <c r="N20" s="103"/>
      <c r="O20" s="103"/>
    </row>
    <row r="21" spans="6:15" ht="14.25" customHeight="1">
      <c r="F21" s="107"/>
      <c r="G21" s="46" t="e">
        <f>+VLOOKUP(F21,Participants!$A$1:$F$800,2,FALSE)</f>
        <v>#N/A</v>
      </c>
      <c r="H21" s="46" t="e">
        <f>+VLOOKUP(F21,Participants!$A$1:$F$800,4,FALSE)</f>
        <v>#N/A</v>
      </c>
      <c r="I21" s="46" t="e">
        <f>+VLOOKUP(F21,Participants!$A$1:$F$800,5,FALSE)</f>
        <v>#N/A</v>
      </c>
      <c r="J21" s="46" t="e">
        <f>+VLOOKUP(F21,Participants!$A$1:$F$800,3,FALSE)</f>
        <v>#N/A</v>
      </c>
      <c r="K21" s="11" t="e">
        <f>+VLOOKUP(F21,Participants!$A$1:$G$800,7,FALSE)</f>
        <v>#N/A</v>
      </c>
      <c r="L21" s="109"/>
      <c r="M21" s="46"/>
      <c r="N21" s="24"/>
      <c r="O21" s="24"/>
    </row>
    <row r="22" spans="6:15" ht="14.25" customHeight="1">
      <c r="F22" s="101"/>
      <c r="G22" s="52" t="e">
        <f>+VLOOKUP(F22,Participants!$A$1:$F$800,2,FALSE)</f>
        <v>#N/A</v>
      </c>
      <c r="H22" s="52" t="e">
        <f>+VLOOKUP(F22,Participants!$A$1:$F$800,4,FALSE)</f>
        <v>#N/A</v>
      </c>
      <c r="I22" s="52" t="e">
        <f>+VLOOKUP(F22,Participants!$A$1:$F$800,5,FALSE)</f>
        <v>#N/A</v>
      </c>
      <c r="J22" s="52" t="e">
        <f>+VLOOKUP(F22,Participants!$A$1:$F$800,3,FALSE)</f>
        <v>#N/A</v>
      </c>
      <c r="K22" s="11" t="e">
        <f>+VLOOKUP(F22,Participants!$A$1:$G$800,7,FALSE)</f>
        <v>#N/A</v>
      </c>
      <c r="L22" s="102"/>
      <c r="M22" s="52"/>
      <c r="N22" s="103"/>
      <c r="O22" s="103"/>
    </row>
    <row r="23" spans="6:15" ht="14.25" customHeight="1">
      <c r="F23" s="107"/>
      <c r="G23" s="46" t="e">
        <f>+VLOOKUP(F23,Participants!$A$1:$F$800,2,FALSE)</f>
        <v>#N/A</v>
      </c>
      <c r="H23" s="46" t="e">
        <f>+VLOOKUP(F23,Participants!$A$1:$F$800,4,FALSE)</f>
        <v>#N/A</v>
      </c>
      <c r="I23" s="46" t="e">
        <f>+VLOOKUP(F23,Participants!$A$1:$F$800,5,FALSE)</f>
        <v>#N/A</v>
      </c>
      <c r="J23" s="46" t="e">
        <f>+VLOOKUP(F23,Participants!$A$1:$F$800,3,FALSE)</f>
        <v>#N/A</v>
      </c>
      <c r="K23" s="11" t="e">
        <f>+VLOOKUP(F23,Participants!$A$1:$G$800,7,FALSE)</f>
        <v>#N/A</v>
      </c>
      <c r="L23" s="109"/>
      <c r="M23" s="46"/>
      <c r="N23" s="24"/>
      <c r="O23" s="24"/>
    </row>
    <row r="24" spans="6:15" ht="14.25" customHeight="1">
      <c r="F24" s="101"/>
      <c r="G24" s="52" t="e">
        <f>+VLOOKUP(F24,Participants!$A$1:$F$800,2,FALSE)</f>
        <v>#N/A</v>
      </c>
      <c r="H24" s="52" t="e">
        <f>+VLOOKUP(F24,Participants!$A$1:$F$800,4,FALSE)</f>
        <v>#N/A</v>
      </c>
      <c r="I24" s="52" t="e">
        <f>+VLOOKUP(F24,Participants!$A$1:$F$800,5,FALSE)</f>
        <v>#N/A</v>
      </c>
      <c r="J24" s="52" t="e">
        <f>+VLOOKUP(F24,Participants!$A$1:$F$800,3,FALSE)</f>
        <v>#N/A</v>
      </c>
      <c r="K24" s="11" t="e">
        <f>+VLOOKUP(F24,Participants!$A$1:$G$800,7,FALSE)</f>
        <v>#N/A</v>
      </c>
      <c r="L24" s="102"/>
      <c r="M24" s="52"/>
      <c r="N24" s="103"/>
      <c r="O24" s="103"/>
    </row>
    <row r="25" spans="6:15" ht="14.25" customHeight="1">
      <c r="F25" s="107"/>
      <c r="G25" s="46" t="e">
        <f>+VLOOKUP(F25,Participants!$A$1:$F$800,2,FALSE)</f>
        <v>#N/A</v>
      </c>
      <c r="H25" s="46" t="e">
        <f>+VLOOKUP(F25,Participants!$A$1:$F$800,4,FALSE)</f>
        <v>#N/A</v>
      </c>
      <c r="I25" s="46" t="e">
        <f>+VLOOKUP(F25,Participants!$A$1:$F$800,5,FALSE)</f>
        <v>#N/A</v>
      </c>
      <c r="J25" s="46" t="e">
        <f>+VLOOKUP(F25,Participants!$A$1:$F$800,3,FALSE)</f>
        <v>#N/A</v>
      </c>
      <c r="K25" s="11" t="e">
        <f>+VLOOKUP(F25,Participants!$A$1:$G$800,7,FALSE)</f>
        <v>#N/A</v>
      </c>
      <c r="L25" s="109"/>
      <c r="M25" s="46"/>
      <c r="N25" s="24"/>
      <c r="O25" s="24"/>
    </row>
    <row r="26" spans="6:15" ht="14.25" customHeight="1">
      <c r="F26" s="101"/>
      <c r="G26" s="52" t="e">
        <f>+VLOOKUP(F26,Participants!$A$1:$F$800,2,FALSE)</f>
        <v>#N/A</v>
      </c>
      <c r="H26" s="52" t="e">
        <f>+VLOOKUP(F26,Participants!$A$1:$F$800,4,FALSE)</f>
        <v>#N/A</v>
      </c>
      <c r="I26" s="52" t="e">
        <f>+VLOOKUP(F26,Participants!$A$1:$F$800,5,FALSE)</f>
        <v>#N/A</v>
      </c>
      <c r="J26" s="52" t="e">
        <f>+VLOOKUP(F26,Participants!$A$1:$F$800,3,FALSE)</f>
        <v>#N/A</v>
      </c>
      <c r="K26" s="11" t="e">
        <f>+VLOOKUP(F26,Participants!$A$1:$G$800,7,FALSE)</f>
        <v>#N/A</v>
      </c>
      <c r="L26" s="102"/>
      <c r="M26" s="52"/>
      <c r="N26" s="103"/>
      <c r="O26" s="103"/>
    </row>
    <row r="27" spans="6:15" ht="14.25" customHeight="1">
      <c r="F27" s="107"/>
      <c r="G27" s="46" t="e">
        <f>+VLOOKUP(F27,Participants!$A$1:$F$800,2,FALSE)</f>
        <v>#N/A</v>
      </c>
      <c r="H27" s="46" t="e">
        <f>+VLOOKUP(F27,Participants!$A$1:$F$800,4,FALSE)</f>
        <v>#N/A</v>
      </c>
      <c r="I27" s="46" t="e">
        <f>+VLOOKUP(F27,Participants!$A$1:$F$800,5,FALSE)</f>
        <v>#N/A</v>
      </c>
      <c r="J27" s="46" t="e">
        <f>+VLOOKUP(F27,Participants!$A$1:$F$800,3,FALSE)</f>
        <v>#N/A</v>
      </c>
      <c r="K27" s="11" t="e">
        <f>+VLOOKUP(F27,Participants!$A$1:$G$800,7,FALSE)</f>
        <v>#N/A</v>
      </c>
      <c r="L27" s="109"/>
      <c r="M27" s="46"/>
      <c r="N27" s="24"/>
      <c r="O27" s="24"/>
    </row>
    <row r="28" spans="6:15" ht="14.25" customHeight="1">
      <c r="F28" s="101"/>
      <c r="G28" s="52" t="e">
        <f>+VLOOKUP(F28,Participants!$A$1:$F$800,2,FALSE)</f>
        <v>#N/A</v>
      </c>
      <c r="H28" s="52" t="e">
        <f>+VLOOKUP(F28,Participants!$A$1:$F$800,4,FALSE)</f>
        <v>#N/A</v>
      </c>
      <c r="I28" s="52" t="e">
        <f>+VLOOKUP(F28,Participants!$A$1:$F$800,5,FALSE)</f>
        <v>#N/A</v>
      </c>
      <c r="J28" s="52" t="e">
        <f>+VLOOKUP(F28,Participants!$A$1:$F$800,3,FALSE)</f>
        <v>#N/A</v>
      </c>
      <c r="K28" s="11" t="e">
        <f>+VLOOKUP(F28,Participants!$A$1:$G$800,7,FALSE)</f>
        <v>#N/A</v>
      </c>
      <c r="L28" s="102"/>
      <c r="M28" s="52"/>
      <c r="N28" s="103"/>
      <c r="O28" s="103"/>
    </row>
    <row r="29" spans="6:15" ht="14.25" customHeight="1">
      <c r="F29" s="107"/>
      <c r="G29" s="46" t="e">
        <f>+VLOOKUP(F29,Participants!$A$1:$F$800,2,FALSE)</f>
        <v>#N/A</v>
      </c>
      <c r="H29" s="46" t="e">
        <f>+VLOOKUP(F29,Participants!$A$1:$F$800,4,FALSE)</f>
        <v>#N/A</v>
      </c>
      <c r="I29" s="46" t="e">
        <f>+VLOOKUP(F29,Participants!$A$1:$F$800,5,FALSE)</f>
        <v>#N/A</v>
      </c>
      <c r="J29" s="46" t="e">
        <f>+VLOOKUP(F29,Participants!$A$1:$F$800,3,FALSE)</f>
        <v>#N/A</v>
      </c>
      <c r="K29" s="11" t="e">
        <f>+VLOOKUP(F29,Participants!$A$1:$G$800,7,FALSE)</f>
        <v>#N/A</v>
      </c>
      <c r="L29" s="109"/>
      <c r="M29" s="46"/>
      <c r="N29" s="24"/>
      <c r="O29" s="24"/>
    </row>
    <row r="30" spans="6:15" ht="14.25" customHeight="1">
      <c r="F30" s="101"/>
      <c r="G30" s="52" t="e">
        <f>+VLOOKUP(F30,Participants!$A$1:$F$800,2,FALSE)</f>
        <v>#N/A</v>
      </c>
      <c r="H30" s="52" t="e">
        <f>+VLOOKUP(F30,Participants!$A$1:$F$800,4,FALSE)</f>
        <v>#N/A</v>
      </c>
      <c r="I30" s="52" t="e">
        <f>+VLOOKUP(F30,Participants!$A$1:$F$800,5,FALSE)</f>
        <v>#N/A</v>
      </c>
      <c r="J30" s="52" t="e">
        <f>+VLOOKUP(F30,Participants!$A$1:$F$800,3,FALSE)</f>
        <v>#N/A</v>
      </c>
      <c r="K30" s="11" t="e">
        <f>+VLOOKUP(F30,Participants!$A$1:$G$800,7,FALSE)</f>
        <v>#N/A</v>
      </c>
      <c r="L30" s="102"/>
      <c r="M30" s="52"/>
      <c r="N30" s="103"/>
      <c r="O30" s="103"/>
    </row>
    <row r="31" spans="6:15" ht="14.25" customHeight="1">
      <c r="F31" s="107"/>
      <c r="G31" s="46" t="e">
        <f>+VLOOKUP(F31,Participants!$A$1:$F$800,2,FALSE)</f>
        <v>#N/A</v>
      </c>
      <c r="H31" s="46" t="e">
        <f>+VLOOKUP(F31,Participants!$A$1:$F$800,4,FALSE)</f>
        <v>#N/A</v>
      </c>
      <c r="I31" s="46" t="e">
        <f>+VLOOKUP(F31,Participants!$A$1:$F$800,5,FALSE)</f>
        <v>#N/A</v>
      </c>
      <c r="J31" s="46" t="e">
        <f>+VLOOKUP(F31,Participants!$A$1:$F$800,3,FALSE)</f>
        <v>#N/A</v>
      </c>
      <c r="K31" s="11" t="e">
        <f>+VLOOKUP(F31,Participants!$A$1:$G$800,7,FALSE)</f>
        <v>#N/A</v>
      </c>
      <c r="L31" s="109"/>
      <c r="M31" s="46"/>
      <c r="N31" s="24"/>
      <c r="O31" s="24"/>
    </row>
    <row r="32" spans="6:15" ht="14.25" customHeight="1">
      <c r="F32" s="101"/>
      <c r="G32" s="52" t="e">
        <f>+VLOOKUP(F32,Participants!$A$1:$F$800,2,FALSE)</f>
        <v>#N/A</v>
      </c>
      <c r="H32" s="52" t="e">
        <f>+VLOOKUP(F32,Participants!$A$1:$F$800,4,FALSE)</f>
        <v>#N/A</v>
      </c>
      <c r="I32" s="52" t="e">
        <f>+VLOOKUP(F32,Participants!$A$1:$F$800,5,FALSE)</f>
        <v>#N/A</v>
      </c>
      <c r="J32" s="52" t="e">
        <f>+VLOOKUP(F32,Participants!$A$1:$F$800,3,FALSE)</f>
        <v>#N/A</v>
      </c>
      <c r="K32" s="11" t="e">
        <f>+VLOOKUP(F32,Participants!$A$1:$G$800,7,FALSE)</f>
        <v>#N/A</v>
      </c>
      <c r="L32" s="102"/>
      <c r="M32" s="52"/>
      <c r="N32" s="103"/>
      <c r="O32" s="103"/>
    </row>
    <row r="33" spans="6:15" ht="14.25" customHeight="1">
      <c r="F33" s="107"/>
      <c r="G33" s="46" t="e">
        <f>+VLOOKUP(F33,Participants!$A$1:$F$800,2,FALSE)</f>
        <v>#N/A</v>
      </c>
      <c r="H33" s="46" t="e">
        <f>+VLOOKUP(F33,Participants!$A$1:$F$800,4,FALSE)</f>
        <v>#N/A</v>
      </c>
      <c r="I33" s="46" t="e">
        <f>+VLOOKUP(F33,Participants!$A$1:$F$800,5,FALSE)</f>
        <v>#N/A</v>
      </c>
      <c r="J33" s="46" t="e">
        <f>+VLOOKUP(F33,Participants!$A$1:$F$800,3,FALSE)</f>
        <v>#N/A</v>
      </c>
      <c r="K33" s="11" t="e">
        <f>+VLOOKUP(F33,Participants!$A$1:$G$800,7,FALSE)</f>
        <v>#N/A</v>
      </c>
      <c r="L33" s="109"/>
      <c r="M33" s="46"/>
      <c r="N33" s="24"/>
      <c r="O33" s="24"/>
    </row>
    <row r="34" spans="6:15" ht="14.25" customHeight="1">
      <c r="F34" s="101"/>
      <c r="G34" s="52" t="e">
        <f>+VLOOKUP(F34,Participants!$A$1:$F$800,2,FALSE)</f>
        <v>#N/A</v>
      </c>
      <c r="H34" s="52" t="e">
        <f>+VLOOKUP(F34,Participants!$A$1:$F$800,4,FALSE)</f>
        <v>#N/A</v>
      </c>
      <c r="I34" s="52" t="e">
        <f>+VLOOKUP(F34,Participants!$A$1:$F$800,5,FALSE)</f>
        <v>#N/A</v>
      </c>
      <c r="J34" s="52" t="e">
        <f>+VLOOKUP(F34,Participants!$A$1:$F$800,3,FALSE)</f>
        <v>#N/A</v>
      </c>
      <c r="K34" s="11" t="e">
        <f>+VLOOKUP(F34,Participants!$A$1:$G$800,7,FALSE)</f>
        <v>#N/A</v>
      </c>
      <c r="L34" s="102"/>
      <c r="M34" s="52"/>
      <c r="N34" s="103"/>
      <c r="O34" s="103"/>
    </row>
    <row r="35" spans="6:15" ht="14.25" customHeight="1">
      <c r="F35" s="107"/>
      <c r="G35" s="46" t="e">
        <f>+VLOOKUP(F35,Participants!$A$1:$F$800,2,FALSE)</f>
        <v>#N/A</v>
      </c>
      <c r="H35" s="46" t="e">
        <f>+VLOOKUP(F35,Participants!$A$1:$F$800,4,FALSE)</f>
        <v>#N/A</v>
      </c>
      <c r="I35" s="46" t="e">
        <f>+VLOOKUP(F35,Participants!$A$1:$F$800,5,FALSE)</f>
        <v>#N/A</v>
      </c>
      <c r="J35" s="46" t="e">
        <f>+VLOOKUP(F35,Participants!$A$1:$F$800,3,FALSE)</f>
        <v>#N/A</v>
      </c>
      <c r="K35" s="11" t="e">
        <f>+VLOOKUP(F35,Participants!$A$1:$G$800,7,FALSE)</f>
        <v>#N/A</v>
      </c>
      <c r="L35" s="109"/>
      <c r="M35" s="46"/>
      <c r="N35" s="24"/>
      <c r="O35" s="24"/>
    </row>
    <row r="36" spans="6:15" ht="14.25" customHeight="1">
      <c r="F36" s="101"/>
      <c r="G36" s="52" t="e">
        <f>+VLOOKUP(F36,Participants!$A$1:$F$800,2,FALSE)</f>
        <v>#N/A</v>
      </c>
      <c r="H36" s="52" t="e">
        <f>+VLOOKUP(F36,Participants!$A$1:$F$800,4,FALSE)</f>
        <v>#N/A</v>
      </c>
      <c r="I36" s="52" t="e">
        <f>+VLOOKUP(F36,Participants!$A$1:$F$800,5,FALSE)</f>
        <v>#N/A</v>
      </c>
      <c r="J36" s="52" t="e">
        <f>+VLOOKUP(F36,Participants!$A$1:$F$800,3,FALSE)</f>
        <v>#N/A</v>
      </c>
      <c r="K36" s="11" t="e">
        <f>+VLOOKUP(F36,Participants!$A$1:$G$800,7,FALSE)</f>
        <v>#N/A</v>
      </c>
      <c r="L36" s="102"/>
      <c r="M36" s="52"/>
      <c r="N36" s="103"/>
      <c r="O36" s="103"/>
    </row>
    <row r="37" spans="6:15" ht="14.25" customHeight="1">
      <c r="F37" s="107"/>
      <c r="G37" s="46" t="e">
        <f>+VLOOKUP(F37,Participants!$A$1:$F$800,2,FALSE)</f>
        <v>#N/A</v>
      </c>
      <c r="H37" s="46" t="e">
        <f>+VLOOKUP(F37,Participants!$A$1:$F$800,4,FALSE)</f>
        <v>#N/A</v>
      </c>
      <c r="I37" s="46" t="e">
        <f>+VLOOKUP(F37,Participants!$A$1:$F$800,5,FALSE)</f>
        <v>#N/A</v>
      </c>
      <c r="J37" s="46" t="e">
        <f>+VLOOKUP(F37,Participants!$A$1:$F$800,3,FALSE)</f>
        <v>#N/A</v>
      </c>
      <c r="K37" s="11" t="e">
        <f>+VLOOKUP(F37,Participants!$A$1:$G$800,7,FALSE)</f>
        <v>#N/A</v>
      </c>
      <c r="L37" s="109"/>
      <c r="M37" s="46"/>
      <c r="N37" s="24"/>
      <c r="O37" s="24"/>
    </row>
    <row r="38" spans="6:15" ht="14.25" customHeight="1">
      <c r="F38" s="101"/>
      <c r="G38" s="52" t="e">
        <f>+VLOOKUP(F38,Participants!$A$1:$F$800,2,FALSE)</f>
        <v>#N/A</v>
      </c>
      <c r="H38" s="52" t="e">
        <f>+VLOOKUP(F38,Participants!$A$1:$F$800,4,FALSE)</f>
        <v>#N/A</v>
      </c>
      <c r="I38" s="52" t="e">
        <f>+VLOOKUP(F38,Participants!$A$1:$F$800,5,FALSE)</f>
        <v>#N/A</v>
      </c>
      <c r="J38" s="52" t="e">
        <f>+VLOOKUP(F38,Participants!$A$1:$F$800,3,FALSE)</f>
        <v>#N/A</v>
      </c>
      <c r="K38" s="11" t="e">
        <f>+VLOOKUP(F38,Participants!$A$1:$G$800,7,FALSE)</f>
        <v>#N/A</v>
      </c>
      <c r="L38" s="102"/>
      <c r="M38" s="52"/>
      <c r="N38" s="103"/>
      <c r="O38" s="103"/>
    </row>
    <row r="39" spans="6:15" ht="14.25" customHeight="1">
      <c r="F39" s="107"/>
      <c r="G39" s="46" t="e">
        <f>+VLOOKUP(F39,Participants!$A$1:$F$800,2,FALSE)</f>
        <v>#N/A</v>
      </c>
      <c r="H39" s="46" t="e">
        <f>+VLOOKUP(F39,Participants!$A$1:$F$800,4,FALSE)</f>
        <v>#N/A</v>
      </c>
      <c r="I39" s="46" t="e">
        <f>+VLOOKUP(F39,Participants!$A$1:$F$800,5,FALSE)</f>
        <v>#N/A</v>
      </c>
      <c r="J39" s="46" t="e">
        <f>+VLOOKUP(F39,Participants!$A$1:$F$800,3,FALSE)</f>
        <v>#N/A</v>
      </c>
      <c r="K39" s="11" t="e">
        <f>+VLOOKUP(F39,Participants!$A$1:$G$800,7,FALSE)</f>
        <v>#N/A</v>
      </c>
      <c r="L39" s="109"/>
      <c r="M39" s="46"/>
      <c r="N39" s="24"/>
      <c r="O39" s="24"/>
    </row>
    <row r="40" spans="6:15" ht="14.25" customHeight="1">
      <c r="F40" s="101"/>
      <c r="G40" s="52" t="e">
        <f>+VLOOKUP(F40,Participants!$A$1:$F$800,2,FALSE)</f>
        <v>#N/A</v>
      </c>
      <c r="H40" s="52" t="e">
        <f>+VLOOKUP(F40,Participants!$A$1:$F$800,4,FALSE)</f>
        <v>#N/A</v>
      </c>
      <c r="I40" s="52" t="e">
        <f>+VLOOKUP(F40,Participants!$A$1:$F$800,5,FALSE)</f>
        <v>#N/A</v>
      </c>
      <c r="J40" s="52" t="e">
        <f>+VLOOKUP(F40,Participants!$A$1:$F$800,3,FALSE)</f>
        <v>#N/A</v>
      </c>
      <c r="K40" s="11" t="e">
        <f>+VLOOKUP(F40,Participants!$A$1:$G$800,7,FALSE)</f>
        <v>#N/A</v>
      </c>
      <c r="L40" s="102"/>
      <c r="M40" s="52"/>
      <c r="N40" s="103"/>
      <c r="O40" s="103"/>
    </row>
    <row r="41" spans="6:15" ht="14.25" customHeight="1">
      <c r="F41" s="107"/>
      <c r="G41" s="46" t="e">
        <f>+VLOOKUP(F41,Participants!$A$1:$F$800,2,FALSE)</f>
        <v>#N/A</v>
      </c>
      <c r="H41" s="46" t="e">
        <f>+VLOOKUP(F41,Participants!$A$1:$F$800,4,FALSE)</f>
        <v>#N/A</v>
      </c>
      <c r="I41" s="46" t="e">
        <f>+VLOOKUP(F41,Participants!$A$1:$F$800,5,FALSE)</f>
        <v>#N/A</v>
      </c>
      <c r="J41" s="46" t="e">
        <f>+VLOOKUP(F41,Participants!$A$1:$F$800,3,FALSE)</f>
        <v>#N/A</v>
      </c>
      <c r="K41" s="11" t="e">
        <f>+VLOOKUP(F41,Participants!$A$1:$G$800,7,FALSE)</f>
        <v>#N/A</v>
      </c>
      <c r="L41" s="109"/>
      <c r="M41" s="46"/>
      <c r="N41" s="24"/>
      <c r="O41" s="24"/>
    </row>
    <row r="42" spans="6:15" ht="14.25" customHeight="1">
      <c r="F42" s="101"/>
      <c r="G42" s="52" t="e">
        <f>+VLOOKUP(F42,Participants!$A$1:$F$800,2,FALSE)</f>
        <v>#N/A</v>
      </c>
      <c r="H42" s="52" t="e">
        <f>+VLOOKUP(F42,Participants!$A$1:$F$800,4,FALSE)</f>
        <v>#N/A</v>
      </c>
      <c r="I42" s="52" t="e">
        <f>+VLOOKUP(F42,Participants!$A$1:$F$800,5,FALSE)</f>
        <v>#N/A</v>
      </c>
      <c r="J42" s="52" t="e">
        <f>+VLOOKUP(F42,Participants!$A$1:$F$800,3,FALSE)</f>
        <v>#N/A</v>
      </c>
      <c r="K42" s="11" t="e">
        <f>+VLOOKUP(F42,Participants!$A$1:$G$800,7,FALSE)</f>
        <v>#N/A</v>
      </c>
      <c r="L42" s="102"/>
      <c r="M42" s="52"/>
      <c r="N42" s="103"/>
      <c r="O42" s="103"/>
    </row>
    <row r="43" spans="6:15" ht="14.25" customHeight="1">
      <c r="F43" s="107"/>
      <c r="G43" s="46" t="e">
        <f>+VLOOKUP(F43,Participants!$A$1:$F$800,2,FALSE)</f>
        <v>#N/A</v>
      </c>
      <c r="H43" s="46" t="e">
        <f>+VLOOKUP(F43,Participants!$A$1:$F$800,4,FALSE)</f>
        <v>#N/A</v>
      </c>
      <c r="I43" s="46" t="e">
        <f>+VLOOKUP(F43,Participants!$A$1:$F$800,5,FALSE)</f>
        <v>#N/A</v>
      </c>
      <c r="J43" s="46" t="e">
        <f>+VLOOKUP(F43,Participants!$A$1:$F$800,3,FALSE)</f>
        <v>#N/A</v>
      </c>
      <c r="K43" s="11" t="e">
        <f>+VLOOKUP(F43,Participants!$A$1:$G$800,7,FALSE)</f>
        <v>#N/A</v>
      </c>
      <c r="L43" s="109"/>
      <c r="M43" s="46"/>
      <c r="N43" s="24"/>
      <c r="O43" s="24"/>
    </row>
    <row r="44" spans="6:15" ht="14.25" customHeight="1">
      <c r="F44" s="101"/>
      <c r="G44" s="52" t="e">
        <f>+VLOOKUP(F44,Participants!$A$1:$F$800,2,FALSE)</f>
        <v>#N/A</v>
      </c>
      <c r="H44" s="52" t="e">
        <f>+VLOOKUP(F44,Participants!$A$1:$F$800,4,FALSE)</f>
        <v>#N/A</v>
      </c>
      <c r="I44" s="52" t="e">
        <f>+VLOOKUP(F44,Participants!$A$1:$F$800,5,FALSE)</f>
        <v>#N/A</v>
      </c>
      <c r="J44" s="52" t="e">
        <f>+VLOOKUP(F44,Participants!$A$1:$F$800,3,FALSE)</f>
        <v>#N/A</v>
      </c>
      <c r="K44" s="11" t="e">
        <f>+VLOOKUP(F44,Participants!$A$1:$G$800,7,FALSE)</f>
        <v>#N/A</v>
      </c>
      <c r="L44" s="102"/>
      <c r="M44" s="52"/>
      <c r="N44" s="103"/>
      <c r="O44" s="103"/>
    </row>
    <row r="45" spans="6:15" ht="14.25" customHeight="1">
      <c r="F45" s="107"/>
      <c r="G45" s="46" t="e">
        <f>+VLOOKUP(F45,Participants!$A$1:$F$800,2,FALSE)</f>
        <v>#N/A</v>
      </c>
      <c r="H45" s="46" t="e">
        <f>+VLOOKUP(F45,Participants!$A$1:$F$800,4,FALSE)</f>
        <v>#N/A</v>
      </c>
      <c r="I45" s="46" t="e">
        <f>+VLOOKUP(F45,Participants!$A$1:$F$800,5,FALSE)</f>
        <v>#N/A</v>
      </c>
      <c r="J45" s="46" t="e">
        <f>+VLOOKUP(F45,Participants!$A$1:$F$800,3,FALSE)</f>
        <v>#N/A</v>
      </c>
      <c r="K45" s="11" t="e">
        <f>+VLOOKUP(F45,Participants!$A$1:$G$800,7,FALSE)</f>
        <v>#N/A</v>
      </c>
      <c r="L45" s="109"/>
      <c r="M45" s="46"/>
      <c r="N45" s="24"/>
      <c r="O45" s="24"/>
    </row>
    <row r="46" spans="6:15" ht="14.25" customHeight="1">
      <c r="F46" s="101"/>
      <c r="G46" s="52" t="e">
        <f>+VLOOKUP(F46,Participants!$A$1:$F$800,2,FALSE)</f>
        <v>#N/A</v>
      </c>
      <c r="H46" s="52" t="e">
        <f>+VLOOKUP(F46,Participants!$A$1:$F$800,4,FALSE)</f>
        <v>#N/A</v>
      </c>
      <c r="I46" s="52" t="e">
        <f>+VLOOKUP(F46,Participants!$A$1:$F$800,5,FALSE)</f>
        <v>#N/A</v>
      </c>
      <c r="J46" s="52" t="e">
        <f>+VLOOKUP(F46,Participants!$A$1:$F$800,3,FALSE)</f>
        <v>#N/A</v>
      </c>
      <c r="K46" s="11" t="e">
        <f>+VLOOKUP(F46,Participants!$A$1:$G$800,7,FALSE)</f>
        <v>#N/A</v>
      </c>
      <c r="L46" s="102"/>
      <c r="M46" s="52"/>
      <c r="N46" s="103"/>
      <c r="O46" s="103"/>
    </row>
    <row r="47" spans="6:15" ht="14.25" customHeight="1">
      <c r="F47" s="107"/>
      <c r="G47" s="46" t="e">
        <f>+VLOOKUP(F47,Participants!$A$1:$F$800,2,FALSE)</f>
        <v>#N/A</v>
      </c>
      <c r="H47" s="46" t="e">
        <f>+VLOOKUP(F47,Participants!$A$1:$F$800,4,FALSE)</f>
        <v>#N/A</v>
      </c>
      <c r="I47" s="46" t="e">
        <f>+VLOOKUP(F47,Participants!$A$1:$F$800,5,FALSE)</f>
        <v>#N/A</v>
      </c>
      <c r="J47" s="46" t="e">
        <f>+VLOOKUP(F47,Participants!$A$1:$F$800,3,FALSE)</f>
        <v>#N/A</v>
      </c>
      <c r="K47" s="11" t="e">
        <f>+VLOOKUP(F47,Participants!$A$1:$G$800,7,FALSE)</f>
        <v>#N/A</v>
      </c>
      <c r="L47" s="109"/>
      <c r="M47" s="46"/>
      <c r="N47" s="24"/>
      <c r="O47" s="24"/>
    </row>
    <row r="48" spans="6:15" ht="14.25" customHeight="1">
      <c r="F48" s="101"/>
      <c r="G48" s="52" t="e">
        <f>+VLOOKUP(F48,Participants!$A$1:$F$800,2,FALSE)</f>
        <v>#N/A</v>
      </c>
      <c r="H48" s="52" t="e">
        <f>+VLOOKUP(F48,Participants!$A$1:$F$800,4,FALSE)</f>
        <v>#N/A</v>
      </c>
      <c r="I48" s="52" t="e">
        <f>+VLOOKUP(F48,Participants!$A$1:$F$800,5,FALSE)</f>
        <v>#N/A</v>
      </c>
      <c r="J48" s="52" t="e">
        <f>+VLOOKUP(F48,Participants!$A$1:$F$800,3,FALSE)</f>
        <v>#N/A</v>
      </c>
      <c r="K48" s="11" t="e">
        <f>+VLOOKUP(F48,Participants!$A$1:$G$800,7,FALSE)</f>
        <v>#N/A</v>
      </c>
      <c r="L48" s="102"/>
      <c r="M48" s="52"/>
      <c r="N48" s="103"/>
      <c r="O48" s="103"/>
    </row>
    <row r="49" spans="6:15" ht="14.25" customHeight="1">
      <c r="F49" s="107"/>
      <c r="G49" s="46" t="e">
        <f>+VLOOKUP(F49,Participants!$A$1:$F$800,2,FALSE)</f>
        <v>#N/A</v>
      </c>
      <c r="H49" s="46" t="e">
        <f>+VLOOKUP(F49,Participants!$A$1:$F$800,4,FALSE)</f>
        <v>#N/A</v>
      </c>
      <c r="I49" s="46" t="e">
        <f>+VLOOKUP(F49,Participants!$A$1:$F$800,5,FALSE)</f>
        <v>#N/A</v>
      </c>
      <c r="J49" s="46" t="e">
        <f>+VLOOKUP(F49,Participants!$A$1:$F$800,3,FALSE)</f>
        <v>#N/A</v>
      </c>
      <c r="K49" s="11" t="e">
        <f>+VLOOKUP(F49,Participants!$A$1:$G$800,7,FALSE)</f>
        <v>#N/A</v>
      </c>
      <c r="L49" s="109"/>
      <c r="M49" s="46"/>
      <c r="N49" s="24"/>
      <c r="O49" s="24"/>
    </row>
    <row r="50" spans="6:15" ht="14.25" customHeight="1">
      <c r="F50" s="101"/>
      <c r="G50" s="52" t="e">
        <f>+VLOOKUP(F50,Participants!$A$1:$F$800,2,FALSE)</f>
        <v>#N/A</v>
      </c>
      <c r="H50" s="52" t="e">
        <f>+VLOOKUP(F50,Participants!$A$1:$F$800,4,FALSE)</f>
        <v>#N/A</v>
      </c>
      <c r="I50" s="52" t="e">
        <f>+VLOOKUP(F50,Participants!$A$1:$F$800,5,FALSE)</f>
        <v>#N/A</v>
      </c>
      <c r="J50" s="52" t="e">
        <f>+VLOOKUP(F50,Participants!$A$1:$F$800,3,FALSE)</f>
        <v>#N/A</v>
      </c>
      <c r="K50" s="11" t="e">
        <f>+VLOOKUP(F50,Participants!$A$1:$G$800,7,FALSE)</f>
        <v>#N/A</v>
      </c>
      <c r="L50" s="102"/>
      <c r="M50" s="52"/>
      <c r="N50" s="103"/>
      <c r="O50" s="103"/>
    </row>
    <row r="51" spans="6:15" ht="14.25" customHeight="1">
      <c r="F51" s="107"/>
      <c r="G51" s="46" t="e">
        <f>+VLOOKUP(F51,Participants!$A$1:$F$800,2,FALSE)</f>
        <v>#N/A</v>
      </c>
      <c r="H51" s="46" t="e">
        <f>+VLOOKUP(F51,Participants!$A$1:$F$800,4,FALSE)</f>
        <v>#N/A</v>
      </c>
      <c r="I51" s="46" t="e">
        <f>+VLOOKUP(F51,Participants!$A$1:$F$800,5,FALSE)</f>
        <v>#N/A</v>
      </c>
      <c r="J51" s="46" t="e">
        <f>+VLOOKUP(F51,Participants!$A$1:$F$800,3,FALSE)</f>
        <v>#N/A</v>
      </c>
      <c r="K51" s="11" t="e">
        <f>+VLOOKUP(F51,Participants!$A$1:$G$800,7,FALSE)</f>
        <v>#N/A</v>
      </c>
      <c r="L51" s="109"/>
      <c r="M51" s="46"/>
      <c r="N51" s="24"/>
      <c r="O51" s="24"/>
    </row>
    <row r="52" spans="6:15" ht="14.25" customHeight="1">
      <c r="F52" s="101"/>
      <c r="G52" s="52" t="e">
        <f>+VLOOKUP(F52,Participants!$A$1:$F$800,2,FALSE)</f>
        <v>#N/A</v>
      </c>
      <c r="H52" s="52" t="e">
        <f>+VLOOKUP(F52,Participants!$A$1:$F$800,4,FALSE)</f>
        <v>#N/A</v>
      </c>
      <c r="I52" s="52" t="e">
        <f>+VLOOKUP(F52,Participants!$A$1:$F$800,5,FALSE)</f>
        <v>#N/A</v>
      </c>
      <c r="J52" s="52" t="e">
        <f>+VLOOKUP(F52,Participants!$A$1:$F$800,3,FALSE)</f>
        <v>#N/A</v>
      </c>
      <c r="K52" s="11" t="e">
        <f>+VLOOKUP(F52,Participants!$A$1:$G$800,7,FALSE)</f>
        <v>#N/A</v>
      </c>
      <c r="L52" s="102"/>
      <c r="M52" s="52"/>
      <c r="N52" s="103"/>
      <c r="O52" s="103"/>
    </row>
    <row r="53" spans="6:15" ht="14.25" customHeight="1">
      <c r="F53" s="107"/>
      <c r="G53" s="46" t="e">
        <f>+VLOOKUP(F53,Participants!$A$1:$F$800,2,FALSE)</f>
        <v>#N/A</v>
      </c>
      <c r="H53" s="46" t="e">
        <f>+VLOOKUP(F53,Participants!$A$1:$F$800,4,FALSE)</f>
        <v>#N/A</v>
      </c>
      <c r="I53" s="46" t="e">
        <f>+VLOOKUP(F53,Participants!$A$1:$F$800,5,FALSE)</f>
        <v>#N/A</v>
      </c>
      <c r="J53" s="46" t="e">
        <f>+VLOOKUP(F53,Participants!$A$1:$F$800,3,FALSE)</f>
        <v>#N/A</v>
      </c>
      <c r="K53" s="11" t="e">
        <f>+VLOOKUP(F53,Participants!$A$1:$G$800,7,FALSE)</f>
        <v>#N/A</v>
      </c>
      <c r="L53" s="109"/>
      <c r="M53" s="46"/>
      <c r="N53" s="24"/>
      <c r="O53" s="24"/>
    </row>
    <row r="54" spans="6:15" ht="14.25" customHeight="1">
      <c r="F54" s="101"/>
      <c r="G54" s="52" t="e">
        <f>+VLOOKUP(F54,Participants!$A$1:$F$800,2,FALSE)</f>
        <v>#N/A</v>
      </c>
      <c r="H54" s="52" t="e">
        <f>+VLOOKUP(F54,Participants!$A$1:$F$800,4,FALSE)</f>
        <v>#N/A</v>
      </c>
      <c r="I54" s="52" t="e">
        <f>+VLOOKUP(F54,Participants!$A$1:$F$800,5,FALSE)</f>
        <v>#N/A</v>
      </c>
      <c r="J54" s="52" t="e">
        <f>+VLOOKUP(F54,Participants!$A$1:$F$800,3,FALSE)</f>
        <v>#N/A</v>
      </c>
      <c r="K54" s="11" t="e">
        <f>+VLOOKUP(F54,Participants!$A$1:$G$800,7,FALSE)</f>
        <v>#N/A</v>
      </c>
      <c r="L54" s="102"/>
      <c r="M54" s="52"/>
      <c r="N54" s="103"/>
      <c r="O54" s="103"/>
    </row>
    <row r="55" spans="6:15" ht="14.25" customHeight="1">
      <c r="F55" s="107"/>
      <c r="G55" s="46" t="e">
        <f>+VLOOKUP(F55,Participants!$A$1:$F$800,2,FALSE)</f>
        <v>#N/A</v>
      </c>
      <c r="H55" s="46" t="e">
        <f>+VLOOKUP(F55,Participants!$A$1:$F$800,4,FALSE)</f>
        <v>#N/A</v>
      </c>
      <c r="I55" s="46" t="e">
        <f>+VLOOKUP(F55,Participants!$A$1:$F$800,5,FALSE)</f>
        <v>#N/A</v>
      </c>
      <c r="J55" s="46" t="e">
        <f>+VLOOKUP(F55,Participants!$A$1:$F$800,3,FALSE)</f>
        <v>#N/A</v>
      </c>
      <c r="K55" s="11" t="e">
        <f>+VLOOKUP(F55,Participants!$A$1:$G$800,7,FALSE)</f>
        <v>#N/A</v>
      </c>
      <c r="L55" s="109"/>
      <c r="M55" s="46"/>
      <c r="N55" s="24"/>
      <c r="O55" s="24"/>
    </row>
    <row r="56" spans="6:15" ht="14.25" customHeight="1">
      <c r="F56" s="101"/>
      <c r="G56" s="52" t="e">
        <f>+VLOOKUP(F56,Participants!$A$1:$F$800,2,FALSE)</f>
        <v>#N/A</v>
      </c>
      <c r="H56" s="52" t="e">
        <f>+VLOOKUP(F56,Participants!$A$1:$F$800,4,FALSE)</f>
        <v>#N/A</v>
      </c>
      <c r="I56" s="52" t="e">
        <f>+VLOOKUP(F56,Participants!$A$1:$F$800,5,FALSE)</f>
        <v>#N/A</v>
      </c>
      <c r="J56" s="52" t="e">
        <f>+VLOOKUP(F56,Participants!$A$1:$F$800,3,FALSE)</f>
        <v>#N/A</v>
      </c>
      <c r="K56" s="11" t="e">
        <f>+VLOOKUP(F56,Participants!$A$1:$G$800,7,FALSE)</f>
        <v>#N/A</v>
      </c>
      <c r="L56" s="102"/>
      <c r="M56" s="52"/>
      <c r="N56" s="103"/>
      <c r="O56" s="103"/>
    </row>
    <row r="57" spans="6:15" ht="14.25" customHeight="1">
      <c r="F57" s="107"/>
      <c r="G57" s="46" t="e">
        <f>+VLOOKUP(F57,Participants!$A$1:$F$800,2,FALSE)</f>
        <v>#N/A</v>
      </c>
      <c r="H57" s="46" t="e">
        <f>+VLOOKUP(F57,Participants!$A$1:$F$800,4,FALSE)</f>
        <v>#N/A</v>
      </c>
      <c r="I57" s="46" t="e">
        <f>+VLOOKUP(F57,Participants!$A$1:$F$800,5,FALSE)</f>
        <v>#N/A</v>
      </c>
      <c r="J57" s="46" t="e">
        <f>+VLOOKUP(F57,Participants!$A$1:$F$800,3,FALSE)</f>
        <v>#N/A</v>
      </c>
      <c r="K57" s="11" t="e">
        <f>+VLOOKUP(F57,Participants!$A$1:$G$800,7,FALSE)</f>
        <v>#N/A</v>
      </c>
      <c r="L57" s="109"/>
      <c r="M57" s="46"/>
      <c r="N57" s="24"/>
      <c r="O57" s="24"/>
    </row>
    <row r="58" spans="6:15" ht="14.25" customHeight="1">
      <c r="F58" s="101"/>
      <c r="G58" s="52" t="e">
        <f>+VLOOKUP(F58,Participants!$A$1:$F$800,2,FALSE)</f>
        <v>#N/A</v>
      </c>
      <c r="H58" s="52" t="e">
        <f>+VLOOKUP(F58,Participants!$A$1:$F$800,4,FALSE)</f>
        <v>#N/A</v>
      </c>
      <c r="I58" s="52" t="e">
        <f>+VLOOKUP(F58,Participants!$A$1:$F$800,5,FALSE)</f>
        <v>#N/A</v>
      </c>
      <c r="J58" s="52" t="e">
        <f>+VLOOKUP(F58,Participants!$A$1:$F$800,3,FALSE)</f>
        <v>#N/A</v>
      </c>
      <c r="K58" s="11" t="e">
        <f>+VLOOKUP(F58,Participants!$A$1:$G$800,7,FALSE)</f>
        <v>#N/A</v>
      </c>
      <c r="L58" s="102"/>
      <c r="M58" s="52"/>
      <c r="N58" s="103"/>
      <c r="O58" s="103"/>
    </row>
    <row r="59" spans="6:15" ht="14.25" customHeight="1">
      <c r="F59" s="107"/>
      <c r="G59" s="46" t="e">
        <f>+VLOOKUP(F59,Participants!$A$1:$F$800,2,FALSE)</f>
        <v>#N/A</v>
      </c>
      <c r="H59" s="46" t="e">
        <f>+VLOOKUP(F59,Participants!$A$1:$F$800,4,FALSE)</f>
        <v>#N/A</v>
      </c>
      <c r="I59" s="46" t="e">
        <f>+VLOOKUP(F59,Participants!$A$1:$F$800,5,FALSE)</f>
        <v>#N/A</v>
      </c>
      <c r="J59" s="46" t="e">
        <f>+VLOOKUP(F59,Participants!$A$1:$F$800,3,FALSE)</f>
        <v>#N/A</v>
      </c>
      <c r="K59" s="11" t="e">
        <f>+VLOOKUP(F59,Participants!$A$1:$G$800,7,FALSE)</f>
        <v>#N/A</v>
      </c>
      <c r="L59" s="109"/>
      <c r="M59" s="46"/>
      <c r="N59" s="24"/>
      <c r="O59" s="24"/>
    </row>
    <row r="60" spans="6:15" ht="14.25" customHeight="1">
      <c r="F60" s="101"/>
      <c r="G60" s="52" t="e">
        <f>+VLOOKUP(F60,Participants!$A$1:$F$800,2,FALSE)</f>
        <v>#N/A</v>
      </c>
      <c r="H60" s="52" t="e">
        <f>+VLOOKUP(F60,Participants!$A$1:$F$800,4,FALSE)</f>
        <v>#N/A</v>
      </c>
      <c r="I60" s="52" t="e">
        <f>+VLOOKUP(F60,Participants!$A$1:$F$800,5,FALSE)</f>
        <v>#N/A</v>
      </c>
      <c r="J60" s="52" t="e">
        <f>+VLOOKUP(F60,Participants!$A$1:$F$800,3,FALSE)</f>
        <v>#N/A</v>
      </c>
      <c r="K60" s="11" t="e">
        <f>+VLOOKUP(F60,Participants!$A$1:$G$800,7,FALSE)</f>
        <v>#N/A</v>
      </c>
      <c r="L60" s="102"/>
      <c r="M60" s="52"/>
      <c r="N60" s="103"/>
      <c r="O60" s="103"/>
    </row>
    <row r="61" spans="6:15" ht="14.25" customHeight="1">
      <c r="F61" s="107"/>
      <c r="G61" s="46" t="e">
        <f>+VLOOKUP(F61,Participants!$A$1:$F$800,2,FALSE)</f>
        <v>#N/A</v>
      </c>
      <c r="H61" s="46" t="e">
        <f>+VLOOKUP(F61,Participants!$A$1:$F$800,4,FALSE)</f>
        <v>#N/A</v>
      </c>
      <c r="I61" s="46" t="e">
        <f>+VLOOKUP(F61,Participants!$A$1:$F$800,5,FALSE)</f>
        <v>#N/A</v>
      </c>
      <c r="J61" s="46" t="e">
        <f>+VLOOKUP(F61,Participants!$A$1:$F$800,3,FALSE)</f>
        <v>#N/A</v>
      </c>
      <c r="K61" s="11" t="e">
        <f>+VLOOKUP(F61,Participants!$A$1:$G$800,7,FALSE)</f>
        <v>#N/A</v>
      </c>
      <c r="L61" s="109"/>
      <c r="M61" s="46"/>
      <c r="N61" s="24"/>
      <c r="O61" s="24"/>
    </row>
    <row r="62" spans="6:15" ht="14.25" customHeight="1">
      <c r="F62" s="101"/>
      <c r="G62" s="52" t="e">
        <f>+VLOOKUP(F62,Participants!$A$1:$F$800,2,FALSE)</f>
        <v>#N/A</v>
      </c>
      <c r="H62" s="52" t="e">
        <f>+VLOOKUP(F62,Participants!$A$1:$F$800,4,FALSE)</f>
        <v>#N/A</v>
      </c>
      <c r="I62" s="52" t="e">
        <f>+VLOOKUP(F62,Participants!$A$1:$F$800,5,FALSE)</f>
        <v>#N/A</v>
      </c>
      <c r="J62" s="52" t="e">
        <f>+VLOOKUP(F62,Participants!$A$1:$F$800,3,FALSE)</f>
        <v>#N/A</v>
      </c>
      <c r="K62" s="11" t="e">
        <f>+VLOOKUP(F62,Participants!$A$1:$G$800,7,FALSE)</f>
        <v>#N/A</v>
      </c>
      <c r="L62" s="102"/>
      <c r="M62" s="52"/>
      <c r="N62" s="103"/>
      <c r="O62" s="103"/>
    </row>
    <row r="63" spans="6:15" ht="14.25" customHeight="1">
      <c r="F63" s="107"/>
      <c r="G63" s="46" t="e">
        <f>+VLOOKUP(F63,Participants!$A$1:$F$800,2,FALSE)</f>
        <v>#N/A</v>
      </c>
      <c r="H63" s="46" t="e">
        <f>+VLOOKUP(F63,Participants!$A$1:$F$800,4,FALSE)</f>
        <v>#N/A</v>
      </c>
      <c r="I63" s="46" t="e">
        <f>+VLOOKUP(F63,Participants!$A$1:$F$800,5,FALSE)</f>
        <v>#N/A</v>
      </c>
      <c r="J63" s="46" t="e">
        <f>+VLOOKUP(F63,Participants!$A$1:$F$800,3,FALSE)</f>
        <v>#N/A</v>
      </c>
      <c r="K63" s="11" t="e">
        <f>+VLOOKUP(F63,Participants!$A$1:$G$800,7,FALSE)</f>
        <v>#N/A</v>
      </c>
      <c r="L63" s="109"/>
      <c r="M63" s="46"/>
      <c r="N63" s="24"/>
      <c r="O63" s="24"/>
    </row>
    <row r="64" spans="6:15" ht="14.25" customHeight="1">
      <c r="F64" s="101"/>
      <c r="G64" s="52" t="e">
        <f>+VLOOKUP(F64,Participants!$A$1:$F$800,2,FALSE)</f>
        <v>#N/A</v>
      </c>
      <c r="H64" s="52" t="e">
        <f>+VLOOKUP(F64,Participants!$A$1:$F$800,4,FALSE)</f>
        <v>#N/A</v>
      </c>
      <c r="I64" s="52" t="e">
        <f>+VLOOKUP(F64,Participants!$A$1:$F$800,5,FALSE)</f>
        <v>#N/A</v>
      </c>
      <c r="J64" s="52" t="e">
        <f>+VLOOKUP(F64,Participants!$A$1:$F$800,3,FALSE)</f>
        <v>#N/A</v>
      </c>
      <c r="K64" s="11" t="e">
        <f>+VLOOKUP(F64,Participants!$A$1:$G$800,7,FALSE)</f>
        <v>#N/A</v>
      </c>
      <c r="L64" s="102"/>
      <c r="M64" s="52"/>
      <c r="N64" s="103"/>
      <c r="O64" s="103"/>
    </row>
    <row r="65" spans="6:15" ht="14.25" customHeight="1">
      <c r="F65" s="107"/>
      <c r="G65" s="46" t="e">
        <f>+VLOOKUP(F65,Participants!$A$1:$F$800,2,FALSE)</f>
        <v>#N/A</v>
      </c>
      <c r="H65" s="46" t="e">
        <f>+VLOOKUP(F65,Participants!$A$1:$F$800,4,FALSE)</f>
        <v>#N/A</v>
      </c>
      <c r="I65" s="46" t="e">
        <f>+VLOOKUP(F65,Participants!$A$1:$F$800,5,FALSE)</f>
        <v>#N/A</v>
      </c>
      <c r="J65" s="46" t="e">
        <f>+VLOOKUP(F65,Participants!$A$1:$F$800,3,FALSE)</f>
        <v>#N/A</v>
      </c>
      <c r="K65" s="11" t="e">
        <f>+VLOOKUP(F65,Participants!$A$1:$G$800,7,FALSE)</f>
        <v>#N/A</v>
      </c>
      <c r="L65" s="109"/>
      <c r="M65" s="46"/>
      <c r="N65" s="24"/>
      <c r="O65" s="24"/>
    </row>
    <row r="66" spans="6:15" ht="14.25" customHeight="1">
      <c r="F66" s="101"/>
      <c r="G66" s="52" t="e">
        <f>+VLOOKUP(F66,Participants!$A$1:$F$800,2,FALSE)</f>
        <v>#N/A</v>
      </c>
      <c r="H66" s="52" t="e">
        <f>+VLOOKUP(F66,Participants!$A$1:$F$800,4,FALSE)</f>
        <v>#N/A</v>
      </c>
      <c r="I66" s="52" t="e">
        <f>+VLOOKUP(F66,Participants!$A$1:$F$800,5,FALSE)</f>
        <v>#N/A</v>
      </c>
      <c r="J66" s="52" t="e">
        <f>+VLOOKUP(F66,Participants!$A$1:$F$800,3,FALSE)</f>
        <v>#N/A</v>
      </c>
      <c r="K66" s="11" t="e">
        <f>+VLOOKUP(F66,Participants!$A$1:$G$800,7,FALSE)</f>
        <v>#N/A</v>
      </c>
      <c r="L66" s="102"/>
      <c r="M66" s="52"/>
      <c r="N66" s="103"/>
      <c r="O66" s="103"/>
    </row>
    <row r="67" spans="6:15" ht="14.25" customHeight="1">
      <c r="F67" s="107"/>
      <c r="G67" s="46" t="e">
        <f>+VLOOKUP(F67,Participants!$A$1:$F$800,2,FALSE)</f>
        <v>#N/A</v>
      </c>
      <c r="H67" s="46" t="e">
        <f>+VLOOKUP(F67,Participants!$A$1:$F$800,4,FALSE)</f>
        <v>#N/A</v>
      </c>
      <c r="I67" s="46" t="e">
        <f>+VLOOKUP(F67,Participants!$A$1:$F$800,5,FALSE)</f>
        <v>#N/A</v>
      </c>
      <c r="J67" s="46" t="e">
        <f>+VLOOKUP(F67,Participants!$A$1:$F$800,3,FALSE)</f>
        <v>#N/A</v>
      </c>
      <c r="K67" s="11" t="e">
        <f>+VLOOKUP(F67,Participants!$A$1:$G$800,7,FALSE)</f>
        <v>#N/A</v>
      </c>
      <c r="L67" s="109"/>
      <c r="M67" s="46"/>
      <c r="N67" s="24"/>
      <c r="O67" s="24"/>
    </row>
    <row r="68" spans="6:15" ht="14.25" customHeight="1">
      <c r="F68" s="101"/>
      <c r="G68" s="52" t="e">
        <f>+VLOOKUP(F68,Participants!$A$1:$F$800,2,FALSE)</f>
        <v>#N/A</v>
      </c>
      <c r="H68" s="52" t="e">
        <f>+VLOOKUP(F68,Participants!$A$1:$F$800,4,FALSE)</f>
        <v>#N/A</v>
      </c>
      <c r="I68" s="52" t="e">
        <f>+VLOOKUP(F68,Participants!$A$1:$F$800,5,FALSE)</f>
        <v>#N/A</v>
      </c>
      <c r="J68" s="52" t="e">
        <f>+VLOOKUP(F68,Participants!$A$1:$F$800,3,FALSE)</f>
        <v>#N/A</v>
      </c>
      <c r="K68" s="11" t="e">
        <f>+VLOOKUP(F68,Participants!$A$1:$G$800,7,FALSE)</f>
        <v>#N/A</v>
      </c>
      <c r="L68" s="102"/>
      <c r="M68" s="52"/>
      <c r="N68" s="103"/>
      <c r="O68" s="103"/>
    </row>
    <row r="69" spans="6:15" ht="14.25" customHeight="1">
      <c r="F69" s="107"/>
      <c r="G69" s="46" t="e">
        <f>+VLOOKUP(F69,Participants!$A$1:$F$800,2,FALSE)</f>
        <v>#N/A</v>
      </c>
      <c r="H69" s="46" t="e">
        <f>+VLOOKUP(F69,Participants!$A$1:$F$800,4,FALSE)</f>
        <v>#N/A</v>
      </c>
      <c r="I69" s="46" t="e">
        <f>+VLOOKUP(F69,Participants!$A$1:$F$800,5,FALSE)</f>
        <v>#N/A</v>
      </c>
      <c r="J69" s="46" t="e">
        <f>+VLOOKUP(F69,Participants!$A$1:$F$800,3,FALSE)</f>
        <v>#N/A</v>
      </c>
      <c r="K69" s="11" t="e">
        <f>+VLOOKUP(F69,Participants!$A$1:$G$800,7,FALSE)</f>
        <v>#N/A</v>
      </c>
      <c r="L69" s="109"/>
      <c r="M69" s="46"/>
      <c r="N69" s="24"/>
      <c r="O69" s="24"/>
    </row>
    <row r="70" spans="6:15" ht="14.25" customHeight="1">
      <c r="F70" s="101"/>
      <c r="G70" s="52" t="e">
        <f>+VLOOKUP(F70,Participants!$A$1:$F$800,2,FALSE)</f>
        <v>#N/A</v>
      </c>
      <c r="H70" s="52" t="e">
        <f>+VLOOKUP(F70,Participants!$A$1:$F$800,4,FALSE)</f>
        <v>#N/A</v>
      </c>
      <c r="I70" s="52" t="e">
        <f>+VLOOKUP(F70,Participants!$A$1:$F$800,5,FALSE)</f>
        <v>#N/A</v>
      </c>
      <c r="J70" s="52" t="e">
        <f>+VLOOKUP(F70,Participants!$A$1:$F$800,3,FALSE)</f>
        <v>#N/A</v>
      </c>
      <c r="K70" s="11" t="e">
        <f>+VLOOKUP(F70,Participants!$A$1:$G$800,7,FALSE)</f>
        <v>#N/A</v>
      </c>
      <c r="L70" s="102"/>
      <c r="M70" s="52"/>
      <c r="N70" s="103"/>
      <c r="O70" s="103"/>
    </row>
    <row r="71" spans="6:15" ht="14.25" customHeight="1">
      <c r="F71" s="107"/>
      <c r="G71" s="46" t="e">
        <f>+VLOOKUP(F71,Participants!$A$1:$F$800,2,FALSE)</f>
        <v>#N/A</v>
      </c>
      <c r="H71" s="46" t="e">
        <f>+VLOOKUP(F71,Participants!$A$1:$F$800,4,FALSE)</f>
        <v>#N/A</v>
      </c>
      <c r="I71" s="46" t="e">
        <f>+VLOOKUP(F71,Participants!$A$1:$F$800,5,FALSE)</f>
        <v>#N/A</v>
      </c>
      <c r="J71" s="46" t="e">
        <f>+VLOOKUP(F71,Participants!$A$1:$F$800,3,FALSE)</f>
        <v>#N/A</v>
      </c>
      <c r="K71" s="11" t="e">
        <f>+VLOOKUP(F71,Participants!$A$1:$G$800,7,FALSE)</f>
        <v>#N/A</v>
      </c>
      <c r="L71" s="109"/>
      <c r="M71" s="46"/>
      <c r="N71" s="24"/>
      <c r="O71" s="24"/>
    </row>
    <row r="72" spans="6:15" ht="14.25" customHeight="1">
      <c r="F72" s="101"/>
      <c r="G72" s="52" t="e">
        <f>+VLOOKUP(F72,Participants!$A$1:$F$800,2,FALSE)</f>
        <v>#N/A</v>
      </c>
      <c r="H72" s="52" t="e">
        <f>+VLOOKUP(F72,Participants!$A$1:$F$800,4,FALSE)</f>
        <v>#N/A</v>
      </c>
      <c r="I72" s="52" t="e">
        <f>+VLOOKUP(F72,Participants!$A$1:$F$800,5,FALSE)</f>
        <v>#N/A</v>
      </c>
      <c r="J72" s="52" t="e">
        <f>+VLOOKUP(F72,Participants!$A$1:$F$800,3,FALSE)</f>
        <v>#N/A</v>
      </c>
      <c r="K72" s="11" t="e">
        <f>+VLOOKUP(F72,Participants!$A$1:$G$800,7,FALSE)</f>
        <v>#N/A</v>
      </c>
      <c r="L72" s="102"/>
      <c r="M72" s="52"/>
      <c r="N72" s="103"/>
      <c r="O72" s="103"/>
    </row>
    <row r="73" spans="6:15" ht="14.25" customHeight="1">
      <c r="F73" s="107"/>
      <c r="G73" s="46" t="e">
        <f>+VLOOKUP(F73,Participants!$A$1:$F$800,2,FALSE)</f>
        <v>#N/A</v>
      </c>
      <c r="H73" s="46" t="e">
        <f>+VLOOKUP(F73,Participants!$A$1:$F$800,4,FALSE)</f>
        <v>#N/A</v>
      </c>
      <c r="I73" s="46" t="e">
        <f>+VLOOKUP(F73,Participants!$A$1:$F$800,5,FALSE)</f>
        <v>#N/A</v>
      </c>
      <c r="J73" s="46" t="e">
        <f>+VLOOKUP(F73,Participants!$A$1:$F$800,3,FALSE)</f>
        <v>#N/A</v>
      </c>
      <c r="K73" s="11" t="e">
        <f>+VLOOKUP(F73,Participants!$A$1:$G$800,7,FALSE)</f>
        <v>#N/A</v>
      </c>
      <c r="L73" s="109"/>
      <c r="M73" s="46"/>
      <c r="N73" s="24"/>
      <c r="O73" s="24"/>
    </row>
    <row r="74" spans="6:15" ht="14.25" customHeight="1">
      <c r="F74" s="101"/>
      <c r="G74" s="52" t="e">
        <f>+VLOOKUP(F74,Participants!$A$1:$F$800,2,FALSE)</f>
        <v>#N/A</v>
      </c>
      <c r="H74" s="52" t="e">
        <f>+VLOOKUP(F74,Participants!$A$1:$F$800,4,FALSE)</f>
        <v>#N/A</v>
      </c>
      <c r="I74" s="52" t="e">
        <f>+VLOOKUP(F74,Participants!$A$1:$F$800,5,FALSE)</f>
        <v>#N/A</v>
      </c>
      <c r="J74" s="52" t="e">
        <f>+VLOOKUP(F74,Participants!$A$1:$F$800,3,FALSE)</f>
        <v>#N/A</v>
      </c>
      <c r="K74" s="11" t="e">
        <f>+VLOOKUP(F74,Participants!$A$1:$G$800,7,FALSE)</f>
        <v>#N/A</v>
      </c>
      <c r="L74" s="102"/>
      <c r="M74" s="52"/>
      <c r="N74" s="103"/>
      <c r="O74" s="103"/>
    </row>
    <row r="75" spans="6:15" ht="14.25" customHeight="1">
      <c r="F75" s="107"/>
      <c r="G75" s="46" t="e">
        <f>+VLOOKUP(F75,Participants!$A$1:$F$800,2,FALSE)</f>
        <v>#N/A</v>
      </c>
      <c r="H75" s="46" t="e">
        <f>+VLOOKUP(F75,Participants!$A$1:$F$800,4,FALSE)</f>
        <v>#N/A</v>
      </c>
      <c r="I75" s="46" t="e">
        <f>+VLOOKUP(F75,Participants!$A$1:$F$800,5,FALSE)</f>
        <v>#N/A</v>
      </c>
      <c r="J75" s="46" t="e">
        <f>+VLOOKUP(F75,Participants!$A$1:$F$800,3,FALSE)</f>
        <v>#N/A</v>
      </c>
      <c r="K75" s="11" t="e">
        <f>+VLOOKUP(F75,Participants!$A$1:$G$800,7,FALSE)</f>
        <v>#N/A</v>
      </c>
      <c r="L75" s="109"/>
      <c r="M75" s="46"/>
      <c r="N75" s="24"/>
      <c r="O75" s="24"/>
    </row>
    <row r="76" spans="6:15" ht="14.25" customHeight="1">
      <c r="F76" s="101"/>
      <c r="G76" s="52" t="e">
        <f>+VLOOKUP(F76,Participants!$A$1:$F$800,2,FALSE)</f>
        <v>#N/A</v>
      </c>
      <c r="H76" s="52" t="e">
        <f>+VLOOKUP(F76,Participants!$A$1:$F$800,4,FALSE)</f>
        <v>#N/A</v>
      </c>
      <c r="I76" s="52" t="e">
        <f>+VLOOKUP(F76,Participants!$A$1:$F$800,5,FALSE)</f>
        <v>#N/A</v>
      </c>
      <c r="J76" s="52" t="e">
        <f>+VLOOKUP(F76,Participants!$A$1:$F$800,3,FALSE)</f>
        <v>#N/A</v>
      </c>
      <c r="K76" s="11" t="e">
        <f>+VLOOKUP(F76,Participants!$A$1:$G$800,7,FALSE)</f>
        <v>#N/A</v>
      </c>
      <c r="L76" s="102"/>
      <c r="M76" s="52"/>
      <c r="N76" s="103"/>
      <c r="O76" s="103"/>
    </row>
    <row r="77" spans="6:15" ht="14.25" customHeight="1">
      <c r="F77" s="107"/>
      <c r="G77" s="46" t="e">
        <f>+VLOOKUP(F77,Participants!$A$1:$F$800,2,FALSE)</f>
        <v>#N/A</v>
      </c>
      <c r="H77" s="46" t="e">
        <f>+VLOOKUP(F77,Participants!$A$1:$F$800,4,FALSE)</f>
        <v>#N/A</v>
      </c>
      <c r="I77" s="46" t="e">
        <f>+VLOOKUP(F77,Participants!$A$1:$F$800,5,FALSE)</f>
        <v>#N/A</v>
      </c>
      <c r="J77" s="46" t="e">
        <f>+VLOOKUP(F77,Participants!$A$1:$F$800,3,FALSE)</f>
        <v>#N/A</v>
      </c>
      <c r="K77" s="11" t="e">
        <f>+VLOOKUP(F77,Participants!$A$1:$G$800,7,FALSE)</f>
        <v>#N/A</v>
      </c>
      <c r="L77" s="109"/>
      <c r="M77" s="46"/>
      <c r="N77" s="24"/>
      <c r="O77" s="24"/>
    </row>
    <row r="78" spans="6:15" ht="14.25" customHeight="1">
      <c r="F78" s="101"/>
      <c r="G78" s="52" t="e">
        <f>+VLOOKUP(F78,Participants!$A$1:$F$800,2,FALSE)</f>
        <v>#N/A</v>
      </c>
      <c r="H78" s="52" t="e">
        <f>+VLOOKUP(F78,Participants!$A$1:$F$800,4,FALSE)</f>
        <v>#N/A</v>
      </c>
      <c r="I78" s="52" t="e">
        <f>+VLOOKUP(F78,Participants!$A$1:$F$800,5,FALSE)</f>
        <v>#N/A</v>
      </c>
      <c r="J78" s="52" t="e">
        <f>+VLOOKUP(F78,Participants!$A$1:$F$800,3,FALSE)</f>
        <v>#N/A</v>
      </c>
      <c r="K78" s="11" t="e">
        <f>+VLOOKUP(F78,Participants!$A$1:$G$800,7,FALSE)</f>
        <v>#N/A</v>
      </c>
      <c r="L78" s="102"/>
      <c r="M78" s="52"/>
      <c r="N78" s="103"/>
      <c r="O78" s="103"/>
    </row>
    <row r="79" spans="6:15" ht="14.25" customHeight="1">
      <c r="F79" s="107"/>
      <c r="G79" s="46" t="e">
        <f>+VLOOKUP(F79,Participants!$A$1:$F$800,2,FALSE)</f>
        <v>#N/A</v>
      </c>
      <c r="H79" s="46" t="e">
        <f>+VLOOKUP(F79,Participants!$A$1:$F$800,4,FALSE)</f>
        <v>#N/A</v>
      </c>
      <c r="I79" s="46" t="e">
        <f>+VLOOKUP(F79,Participants!$A$1:$F$800,5,FALSE)</f>
        <v>#N/A</v>
      </c>
      <c r="J79" s="46" t="e">
        <f>+VLOOKUP(F79,Participants!$A$1:$F$800,3,FALSE)</f>
        <v>#N/A</v>
      </c>
      <c r="K79" s="11" t="e">
        <f>+VLOOKUP(F79,Participants!$A$1:$G$800,7,FALSE)</f>
        <v>#N/A</v>
      </c>
      <c r="L79" s="109"/>
      <c r="M79" s="46"/>
      <c r="N79" s="24"/>
      <c r="O79" s="24"/>
    </row>
    <row r="80" spans="6:15" ht="14.25" customHeight="1">
      <c r="F80" s="101"/>
      <c r="G80" s="52" t="e">
        <f>+VLOOKUP(F80,Participants!$A$1:$F$800,2,FALSE)</f>
        <v>#N/A</v>
      </c>
      <c r="H80" s="52" t="e">
        <f>+VLOOKUP(F80,Participants!$A$1:$F$800,4,FALSE)</f>
        <v>#N/A</v>
      </c>
      <c r="I80" s="52" t="e">
        <f>+VLOOKUP(F80,Participants!$A$1:$F$800,5,FALSE)</f>
        <v>#N/A</v>
      </c>
      <c r="J80" s="52" t="e">
        <f>+VLOOKUP(F80,Participants!$A$1:$F$800,3,FALSE)</f>
        <v>#N/A</v>
      </c>
      <c r="K80" s="11" t="e">
        <f>+VLOOKUP(F80,Participants!$A$1:$G$800,7,FALSE)</f>
        <v>#N/A</v>
      </c>
      <c r="L80" s="102"/>
      <c r="M80" s="52"/>
      <c r="N80" s="103"/>
      <c r="O80" s="103"/>
    </row>
    <row r="81" spans="6:15" ht="14.25" customHeight="1">
      <c r="F81" s="107"/>
      <c r="G81" s="46" t="e">
        <f>+VLOOKUP(F81,Participants!$A$1:$F$800,2,FALSE)</f>
        <v>#N/A</v>
      </c>
      <c r="H81" s="46" t="e">
        <f>+VLOOKUP(F81,Participants!$A$1:$F$800,4,FALSE)</f>
        <v>#N/A</v>
      </c>
      <c r="I81" s="46" t="e">
        <f>+VLOOKUP(F81,Participants!$A$1:$F$800,5,FALSE)</f>
        <v>#N/A</v>
      </c>
      <c r="J81" s="46" t="e">
        <f>+VLOOKUP(F81,Participants!$A$1:$F$800,3,FALSE)</f>
        <v>#N/A</v>
      </c>
      <c r="K81" s="11" t="e">
        <f>+VLOOKUP(F81,Participants!$A$1:$G$800,7,FALSE)</f>
        <v>#N/A</v>
      </c>
      <c r="L81" s="109"/>
      <c r="M81" s="46"/>
      <c r="N81" s="24"/>
      <c r="O81" s="24"/>
    </row>
    <row r="82" spans="6:15" ht="14.25" customHeight="1">
      <c r="F82" s="101"/>
      <c r="G82" s="52" t="e">
        <f>+VLOOKUP(F82,Participants!$A$1:$F$800,2,FALSE)</f>
        <v>#N/A</v>
      </c>
      <c r="H82" s="52" t="e">
        <f>+VLOOKUP(F82,Participants!$A$1:$F$800,4,FALSE)</f>
        <v>#N/A</v>
      </c>
      <c r="I82" s="52" t="e">
        <f>+VLOOKUP(F82,Participants!$A$1:$F$800,5,FALSE)</f>
        <v>#N/A</v>
      </c>
      <c r="J82" s="52" t="e">
        <f>+VLOOKUP(F82,Participants!$A$1:$F$800,3,FALSE)</f>
        <v>#N/A</v>
      </c>
      <c r="K82" s="11" t="e">
        <f>+VLOOKUP(F82,Participants!$A$1:$G$800,7,FALSE)</f>
        <v>#N/A</v>
      </c>
      <c r="L82" s="102"/>
      <c r="M82" s="52"/>
      <c r="N82" s="103"/>
      <c r="O82" s="103"/>
    </row>
    <row r="83" spans="6:15" ht="14.25" customHeight="1">
      <c r="F83" s="107"/>
      <c r="G83" s="46" t="e">
        <f>+VLOOKUP(F83,Participants!$A$1:$F$800,2,FALSE)</f>
        <v>#N/A</v>
      </c>
      <c r="H83" s="46" t="e">
        <f>+VLOOKUP(F83,Participants!$A$1:$F$800,4,FALSE)</f>
        <v>#N/A</v>
      </c>
      <c r="I83" s="46" t="e">
        <f>+VLOOKUP(F83,Participants!$A$1:$F$800,5,FALSE)</f>
        <v>#N/A</v>
      </c>
      <c r="J83" s="46" t="e">
        <f>+VLOOKUP(F83,Participants!$A$1:$F$800,3,FALSE)</f>
        <v>#N/A</v>
      </c>
      <c r="K83" s="11" t="e">
        <f>+VLOOKUP(F83,Participants!$A$1:$G$800,7,FALSE)</f>
        <v>#N/A</v>
      </c>
      <c r="L83" s="109"/>
      <c r="M83" s="46"/>
      <c r="N83" s="24"/>
      <c r="O83" s="24"/>
    </row>
    <row r="84" spans="6:15" ht="14.25" customHeight="1">
      <c r="F84" s="101"/>
      <c r="G84" s="52" t="e">
        <f>+VLOOKUP(F84,Participants!$A$1:$F$800,2,FALSE)</f>
        <v>#N/A</v>
      </c>
      <c r="H84" s="52" t="e">
        <f>+VLOOKUP(F84,Participants!$A$1:$F$800,4,FALSE)</f>
        <v>#N/A</v>
      </c>
      <c r="I84" s="52" t="e">
        <f>+VLOOKUP(F84,Participants!$A$1:$F$800,5,FALSE)</f>
        <v>#N/A</v>
      </c>
      <c r="J84" s="52" t="e">
        <f>+VLOOKUP(F84,Participants!$A$1:$F$800,3,FALSE)</f>
        <v>#N/A</v>
      </c>
      <c r="K84" s="11" t="e">
        <f>+VLOOKUP(F84,Participants!$A$1:$G$800,7,FALSE)</f>
        <v>#N/A</v>
      </c>
      <c r="L84" s="102"/>
      <c r="M84" s="52"/>
      <c r="N84" s="103"/>
      <c r="O84" s="103"/>
    </row>
    <row r="85" spans="6:15" ht="14.25" customHeight="1">
      <c r="F85" s="107"/>
      <c r="G85" s="46" t="e">
        <f>+VLOOKUP(F85,Participants!$A$1:$F$800,2,FALSE)</f>
        <v>#N/A</v>
      </c>
      <c r="H85" s="46" t="e">
        <f>+VLOOKUP(F85,Participants!$A$1:$F$800,4,FALSE)</f>
        <v>#N/A</v>
      </c>
      <c r="I85" s="46" t="e">
        <f>+VLOOKUP(F85,Participants!$A$1:$F$800,5,FALSE)</f>
        <v>#N/A</v>
      </c>
      <c r="J85" s="46" t="e">
        <f>+VLOOKUP(F85,Participants!$A$1:$F$800,3,FALSE)</f>
        <v>#N/A</v>
      </c>
      <c r="K85" s="11" t="e">
        <f>+VLOOKUP(F85,Participants!$A$1:$G$800,7,FALSE)</f>
        <v>#N/A</v>
      </c>
      <c r="L85" s="109"/>
      <c r="M85" s="46"/>
      <c r="N85" s="24"/>
      <c r="O85" s="24"/>
    </row>
    <row r="86" spans="6:15" ht="14.25" customHeight="1">
      <c r="F86" s="101"/>
      <c r="G86" s="52" t="e">
        <f>+VLOOKUP(F86,Participants!$A$1:$F$800,2,FALSE)</f>
        <v>#N/A</v>
      </c>
      <c r="H86" s="52" t="e">
        <f>+VLOOKUP(F86,Participants!$A$1:$F$800,4,FALSE)</f>
        <v>#N/A</v>
      </c>
      <c r="I86" s="52" t="e">
        <f>+VLOOKUP(F86,Participants!$A$1:$F$800,5,FALSE)</f>
        <v>#N/A</v>
      </c>
      <c r="J86" s="52" t="e">
        <f>+VLOOKUP(F86,Participants!$A$1:$F$800,3,FALSE)</f>
        <v>#N/A</v>
      </c>
      <c r="K86" s="11" t="e">
        <f>+VLOOKUP(F86,Participants!$A$1:$G$800,7,FALSE)</f>
        <v>#N/A</v>
      </c>
      <c r="L86" s="102"/>
      <c r="M86" s="52"/>
      <c r="N86" s="103"/>
      <c r="O86" s="103"/>
    </row>
    <row r="87" spans="6:15" ht="14.25" customHeight="1">
      <c r="F87" s="107"/>
      <c r="G87" s="46" t="e">
        <f>+VLOOKUP(F87,Participants!$A$1:$F$800,2,FALSE)</f>
        <v>#N/A</v>
      </c>
      <c r="H87" s="46" t="e">
        <f>+VLOOKUP(F87,Participants!$A$1:$F$800,4,FALSE)</f>
        <v>#N/A</v>
      </c>
      <c r="I87" s="46" t="e">
        <f>+VLOOKUP(F87,Participants!$A$1:$F$800,5,FALSE)</f>
        <v>#N/A</v>
      </c>
      <c r="J87" s="46" t="e">
        <f>+VLOOKUP(F87,Participants!$A$1:$F$800,3,FALSE)</f>
        <v>#N/A</v>
      </c>
      <c r="K87" s="11" t="e">
        <f>+VLOOKUP(F87,Participants!$A$1:$G$800,7,FALSE)</f>
        <v>#N/A</v>
      </c>
      <c r="L87" s="109"/>
      <c r="M87" s="46"/>
      <c r="N87" s="24"/>
      <c r="O87" s="24"/>
    </row>
    <row r="88" spans="6:15" ht="14.25" customHeight="1">
      <c r="F88" s="101"/>
      <c r="G88" s="52" t="e">
        <f>+VLOOKUP(F88,Participants!$A$1:$F$800,2,FALSE)</f>
        <v>#N/A</v>
      </c>
      <c r="H88" s="52" t="e">
        <f>+VLOOKUP(F88,Participants!$A$1:$F$800,4,FALSE)</f>
        <v>#N/A</v>
      </c>
      <c r="I88" s="52" t="e">
        <f>+VLOOKUP(F88,Participants!$A$1:$F$800,5,FALSE)</f>
        <v>#N/A</v>
      </c>
      <c r="J88" s="52" t="e">
        <f>+VLOOKUP(F88,Participants!$A$1:$F$800,3,FALSE)</f>
        <v>#N/A</v>
      </c>
      <c r="K88" s="11" t="e">
        <f>+VLOOKUP(F88,Participants!$A$1:$G$800,7,FALSE)</f>
        <v>#N/A</v>
      </c>
      <c r="L88" s="102"/>
      <c r="M88" s="52"/>
      <c r="N88" s="103"/>
      <c r="O88" s="103"/>
    </row>
    <row r="89" spans="6:15" ht="14.25" customHeight="1">
      <c r="F89" s="107"/>
      <c r="G89" s="46" t="e">
        <f>+VLOOKUP(F89,Participants!$A$1:$F$800,2,FALSE)</f>
        <v>#N/A</v>
      </c>
      <c r="H89" s="46" t="e">
        <f>+VLOOKUP(F89,Participants!$A$1:$F$800,4,FALSE)</f>
        <v>#N/A</v>
      </c>
      <c r="I89" s="46" t="e">
        <f>+VLOOKUP(F89,Participants!$A$1:$F$800,5,FALSE)</f>
        <v>#N/A</v>
      </c>
      <c r="J89" s="46" t="e">
        <f>+VLOOKUP(F89,Participants!$A$1:$F$800,3,FALSE)</f>
        <v>#N/A</v>
      </c>
      <c r="K89" s="11" t="e">
        <f>+VLOOKUP(F89,Participants!$A$1:$G$800,7,FALSE)</f>
        <v>#N/A</v>
      </c>
      <c r="L89" s="109"/>
      <c r="M89" s="46"/>
      <c r="N89" s="24"/>
      <c r="O89" s="24"/>
    </row>
    <row r="90" spans="6:15" ht="14.25" customHeight="1">
      <c r="F90" s="101"/>
      <c r="G90" s="52" t="e">
        <f>+VLOOKUP(F90,Participants!$A$1:$F$800,2,FALSE)</f>
        <v>#N/A</v>
      </c>
      <c r="H90" s="52" t="e">
        <f>+VLOOKUP(F90,Participants!$A$1:$F$800,4,FALSE)</f>
        <v>#N/A</v>
      </c>
      <c r="I90" s="52" t="e">
        <f>+VLOOKUP(F90,Participants!$A$1:$F$800,5,FALSE)</f>
        <v>#N/A</v>
      </c>
      <c r="J90" s="52" t="e">
        <f>+VLOOKUP(F90,Participants!$A$1:$F$800,3,FALSE)</f>
        <v>#N/A</v>
      </c>
      <c r="K90" s="11" t="e">
        <f>+VLOOKUP(F90,Participants!$A$1:$G$800,7,FALSE)</f>
        <v>#N/A</v>
      </c>
      <c r="L90" s="102"/>
      <c r="M90" s="52"/>
      <c r="N90" s="103"/>
      <c r="O90" s="103"/>
    </row>
    <row r="91" spans="6:15" ht="14.25" customHeight="1">
      <c r="F91" s="107"/>
      <c r="G91" s="46" t="e">
        <f>+VLOOKUP(F91,Participants!$A$1:$F$800,2,FALSE)</f>
        <v>#N/A</v>
      </c>
      <c r="H91" s="46" t="e">
        <f>+VLOOKUP(F91,Participants!$A$1:$F$800,4,FALSE)</f>
        <v>#N/A</v>
      </c>
      <c r="I91" s="46" t="e">
        <f>+VLOOKUP(F91,Participants!$A$1:$F$800,5,FALSE)</f>
        <v>#N/A</v>
      </c>
      <c r="J91" s="46" t="e">
        <f>+VLOOKUP(F91,Participants!$A$1:$F$800,3,FALSE)</f>
        <v>#N/A</v>
      </c>
      <c r="K91" s="11" t="e">
        <f>+VLOOKUP(F91,Participants!$A$1:$G$800,7,FALSE)</f>
        <v>#N/A</v>
      </c>
      <c r="L91" s="109"/>
      <c r="M91" s="46"/>
      <c r="N91" s="24"/>
      <c r="O91" s="24"/>
    </row>
    <row r="92" spans="6:15" ht="14.25" customHeight="1">
      <c r="F92" s="101"/>
      <c r="G92" s="52" t="e">
        <f>+VLOOKUP(F92,Participants!$A$1:$F$800,2,FALSE)</f>
        <v>#N/A</v>
      </c>
      <c r="H92" s="52" t="e">
        <f>+VLOOKUP(F92,Participants!$A$1:$F$800,4,FALSE)</f>
        <v>#N/A</v>
      </c>
      <c r="I92" s="52" t="e">
        <f>+VLOOKUP(F92,Participants!$A$1:$F$800,5,FALSE)</f>
        <v>#N/A</v>
      </c>
      <c r="J92" s="52" t="e">
        <f>+VLOOKUP(F92,Participants!$A$1:$F$800,3,FALSE)</f>
        <v>#N/A</v>
      </c>
      <c r="K92" s="11" t="e">
        <f>+VLOOKUP(F92,Participants!$A$1:$G$800,7,FALSE)</f>
        <v>#N/A</v>
      </c>
      <c r="L92" s="102"/>
      <c r="M92" s="52"/>
      <c r="N92" s="103"/>
      <c r="O92" s="103"/>
    </row>
    <row r="93" spans="6:15" ht="14.25" customHeight="1">
      <c r="F93" s="107"/>
      <c r="G93" s="46" t="e">
        <f>+VLOOKUP(F93,Participants!$A$1:$F$800,2,FALSE)</f>
        <v>#N/A</v>
      </c>
      <c r="H93" s="46" t="e">
        <f>+VLOOKUP(F93,Participants!$A$1:$F$800,4,FALSE)</f>
        <v>#N/A</v>
      </c>
      <c r="I93" s="46" t="e">
        <f>+VLOOKUP(F93,Participants!$A$1:$F$800,5,FALSE)</f>
        <v>#N/A</v>
      </c>
      <c r="J93" s="46" t="e">
        <f>+VLOOKUP(F93,Participants!$A$1:$F$800,3,FALSE)</f>
        <v>#N/A</v>
      </c>
      <c r="K93" s="11" t="e">
        <f>+VLOOKUP(F93,Participants!$A$1:$G$800,7,FALSE)</f>
        <v>#N/A</v>
      </c>
      <c r="L93" s="109"/>
      <c r="M93" s="46"/>
      <c r="N93" s="24"/>
      <c r="O93" s="24"/>
    </row>
    <row r="94" spans="6:15" ht="14.25" customHeight="1">
      <c r="F94" s="101"/>
      <c r="G94" s="52" t="e">
        <f>+VLOOKUP(F94,Participants!$A$1:$F$800,2,FALSE)</f>
        <v>#N/A</v>
      </c>
      <c r="H94" s="52" t="e">
        <f>+VLOOKUP(F94,Participants!$A$1:$F$800,4,FALSE)</f>
        <v>#N/A</v>
      </c>
      <c r="I94" s="52" t="e">
        <f>+VLOOKUP(F94,Participants!$A$1:$F$800,5,FALSE)</f>
        <v>#N/A</v>
      </c>
      <c r="J94" s="52" t="e">
        <f>+VLOOKUP(F94,Participants!$A$1:$F$800,3,FALSE)</f>
        <v>#N/A</v>
      </c>
      <c r="K94" s="11" t="e">
        <f>+VLOOKUP(F94,Participants!$A$1:$G$800,7,FALSE)</f>
        <v>#N/A</v>
      </c>
      <c r="L94" s="102"/>
      <c r="M94" s="52"/>
      <c r="N94" s="103"/>
      <c r="O94" s="103"/>
    </row>
    <row r="95" spans="6:15" ht="14.25" customHeight="1">
      <c r="F95" s="107"/>
      <c r="G95" s="46" t="e">
        <f>+VLOOKUP(F95,Participants!$A$1:$F$800,2,FALSE)</f>
        <v>#N/A</v>
      </c>
      <c r="H95" s="46" t="e">
        <f>+VLOOKUP(F95,Participants!$A$1:$F$800,4,FALSE)</f>
        <v>#N/A</v>
      </c>
      <c r="I95" s="46" t="e">
        <f>+VLOOKUP(F95,Participants!$A$1:$F$800,5,FALSE)</f>
        <v>#N/A</v>
      </c>
      <c r="J95" s="46" t="e">
        <f>+VLOOKUP(F95,Participants!$A$1:$F$800,3,FALSE)</f>
        <v>#N/A</v>
      </c>
      <c r="K95" s="11" t="e">
        <f>+VLOOKUP(F95,Participants!$A$1:$G$800,7,FALSE)</f>
        <v>#N/A</v>
      </c>
      <c r="L95" s="109"/>
      <c r="M95" s="46"/>
      <c r="N95" s="24"/>
      <c r="O95" s="24"/>
    </row>
    <row r="96" spans="6:15" ht="14.25" customHeight="1">
      <c r="F96" s="101"/>
      <c r="G96" s="52" t="e">
        <f>+VLOOKUP(F96,Participants!$A$1:$F$800,2,FALSE)</f>
        <v>#N/A</v>
      </c>
      <c r="H96" s="52" t="e">
        <f>+VLOOKUP(F96,Participants!$A$1:$F$800,4,FALSE)</f>
        <v>#N/A</v>
      </c>
      <c r="I96" s="52" t="e">
        <f>+VLOOKUP(F96,Participants!$A$1:$F$800,5,FALSE)</f>
        <v>#N/A</v>
      </c>
      <c r="J96" s="52" t="e">
        <f>+VLOOKUP(F96,Participants!$A$1:$F$800,3,FALSE)</f>
        <v>#N/A</v>
      </c>
      <c r="K96" s="11" t="e">
        <f>+VLOOKUP(F96,Participants!$A$1:$G$800,7,FALSE)</f>
        <v>#N/A</v>
      </c>
      <c r="L96" s="102"/>
      <c r="M96" s="52"/>
      <c r="N96" s="103"/>
      <c r="O96" s="103"/>
    </row>
    <row r="97" spans="6:15" ht="14.25" customHeight="1">
      <c r="F97" s="107"/>
      <c r="G97" s="46" t="e">
        <f>+VLOOKUP(F97,Participants!$A$1:$F$800,2,FALSE)</f>
        <v>#N/A</v>
      </c>
      <c r="H97" s="46" t="e">
        <f>+VLOOKUP(F97,Participants!$A$1:$F$800,4,FALSE)</f>
        <v>#N/A</v>
      </c>
      <c r="I97" s="46" t="e">
        <f>+VLOOKUP(F97,Participants!$A$1:$F$800,5,FALSE)</f>
        <v>#N/A</v>
      </c>
      <c r="J97" s="46" t="e">
        <f>+VLOOKUP(F97,Participants!$A$1:$F$800,3,FALSE)</f>
        <v>#N/A</v>
      </c>
      <c r="K97" s="11" t="e">
        <f>+VLOOKUP(F97,Participants!$A$1:$G$800,7,FALSE)</f>
        <v>#N/A</v>
      </c>
      <c r="L97" s="109"/>
      <c r="M97" s="46"/>
      <c r="N97" s="24"/>
      <c r="O97" s="24"/>
    </row>
    <row r="98" spans="6:15" ht="14.25" customHeight="1">
      <c r="F98" s="101"/>
      <c r="G98" s="52" t="e">
        <f>+VLOOKUP(F98,Participants!$A$1:$F$800,2,FALSE)</f>
        <v>#N/A</v>
      </c>
      <c r="H98" s="52" t="e">
        <f>+VLOOKUP(F98,Participants!$A$1:$F$800,4,FALSE)</f>
        <v>#N/A</v>
      </c>
      <c r="I98" s="52" t="e">
        <f>+VLOOKUP(F98,Participants!$A$1:$F$800,5,FALSE)</f>
        <v>#N/A</v>
      </c>
      <c r="J98" s="52" t="e">
        <f>+VLOOKUP(F98,Participants!$A$1:$F$800,3,FALSE)</f>
        <v>#N/A</v>
      </c>
      <c r="K98" s="11" t="e">
        <f>+VLOOKUP(F98,Participants!$A$1:$G$800,7,FALSE)</f>
        <v>#N/A</v>
      </c>
      <c r="L98" s="102"/>
      <c r="M98" s="52"/>
      <c r="N98" s="103"/>
      <c r="O98" s="103"/>
    </row>
    <row r="99" spans="6:15" ht="14.25" customHeight="1">
      <c r="F99" s="107"/>
      <c r="G99" s="46" t="e">
        <f>+VLOOKUP(F99,Participants!$A$1:$F$800,2,FALSE)</f>
        <v>#N/A</v>
      </c>
      <c r="H99" s="46" t="e">
        <f>+VLOOKUP(F99,Participants!$A$1:$F$800,4,FALSE)</f>
        <v>#N/A</v>
      </c>
      <c r="I99" s="46" t="e">
        <f>+VLOOKUP(F99,Participants!$A$1:$F$800,5,FALSE)</f>
        <v>#N/A</v>
      </c>
      <c r="J99" s="46" t="e">
        <f>+VLOOKUP(F99,Participants!$A$1:$F$800,3,FALSE)</f>
        <v>#N/A</v>
      </c>
      <c r="K99" s="11" t="e">
        <f>+VLOOKUP(F99,Participants!$A$1:$G$800,7,FALSE)</f>
        <v>#N/A</v>
      </c>
      <c r="L99" s="109"/>
      <c r="M99" s="46"/>
      <c r="N99" s="24"/>
      <c r="O99" s="24"/>
    </row>
    <row r="100" spans="6:15" ht="14.25" customHeight="1">
      <c r="F100" s="101"/>
      <c r="G100" s="52" t="e">
        <f>+VLOOKUP(F100,Participants!$A$1:$F$800,2,FALSE)</f>
        <v>#N/A</v>
      </c>
      <c r="H100" s="52" t="e">
        <f>+VLOOKUP(F100,Participants!$A$1:$F$800,4,FALSE)</f>
        <v>#N/A</v>
      </c>
      <c r="I100" s="52" t="e">
        <f>+VLOOKUP(F100,Participants!$A$1:$F$800,5,FALSE)</f>
        <v>#N/A</v>
      </c>
      <c r="J100" s="52" t="e">
        <f>+VLOOKUP(F100,Participants!$A$1:$F$800,3,FALSE)</f>
        <v>#N/A</v>
      </c>
      <c r="K100" s="11" t="e">
        <f>+VLOOKUP(F100,Participants!$A$1:$G$800,7,FALSE)</f>
        <v>#N/A</v>
      </c>
      <c r="L100" s="102"/>
      <c r="M100" s="52"/>
      <c r="N100" s="103"/>
      <c r="O100" s="103"/>
    </row>
    <row r="101" spans="6:15" ht="14.25" customHeight="1">
      <c r="F101" s="107"/>
      <c r="G101" s="46" t="e">
        <f>+VLOOKUP(F101,Participants!$A$1:$F$800,2,FALSE)</f>
        <v>#N/A</v>
      </c>
      <c r="H101" s="46" t="e">
        <f>+VLOOKUP(F101,Participants!$A$1:$F$800,4,FALSE)</f>
        <v>#N/A</v>
      </c>
      <c r="I101" s="46" t="e">
        <f>+VLOOKUP(F101,Participants!$A$1:$F$800,5,FALSE)</f>
        <v>#N/A</v>
      </c>
      <c r="J101" s="46" t="e">
        <f>+VLOOKUP(F101,Participants!$A$1:$F$800,3,FALSE)</f>
        <v>#N/A</v>
      </c>
      <c r="K101" s="11" t="e">
        <f>+VLOOKUP(F101,Participants!$A$1:$G$800,7,FALSE)</f>
        <v>#N/A</v>
      </c>
      <c r="L101" s="109"/>
      <c r="M101" s="46"/>
      <c r="N101" s="24"/>
      <c r="O101" s="24"/>
    </row>
    <row r="102" spans="6:15" ht="14.25" customHeight="1">
      <c r="F102" s="101"/>
      <c r="G102" s="52" t="e">
        <f>+VLOOKUP(F102,Participants!$A$1:$F$800,2,FALSE)</f>
        <v>#N/A</v>
      </c>
      <c r="H102" s="52" t="e">
        <f>+VLOOKUP(F102,Participants!$A$1:$F$800,4,FALSE)</f>
        <v>#N/A</v>
      </c>
      <c r="I102" s="52" t="e">
        <f>+VLOOKUP(F102,Participants!$A$1:$F$800,5,FALSE)</f>
        <v>#N/A</v>
      </c>
      <c r="J102" s="52" t="e">
        <f>+VLOOKUP(F102,Participants!$A$1:$F$800,3,FALSE)</f>
        <v>#N/A</v>
      </c>
      <c r="K102" s="11" t="e">
        <f>+VLOOKUP(F102,Participants!$A$1:$G$800,7,FALSE)</f>
        <v>#N/A</v>
      </c>
      <c r="L102" s="102"/>
      <c r="M102" s="52"/>
      <c r="N102" s="103"/>
      <c r="O102" s="103"/>
    </row>
    <row r="103" spans="6:15" ht="14.25" customHeight="1">
      <c r="F103" s="107"/>
      <c r="G103" s="46" t="e">
        <f>+VLOOKUP(F103,Participants!$A$1:$F$800,2,FALSE)</f>
        <v>#N/A</v>
      </c>
      <c r="H103" s="46" t="e">
        <f>+VLOOKUP(F103,Participants!$A$1:$F$800,4,FALSE)</f>
        <v>#N/A</v>
      </c>
      <c r="I103" s="46" t="e">
        <f>+VLOOKUP(F103,Participants!$A$1:$F$800,5,FALSE)</f>
        <v>#N/A</v>
      </c>
      <c r="J103" s="46" t="e">
        <f>+VLOOKUP(F103,Participants!$A$1:$F$800,3,FALSE)</f>
        <v>#N/A</v>
      </c>
      <c r="K103" s="11" t="e">
        <f>+VLOOKUP(F103,Participants!$A$1:$G$800,7,FALSE)</f>
        <v>#N/A</v>
      </c>
      <c r="L103" s="109"/>
      <c r="M103" s="46"/>
      <c r="N103" s="24"/>
      <c r="O103" s="24"/>
    </row>
    <row r="104" spans="6:15" ht="14.25" customHeight="1">
      <c r="F104" s="101"/>
      <c r="G104" s="52" t="e">
        <f>+VLOOKUP(F104,Participants!$A$1:$F$800,2,FALSE)</f>
        <v>#N/A</v>
      </c>
      <c r="H104" s="52" t="e">
        <f>+VLOOKUP(F104,Participants!$A$1:$F$800,4,FALSE)</f>
        <v>#N/A</v>
      </c>
      <c r="I104" s="52" t="e">
        <f>+VLOOKUP(F104,Participants!$A$1:$F$800,5,FALSE)</f>
        <v>#N/A</v>
      </c>
      <c r="J104" s="52" t="e">
        <f>+VLOOKUP(F104,Participants!$A$1:$F$800,3,FALSE)</f>
        <v>#N/A</v>
      </c>
      <c r="K104" s="11" t="e">
        <f>+VLOOKUP(F104,Participants!$A$1:$G$800,7,FALSE)</f>
        <v>#N/A</v>
      </c>
      <c r="L104" s="102"/>
      <c r="M104" s="52"/>
      <c r="N104" s="103"/>
      <c r="O104" s="103"/>
    </row>
    <row r="105" spans="6:15" ht="14.25" customHeight="1">
      <c r="F105" s="107"/>
      <c r="G105" s="46" t="e">
        <f>+VLOOKUP(F105,Participants!$A$1:$F$800,2,FALSE)</f>
        <v>#N/A</v>
      </c>
      <c r="H105" s="46" t="e">
        <f>+VLOOKUP(F105,Participants!$A$1:$F$800,4,FALSE)</f>
        <v>#N/A</v>
      </c>
      <c r="I105" s="46" t="e">
        <f>+VLOOKUP(F105,Participants!$A$1:$F$800,5,FALSE)</f>
        <v>#N/A</v>
      </c>
      <c r="J105" s="46" t="e">
        <f>+VLOOKUP(F105,Participants!$A$1:$F$800,3,FALSE)</f>
        <v>#N/A</v>
      </c>
      <c r="K105" s="11" t="e">
        <f>+VLOOKUP(F105,Participants!$A$1:$G$800,7,FALSE)</f>
        <v>#N/A</v>
      </c>
      <c r="L105" s="109"/>
      <c r="M105" s="46"/>
      <c r="N105" s="24"/>
      <c r="O105" s="24"/>
    </row>
    <row r="106" spans="6:15" ht="14.25" customHeight="1">
      <c r="F106" s="101"/>
      <c r="G106" s="52" t="e">
        <f>+VLOOKUP(F106,Participants!$A$1:$F$800,2,FALSE)</f>
        <v>#N/A</v>
      </c>
      <c r="H106" s="52" t="e">
        <f>+VLOOKUP(F106,Participants!$A$1:$F$800,4,FALSE)</f>
        <v>#N/A</v>
      </c>
      <c r="I106" s="52" t="e">
        <f>+VLOOKUP(F106,Participants!$A$1:$F$800,5,FALSE)</f>
        <v>#N/A</v>
      </c>
      <c r="J106" s="52" t="e">
        <f>+VLOOKUP(F106,Participants!$A$1:$F$800,3,FALSE)</f>
        <v>#N/A</v>
      </c>
      <c r="K106" s="11" t="e">
        <f>+VLOOKUP(F106,Participants!$A$1:$G$800,7,FALSE)</f>
        <v>#N/A</v>
      </c>
      <c r="L106" s="102"/>
      <c r="M106" s="52"/>
      <c r="N106" s="103"/>
      <c r="O106" s="103"/>
    </row>
    <row r="107" spans="6:15" ht="14.25" customHeight="1">
      <c r="F107" s="107"/>
      <c r="G107" s="46" t="e">
        <f>+VLOOKUP(F107,Participants!$A$1:$F$800,2,FALSE)</f>
        <v>#N/A</v>
      </c>
      <c r="H107" s="46" t="e">
        <f>+VLOOKUP(F107,Participants!$A$1:$F$800,4,FALSE)</f>
        <v>#N/A</v>
      </c>
      <c r="I107" s="46" t="e">
        <f>+VLOOKUP(F107,Participants!$A$1:$F$800,5,FALSE)</f>
        <v>#N/A</v>
      </c>
      <c r="J107" s="46" t="e">
        <f>+VLOOKUP(F107,Participants!$A$1:$F$800,3,FALSE)</f>
        <v>#N/A</v>
      </c>
      <c r="K107" s="11" t="e">
        <f>+VLOOKUP(F107,Participants!$A$1:$G$800,7,FALSE)</f>
        <v>#N/A</v>
      </c>
      <c r="L107" s="109"/>
      <c r="M107" s="46"/>
      <c r="N107" s="24"/>
      <c r="O107" s="24"/>
    </row>
    <row r="108" spans="6:15" ht="14.25" customHeight="1">
      <c r="F108" s="101"/>
      <c r="G108" s="52" t="e">
        <f>+VLOOKUP(F108,Participants!$A$1:$F$800,2,FALSE)</f>
        <v>#N/A</v>
      </c>
      <c r="H108" s="52" t="e">
        <f>+VLOOKUP(F108,Participants!$A$1:$F$800,4,FALSE)</f>
        <v>#N/A</v>
      </c>
      <c r="I108" s="52" t="e">
        <f>+VLOOKUP(F108,Participants!$A$1:$F$800,5,FALSE)</f>
        <v>#N/A</v>
      </c>
      <c r="J108" s="52" t="e">
        <f>+VLOOKUP(F108,Participants!$A$1:$F$800,3,FALSE)</f>
        <v>#N/A</v>
      </c>
      <c r="K108" s="11" t="e">
        <f>+VLOOKUP(F108,Participants!$A$1:$G$800,7,FALSE)</f>
        <v>#N/A</v>
      </c>
      <c r="L108" s="102"/>
      <c r="M108" s="52"/>
      <c r="N108" s="103"/>
      <c r="O108" s="103"/>
    </row>
    <row r="109" spans="6:15" ht="14.25" customHeight="1">
      <c r="F109" s="107"/>
      <c r="G109" s="46" t="e">
        <f>+VLOOKUP(F109,Participants!$A$1:$F$800,2,FALSE)</f>
        <v>#N/A</v>
      </c>
      <c r="H109" s="46" t="e">
        <f>+VLOOKUP(F109,Participants!$A$1:$F$800,4,FALSE)</f>
        <v>#N/A</v>
      </c>
      <c r="I109" s="46" t="e">
        <f>+VLOOKUP(F109,Participants!$A$1:$F$800,5,FALSE)</f>
        <v>#N/A</v>
      </c>
      <c r="J109" s="46" t="e">
        <f>+VLOOKUP(F109,Participants!$A$1:$F$800,3,FALSE)</f>
        <v>#N/A</v>
      </c>
      <c r="K109" s="11" t="e">
        <f>+VLOOKUP(F109,Participants!$A$1:$G$800,7,FALSE)</f>
        <v>#N/A</v>
      </c>
      <c r="L109" s="109"/>
      <c r="M109" s="46"/>
      <c r="N109" s="24"/>
      <c r="O109" s="24"/>
    </row>
    <row r="110" spans="6:15" ht="14.25" customHeight="1">
      <c r="F110" s="101"/>
      <c r="G110" s="52" t="e">
        <f>+VLOOKUP(F110,Participants!$A$1:$F$800,2,FALSE)</f>
        <v>#N/A</v>
      </c>
      <c r="H110" s="52" t="e">
        <f>+VLOOKUP(F110,Participants!$A$1:$F$800,4,FALSE)</f>
        <v>#N/A</v>
      </c>
      <c r="I110" s="52" t="e">
        <f>+VLOOKUP(F110,Participants!$A$1:$F$800,5,FALSE)</f>
        <v>#N/A</v>
      </c>
      <c r="J110" s="52" t="e">
        <f>+VLOOKUP(F110,Participants!$A$1:$F$800,3,FALSE)</f>
        <v>#N/A</v>
      </c>
      <c r="K110" s="11" t="e">
        <f>+VLOOKUP(F110,Participants!$A$1:$G$800,7,FALSE)</f>
        <v>#N/A</v>
      </c>
      <c r="L110" s="102"/>
      <c r="M110" s="52"/>
      <c r="N110" s="103"/>
      <c r="O110" s="103"/>
    </row>
    <row r="111" spans="6:15" ht="14.25" customHeight="1">
      <c r="F111" s="107"/>
      <c r="G111" s="46" t="e">
        <f>+VLOOKUP(F111,Participants!$A$1:$F$800,2,FALSE)</f>
        <v>#N/A</v>
      </c>
      <c r="H111" s="46" t="e">
        <f>+VLOOKUP(F111,Participants!$A$1:$F$800,4,FALSE)</f>
        <v>#N/A</v>
      </c>
      <c r="I111" s="46" t="e">
        <f>+VLOOKUP(F111,Participants!$A$1:$F$800,5,FALSE)</f>
        <v>#N/A</v>
      </c>
      <c r="J111" s="46" t="e">
        <f>+VLOOKUP(F111,Participants!$A$1:$F$800,3,FALSE)</f>
        <v>#N/A</v>
      </c>
      <c r="K111" s="11" t="e">
        <f>+VLOOKUP(F111,Participants!$A$1:$G$800,7,FALSE)</f>
        <v>#N/A</v>
      </c>
      <c r="L111" s="109"/>
      <c r="M111" s="46"/>
      <c r="N111" s="24"/>
      <c r="O111" s="24"/>
    </row>
    <row r="112" spans="6:15" ht="14.25" customHeight="1">
      <c r="F112" s="101"/>
      <c r="G112" s="52" t="e">
        <f>+VLOOKUP(F112,Participants!$A$1:$F$800,2,FALSE)</f>
        <v>#N/A</v>
      </c>
      <c r="H112" s="52" t="e">
        <f>+VLOOKUP(F112,Participants!$A$1:$F$800,4,FALSE)</f>
        <v>#N/A</v>
      </c>
      <c r="I112" s="52" t="e">
        <f>+VLOOKUP(F112,Participants!$A$1:$F$800,5,FALSE)</f>
        <v>#N/A</v>
      </c>
      <c r="J112" s="52" t="e">
        <f>+VLOOKUP(F112,Participants!$A$1:$F$800,3,FALSE)</f>
        <v>#N/A</v>
      </c>
      <c r="K112" s="11" t="e">
        <f>+VLOOKUP(F112,Participants!$A$1:$G$800,7,FALSE)</f>
        <v>#N/A</v>
      </c>
      <c r="L112" s="102"/>
      <c r="M112" s="52"/>
      <c r="N112" s="103"/>
      <c r="O112" s="103"/>
    </row>
    <row r="113" spans="6:15" ht="14.25" customHeight="1">
      <c r="F113" s="107"/>
      <c r="G113" s="46" t="e">
        <f>+VLOOKUP(F113,Participants!$A$1:$F$800,2,FALSE)</f>
        <v>#N/A</v>
      </c>
      <c r="H113" s="46" t="e">
        <f>+VLOOKUP(F113,Participants!$A$1:$F$800,4,FALSE)</f>
        <v>#N/A</v>
      </c>
      <c r="I113" s="46" t="e">
        <f>+VLOOKUP(F113,Participants!$A$1:$F$800,5,FALSE)</f>
        <v>#N/A</v>
      </c>
      <c r="J113" s="46" t="e">
        <f>+VLOOKUP(F113,Participants!$A$1:$F$800,3,FALSE)</f>
        <v>#N/A</v>
      </c>
      <c r="K113" s="11" t="e">
        <f>+VLOOKUP(F113,Participants!$A$1:$G$800,7,FALSE)</f>
        <v>#N/A</v>
      </c>
      <c r="L113" s="109"/>
      <c r="M113" s="46"/>
      <c r="N113" s="24"/>
      <c r="O113" s="24"/>
    </row>
    <row r="114" spans="6:15" ht="14.25" customHeight="1">
      <c r="F114" s="101"/>
      <c r="G114" s="52" t="e">
        <f>+VLOOKUP(F114,Participants!$A$1:$F$800,2,FALSE)</f>
        <v>#N/A</v>
      </c>
      <c r="H114" s="52" t="e">
        <f>+VLOOKUP(F114,Participants!$A$1:$F$800,4,FALSE)</f>
        <v>#N/A</v>
      </c>
      <c r="I114" s="52" t="e">
        <f>+VLOOKUP(F114,Participants!$A$1:$F$800,5,FALSE)</f>
        <v>#N/A</v>
      </c>
      <c r="J114" s="52" t="e">
        <f>+VLOOKUP(F114,Participants!$A$1:$F$800,3,FALSE)</f>
        <v>#N/A</v>
      </c>
      <c r="K114" s="11" t="e">
        <f>+VLOOKUP(F114,Participants!$A$1:$G$800,7,FALSE)</f>
        <v>#N/A</v>
      </c>
      <c r="L114" s="102"/>
      <c r="M114" s="52"/>
      <c r="N114" s="103"/>
      <c r="O114" s="103"/>
    </row>
    <row r="115" spans="6:15" ht="14.25" customHeight="1">
      <c r="F115" s="107"/>
      <c r="G115" s="46" t="e">
        <f>+VLOOKUP(F115,Participants!$A$1:$F$800,2,FALSE)</f>
        <v>#N/A</v>
      </c>
      <c r="H115" s="46" t="e">
        <f>+VLOOKUP(F115,Participants!$A$1:$F$800,4,FALSE)</f>
        <v>#N/A</v>
      </c>
      <c r="I115" s="46" t="e">
        <f>+VLOOKUP(F115,Participants!$A$1:$F$800,5,FALSE)</f>
        <v>#N/A</v>
      </c>
      <c r="J115" s="46" t="e">
        <f>+VLOOKUP(F115,Participants!$A$1:$F$800,3,FALSE)</f>
        <v>#N/A</v>
      </c>
      <c r="K115" s="11" t="e">
        <f>+VLOOKUP(F115,Participants!$A$1:$G$800,7,FALSE)</f>
        <v>#N/A</v>
      </c>
      <c r="L115" s="109"/>
      <c r="M115" s="46"/>
      <c r="N115" s="24"/>
      <c r="O115" s="24"/>
    </row>
    <row r="116" spans="6:15" ht="14.25" customHeight="1">
      <c r="F116" s="101"/>
      <c r="G116" s="52" t="e">
        <f>+VLOOKUP(F116,Participants!$A$1:$F$800,2,FALSE)</f>
        <v>#N/A</v>
      </c>
      <c r="H116" s="52" t="e">
        <f>+VLOOKUP(F116,Participants!$A$1:$F$800,4,FALSE)</f>
        <v>#N/A</v>
      </c>
      <c r="I116" s="52" t="e">
        <f>+VLOOKUP(F116,Participants!$A$1:$F$800,5,FALSE)</f>
        <v>#N/A</v>
      </c>
      <c r="J116" s="52" t="e">
        <f>+VLOOKUP(F116,Participants!$A$1:$F$800,3,FALSE)</f>
        <v>#N/A</v>
      </c>
      <c r="K116" s="11" t="e">
        <f>+VLOOKUP(F116,Participants!$A$1:$G$800,7,FALSE)</f>
        <v>#N/A</v>
      </c>
      <c r="L116" s="102"/>
      <c r="M116" s="52"/>
      <c r="N116" s="103"/>
      <c r="O116" s="103"/>
    </row>
    <row r="117" spans="6:15" ht="14.25" customHeight="1">
      <c r="F117" s="107"/>
      <c r="G117" s="46" t="e">
        <f>+VLOOKUP(F117,Participants!$A$1:$F$800,2,FALSE)</f>
        <v>#N/A</v>
      </c>
      <c r="H117" s="46" t="e">
        <f>+VLOOKUP(F117,Participants!$A$1:$F$800,4,FALSE)</f>
        <v>#N/A</v>
      </c>
      <c r="I117" s="46" t="e">
        <f>+VLOOKUP(F117,Participants!$A$1:$F$800,5,FALSE)</f>
        <v>#N/A</v>
      </c>
      <c r="J117" s="46" t="e">
        <f>+VLOOKUP(F117,Participants!$A$1:$F$800,3,FALSE)</f>
        <v>#N/A</v>
      </c>
      <c r="K117" s="11" t="e">
        <f>+VLOOKUP(F117,Participants!$A$1:$G$800,7,FALSE)</f>
        <v>#N/A</v>
      </c>
      <c r="L117" s="109"/>
      <c r="M117" s="46"/>
      <c r="N117" s="24"/>
      <c r="O117" s="24"/>
    </row>
    <row r="118" spans="6:15" ht="14.25" customHeight="1">
      <c r="F118" s="101"/>
      <c r="G118" s="52" t="e">
        <f>+VLOOKUP(F118,Participants!$A$1:$F$800,2,FALSE)</f>
        <v>#N/A</v>
      </c>
      <c r="H118" s="52" t="e">
        <f>+VLOOKUP(F118,Participants!$A$1:$F$800,4,FALSE)</f>
        <v>#N/A</v>
      </c>
      <c r="I118" s="52" t="e">
        <f>+VLOOKUP(F118,Participants!$A$1:$F$800,5,FALSE)</f>
        <v>#N/A</v>
      </c>
      <c r="J118" s="52" t="e">
        <f>+VLOOKUP(F118,Participants!$A$1:$F$800,3,FALSE)</f>
        <v>#N/A</v>
      </c>
      <c r="K118" s="11" t="e">
        <f>+VLOOKUP(F118,Participants!$A$1:$G$800,7,FALSE)</f>
        <v>#N/A</v>
      </c>
      <c r="L118" s="102"/>
      <c r="M118" s="52"/>
      <c r="N118" s="103"/>
      <c r="O118" s="103"/>
    </row>
    <row r="119" spans="6:15" ht="14.25" customHeight="1">
      <c r="F119" s="107"/>
      <c r="G119" s="46" t="e">
        <f>+VLOOKUP(F119,Participants!$A$1:$F$800,2,FALSE)</f>
        <v>#N/A</v>
      </c>
      <c r="H119" s="46" t="e">
        <f>+VLOOKUP(F119,Participants!$A$1:$F$800,4,FALSE)</f>
        <v>#N/A</v>
      </c>
      <c r="I119" s="46" t="e">
        <f>+VLOOKUP(F119,Participants!$A$1:$F$800,5,FALSE)</f>
        <v>#N/A</v>
      </c>
      <c r="J119" s="46" t="e">
        <f>+VLOOKUP(F119,Participants!$A$1:$F$800,3,FALSE)</f>
        <v>#N/A</v>
      </c>
      <c r="K119" s="11" t="e">
        <f>+VLOOKUP(F119,Participants!$A$1:$G$800,7,FALSE)</f>
        <v>#N/A</v>
      </c>
      <c r="L119" s="109"/>
      <c r="M119" s="46"/>
      <c r="N119" s="24"/>
      <c r="O119" s="24"/>
    </row>
    <row r="120" spans="6:15" ht="14.25" customHeight="1">
      <c r="F120" s="101"/>
      <c r="G120" s="52" t="e">
        <f>+VLOOKUP(F120,Participants!$A$1:$F$800,2,FALSE)</f>
        <v>#N/A</v>
      </c>
      <c r="H120" s="52" t="e">
        <f>+VLOOKUP(F120,Participants!$A$1:$F$800,4,FALSE)</f>
        <v>#N/A</v>
      </c>
      <c r="I120" s="52" t="e">
        <f>+VLOOKUP(F120,Participants!$A$1:$F$800,5,FALSE)</f>
        <v>#N/A</v>
      </c>
      <c r="J120" s="52" t="e">
        <f>+VLOOKUP(F120,Participants!$A$1:$F$800,3,FALSE)</f>
        <v>#N/A</v>
      </c>
      <c r="K120" s="11" t="e">
        <f>+VLOOKUP(F120,Participants!$A$1:$G$800,7,FALSE)</f>
        <v>#N/A</v>
      </c>
      <c r="L120" s="102"/>
      <c r="M120" s="52"/>
      <c r="N120" s="103"/>
      <c r="O120" s="103"/>
    </row>
    <row r="121" spans="6:15" ht="14.25" customHeight="1">
      <c r="F121" s="107"/>
      <c r="G121" s="46" t="e">
        <f>+VLOOKUP(F121,Participants!$A$1:$F$800,2,FALSE)</f>
        <v>#N/A</v>
      </c>
      <c r="H121" s="46" t="e">
        <f>+VLOOKUP(F121,Participants!$A$1:$F$800,4,FALSE)</f>
        <v>#N/A</v>
      </c>
      <c r="I121" s="46" t="e">
        <f>+VLOOKUP(F121,Participants!$A$1:$F$800,5,FALSE)</f>
        <v>#N/A</v>
      </c>
      <c r="J121" s="46" t="e">
        <f>+VLOOKUP(F121,Participants!$A$1:$F$800,3,FALSE)</f>
        <v>#N/A</v>
      </c>
      <c r="K121" s="11" t="e">
        <f>+VLOOKUP(F121,Participants!$A$1:$G$800,7,FALSE)</f>
        <v>#N/A</v>
      </c>
      <c r="L121" s="109"/>
      <c r="M121" s="46"/>
      <c r="N121" s="24"/>
      <c r="O121" s="24"/>
    </row>
    <row r="122" spans="6:15" ht="14.25" customHeight="1">
      <c r="F122" s="101"/>
      <c r="G122" s="52" t="e">
        <f>+VLOOKUP(F122,Participants!$A$1:$F$800,2,FALSE)</f>
        <v>#N/A</v>
      </c>
      <c r="H122" s="52" t="e">
        <f>+VLOOKUP(F122,Participants!$A$1:$F$800,4,FALSE)</f>
        <v>#N/A</v>
      </c>
      <c r="I122" s="52" t="e">
        <f>+VLOOKUP(F122,Participants!$A$1:$F$800,5,FALSE)</f>
        <v>#N/A</v>
      </c>
      <c r="J122" s="52" t="e">
        <f>+VLOOKUP(F122,Participants!$A$1:$F$800,3,FALSE)</f>
        <v>#N/A</v>
      </c>
      <c r="K122" s="11" t="e">
        <f>+VLOOKUP(F122,Participants!$A$1:$G$800,7,FALSE)</f>
        <v>#N/A</v>
      </c>
      <c r="L122" s="102"/>
      <c r="M122" s="52"/>
      <c r="N122" s="103"/>
      <c r="O122" s="103"/>
    </row>
    <row r="123" spans="6:15" ht="14.25" customHeight="1">
      <c r="F123" s="107"/>
      <c r="G123" s="46" t="e">
        <f>+VLOOKUP(F123,Participants!$A$1:$F$800,2,FALSE)</f>
        <v>#N/A</v>
      </c>
      <c r="H123" s="46" t="e">
        <f>+VLOOKUP(F123,Participants!$A$1:$F$800,4,FALSE)</f>
        <v>#N/A</v>
      </c>
      <c r="I123" s="46" t="e">
        <f>+VLOOKUP(F123,Participants!$A$1:$F$800,5,FALSE)</f>
        <v>#N/A</v>
      </c>
      <c r="J123" s="46" t="e">
        <f>+VLOOKUP(F123,Participants!$A$1:$F$800,3,FALSE)</f>
        <v>#N/A</v>
      </c>
      <c r="K123" s="11" t="e">
        <f>+VLOOKUP(F123,Participants!$A$1:$G$800,7,FALSE)</f>
        <v>#N/A</v>
      </c>
      <c r="L123" s="109"/>
      <c r="M123" s="46"/>
      <c r="N123" s="24"/>
      <c r="O123" s="24"/>
    </row>
    <row r="124" spans="6:15" ht="14.25" customHeight="1">
      <c r="F124" s="101"/>
      <c r="G124" s="52" t="e">
        <f>+VLOOKUP(F124,Participants!$A$1:$F$800,2,FALSE)</f>
        <v>#N/A</v>
      </c>
      <c r="H124" s="52" t="e">
        <f>+VLOOKUP(F124,Participants!$A$1:$F$800,4,FALSE)</f>
        <v>#N/A</v>
      </c>
      <c r="I124" s="52" t="e">
        <f>+VLOOKUP(F124,Participants!$A$1:$F$800,5,FALSE)</f>
        <v>#N/A</v>
      </c>
      <c r="J124" s="52" t="e">
        <f>+VLOOKUP(F124,Participants!$A$1:$F$800,3,FALSE)</f>
        <v>#N/A</v>
      </c>
      <c r="K124" s="11" t="e">
        <f>+VLOOKUP(F124,Participants!$A$1:$G$800,7,FALSE)</f>
        <v>#N/A</v>
      </c>
      <c r="L124" s="102"/>
      <c r="M124" s="52"/>
      <c r="N124" s="103"/>
      <c r="O124" s="103"/>
    </row>
    <row r="125" spans="6:15" ht="14.25" customHeight="1">
      <c r="F125" s="107"/>
      <c r="G125" s="46" t="e">
        <f>+VLOOKUP(F125,Participants!$A$1:$F$800,2,FALSE)</f>
        <v>#N/A</v>
      </c>
      <c r="H125" s="46" t="e">
        <f>+VLOOKUP(F125,Participants!$A$1:$F$800,4,FALSE)</f>
        <v>#N/A</v>
      </c>
      <c r="I125" s="46" t="e">
        <f>+VLOOKUP(F125,Participants!$A$1:$F$800,5,FALSE)</f>
        <v>#N/A</v>
      </c>
      <c r="J125" s="46" t="e">
        <f>+VLOOKUP(F125,Participants!$A$1:$F$800,3,FALSE)</f>
        <v>#N/A</v>
      </c>
      <c r="K125" s="11" t="e">
        <f>+VLOOKUP(F125,Participants!$A$1:$G$800,7,FALSE)</f>
        <v>#N/A</v>
      </c>
      <c r="L125" s="109"/>
      <c r="M125" s="46"/>
      <c r="N125" s="24"/>
      <c r="O125" s="24"/>
    </row>
    <row r="129" spans="1:26" ht="14.25" customHeight="1">
      <c r="A129" s="110"/>
      <c r="B129" s="31" t="s">
        <v>677</v>
      </c>
      <c r="C129" s="31" t="s">
        <v>678</v>
      </c>
      <c r="D129" s="31" t="s">
        <v>15</v>
      </c>
      <c r="E129" s="31" t="s">
        <v>18</v>
      </c>
      <c r="F129" s="31" t="s">
        <v>24</v>
      </c>
      <c r="G129" s="31" t="s">
        <v>27</v>
      </c>
      <c r="H129" s="31" t="s">
        <v>21</v>
      </c>
      <c r="I129" s="31" t="s">
        <v>679</v>
      </c>
      <c r="J129" s="31" t="s">
        <v>680</v>
      </c>
      <c r="K129" s="31" t="s">
        <v>33</v>
      </c>
      <c r="L129" s="31" t="s">
        <v>36</v>
      </c>
      <c r="M129" s="31" t="s">
        <v>54</v>
      </c>
      <c r="N129" s="31" t="s">
        <v>42</v>
      </c>
      <c r="O129" s="31" t="s">
        <v>48</v>
      </c>
      <c r="P129" s="31" t="s">
        <v>63</v>
      </c>
      <c r="Q129" s="31" t="s">
        <v>57</v>
      </c>
      <c r="R129" s="31" t="s">
        <v>681</v>
      </c>
      <c r="S129" s="31" t="s">
        <v>66</v>
      </c>
      <c r="T129" s="31" t="s">
        <v>69</v>
      </c>
      <c r="U129" s="31" t="s">
        <v>682</v>
      </c>
      <c r="V129" s="31" t="s">
        <v>643</v>
      </c>
      <c r="W129" s="31" t="s">
        <v>581</v>
      </c>
      <c r="X129" s="32" t="s">
        <v>10</v>
      </c>
      <c r="Y129" s="31" t="s">
        <v>45</v>
      </c>
      <c r="Z129" s="33" t="s">
        <v>683</v>
      </c>
    </row>
    <row r="130" spans="1:26" ht="14.25" customHeight="1">
      <c r="A130" s="110"/>
    </row>
    <row r="131" spans="1:26" ht="14.25" customHeight="1">
      <c r="A131" s="110"/>
    </row>
    <row r="132" spans="1:26" ht="14.25" customHeight="1">
      <c r="A132" s="110" t="s">
        <v>216</v>
      </c>
      <c r="B132" s="7">
        <f t="shared" ref="B132:Y132" si="0">+SUMIFS($M$1:$M$125,$K$1:$K$125,$A132,$H$1:$H$125,B$129)</f>
        <v>0</v>
      </c>
      <c r="C132" s="7">
        <f t="shared" si="0"/>
        <v>0</v>
      </c>
      <c r="D132" s="7">
        <f t="shared" si="0"/>
        <v>0</v>
      </c>
      <c r="E132" s="7">
        <f t="shared" si="0"/>
        <v>0</v>
      </c>
      <c r="F132" s="7">
        <f t="shared" si="0"/>
        <v>0</v>
      </c>
      <c r="G132" s="7">
        <f t="shared" si="0"/>
        <v>0</v>
      </c>
      <c r="H132" s="7">
        <f t="shared" si="0"/>
        <v>0</v>
      </c>
      <c r="I132" s="7">
        <f t="shared" si="0"/>
        <v>0</v>
      </c>
      <c r="J132" s="7">
        <f t="shared" si="0"/>
        <v>0</v>
      </c>
      <c r="K132" s="7">
        <f t="shared" si="0"/>
        <v>0</v>
      </c>
      <c r="L132" s="7">
        <f t="shared" si="0"/>
        <v>0</v>
      </c>
      <c r="M132" s="7">
        <f t="shared" si="0"/>
        <v>0</v>
      </c>
      <c r="N132" s="7">
        <f t="shared" si="0"/>
        <v>0</v>
      </c>
      <c r="O132" s="7">
        <f t="shared" si="0"/>
        <v>0</v>
      </c>
      <c r="P132" s="7">
        <f t="shared" si="0"/>
        <v>0</v>
      </c>
      <c r="Q132" s="7">
        <f t="shared" si="0"/>
        <v>0</v>
      </c>
      <c r="R132" s="7">
        <f t="shared" si="0"/>
        <v>0</v>
      </c>
      <c r="S132" s="7">
        <f t="shared" si="0"/>
        <v>0</v>
      </c>
      <c r="T132" s="7">
        <f t="shared" si="0"/>
        <v>0</v>
      </c>
      <c r="U132" s="7">
        <f t="shared" si="0"/>
        <v>0</v>
      </c>
      <c r="V132" s="7">
        <f t="shared" si="0"/>
        <v>0</v>
      </c>
      <c r="W132" s="7">
        <f t="shared" si="0"/>
        <v>0</v>
      </c>
      <c r="X132" s="7">
        <f t="shared" si="0"/>
        <v>10</v>
      </c>
      <c r="Y132" s="7">
        <f t="shared" si="0"/>
        <v>0</v>
      </c>
      <c r="Z132" s="7">
        <f t="shared" ref="Z132:Z133" si="1">SUM(C132:Y132)</f>
        <v>10</v>
      </c>
    </row>
    <row r="133" spans="1:26" ht="14.25" customHeight="1">
      <c r="A133" s="110" t="s">
        <v>197</v>
      </c>
      <c r="B133" s="7">
        <f t="shared" ref="B133:Y133" si="2">+SUMIFS($M$1:$M$125,$K$1:$K$125,$A133,$H$1:$H$125,B$129)</f>
        <v>0</v>
      </c>
      <c r="C133" s="7">
        <f t="shared" si="2"/>
        <v>0</v>
      </c>
      <c r="D133" s="7">
        <f t="shared" si="2"/>
        <v>0</v>
      </c>
      <c r="E133" s="7">
        <f t="shared" si="2"/>
        <v>5</v>
      </c>
      <c r="F133" s="7">
        <f t="shared" si="2"/>
        <v>0</v>
      </c>
      <c r="G133" s="7">
        <f t="shared" si="2"/>
        <v>0</v>
      </c>
      <c r="H133" s="7">
        <f t="shared" si="2"/>
        <v>0</v>
      </c>
      <c r="I133" s="7">
        <f t="shared" si="2"/>
        <v>0</v>
      </c>
      <c r="J133" s="7">
        <f t="shared" si="2"/>
        <v>0</v>
      </c>
      <c r="K133" s="7">
        <f t="shared" si="2"/>
        <v>0</v>
      </c>
      <c r="L133" s="7">
        <f t="shared" si="2"/>
        <v>0</v>
      </c>
      <c r="M133" s="7">
        <f t="shared" si="2"/>
        <v>0</v>
      </c>
      <c r="N133" s="7">
        <f t="shared" si="2"/>
        <v>0</v>
      </c>
      <c r="O133" s="7">
        <f t="shared" si="2"/>
        <v>0</v>
      </c>
      <c r="P133" s="7">
        <f t="shared" si="2"/>
        <v>0</v>
      </c>
      <c r="Q133" s="7">
        <f t="shared" si="2"/>
        <v>0</v>
      </c>
      <c r="R133" s="7">
        <f t="shared" si="2"/>
        <v>0</v>
      </c>
      <c r="S133" s="7">
        <f t="shared" si="2"/>
        <v>0</v>
      </c>
      <c r="T133" s="7">
        <f t="shared" si="2"/>
        <v>0</v>
      </c>
      <c r="U133" s="7">
        <f t="shared" si="2"/>
        <v>0</v>
      </c>
      <c r="V133" s="7">
        <f t="shared" si="2"/>
        <v>0</v>
      </c>
      <c r="W133" s="7">
        <f t="shared" si="2"/>
        <v>0</v>
      </c>
      <c r="X133" s="7">
        <f t="shared" si="2"/>
        <v>28</v>
      </c>
      <c r="Y133" s="7">
        <f t="shared" si="2"/>
        <v>0</v>
      </c>
      <c r="Z133" s="7">
        <f t="shared" si="1"/>
        <v>33</v>
      </c>
    </row>
  </sheetData>
  <autoFilter ref="A1:O16" xr:uid="{00000000-0009-0000-0000-00000C000000}"/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291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15" ht="14.25" customHeight="1">
      <c r="A1" s="111" t="s">
        <v>744</v>
      </c>
      <c r="B1" s="39"/>
      <c r="C1" s="39"/>
      <c r="D1" s="112"/>
      <c r="E1" s="113"/>
      <c r="F1" s="39"/>
      <c r="G1" s="39"/>
      <c r="H1" s="39"/>
      <c r="I1" s="39"/>
      <c r="J1" s="39"/>
      <c r="K1" s="39"/>
      <c r="L1" s="114"/>
      <c r="M1" s="114"/>
      <c r="N1" s="144" t="s">
        <v>745</v>
      </c>
      <c r="O1" s="145"/>
    </row>
    <row r="2" spans="1:15" ht="14.25" customHeight="1">
      <c r="A2" s="115" t="s">
        <v>746</v>
      </c>
      <c r="B2" s="115" t="s">
        <v>747</v>
      </c>
      <c r="C2" s="115" t="s">
        <v>748</v>
      </c>
      <c r="D2" s="116" t="s">
        <v>749</v>
      </c>
      <c r="E2" s="116"/>
      <c r="F2" s="117" t="s">
        <v>750</v>
      </c>
      <c r="G2" s="115" t="s">
        <v>1</v>
      </c>
      <c r="H2" s="115" t="s">
        <v>3</v>
      </c>
      <c r="I2" s="115" t="s">
        <v>674</v>
      </c>
      <c r="J2" s="115" t="s">
        <v>2</v>
      </c>
      <c r="K2" s="115" t="s">
        <v>5</v>
      </c>
      <c r="L2" s="116" t="s">
        <v>675</v>
      </c>
      <c r="M2" s="116" t="s">
        <v>676</v>
      </c>
      <c r="N2" s="118" t="s">
        <v>742</v>
      </c>
      <c r="O2" s="118" t="s">
        <v>743</v>
      </c>
    </row>
    <row r="3" spans="1:15" ht="14.25" customHeight="1">
      <c r="A3" s="119"/>
      <c r="B3" s="119"/>
      <c r="C3" s="119"/>
      <c r="D3" s="119"/>
      <c r="E3" s="119"/>
      <c r="F3" s="101">
        <v>108</v>
      </c>
      <c r="G3" s="52" t="str">
        <f>+VLOOKUP(F3,Participants!$A$1:$F$800,2,FALSE)</f>
        <v>Ben Dawes</v>
      </c>
      <c r="H3" s="52" t="str">
        <f>+VLOOKUP(F3,Participants!$A$1:$F$800,4,FALSE)</f>
        <v>STL</v>
      </c>
      <c r="I3" s="52" t="str">
        <f>+VLOOKUP(F3,Participants!$A$1:$F$800,5,FALSE)</f>
        <v>M</v>
      </c>
      <c r="J3" s="52">
        <f>+VLOOKUP(F3,Participants!$A$1:$F$800,3,FALSE)</f>
        <v>4</v>
      </c>
      <c r="K3" s="11" t="str">
        <f>+VLOOKUP(F3,Participants!$A$1:$G$800,7,FALSE)</f>
        <v>DEV BOYS</v>
      </c>
      <c r="L3" s="102"/>
      <c r="M3" s="52"/>
      <c r="N3" s="103">
        <v>17</v>
      </c>
      <c r="O3" s="103">
        <v>6</v>
      </c>
    </row>
    <row r="4" spans="1:15" ht="14.25" customHeight="1">
      <c r="A4" s="119"/>
      <c r="B4" s="119"/>
      <c r="C4" s="119"/>
      <c r="D4" s="119"/>
      <c r="E4" s="119"/>
      <c r="F4" s="107">
        <v>212</v>
      </c>
      <c r="G4" s="46" t="str">
        <f>+VLOOKUP(F4,Participants!$A$1:$F$800,2,FALSE)</f>
        <v>Camden Morgan</v>
      </c>
      <c r="H4" s="46" t="str">
        <f>+VLOOKUP(F4,Participants!$A$1:$F$800,4,FALSE)</f>
        <v>STL</v>
      </c>
      <c r="I4" s="46" t="str">
        <f>+VLOOKUP(F4,Participants!$A$1:$F$800,5,FALSE)</f>
        <v>M</v>
      </c>
      <c r="J4" s="46">
        <f>+VLOOKUP(F4,Participants!$A$1:$F$800,3,FALSE)</f>
        <v>5</v>
      </c>
      <c r="K4" s="11" t="str">
        <f>+VLOOKUP(F4,Participants!$A$1:$G$800,7,FALSE)</f>
        <v>JV BOYS</v>
      </c>
      <c r="L4" s="109">
        <v>1</v>
      </c>
      <c r="M4" s="46">
        <v>10</v>
      </c>
      <c r="N4" s="24">
        <v>25</v>
      </c>
      <c r="O4" s="24">
        <v>0</v>
      </c>
    </row>
    <row r="5" spans="1:15" ht="14.25" customHeight="1">
      <c r="A5" s="119"/>
      <c r="B5" s="119"/>
      <c r="C5" s="119"/>
      <c r="D5" s="119"/>
      <c r="E5" s="119"/>
      <c r="F5" s="101">
        <v>210</v>
      </c>
      <c r="G5" s="52" t="str">
        <f>+VLOOKUP(F5,Participants!$A$1:$F$800,2,FALSE)</f>
        <v>Monty Mering</v>
      </c>
      <c r="H5" s="52" t="str">
        <f>+VLOOKUP(F5,Participants!$A$1:$F$800,4,FALSE)</f>
        <v>STL</v>
      </c>
      <c r="I5" s="52" t="str">
        <f>+VLOOKUP(F5,Participants!$A$1:$F$800,5,FALSE)</f>
        <v>M</v>
      </c>
      <c r="J5" s="52">
        <f>+VLOOKUP(F5,Participants!$A$1:$F$800,3,FALSE)</f>
        <v>5</v>
      </c>
      <c r="K5" s="11" t="str">
        <f>+VLOOKUP(F5,Participants!$A$1:$G$800,7,FALSE)</f>
        <v>JV BOYS</v>
      </c>
      <c r="L5" s="102">
        <v>2</v>
      </c>
      <c r="M5" s="52">
        <v>8</v>
      </c>
      <c r="N5" s="103">
        <v>23</v>
      </c>
      <c r="O5" s="103">
        <v>2</v>
      </c>
    </row>
    <row r="6" spans="1:15" ht="14.25" customHeight="1">
      <c r="A6" s="119"/>
      <c r="B6" s="119"/>
      <c r="C6" s="119"/>
      <c r="D6" s="119"/>
      <c r="E6" s="119"/>
      <c r="F6" s="107">
        <v>454</v>
      </c>
      <c r="G6" s="46" t="str">
        <f>+VLOOKUP(F6,Participants!$A$1:$F$800,2,FALSE)</f>
        <v>David Laepple</v>
      </c>
      <c r="H6" s="46" t="str">
        <f>+VLOOKUP(F6,Participants!$A$1:$F$800,4,FALSE)</f>
        <v>AGS</v>
      </c>
      <c r="I6" s="46" t="str">
        <f>+VLOOKUP(F6,Participants!$A$1:$F$800,5,FALSE)</f>
        <v>M</v>
      </c>
      <c r="J6" s="46">
        <f>+VLOOKUP(F6,Participants!$A$1:$F$800,3,FALSE)</f>
        <v>5</v>
      </c>
      <c r="K6" s="11" t="str">
        <f>+VLOOKUP(F6,Participants!$A$1:$G$800,7,FALSE)</f>
        <v>JV BOYS</v>
      </c>
      <c r="L6" s="109">
        <v>3</v>
      </c>
      <c r="M6" s="46">
        <v>6</v>
      </c>
      <c r="N6" s="24">
        <v>20</v>
      </c>
      <c r="O6" s="24">
        <v>8</v>
      </c>
    </row>
    <row r="7" spans="1:15" ht="14.25" customHeight="1">
      <c r="A7" s="119"/>
      <c r="B7" s="119"/>
      <c r="C7" s="119"/>
      <c r="D7" s="119"/>
      <c r="E7" s="119"/>
      <c r="F7" s="101">
        <v>213</v>
      </c>
      <c r="G7" s="52" t="str">
        <f>+VLOOKUP(F7,Participants!$A$1:$F$800,2,FALSE)</f>
        <v>Graham Piner</v>
      </c>
      <c r="H7" s="52" t="str">
        <f>+VLOOKUP(F7,Participants!$A$1:$F$800,4,FALSE)</f>
        <v>STL</v>
      </c>
      <c r="I7" s="52" t="str">
        <f>+VLOOKUP(F7,Participants!$A$1:$F$800,5,FALSE)</f>
        <v>M</v>
      </c>
      <c r="J7" s="52">
        <f>+VLOOKUP(F7,Participants!$A$1:$F$800,3,FALSE)</f>
        <v>5</v>
      </c>
      <c r="K7" s="11" t="str">
        <f>+VLOOKUP(F7,Participants!$A$1:$G$800,7,FALSE)</f>
        <v>JV BOYS</v>
      </c>
      <c r="L7" s="102">
        <v>4</v>
      </c>
      <c r="M7" s="52">
        <v>5</v>
      </c>
      <c r="N7" s="103">
        <v>20</v>
      </c>
      <c r="O7" s="103">
        <v>8</v>
      </c>
    </row>
    <row r="8" spans="1:15" ht="14.25" customHeight="1">
      <c r="A8" s="119"/>
      <c r="B8" s="119"/>
      <c r="C8" s="119"/>
      <c r="D8" s="119"/>
      <c r="E8" s="119"/>
      <c r="F8" s="107">
        <v>452</v>
      </c>
      <c r="G8" s="46" t="str">
        <f>+VLOOKUP(F8,Participants!$A$1:$F$800,2,FALSE)</f>
        <v>Theodore Hess</v>
      </c>
      <c r="H8" s="46" t="str">
        <f>+VLOOKUP(F8,Participants!$A$1:$F$800,4,FALSE)</f>
        <v>AGS</v>
      </c>
      <c r="I8" s="46" t="str">
        <f>+VLOOKUP(F8,Participants!$A$1:$F$800,5,FALSE)</f>
        <v>M</v>
      </c>
      <c r="J8" s="46">
        <f>+VLOOKUP(F8,Participants!$A$1:$F$800,3,FALSE)</f>
        <v>5</v>
      </c>
      <c r="K8" s="11" t="str">
        <f>+VLOOKUP(F8,Participants!$A$1:$G$800,7,FALSE)</f>
        <v>JV BOYS</v>
      </c>
      <c r="L8" s="109">
        <v>5</v>
      </c>
      <c r="M8" s="46">
        <v>4</v>
      </c>
      <c r="N8" s="24">
        <v>20</v>
      </c>
      <c r="O8" s="24">
        <v>5</v>
      </c>
    </row>
    <row r="9" spans="1:15" ht="14.25" customHeight="1">
      <c r="A9" s="119"/>
      <c r="B9" s="119"/>
      <c r="C9" s="119"/>
      <c r="D9" s="119"/>
      <c r="E9" s="119"/>
      <c r="F9" s="101">
        <v>1053</v>
      </c>
      <c r="G9" s="52" t="str">
        <f>+VLOOKUP(F9,Participants!$A$1:$F$800,2,FALSE)</f>
        <v>Andrew Chaido</v>
      </c>
      <c r="H9" s="52" t="str">
        <f>+VLOOKUP(F9,Participants!$A$1:$F$800,4,FALSE)</f>
        <v>JFK</v>
      </c>
      <c r="I9" s="52" t="str">
        <f>+VLOOKUP(F9,Participants!$A$1:$F$800,5,FALSE)</f>
        <v>M</v>
      </c>
      <c r="J9" s="52">
        <f>+VLOOKUP(F9,Participants!$A$1:$F$800,3,FALSE)</f>
        <v>6</v>
      </c>
      <c r="K9" s="11" t="str">
        <f>+VLOOKUP(F9,Participants!$A$1:$G$800,7,FALSE)</f>
        <v>JV BOYS</v>
      </c>
      <c r="L9" s="102">
        <v>6</v>
      </c>
      <c r="M9" s="52">
        <v>3</v>
      </c>
      <c r="N9" s="103">
        <v>20</v>
      </c>
      <c r="O9" s="103">
        <v>2</v>
      </c>
    </row>
    <row r="10" spans="1:15" ht="14.25" customHeight="1">
      <c r="A10" s="119"/>
      <c r="B10" s="119"/>
      <c r="C10" s="119"/>
      <c r="D10" s="119"/>
      <c r="E10" s="119"/>
      <c r="F10" s="107">
        <v>1046</v>
      </c>
      <c r="G10" s="46" t="str">
        <f>+VLOOKUP(F10,Participants!$A$1:$F$800,2,FALSE)</f>
        <v>Finn Dwyer</v>
      </c>
      <c r="H10" s="46" t="str">
        <f>+VLOOKUP(F10,Participants!$A$1:$F$800,4,FALSE)</f>
        <v>JFK</v>
      </c>
      <c r="I10" s="46" t="str">
        <f>+VLOOKUP(F10,Participants!$A$1:$F$800,5,FALSE)</f>
        <v>M</v>
      </c>
      <c r="J10" s="46">
        <f>+VLOOKUP(F10,Participants!$A$1:$F$800,3,FALSE)</f>
        <v>5</v>
      </c>
      <c r="K10" s="11" t="str">
        <f>+VLOOKUP(F10,Participants!$A$1:$G$800,7,FALSE)</f>
        <v>JV BOYS</v>
      </c>
      <c r="L10" s="109">
        <v>7</v>
      </c>
      <c r="M10" s="46">
        <v>2</v>
      </c>
      <c r="N10" s="24">
        <v>19</v>
      </c>
      <c r="O10" s="24">
        <v>2</v>
      </c>
    </row>
    <row r="11" spans="1:15" ht="14.25" customHeight="1">
      <c r="A11" s="119"/>
      <c r="B11" s="119"/>
      <c r="C11" s="119"/>
      <c r="D11" s="119"/>
      <c r="E11" s="119"/>
      <c r="F11" s="101">
        <v>1270</v>
      </c>
      <c r="G11" s="52" t="str">
        <f>+VLOOKUP(F11,Participants!$A$1:$F$800,2,FALSE)</f>
        <v>Edward Jaworski</v>
      </c>
      <c r="H11" s="52" t="str">
        <f>+VLOOKUP(F11,Participants!$A$1:$F$800,4,FALSE)</f>
        <v>NCA</v>
      </c>
      <c r="I11" s="52" t="str">
        <f>+VLOOKUP(F11,Participants!$A$1:$F$800,5,FALSE)</f>
        <v>M</v>
      </c>
      <c r="J11" s="52">
        <f>+VLOOKUP(F11,Participants!$A$1:$F$800,3,FALSE)</f>
        <v>5</v>
      </c>
      <c r="K11" s="11" t="str">
        <f>+VLOOKUP(F11,Participants!$A$1:$G$800,7,FALSE)</f>
        <v>JV BOYS</v>
      </c>
      <c r="L11" s="102">
        <v>8</v>
      </c>
      <c r="M11" s="52">
        <v>1</v>
      </c>
      <c r="N11" s="103">
        <v>17</v>
      </c>
      <c r="O11" s="103">
        <v>4</v>
      </c>
    </row>
    <row r="12" spans="1:15" ht="14.25" customHeight="1">
      <c r="A12" s="119"/>
      <c r="B12" s="119"/>
      <c r="C12" s="119"/>
      <c r="D12" s="119"/>
      <c r="E12" s="119"/>
      <c r="F12" s="107">
        <v>538</v>
      </c>
      <c r="G12" s="46" t="str">
        <f>+VLOOKUP(F12,Participants!$A$1:$F$800,2,FALSE)</f>
        <v>Jackson Yester</v>
      </c>
      <c r="H12" s="46" t="str">
        <f>+VLOOKUP(F12,Participants!$A$1:$F$800,4,FALSE)</f>
        <v>AMA</v>
      </c>
      <c r="I12" s="46" t="str">
        <f>+VLOOKUP(F12,Participants!$A$1:$F$800,5,FALSE)</f>
        <v>M</v>
      </c>
      <c r="J12" s="46">
        <f>+VLOOKUP(F12,Participants!$A$1:$F$800,3,FALSE)</f>
        <v>5</v>
      </c>
      <c r="K12" s="11" t="str">
        <f>+VLOOKUP(F12,Participants!$A$1:$G$800,7,FALSE)</f>
        <v>JV BOYS</v>
      </c>
      <c r="L12" s="109"/>
      <c r="M12" s="46"/>
      <c r="N12" s="24">
        <v>15</v>
      </c>
      <c r="O12" s="24">
        <v>3</v>
      </c>
    </row>
    <row r="13" spans="1:15" ht="14.25" customHeight="1">
      <c r="A13" s="119"/>
      <c r="B13" s="119"/>
      <c r="C13" s="119"/>
      <c r="D13" s="119"/>
      <c r="E13" s="119"/>
      <c r="F13" s="101">
        <v>453</v>
      </c>
      <c r="G13" s="52" t="str">
        <f>+VLOOKUP(F13,Participants!$A$1:$F$800,2,FALSE)</f>
        <v>Samuel Smith</v>
      </c>
      <c r="H13" s="52" t="str">
        <f>+VLOOKUP(F13,Participants!$A$1:$F$800,4,FALSE)</f>
        <v>AGS</v>
      </c>
      <c r="I13" s="52" t="str">
        <f>+VLOOKUP(F13,Participants!$A$1:$F$800,5,FALSE)</f>
        <v>M</v>
      </c>
      <c r="J13" s="52">
        <f>+VLOOKUP(F13,Participants!$A$1:$F$800,3,FALSE)</f>
        <v>5</v>
      </c>
      <c r="K13" s="11" t="str">
        <f>+VLOOKUP(F13,Participants!$A$1:$G$800,7,FALSE)</f>
        <v>JV BOYS</v>
      </c>
      <c r="L13" s="102"/>
      <c r="M13" s="52"/>
      <c r="N13" s="103">
        <v>13</v>
      </c>
      <c r="O13" s="103">
        <v>2</v>
      </c>
    </row>
    <row r="14" spans="1:15" ht="14.25" customHeight="1">
      <c r="A14" s="119"/>
      <c r="B14" s="119"/>
      <c r="C14" s="119"/>
      <c r="D14" s="119"/>
      <c r="E14" s="119"/>
      <c r="F14" s="107">
        <v>1063</v>
      </c>
      <c r="G14" s="46" t="str">
        <f>+VLOOKUP(F14,Participants!$A$1:$F$800,2,FALSE)</f>
        <v>Juliana Moore</v>
      </c>
      <c r="H14" s="46" t="str">
        <f>+VLOOKUP(F14,Participants!$A$1:$F$800,4,FALSE)</f>
        <v>JFK</v>
      </c>
      <c r="I14" s="46" t="str">
        <f>+VLOOKUP(F14,Participants!$A$1:$F$800,5,FALSE)</f>
        <v>F</v>
      </c>
      <c r="J14" s="46">
        <f>+VLOOKUP(F14,Participants!$A$1:$F$800,3,FALSE)</f>
        <v>6</v>
      </c>
      <c r="K14" s="11" t="str">
        <f>+VLOOKUP(F14,Participants!$A$1:$G$800,7,FALSE)</f>
        <v>JV GIRLS</v>
      </c>
      <c r="L14" s="109">
        <v>1</v>
      </c>
      <c r="M14" s="46">
        <v>10</v>
      </c>
      <c r="N14" s="24">
        <v>31</v>
      </c>
      <c r="O14" s="24">
        <v>9</v>
      </c>
    </row>
    <row r="15" spans="1:15" ht="14.25" customHeight="1">
      <c r="A15" s="119"/>
      <c r="B15" s="119"/>
      <c r="C15" s="119"/>
      <c r="D15" s="119"/>
      <c r="E15" s="119"/>
      <c r="F15" s="101">
        <v>565</v>
      </c>
      <c r="G15" s="52" t="str">
        <f>+VLOOKUP(F15,Participants!$A$1:$F$800,2,FALSE)</f>
        <v>Olivia Evans</v>
      </c>
      <c r="H15" s="52" t="str">
        <f>+VLOOKUP(F15,Participants!$A$1:$F$800,4,FALSE)</f>
        <v>AMA</v>
      </c>
      <c r="I15" s="52" t="str">
        <f>+VLOOKUP(F15,Participants!$A$1:$F$800,5,FALSE)</f>
        <v>F</v>
      </c>
      <c r="J15" s="52">
        <f>+VLOOKUP(F15,Participants!$A$1:$F$800,3,FALSE)</f>
        <v>6</v>
      </c>
      <c r="K15" s="11" t="str">
        <f>+VLOOKUP(F15,Participants!$A$1:$G$800,7,FALSE)</f>
        <v>JV GIRLS</v>
      </c>
      <c r="L15" s="102">
        <v>2</v>
      </c>
      <c r="M15" s="52">
        <v>8</v>
      </c>
      <c r="N15" s="103">
        <v>27</v>
      </c>
      <c r="O15" s="103">
        <v>8</v>
      </c>
    </row>
    <row r="16" spans="1:15" ht="14.25" customHeight="1">
      <c r="A16" s="119"/>
      <c r="B16" s="119"/>
      <c r="C16" s="119"/>
      <c r="D16" s="119"/>
      <c r="E16" s="119"/>
      <c r="F16" s="107">
        <v>461</v>
      </c>
      <c r="G16" s="46" t="str">
        <f>+VLOOKUP(F16,Participants!$A$1:$F$800,2,FALSE)</f>
        <v>Violet McGovern</v>
      </c>
      <c r="H16" s="46" t="str">
        <f>+VLOOKUP(F16,Participants!$A$1:$F$800,4,FALSE)</f>
        <v>AGS</v>
      </c>
      <c r="I16" s="46" t="str">
        <f>+VLOOKUP(F16,Participants!$A$1:$F$800,5,FALSE)</f>
        <v>F</v>
      </c>
      <c r="J16" s="46">
        <f>+VLOOKUP(F16,Participants!$A$1:$F$800,3,FALSE)</f>
        <v>5</v>
      </c>
      <c r="K16" s="11" t="str">
        <f>+VLOOKUP(F16,Participants!$A$1:$G$800,7,FALSE)</f>
        <v>JV GIRLS</v>
      </c>
      <c r="L16" s="109">
        <v>3</v>
      </c>
      <c r="M16" s="46">
        <v>6</v>
      </c>
      <c r="N16" s="24">
        <v>27</v>
      </c>
      <c r="O16" s="24">
        <v>0</v>
      </c>
    </row>
    <row r="17" spans="1:15" ht="14.25" customHeight="1">
      <c r="F17" s="101">
        <v>232</v>
      </c>
      <c r="G17" s="52" t="str">
        <f>+VLOOKUP(F17,Participants!$A$1:$F$800,2,FALSE)</f>
        <v>Madison  Thompson</v>
      </c>
      <c r="H17" s="52" t="str">
        <f>+VLOOKUP(F17,Participants!$A$1:$F$800,4,FALSE)</f>
        <v>STL</v>
      </c>
      <c r="I17" s="52" t="str">
        <f>+VLOOKUP(F17,Participants!$A$1:$F$800,5,FALSE)</f>
        <v>F</v>
      </c>
      <c r="J17" s="52">
        <f>+VLOOKUP(F17,Participants!$A$1:$F$800,3,FALSE)</f>
        <v>6</v>
      </c>
      <c r="K17" s="11" t="str">
        <f>+VLOOKUP(F17,Participants!$A$1:$G$800,7,FALSE)</f>
        <v>JV GIRLS</v>
      </c>
      <c r="L17" s="102">
        <v>4</v>
      </c>
      <c r="M17" s="52">
        <v>5</v>
      </c>
      <c r="N17" s="103">
        <v>25</v>
      </c>
      <c r="O17" s="103">
        <v>2</v>
      </c>
    </row>
    <row r="18" spans="1:15" ht="14.25" customHeight="1">
      <c r="F18" s="101">
        <v>465</v>
      </c>
      <c r="G18" s="52" t="str">
        <f>+VLOOKUP(F18,Participants!$A$1:$F$800,2,FALSE)</f>
        <v>Natalie Yurchak</v>
      </c>
      <c r="H18" s="52" t="str">
        <f>+VLOOKUP(F18,Participants!$A$1:$F$800,4,FALSE)</f>
        <v>AGS</v>
      </c>
      <c r="I18" s="52" t="str">
        <f>+VLOOKUP(F18,Participants!$A$1:$F$800,5,FALSE)</f>
        <v>F</v>
      </c>
      <c r="J18" s="52">
        <f>+VLOOKUP(F18,Participants!$A$1:$F$800,3,FALSE)</f>
        <v>6</v>
      </c>
      <c r="K18" s="11" t="str">
        <f>+VLOOKUP(F18,Participants!$A$1:$G$800,7,FALSE)</f>
        <v>JV GIRLS</v>
      </c>
      <c r="L18" s="104">
        <v>5</v>
      </c>
      <c r="M18" s="52">
        <v>4</v>
      </c>
      <c r="N18" s="103">
        <v>24</v>
      </c>
      <c r="O18" s="103">
        <v>7</v>
      </c>
    </row>
    <row r="19" spans="1:15" ht="14.25" customHeight="1">
      <c r="F19" s="107">
        <v>223</v>
      </c>
      <c r="G19" s="46" t="str">
        <f>+VLOOKUP(F19,Participants!$A$1:$F$800,2,FALSE)</f>
        <v>Kaiza Kaiser</v>
      </c>
      <c r="H19" s="46" t="str">
        <f>+VLOOKUP(F19,Participants!$A$1:$F$800,4,FALSE)</f>
        <v>STL</v>
      </c>
      <c r="I19" s="46" t="str">
        <f>+VLOOKUP(F19,Participants!$A$1:$F$800,5,FALSE)</f>
        <v>F</v>
      </c>
      <c r="J19" s="46">
        <f>+VLOOKUP(F19,Participants!$A$1:$F$800,3,FALSE)</f>
        <v>5</v>
      </c>
      <c r="K19" s="11" t="str">
        <f>+VLOOKUP(F19,Participants!$A$1:$G$800,7,FALSE)</f>
        <v>JV GIRLS</v>
      </c>
      <c r="L19" s="108">
        <v>6</v>
      </c>
      <c r="M19" s="46">
        <v>3</v>
      </c>
      <c r="N19" s="24">
        <v>23</v>
      </c>
      <c r="O19" s="24">
        <v>5</v>
      </c>
    </row>
    <row r="20" spans="1:15" ht="14.25" customHeight="1">
      <c r="F20" s="101">
        <v>231</v>
      </c>
      <c r="G20" s="52" t="str">
        <f>+VLOOKUP(F20,Participants!$A$1:$F$800,2,FALSE)</f>
        <v>Zoraya Siewe</v>
      </c>
      <c r="H20" s="52" t="str">
        <f>+VLOOKUP(F20,Participants!$A$1:$F$800,4,FALSE)</f>
        <v>STL</v>
      </c>
      <c r="I20" s="52" t="str">
        <f>+VLOOKUP(F20,Participants!$A$1:$F$800,5,FALSE)</f>
        <v>F</v>
      </c>
      <c r="J20" s="52">
        <f>+VLOOKUP(F20,Participants!$A$1:$F$800,3,FALSE)</f>
        <v>5</v>
      </c>
      <c r="K20" s="11" t="str">
        <f>+VLOOKUP(F20,Participants!$A$1:$G$800,7,FALSE)</f>
        <v>JV GIRLS</v>
      </c>
      <c r="L20" s="104">
        <v>7</v>
      </c>
      <c r="M20" s="52">
        <v>2</v>
      </c>
      <c r="N20" s="103">
        <v>23</v>
      </c>
      <c r="O20" s="103">
        <v>4</v>
      </c>
    </row>
    <row r="21" spans="1:15" ht="14.25" customHeight="1">
      <c r="F21" s="101">
        <v>271</v>
      </c>
      <c r="G21" s="52" t="str">
        <f>+VLOOKUP(F21,Participants!$A$1:$F$800,2,FALSE)</f>
        <v>Gianna Seibel</v>
      </c>
      <c r="H21" s="52" t="str">
        <f>+VLOOKUP(F21,Participants!$A$1:$F$800,4,FALSE)</f>
        <v>STL</v>
      </c>
      <c r="I21" s="52" t="str">
        <f>+VLOOKUP(F21,Participants!$A$1:$F$800,5,FALSE)</f>
        <v>F</v>
      </c>
      <c r="J21" s="52">
        <f>+VLOOKUP(F21,Participants!$A$1:$F$800,3,FALSE)</f>
        <v>6</v>
      </c>
      <c r="K21" s="11" t="str">
        <f>+VLOOKUP(F21,Participants!$A$1:$G$800,7,FALSE)</f>
        <v>JV GIRLS</v>
      </c>
      <c r="L21" s="102">
        <v>8</v>
      </c>
      <c r="M21" s="52">
        <v>1</v>
      </c>
      <c r="N21" s="103">
        <v>20</v>
      </c>
      <c r="O21" s="103">
        <v>7</v>
      </c>
    </row>
    <row r="22" spans="1:15" ht="14.25" customHeight="1">
      <c r="F22" s="107">
        <v>227</v>
      </c>
      <c r="G22" s="46" t="str">
        <f>+VLOOKUP(F22,Participants!$A$1:$F$800,2,FALSE)</f>
        <v>Olivia  Naguit</v>
      </c>
      <c r="H22" s="46" t="str">
        <f>+VLOOKUP(F22,Participants!$A$1:$F$800,4,FALSE)</f>
        <v>STL</v>
      </c>
      <c r="I22" s="46" t="str">
        <f>+VLOOKUP(F22,Participants!$A$1:$F$800,5,FALSE)</f>
        <v>F</v>
      </c>
      <c r="J22" s="46">
        <f>+VLOOKUP(F22,Participants!$A$1:$F$800,3,FALSE)</f>
        <v>6</v>
      </c>
      <c r="K22" s="11" t="str">
        <f>+VLOOKUP(F22,Participants!$A$1:$G$800,7,FALSE)</f>
        <v>JV GIRLS</v>
      </c>
      <c r="L22" s="109"/>
      <c r="M22" s="46"/>
      <c r="N22" s="24">
        <v>17</v>
      </c>
      <c r="O22" s="24">
        <v>9</v>
      </c>
    </row>
    <row r="23" spans="1:15" ht="14.25" customHeight="1">
      <c r="F23" s="107">
        <v>564</v>
      </c>
      <c r="G23" s="46" t="str">
        <f>+VLOOKUP(F23,Participants!$A$1:$F$800,2,FALSE)</f>
        <v>Noelle Berquist</v>
      </c>
      <c r="H23" s="46" t="str">
        <f>+VLOOKUP(F23,Participants!$A$1:$F$800,4,FALSE)</f>
        <v>AMA</v>
      </c>
      <c r="I23" s="46" t="str">
        <f>+VLOOKUP(F23,Participants!$A$1:$F$800,5,FALSE)</f>
        <v>F</v>
      </c>
      <c r="J23" s="46">
        <f>+VLOOKUP(F23,Participants!$A$1:$F$800,3,FALSE)</f>
        <v>6</v>
      </c>
      <c r="K23" s="11" t="str">
        <f>+VLOOKUP(F23,Participants!$A$1:$G$800,7,FALSE)</f>
        <v>JV GIRLS</v>
      </c>
      <c r="L23" s="108"/>
      <c r="M23" s="46"/>
      <c r="N23" s="24">
        <v>16</v>
      </c>
      <c r="O23" s="24">
        <v>8</v>
      </c>
    </row>
    <row r="24" spans="1:15" ht="14.25" customHeight="1">
      <c r="F24" s="107">
        <v>1280</v>
      </c>
      <c r="G24" s="46" t="str">
        <f>+VLOOKUP(F24,Participants!$A$1:$F$800,2,FALSE)</f>
        <v>Maggie Pyle</v>
      </c>
      <c r="H24" s="46" t="str">
        <f>+VLOOKUP(F24,Participants!$A$1:$F$800,4,FALSE)</f>
        <v>NCA</v>
      </c>
      <c r="I24" s="46" t="str">
        <f>+VLOOKUP(F24,Participants!$A$1:$F$800,5,FALSE)</f>
        <v>F</v>
      </c>
      <c r="J24" s="46">
        <f>+VLOOKUP(F24,Participants!$A$1:$F$800,3,FALSE)</f>
        <v>6</v>
      </c>
      <c r="K24" s="11" t="str">
        <f>+VLOOKUP(F24,Participants!$A$1:$G$800,7,FALSE)</f>
        <v>JV GIRLS</v>
      </c>
      <c r="L24" s="109"/>
      <c r="M24" s="46"/>
      <c r="N24" s="24">
        <v>16</v>
      </c>
      <c r="O24" s="24">
        <v>5</v>
      </c>
    </row>
    <row r="25" spans="1:15" ht="14.25" customHeight="1">
      <c r="F25" s="107">
        <v>570</v>
      </c>
      <c r="G25" s="46" t="str">
        <f>+VLOOKUP(F25,Participants!$A$1:$F$800,2,FALSE)</f>
        <v>Parker Erickson</v>
      </c>
      <c r="H25" s="46" t="str">
        <f>+VLOOKUP(F25,Participants!$A$1:$F$800,4,FALSE)</f>
        <v>AMA</v>
      </c>
      <c r="I25" s="46" t="str">
        <f>+VLOOKUP(F25,Participants!$A$1:$F$800,5,FALSE)</f>
        <v>M</v>
      </c>
      <c r="J25" s="46">
        <f>+VLOOKUP(F25,Participants!$A$1:$F$800,3,FALSE)</f>
        <v>7</v>
      </c>
      <c r="K25" s="11" t="str">
        <f>+VLOOKUP(F25,Participants!$A$1:$G$800,7,FALSE)</f>
        <v>VARSITY BOYS</v>
      </c>
      <c r="L25" s="108">
        <v>1</v>
      </c>
      <c r="M25" s="46">
        <v>10</v>
      </c>
      <c r="N25" s="24">
        <v>33</v>
      </c>
      <c r="O25" s="24">
        <v>1</v>
      </c>
    </row>
    <row r="26" spans="1:15" ht="14.25" customHeight="1">
      <c r="A26" s="120"/>
      <c r="B26" s="121"/>
      <c r="C26" s="121"/>
      <c r="D26" s="122"/>
      <c r="E26" s="122"/>
      <c r="F26" s="101">
        <v>1065</v>
      </c>
      <c r="G26" s="52" t="str">
        <f>+VLOOKUP(F26,Participants!$A$1:$F$800,2,FALSE)</f>
        <v>Mario Stiehler</v>
      </c>
      <c r="H26" s="52" t="str">
        <f>+VLOOKUP(F26,Participants!$A$1:$F$800,4,FALSE)</f>
        <v>JFK</v>
      </c>
      <c r="I26" s="52" t="str">
        <f>+VLOOKUP(F26,Participants!$A$1:$F$800,5,FALSE)</f>
        <v>M</v>
      </c>
      <c r="J26" s="52">
        <f>+VLOOKUP(F26,Participants!$A$1:$F$800,3,FALSE)</f>
        <v>7</v>
      </c>
      <c r="K26" s="11" t="str">
        <f>+VLOOKUP(F26,Participants!$A$1:$G$800,7,FALSE)</f>
        <v>VARSITY BOYS</v>
      </c>
      <c r="L26" s="104">
        <v>2</v>
      </c>
      <c r="M26" s="52">
        <v>8</v>
      </c>
      <c r="N26" s="103">
        <v>29</v>
      </c>
      <c r="O26" s="103">
        <v>9</v>
      </c>
    </row>
    <row r="27" spans="1:15" ht="14.25" customHeight="1">
      <c r="F27" s="107">
        <v>252</v>
      </c>
      <c r="G27" s="46" t="str">
        <f>+VLOOKUP(F27,Participants!$A$1:$F$800,2,FALSE)</f>
        <v>Liam  Timney</v>
      </c>
      <c r="H27" s="46" t="str">
        <f>+VLOOKUP(F27,Participants!$A$1:$F$800,4,FALSE)</f>
        <v>STL</v>
      </c>
      <c r="I27" s="46" t="str">
        <f>+VLOOKUP(F27,Participants!$A$1:$F$800,5,FALSE)</f>
        <v>M</v>
      </c>
      <c r="J27" s="46">
        <f>+VLOOKUP(F27,Participants!$A$1:$F$800,3,FALSE)</f>
        <v>7</v>
      </c>
      <c r="K27" s="11" t="str">
        <f>+VLOOKUP(F27,Participants!$A$1:$G$800,7,FALSE)</f>
        <v>VARSITY BOYS</v>
      </c>
      <c r="L27" s="108">
        <v>3</v>
      </c>
      <c r="M27" s="46">
        <v>6</v>
      </c>
      <c r="N27" s="24">
        <v>26</v>
      </c>
      <c r="O27" s="24">
        <v>2</v>
      </c>
    </row>
    <row r="28" spans="1:15" ht="14.25" customHeight="1">
      <c r="A28" s="123"/>
      <c r="B28" s="124"/>
      <c r="C28" s="124"/>
      <c r="D28" s="125"/>
      <c r="E28" s="125"/>
      <c r="F28" s="107">
        <v>237</v>
      </c>
      <c r="G28" s="46" t="str">
        <f>+VLOOKUP(F28,Participants!$A$1:$F$800,2,FALSE)</f>
        <v>Will Dawrs</v>
      </c>
      <c r="H28" s="46" t="str">
        <f>+VLOOKUP(F28,Participants!$A$1:$F$800,4,FALSE)</f>
        <v>STL</v>
      </c>
      <c r="I28" s="46" t="str">
        <f>+VLOOKUP(F28,Participants!$A$1:$F$800,5,FALSE)</f>
        <v>M</v>
      </c>
      <c r="J28" s="46">
        <f>+VLOOKUP(F28,Participants!$A$1:$F$800,3,FALSE)</f>
        <v>7</v>
      </c>
      <c r="K28" s="11" t="str">
        <f>+VLOOKUP(F28,Participants!$A$1:$G$800,7,FALSE)</f>
        <v>VARSITY BOYS</v>
      </c>
      <c r="L28" s="109">
        <v>4</v>
      </c>
      <c r="M28" s="46">
        <v>5</v>
      </c>
      <c r="N28" s="24">
        <v>23</v>
      </c>
      <c r="O28" s="24">
        <v>9</v>
      </c>
    </row>
    <row r="29" spans="1:15" ht="14.25" customHeight="1">
      <c r="A29" s="120"/>
      <c r="B29" s="121"/>
      <c r="C29" s="121"/>
      <c r="D29" s="122"/>
      <c r="E29" s="122"/>
      <c r="F29" s="101">
        <v>472</v>
      </c>
      <c r="G29" s="52" t="str">
        <f>+VLOOKUP(F29,Participants!$A$1:$F$800,2,FALSE)</f>
        <v>Lucas Wertelet</v>
      </c>
      <c r="H29" s="52" t="str">
        <f>+VLOOKUP(F29,Participants!$A$1:$F$800,4,FALSE)</f>
        <v>AGS</v>
      </c>
      <c r="I29" s="52" t="str">
        <f>+VLOOKUP(F29,Participants!$A$1:$F$800,5,FALSE)</f>
        <v>M</v>
      </c>
      <c r="J29" s="52">
        <f>+VLOOKUP(F29,Participants!$A$1:$F$800,3,FALSE)</f>
        <v>7</v>
      </c>
      <c r="K29" s="11" t="str">
        <f>+VLOOKUP(F29,Participants!$A$1:$G$800,7,FALSE)</f>
        <v>VARSITY BOYS</v>
      </c>
      <c r="L29" s="102">
        <v>5</v>
      </c>
      <c r="M29" s="52">
        <v>4</v>
      </c>
      <c r="N29" s="103">
        <v>22</v>
      </c>
      <c r="O29" s="103">
        <v>8</v>
      </c>
    </row>
    <row r="30" spans="1:15" ht="14.25" customHeight="1">
      <c r="F30" s="107">
        <v>1283</v>
      </c>
      <c r="G30" s="46" t="str">
        <f>+VLOOKUP(F30,Participants!$A$1:$F$800,2,FALSE)</f>
        <v>Eddy Hosack</v>
      </c>
      <c r="H30" s="46" t="str">
        <f>+VLOOKUP(F30,Participants!$A$1:$F$800,4,FALSE)</f>
        <v>NCA</v>
      </c>
      <c r="I30" s="46" t="str">
        <f>+VLOOKUP(F30,Participants!$A$1:$F$800,5,FALSE)</f>
        <v>M</v>
      </c>
      <c r="J30" s="46">
        <f>+VLOOKUP(F30,Participants!$A$1:$F$800,3,FALSE)</f>
        <v>8</v>
      </c>
      <c r="K30" s="11" t="str">
        <f>+VLOOKUP(F30,Participants!$A$1:$G$800,7,FALSE)</f>
        <v>VARSITY BOYS</v>
      </c>
      <c r="L30" s="109">
        <v>6</v>
      </c>
      <c r="M30" s="46">
        <v>3</v>
      </c>
      <c r="N30" s="24">
        <v>22</v>
      </c>
      <c r="O30" s="24">
        <v>6</v>
      </c>
    </row>
    <row r="31" spans="1:15" ht="14.25" customHeight="1">
      <c r="F31" s="101">
        <v>575</v>
      </c>
      <c r="G31" s="52" t="str">
        <f>+VLOOKUP(F31,Participants!$A$1:$F$800,2,FALSE)</f>
        <v>Jack Conquest</v>
      </c>
      <c r="H31" s="52" t="str">
        <f>+VLOOKUP(F31,Participants!$A$1:$F$800,4,FALSE)</f>
        <v>AMA</v>
      </c>
      <c r="I31" s="52" t="str">
        <f>+VLOOKUP(F31,Participants!$A$1:$F$800,5,FALSE)</f>
        <v>M</v>
      </c>
      <c r="J31" s="52">
        <f>+VLOOKUP(F31,Participants!$A$1:$F$800,3,FALSE)</f>
        <v>8</v>
      </c>
      <c r="K31" s="11" t="str">
        <f>+VLOOKUP(F31,Participants!$A$1:$G$800,7,FALSE)</f>
        <v>VARSITY BOYS</v>
      </c>
      <c r="L31" s="102">
        <v>7</v>
      </c>
      <c r="M31" s="52">
        <v>2</v>
      </c>
      <c r="N31" s="103">
        <v>20</v>
      </c>
      <c r="O31" s="103">
        <v>6</v>
      </c>
    </row>
    <row r="32" spans="1:15" ht="14.25" customHeight="1">
      <c r="A32" s="123"/>
      <c r="B32" s="124"/>
      <c r="C32" s="124"/>
      <c r="D32" s="125"/>
      <c r="E32" s="125"/>
      <c r="F32" s="107">
        <v>469</v>
      </c>
      <c r="G32" s="46" t="str">
        <f>+VLOOKUP(F32,Participants!$A$1:$F$800,2,FALSE)</f>
        <v>Xavier Hess</v>
      </c>
      <c r="H32" s="46" t="str">
        <f>+VLOOKUP(F32,Participants!$A$1:$F$800,4,FALSE)</f>
        <v>AGS</v>
      </c>
      <c r="I32" s="46" t="str">
        <f>+VLOOKUP(F32,Participants!$A$1:$F$800,5,FALSE)</f>
        <v>M</v>
      </c>
      <c r="J32" s="46">
        <f>+VLOOKUP(F32,Participants!$A$1:$F$800,3,FALSE)</f>
        <v>7</v>
      </c>
      <c r="K32" s="11" t="str">
        <f>+VLOOKUP(F32,Participants!$A$1:$G$800,7,FALSE)</f>
        <v>VARSITY BOYS</v>
      </c>
      <c r="L32" s="109">
        <v>8</v>
      </c>
      <c r="M32" s="46">
        <v>1</v>
      </c>
      <c r="N32" s="24">
        <v>19</v>
      </c>
      <c r="O32" s="24">
        <v>7</v>
      </c>
    </row>
    <row r="33" spans="1:15" ht="14.25" customHeight="1">
      <c r="F33" s="101">
        <v>1622</v>
      </c>
      <c r="G33" s="52" t="str">
        <f>+VLOOKUP(F33,Participants!$A$1:$F$800,2,FALSE)</f>
        <v>Luke Martin</v>
      </c>
      <c r="H33" s="52" t="str">
        <f>+VLOOKUP(F33,Participants!$A$1:$F$800,4,FALSE)</f>
        <v>SPP</v>
      </c>
      <c r="I33" s="52" t="str">
        <f>+VLOOKUP(F33,Participants!$A$1:$F$800,5,FALSE)</f>
        <v>M</v>
      </c>
      <c r="J33" s="52">
        <f>+VLOOKUP(F33,Participants!$A$1:$F$800,3,FALSE)</f>
        <v>7</v>
      </c>
      <c r="K33" s="11" t="str">
        <f>+VLOOKUP(F33,Participants!$A$1:$G$800,7,FALSE)</f>
        <v>VARSITY BOYS</v>
      </c>
      <c r="L33" s="102"/>
      <c r="M33" s="52"/>
      <c r="N33" s="103">
        <v>16</v>
      </c>
      <c r="O33" s="103">
        <v>2</v>
      </c>
    </row>
    <row r="34" spans="1:15" ht="14.25" customHeight="1">
      <c r="A34" s="120"/>
      <c r="B34" s="121"/>
      <c r="C34" s="121"/>
      <c r="D34" s="122"/>
      <c r="E34" s="122"/>
      <c r="F34" s="101">
        <v>268</v>
      </c>
      <c r="G34" s="52" t="str">
        <f>+VLOOKUP(F34,Participants!$A$1:$F$800,2,FALSE)</f>
        <v>Harper  Timney</v>
      </c>
      <c r="H34" s="52" t="str">
        <f>+VLOOKUP(F34,Participants!$A$1:$F$800,4,FALSE)</f>
        <v>STL</v>
      </c>
      <c r="I34" s="52" t="str">
        <f>+VLOOKUP(F34,Participants!$A$1:$F$800,5,FALSE)</f>
        <v>F</v>
      </c>
      <c r="J34" s="52">
        <f>+VLOOKUP(F34,Participants!$A$1:$F$800,3,FALSE)</f>
        <v>8</v>
      </c>
      <c r="K34" s="11" t="str">
        <f>+VLOOKUP(F34,Participants!$A$1:$G$800,7,FALSE)</f>
        <v>VARSITY GIRLS</v>
      </c>
      <c r="L34" s="104">
        <v>1</v>
      </c>
      <c r="M34" s="52">
        <v>10</v>
      </c>
      <c r="N34" s="103">
        <v>28</v>
      </c>
      <c r="O34" s="103">
        <v>5</v>
      </c>
    </row>
    <row r="35" spans="1:15" ht="14.25" customHeight="1">
      <c r="A35" s="123"/>
      <c r="B35" s="124"/>
      <c r="C35" s="124"/>
      <c r="D35" s="125"/>
      <c r="E35" s="125"/>
      <c r="F35" s="107">
        <v>260</v>
      </c>
      <c r="G35" s="46" t="str">
        <f>+VLOOKUP(F35,Participants!$A$1:$F$800,2,FALSE)</f>
        <v>Anelica  Kaiser</v>
      </c>
      <c r="H35" s="46" t="str">
        <f>+VLOOKUP(F35,Participants!$A$1:$F$800,4,FALSE)</f>
        <v>STL</v>
      </c>
      <c r="I35" s="46" t="str">
        <f>+VLOOKUP(F35,Participants!$A$1:$F$800,5,FALSE)</f>
        <v>F</v>
      </c>
      <c r="J35" s="46">
        <f>+VLOOKUP(F35,Participants!$A$1:$F$800,3,FALSE)</f>
        <v>7</v>
      </c>
      <c r="K35" s="11" t="str">
        <f>+VLOOKUP(F35,Participants!$A$1:$G$800,7,FALSE)</f>
        <v>VARSITY GIRLS</v>
      </c>
      <c r="L35" s="108">
        <v>2</v>
      </c>
      <c r="M35" s="46">
        <v>8</v>
      </c>
      <c r="N35" s="24">
        <v>27</v>
      </c>
      <c r="O35" s="24">
        <v>6</v>
      </c>
    </row>
    <row r="36" spans="1:15" ht="14.25" customHeight="1">
      <c r="A36" s="123"/>
      <c r="B36" s="124"/>
      <c r="C36" s="124"/>
      <c r="D36" s="125"/>
      <c r="E36" s="125"/>
      <c r="F36" s="24">
        <v>255</v>
      </c>
      <c r="G36" s="46" t="str">
        <f>+VLOOKUP(F36,Participants!$A$1:$F$800,2,FALSE)</f>
        <v>Keira Duckett</v>
      </c>
      <c r="H36" s="46" t="str">
        <f>+VLOOKUP(F36,Participants!$A$1:$F$800,4,FALSE)</f>
        <v>STL</v>
      </c>
      <c r="I36" s="46" t="str">
        <f>+VLOOKUP(F36,Participants!$A$1:$F$800,5,FALSE)</f>
        <v>F</v>
      </c>
      <c r="J36" s="46">
        <f>+VLOOKUP(F36,Participants!$A$1:$F$800,3,FALSE)</f>
        <v>8</v>
      </c>
      <c r="K36" s="11" t="str">
        <f>+VLOOKUP(F36,Participants!$A$1:$G$800,7,FALSE)</f>
        <v>VARSITY GIRLS</v>
      </c>
      <c r="L36" s="109">
        <v>3</v>
      </c>
      <c r="M36" s="46">
        <v>6</v>
      </c>
      <c r="N36" s="24">
        <v>26</v>
      </c>
      <c r="O36" s="24">
        <v>6</v>
      </c>
    </row>
    <row r="37" spans="1:15" ht="14.25" customHeight="1">
      <c r="F37" s="101">
        <v>596</v>
      </c>
      <c r="G37" s="52" t="str">
        <f>+VLOOKUP(F37,Participants!$A$1:$F$800,2,FALSE)</f>
        <v>Leah Patcher</v>
      </c>
      <c r="H37" s="52" t="str">
        <f>+VLOOKUP(F37,Participants!$A$1:$F$800,4,FALSE)</f>
        <v>AMA</v>
      </c>
      <c r="I37" s="52" t="str">
        <f>+VLOOKUP(F37,Participants!$A$1:$F$800,5,FALSE)</f>
        <v>F</v>
      </c>
      <c r="J37" s="52">
        <f>+VLOOKUP(F37,Participants!$A$1:$F$800,3,FALSE)</f>
        <v>8</v>
      </c>
      <c r="K37" s="11" t="str">
        <f>+VLOOKUP(F37,Participants!$A$1:$G$800,7,FALSE)</f>
        <v>VARSITY GIRLS</v>
      </c>
      <c r="L37" s="102">
        <v>4</v>
      </c>
      <c r="M37" s="52">
        <v>5</v>
      </c>
      <c r="N37" s="103">
        <v>22</v>
      </c>
      <c r="O37" s="103">
        <v>2</v>
      </c>
    </row>
    <row r="38" spans="1:15" ht="14.25" customHeight="1">
      <c r="A38" s="123"/>
      <c r="B38" s="124"/>
      <c r="C38" s="124"/>
      <c r="D38" s="125"/>
      <c r="E38" s="125"/>
      <c r="F38" s="107">
        <v>1069</v>
      </c>
      <c r="G38" s="46" t="str">
        <f>+VLOOKUP(F38,Participants!$A$1:$F$800,2,FALSE)</f>
        <v>Sophia Sawyer</v>
      </c>
      <c r="H38" s="46" t="str">
        <f>+VLOOKUP(F38,Participants!$A$1:$F$800,4,FALSE)</f>
        <v>JFK</v>
      </c>
      <c r="I38" s="46" t="str">
        <f>+VLOOKUP(F38,Participants!$A$1:$F$800,5,FALSE)</f>
        <v>F</v>
      </c>
      <c r="J38" s="46">
        <f>+VLOOKUP(F38,Participants!$A$1:$F$800,3,FALSE)</f>
        <v>7</v>
      </c>
      <c r="K38" s="11" t="str">
        <f>+VLOOKUP(F38,Participants!$A$1:$G$800,7,FALSE)</f>
        <v>VARSITY GIRLS</v>
      </c>
      <c r="L38" s="109">
        <v>5</v>
      </c>
      <c r="M38" s="46">
        <v>4</v>
      </c>
      <c r="N38" s="24">
        <v>22</v>
      </c>
      <c r="O38" s="24">
        <v>1</v>
      </c>
    </row>
    <row r="39" spans="1:15" ht="14.25" customHeight="1">
      <c r="A39" s="120"/>
      <c r="B39" s="121"/>
      <c r="C39" s="121"/>
      <c r="D39" s="122"/>
      <c r="E39" s="122"/>
      <c r="F39" s="101">
        <v>262</v>
      </c>
      <c r="G39" s="52" t="str">
        <f>+VLOOKUP(F39,Participants!$A$1:$F$800,2,FALSE)</f>
        <v>Sienna LaMolinare</v>
      </c>
      <c r="H39" s="52" t="str">
        <f>+VLOOKUP(F39,Participants!$A$1:$F$800,4,FALSE)</f>
        <v>STL</v>
      </c>
      <c r="I39" s="52" t="str">
        <f>+VLOOKUP(F39,Participants!$A$1:$F$800,5,FALSE)</f>
        <v>F</v>
      </c>
      <c r="J39" s="52">
        <f>+VLOOKUP(F39,Participants!$A$1:$F$800,3,FALSE)</f>
        <v>8</v>
      </c>
      <c r="K39" s="11" t="str">
        <f>+VLOOKUP(F39,Participants!$A$1:$G$800,7,FALSE)</f>
        <v>VARSITY GIRLS</v>
      </c>
      <c r="L39" s="102">
        <v>6</v>
      </c>
      <c r="M39" s="52">
        <v>3</v>
      </c>
      <c r="N39" s="103">
        <v>19</v>
      </c>
      <c r="O39" s="103">
        <v>7</v>
      </c>
    </row>
    <row r="40" spans="1:15" ht="14.25" customHeight="1">
      <c r="F40" s="101">
        <v>1379</v>
      </c>
      <c r="G40" s="52" t="str">
        <f>+VLOOKUP(F40,Participants!$A$1:$F$800,2,FALSE)</f>
        <v>Jordan  Dillon</v>
      </c>
      <c r="H40" s="52" t="str">
        <f>+VLOOKUP(F40,Participants!$A$1:$F$800,4,FALSE)</f>
        <v>SHC</v>
      </c>
      <c r="I40" s="52" t="str">
        <f>+VLOOKUP(F40,Participants!$A$1:$F$800,5,FALSE)</f>
        <v>F</v>
      </c>
      <c r="J40" s="52">
        <f>+VLOOKUP(F40,Participants!$A$1:$F$800,3,FALSE)</f>
        <v>8</v>
      </c>
      <c r="K40" s="11" t="str">
        <f>+VLOOKUP(F40,Participants!$A$1:$G$800,7,FALSE)</f>
        <v>VARSITY GIRLS</v>
      </c>
      <c r="L40" s="104">
        <v>7</v>
      </c>
      <c r="M40" s="52">
        <v>2</v>
      </c>
      <c r="N40" s="103">
        <v>19</v>
      </c>
      <c r="O40" s="103">
        <v>1</v>
      </c>
    </row>
    <row r="41" spans="1:15" ht="14.25" customHeight="1">
      <c r="A41" s="120"/>
      <c r="B41" s="121"/>
      <c r="C41" s="121"/>
      <c r="D41" s="122"/>
      <c r="E41" s="122"/>
      <c r="F41" s="24">
        <v>267</v>
      </c>
      <c r="G41" s="52" t="str">
        <f>+VLOOKUP(F41,Participants!$A$1:$F$800,2,FALSE)</f>
        <v>Dagen Sutfin</v>
      </c>
      <c r="H41" s="52" t="str">
        <f>+VLOOKUP(F41,Participants!$A$1:$F$800,4,FALSE)</f>
        <v>STL</v>
      </c>
      <c r="I41" s="52" t="str">
        <f>+VLOOKUP(F41,Participants!$A$1:$F$800,5,FALSE)</f>
        <v>F</v>
      </c>
      <c r="J41" s="52">
        <f>+VLOOKUP(F41,Participants!$A$1:$F$800,3,FALSE)</f>
        <v>7</v>
      </c>
      <c r="K41" s="11" t="str">
        <f>+VLOOKUP(F41,Participants!$A$1:$G$800,7,FALSE)</f>
        <v>VARSITY GIRLS</v>
      </c>
      <c r="L41" s="102">
        <v>8</v>
      </c>
      <c r="M41" s="52">
        <v>1</v>
      </c>
      <c r="N41" s="103">
        <v>18</v>
      </c>
      <c r="O41" s="103">
        <v>0</v>
      </c>
    </row>
    <row r="42" spans="1:15" ht="14.25" customHeight="1">
      <c r="A42" s="123"/>
      <c r="B42" s="124"/>
      <c r="C42" s="124"/>
      <c r="D42" s="125"/>
      <c r="E42" s="125"/>
      <c r="F42" s="107">
        <v>584</v>
      </c>
      <c r="G42" s="46" t="str">
        <f>+VLOOKUP(F42,Participants!$A$1:$F$800,2,FALSE)</f>
        <v>Kelly O'Keefe</v>
      </c>
      <c r="H42" s="46" t="str">
        <f>+VLOOKUP(F42,Participants!$A$1:$F$800,4,FALSE)</f>
        <v>AMA</v>
      </c>
      <c r="I42" s="46" t="str">
        <f>+VLOOKUP(F42,Participants!$A$1:$F$800,5,FALSE)</f>
        <v>F</v>
      </c>
      <c r="J42" s="46">
        <f>+VLOOKUP(F42,Participants!$A$1:$F$800,3,FALSE)</f>
        <v>7</v>
      </c>
      <c r="K42" s="11" t="str">
        <f>+VLOOKUP(F42,Participants!$A$1:$G$800,7,FALSE)</f>
        <v>VARSITY GIRLS</v>
      </c>
      <c r="L42" s="109"/>
      <c r="M42" s="46"/>
      <c r="N42" s="24">
        <v>15</v>
      </c>
      <c r="O42" s="24">
        <v>9</v>
      </c>
    </row>
    <row r="43" spans="1:15" ht="14.25" customHeight="1">
      <c r="A43" s="123"/>
      <c r="B43" s="124"/>
      <c r="C43" s="124"/>
      <c r="D43" s="125"/>
      <c r="E43" s="125"/>
      <c r="F43" s="24">
        <v>486</v>
      </c>
      <c r="G43" s="46" t="str">
        <f>+VLOOKUP(F43,Participants!$A$1:$F$800,2,FALSE)</f>
        <v>Vivienne Cavicchia</v>
      </c>
      <c r="H43" s="46" t="str">
        <f>+VLOOKUP(F43,Participants!$A$1:$F$800,4,FALSE)</f>
        <v>AGS</v>
      </c>
      <c r="I43" s="46" t="str">
        <f>+VLOOKUP(F43,Participants!$A$1:$F$800,5,FALSE)</f>
        <v>F</v>
      </c>
      <c r="J43" s="46">
        <f>+VLOOKUP(F43,Participants!$A$1:$F$800,3,FALSE)</f>
        <v>7</v>
      </c>
      <c r="K43" s="11" t="str">
        <f>+VLOOKUP(F43,Participants!$A$1:$G$800,7,FALSE)</f>
        <v>VARSITY GIRLS</v>
      </c>
      <c r="L43" s="108"/>
      <c r="M43" s="46"/>
      <c r="N43" s="24">
        <v>14</v>
      </c>
      <c r="O43" s="24">
        <v>9</v>
      </c>
    </row>
    <row r="44" spans="1:15" ht="14.25" customHeight="1">
      <c r="A44" s="120"/>
      <c r="B44" s="121"/>
      <c r="C44" s="121"/>
      <c r="D44" s="122"/>
      <c r="E44" s="122"/>
      <c r="F44" s="101">
        <v>256</v>
      </c>
      <c r="G44" s="52" t="str">
        <f>+VLOOKUP(F44,Participants!$A$1:$F$800,2,FALSE)</f>
        <v>Rachel Friday</v>
      </c>
      <c r="H44" s="52" t="str">
        <f>+VLOOKUP(F44,Participants!$A$1:$F$800,4,FALSE)</f>
        <v>STL</v>
      </c>
      <c r="I44" s="52" t="str">
        <f>+VLOOKUP(F44,Participants!$A$1:$F$800,5,FALSE)</f>
        <v>F</v>
      </c>
      <c r="J44" s="52">
        <f>+VLOOKUP(F44,Participants!$A$1:$F$800,3,FALSE)</f>
        <v>8</v>
      </c>
      <c r="K44" s="11" t="str">
        <f>+VLOOKUP(F44,Participants!$A$1:$G$800,7,FALSE)</f>
        <v>VARSITY GIRLS</v>
      </c>
      <c r="L44" s="104"/>
      <c r="M44" s="52"/>
      <c r="N44" s="103">
        <v>14</v>
      </c>
      <c r="O44" s="103">
        <v>9</v>
      </c>
    </row>
    <row r="45" spans="1:15" ht="14.25" customHeight="1">
      <c r="A45" s="120"/>
      <c r="B45" s="121"/>
      <c r="C45" s="121"/>
      <c r="D45" s="122"/>
      <c r="E45" s="122"/>
      <c r="F45" s="24">
        <v>484</v>
      </c>
      <c r="G45" s="52" t="str">
        <f>+VLOOKUP(F45,Participants!$A$1:$F$800,2,FALSE)</f>
        <v>Lisa DeCaria</v>
      </c>
      <c r="H45" s="52" t="str">
        <f>+VLOOKUP(F45,Participants!$A$1:$F$800,4,FALSE)</f>
        <v>AGS</v>
      </c>
      <c r="I45" s="52" t="str">
        <f>+VLOOKUP(F45,Participants!$A$1:$F$800,5,FALSE)</f>
        <v>F</v>
      </c>
      <c r="J45" s="52">
        <f>+VLOOKUP(F45,Participants!$A$1:$F$800,3,FALSE)</f>
        <v>7</v>
      </c>
      <c r="K45" s="11" t="str">
        <f>+VLOOKUP(F45,Participants!$A$1:$G$800,7,FALSE)</f>
        <v>VARSITY GIRLS</v>
      </c>
      <c r="L45" s="102"/>
      <c r="M45" s="52"/>
      <c r="N45" s="103">
        <v>14</v>
      </c>
      <c r="O45" s="103">
        <v>7</v>
      </c>
    </row>
    <row r="46" spans="1:15" ht="14.25" customHeight="1">
      <c r="F46" s="107"/>
      <c r="G46" s="46" t="e">
        <f>+VLOOKUP(F46,Participants!$A$1:$F$800,2,FALSE)</f>
        <v>#N/A</v>
      </c>
      <c r="H46" s="46" t="e">
        <f>+VLOOKUP(F46,Participants!$A$1:$F$800,4,FALSE)</f>
        <v>#N/A</v>
      </c>
      <c r="I46" s="46" t="e">
        <f>+VLOOKUP(F46,Participants!$A$1:$F$800,5,FALSE)</f>
        <v>#N/A</v>
      </c>
      <c r="J46" s="46" t="e">
        <f>+VLOOKUP(F46,Participants!$A$1:$F$800,3,FALSE)</f>
        <v>#N/A</v>
      </c>
      <c r="K46" s="11" t="e">
        <f>+VLOOKUP(F46,Participants!$A$1:$G$800,7,FALSE)</f>
        <v>#N/A</v>
      </c>
      <c r="L46" s="109"/>
      <c r="M46" s="46"/>
      <c r="N46" s="24"/>
      <c r="O46" s="24"/>
    </row>
    <row r="47" spans="1:15" ht="14.25" customHeight="1">
      <c r="F47" s="101"/>
      <c r="G47" s="52" t="e">
        <f>+VLOOKUP(F47,Participants!$A$1:$F$800,2,FALSE)</f>
        <v>#N/A</v>
      </c>
      <c r="H47" s="52" t="e">
        <f>+VLOOKUP(F47,Participants!$A$1:$F$800,4,FALSE)</f>
        <v>#N/A</v>
      </c>
      <c r="I47" s="52" t="e">
        <f>+VLOOKUP(F47,Participants!$A$1:$F$800,5,FALSE)</f>
        <v>#N/A</v>
      </c>
      <c r="J47" s="52" t="e">
        <f>+VLOOKUP(F47,Participants!$A$1:$F$800,3,FALSE)</f>
        <v>#N/A</v>
      </c>
      <c r="K47" s="11" t="e">
        <f>+VLOOKUP(F47,Participants!$A$1:$G$800,7,FALSE)</f>
        <v>#N/A</v>
      </c>
      <c r="L47" s="102"/>
      <c r="M47" s="52"/>
      <c r="N47" s="103"/>
      <c r="O47" s="103"/>
    </row>
    <row r="48" spans="1:15" ht="14.25" customHeight="1">
      <c r="F48" s="107"/>
      <c r="G48" s="46" t="e">
        <f>+VLOOKUP(F48,Participants!$A$1:$F$800,2,FALSE)</f>
        <v>#N/A</v>
      </c>
      <c r="H48" s="46" t="e">
        <f>+VLOOKUP(F48,Participants!$A$1:$F$800,4,FALSE)</f>
        <v>#N/A</v>
      </c>
      <c r="I48" s="46" t="e">
        <f>+VLOOKUP(F48,Participants!$A$1:$F$800,5,FALSE)</f>
        <v>#N/A</v>
      </c>
      <c r="J48" s="46" t="e">
        <f>+VLOOKUP(F48,Participants!$A$1:$F$800,3,FALSE)</f>
        <v>#N/A</v>
      </c>
      <c r="K48" s="11" t="e">
        <f>+VLOOKUP(F48,Participants!$A$1:$G$800,7,FALSE)</f>
        <v>#N/A</v>
      </c>
      <c r="L48" s="109"/>
      <c r="M48" s="46"/>
      <c r="N48" s="24"/>
      <c r="O48" s="24"/>
    </row>
    <row r="49" spans="6:15" ht="14.25" customHeight="1">
      <c r="F49" s="101"/>
      <c r="G49" s="52" t="e">
        <f>+VLOOKUP(F49,Participants!$A$1:$F$800,2,FALSE)</f>
        <v>#N/A</v>
      </c>
      <c r="H49" s="52" t="e">
        <f>+VLOOKUP(F49,Participants!$A$1:$F$800,4,FALSE)</f>
        <v>#N/A</v>
      </c>
      <c r="I49" s="52" t="e">
        <f>+VLOOKUP(F49,Participants!$A$1:$F$800,5,FALSE)</f>
        <v>#N/A</v>
      </c>
      <c r="J49" s="52" t="e">
        <f>+VLOOKUP(F49,Participants!$A$1:$F$800,3,FALSE)</f>
        <v>#N/A</v>
      </c>
      <c r="K49" s="11" t="e">
        <f>+VLOOKUP(F49,Participants!$A$1:$G$800,7,FALSE)</f>
        <v>#N/A</v>
      </c>
      <c r="L49" s="102"/>
      <c r="M49" s="52"/>
      <c r="N49" s="103"/>
      <c r="O49" s="103"/>
    </row>
    <row r="50" spans="6:15" ht="14.25" customHeight="1">
      <c r="F50" s="107"/>
      <c r="G50" s="46" t="e">
        <f>+VLOOKUP(F50,Participants!$A$1:$F$800,2,FALSE)</f>
        <v>#N/A</v>
      </c>
      <c r="H50" s="46" t="e">
        <f>+VLOOKUP(F50,Participants!$A$1:$F$800,4,FALSE)</f>
        <v>#N/A</v>
      </c>
      <c r="I50" s="46" t="e">
        <f>+VLOOKUP(F50,Participants!$A$1:$F$800,5,FALSE)</f>
        <v>#N/A</v>
      </c>
      <c r="J50" s="46" t="e">
        <f>+VLOOKUP(F50,Participants!$A$1:$F$800,3,FALSE)</f>
        <v>#N/A</v>
      </c>
      <c r="K50" s="11" t="e">
        <f>+VLOOKUP(F50,Participants!$A$1:$G$800,7,FALSE)</f>
        <v>#N/A</v>
      </c>
      <c r="L50" s="109"/>
      <c r="M50" s="46"/>
      <c r="N50" s="24"/>
      <c r="O50" s="24"/>
    </row>
    <row r="51" spans="6:15" ht="14.25" customHeight="1">
      <c r="F51" s="101"/>
      <c r="G51" s="52" t="e">
        <f>+VLOOKUP(F51,Participants!$A$1:$F$800,2,FALSE)</f>
        <v>#N/A</v>
      </c>
      <c r="H51" s="52" t="e">
        <f>+VLOOKUP(F51,Participants!$A$1:$F$800,4,FALSE)</f>
        <v>#N/A</v>
      </c>
      <c r="I51" s="52" t="e">
        <f>+VLOOKUP(F51,Participants!$A$1:$F$800,5,FALSE)</f>
        <v>#N/A</v>
      </c>
      <c r="J51" s="52" t="e">
        <f>+VLOOKUP(F51,Participants!$A$1:$F$800,3,FALSE)</f>
        <v>#N/A</v>
      </c>
      <c r="K51" s="11" t="e">
        <f>+VLOOKUP(F51,Participants!$A$1:$G$800,7,FALSE)</f>
        <v>#N/A</v>
      </c>
      <c r="L51" s="102"/>
      <c r="M51" s="52"/>
      <c r="N51" s="103"/>
      <c r="O51" s="103"/>
    </row>
    <row r="52" spans="6:15" ht="14.25" customHeight="1">
      <c r="F52" s="107"/>
      <c r="G52" s="46" t="e">
        <f>+VLOOKUP(F52,Participants!$A$1:$F$800,2,FALSE)</f>
        <v>#N/A</v>
      </c>
      <c r="H52" s="46" t="e">
        <f>+VLOOKUP(F52,Participants!$A$1:$F$800,4,FALSE)</f>
        <v>#N/A</v>
      </c>
      <c r="I52" s="46" t="e">
        <f>+VLOOKUP(F52,Participants!$A$1:$F$800,5,FALSE)</f>
        <v>#N/A</v>
      </c>
      <c r="J52" s="46" t="e">
        <f>+VLOOKUP(F52,Participants!$A$1:$F$800,3,FALSE)</f>
        <v>#N/A</v>
      </c>
      <c r="K52" s="11" t="e">
        <f>+VLOOKUP(F52,Participants!$A$1:$G$800,7,FALSE)</f>
        <v>#N/A</v>
      </c>
      <c r="L52" s="109"/>
      <c r="M52" s="46"/>
      <c r="N52" s="24"/>
      <c r="O52" s="24"/>
    </row>
    <row r="53" spans="6:15" ht="14.25" customHeight="1">
      <c r="F53" s="101"/>
      <c r="G53" s="52" t="e">
        <f>+VLOOKUP(F53,Participants!$A$1:$F$800,2,FALSE)</f>
        <v>#N/A</v>
      </c>
      <c r="H53" s="52" t="e">
        <f>+VLOOKUP(F53,Participants!$A$1:$F$800,4,FALSE)</f>
        <v>#N/A</v>
      </c>
      <c r="I53" s="52" t="e">
        <f>+VLOOKUP(F53,Participants!$A$1:$F$800,5,FALSE)</f>
        <v>#N/A</v>
      </c>
      <c r="J53" s="52" t="e">
        <f>+VLOOKUP(F53,Participants!$A$1:$F$800,3,FALSE)</f>
        <v>#N/A</v>
      </c>
      <c r="K53" s="11" t="e">
        <f>+VLOOKUP(F53,Participants!$A$1:$G$800,7,FALSE)</f>
        <v>#N/A</v>
      </c>
      <c r="L53" s="102"/>
      <c r="M53" s="52"/>
      <c r="N53" s="103"/>
      <c r="O53" s="103"/>
    </row>
    <row r="54" spans="6:15" ht="14.25" customHeight="1">
      <c r="F54" s="107"/>
      <c r="G54" s="46" t="e">
        <f>+VLOOKUP(F54,Participants!$A$1:$F$800,2,FALSE)</f>
        <v>#N/A</v>
      </c>
      <c r="H54" s="46" t="e">
        <f>+VLOOKUP(F54,Participants!$A$1:$F$800,4,FALSE)</f>
        <v>#N/A</v>
      </c>
      <c r="I54" s="46" t="e">
        <f>+VLOOKUP(F54,Participants!$A$1:$F$800,5,FALSE)</f>
        <v>#N/A</v>
      </c>
      <c r="J54" s="46" t="e">
        <f>+VLOOKUP(F54,Participants!$A$1:$F$800,3,FALSE)</f>
        <v>#N/A</v>
      </c>
      <c r="K54" s="11" t="e">
        <f>+VLOOKUP(F54,Participants!$A$1:$G$800,7,FALSE)</f>
        <v>#N/A</v>
      </c>
      <c r="L54" s="109"/>
      <c r="M54" s="46"/>
      <c r="N54" s="24"/>
      <c r="O54" s="24"/>
    </row>
    <row r="55" spans="6:15" ht="14.25" customHeight="1">
      <c r="F55" s="101"/>
      <c r="G55" s="52" t="e">
        <f>+VLOOKUP(F55,Participants!$A$1:$F$800,2,FALSE)</f>
        <v>#N/A</v>
      </c>
      <c r="H55" s="52" t="e">
        <f>+VLOOKUP(F55,Participants!$A$1:$F$800,4,FALSE)</f>
        <v>#N/A</v>
      </c>
      <c r="I55" s="52" t="e">
        <f>+VLOOKUP(F55,Participants!$A$1:$F$800,5,FALSE)</f>
        <v>#N/A</v>
      </c>
      <c r="J55" s="52" t="e">
        <f>+VLOOKUP(F55,Participants!$A$1:$F$800,3,FALSE)</f>
        <v>#N/A</v>
      </c>
      <c r="K55" s="11" t="e">
        <f>+VLOOKUP(F55,Participants!$A$1:$G$800,7,FALSE)</f>
        <v>#N/A</v>
      </c>
      <c r="L55" s="102"/>
      <c r="M55" s="52"/>
      <c r="N55" s="103"/>
      <c r="O55" s="103"/>
    </row>
    <row r="56" spans="6:15" ht="14.25" customHeight="1">
      <c r="F56" s="107"/>
      <c r="G56" s="46" t="e">
        <f>+VLOOKUP(F56,Participants!$A$1:$F$800,2,FALSE)</f>
        <v>#N/A</v>
      </c>
      <c r="H56" s="46" t="e">
        <f>+VLOOKUP(F56,Participants!$A$1:$F$800,4,FALSE)</f>
        <v>#N/A</v>
      </c>
      <c r="I56" s="46" t="e">
        <f>+VLOOKUP(F56,Participants!$A$1:$F$800,5,FALSE)</f>
        <v>#N/A</v>
      </c>
      <c r="J56" s="46" t="e">
        <f>+VLOOKUP(F56,Participants!$A$1:$F$800,3,FALSE)</f>
        <v>#N/A</v>
      </c>
      <c r="K56" s="11" t="e">
        <f>+VLOOKUP(F56,Participants!$A$1:$G$800,7,FALSE)</f>
        <v>#N/A</v>
      </c>
      <c r="L56" s="109"/>
      <c r="M56" s="46"/>
      <c r="N56" s="24"/>
      <c r="O56" s="24"/>
    </row>
    <row r="57" spans="6:15" ht="14.25" customHeight="1">
      <c r="F57" s="101"/>
      <c r="G57" s="52" t="e">
        <f>+VLOOKUP(F57,Participants!$A$1:$F$800,2,FALSE)</f>
        <v>#N/A</v>
      </c>
      <c r="H57" s="52" t="e">
        <f>+VLOOKUP(F57,Participants!$A$1:$F$800,4,FALSE)</f>
        <v>#N/A</v>
      </c>
      <c r="I57" s="52" t="e">
        <f>+VLOOKUP(F57,Participants!$A$1:$F$800,5,FALSE)</f>
        <v>#N/A</v>
      </c>
      <c r="J57" s="52" t="e">
        <f>+VLOOKUP(F57,Participants!$A$1:$F$800,3,FALSE)</f>
        <v>#N/A</v>
      </c>
      <c r="K57" s="11" t="e">
        <f>+VLOOKUP(F57,Participants!$A$1:$G$800,7,FALSE)</f>
        <v>#N/A</v>
      </c>
      <c r="L57" s="102"/>
      <c r="M57" s="52"/>
      <c r="N57" s="103"/>
      <c r="O57" s="103"/>
    </row>
    <row r="58" spans="6:15" ht="14.25" customHeight="1">
      <c r="F58" s="107"/>
      <c r="G58" s="46" t="e">
        <f>+VLOOKUP(F58,Participants!$A$1:$F$800,2,FALSE)</f>
        <v>#N/A</v>
      </c>
      <c r="H58" s="46" t="e">
        <f>+VLOOKUP(F58,Participants!$A$1:$F$800,4,FALSE)</f>
        <v>#N/A</v>
      </c>
      <c r="I58" s="46" t="e">
        <f>+VLOOKUP(F58,Participants!$A$1:$F$800,5,FALSE)</f>
        <v>#N/A</v>
      </c>
      <c r="J58" s="46" t="e">
        <f>+VLOOKUP(F58,Participants!$A$1:$F$800,3,FALSE)</f>
        <v>#N/A</v>
      </c>
      <c r="K58" s="11" t="e">
        <f>+VLOOKUP(F58,Participants!$A$1:$G$800,7,FALSE)</f>
        <v>#N/A</v>
      </c>
      <c r="L58" s="109"/>
      <c r="M58" s="46"/>
      <c r="N58" s="24"/>
      <c r="O58" s="24"/>
    </row>
    <row r="59" spans="6:15" ht="14.25" customHeight="1">
      <c r="F59" s="101"/>
      <c r="G59" s="52" t="e">
        <f>+VLOOKUP(F59,Participants!$A$1:$F$800,2,FALSE)</f>
        <v>#N/A</v>
      </c>
      <c r="H59" s="52" t="e">
        <f>+VLOOKUP(F59,Participants!$A$1:$F$800,4,FALSE)</f>
        <v>#N/A</v>
      </c>
      <c r="I59" s="52" t="e">
        <f>+VLOOKUP(F59,Participants!$A$1:$F$800,5,FALSE)</f>
        <v>#N/A</v>
      </c>
      <c r="J59" s="52" t="e">
        <f>+VLOOKUP(F59,Participants!$A$1:$F$800,3,FALSE)</f>
        <v>#N/A</v>
      </c>
      <c r="K59" s="11" t="e">
        <f>+VLOOKUP(F59,Participants!$A$1:$G$800,7,FALSE)</f>
        <v>#N/A</v>
      </c>
      <c r="L59" s="102"/>
      <c r="M59" s="52"/>
      <c r="N59" s="103"/>
      <c r="O59" s="103"/>
    </row>
    <row r="60" spans="6:15" ht="14.25" customHeight="1">
      <c r="F60" s="107"/>
      <c r="G60" s="46" t="e">
        <f>+VLOOKUP(F60,Participants!$A$1:$F$800,2,FALSE)</f>
        <v>#N/A</v>
      </c>
      <c r="H60" s="46" t="e">
        <f>+VLOOKUP(F60,Participants!$A$1:$F$800,4,FALSE)</f>
        <v>#N/A</v>
      </c>
      <c r="I60" s="46" t="e">
        <f>+VLOOKUP(F60,Participants!$A$1:$F$800,5,FALSE)</f>
        <v>#N/A</v>
      </c>
      <c r="J60" s="46" t="e">
        <f>+VLOOKUP(F60,Participants!$A$1:$F$800,3,FALSE)</f>
        <v>#N/A</v>
      </c>
      <c r="K60" s="11" t="e">
        <f>+VLOOKUP(F60,Participants!$A$1:$G$800,7,FALSE)</f>
        <v>#N/A</v>
      </c>
      <c r="L60" s="109"/>
      <c r="M60" s="46"/>
      <c r="N60" s="24"/>
      <c r="O60" s="24"/>
    </row>
    <row r="61" spans="6:15" ht="14.25" customHeight="1">
      <c r="F61" s="101"/>
      <c r="G61" s="52" t="e">
        <f>+VLOOKUP(F61,Participants!$A$1:$F$800,2,FALSE)</f>
        <v>#N/A</v>
      </c>
      <c r="H61" s="52" t="e">
        <f>+VLOOKUP(F61,Participants!$A$1:$F$800,4,FALSE)</f>
        <v>#N/A</v>
      </c>
      <c r="I61" s="52" t="e">
        <f>+VLOOKUP(F61,Participants!$A$1:$F$800,5,FALSE)</f>
        <v>#N/A</v>
      </c>
      <c r="J61" s="52" t="e">
        <f>+VLOOKUP(F61,Participants!$A$1:$F$800,3,FALSE)</f>
        <v>#N/A</v>
      </c>
      <c r="K61" s="11" t="e">
        <f>+VLOOKUP(F61,Participants!$A$1:$G$800,7,FALSE)</f>
        <v>#N/A</v>
      </c>
      <c r="L61" s="102"/>
      <c r="M61" s="52"/>
      <c r="N61" s="103"/>
      <c r="O61" s="103"/>
    </row>
    <row r="62" spans="6:15" ht="14.25" customHeight="1">
      <c r="F62" s="107"/>
      <c r="G62" s="46" t="e">
        <f>+VLOOKUP(F62,Participants!$A$1:$F$800,2,FALSE)</f>
        <v>#N/A</v>
      </c>
      <c r="H62" s="46" t="e">
        <f>+VLOOKUP(F62,Participants!$A$1:$F$800,4,FALSE)</f>
        <v>#N/A</v>
      </c>
      <c r="I62" s="46" t="e">
        <f>+VLOOKUP(F62,Participants!$A$1:$F$800,5,FALSE)</f>
        <v>#N/A</v>
      </c>
      <c r="J62" s="46" t="e">
        <f>+VLOOKUP(F62,Participants!$A$1:$F$800,3,FALSE)</f>
        <v>#N/A</v>
      </c>
      <c r="K62" s="11" t="e">
        <f>+VLOOKUP(F62,Participants!$A$1:$G$800,7,FALSE)</f>
        <v>#N/A</v>
      </c>
      <c r="L62" s="109"/>
      <c r="M62" s="46"/>
      <c r="N62" s="24"/>
      <c r="O62" s="24"/>
    </row>
    <row r="63" spans="6:15" ht="14.25" customHeight="1">
      <c r="F63" s="101"/>
      <c r="G63" s="52" t="e">
        <f>+VLOOKUP(F63,Participants!$A$1:$F$800,2,FALSE)</f>
        <v>#N/A</v>
      </c>
      <c r="H63" s="52" t="e">
        <f>+VLOOKUP(F63,Participants!$A$1:$F$800,4,FALSE)</f>
        <v>#N/A</v>
      </c>
      <c r="I63" s="52" t="e">
        <f>+VLOOKUP(F63,Participants!$A$1:$F$800,5,FALSE)</f>
        <v>#N/A</v>
      </c>
      <c r="J63" s="52" t="e">
        <f>+VLOOKUP(F63,Participants!$A$1:$F$800,3,FALSE)</f>
        <v>#N/A</v>
      </c>
      <c r="K63" s="11" t="e">
        <f>+VLOOKUP(F63,Participants!$A$1:$G$800,7,FALSE)</f>
        <v>#N/A</v>
      </c>
      <c r="L63" s="102"/>
      <c r="M63" s="52"/>
      <c r="N63" s="103"/>
      <c r="O63" s="103"/>
    </row>
    <row r="64" spans="6:15" ht="14.25" customHeight="1">
      <c r="F64" s="107"/>
      <c r="G64" s="46" t="e">
        <f>+VLOOKUP(F64,Participants!$A$1:$F$800,2,FALSE)</f>
        <v>#N/A</v>
      </c>
      <c r="H64" s="46" t="e">
        <f>+VLOOKUP(F64,Participants!$A$1:$F$800,4,FALSE)</f>
        <v>#N/A</v>
      </c>
      <c r="I64" s="46" t="e">
        <f>+VLOOKUP(F64,Participants!$A$1:$F$800,5,FALSE)</f>
        <v>#N/A</v>
      </c>
      <c r="J64" s="46" t="e">
        <f>+VLOOKUP(F64,Participants!$A$1:$F$800,3,FALSE)</f>
        <v>#N/A</v>
      </c>
      <c r="K64" s="11" t="e">
        <f>+VLOOKUP(F64,Participants!$A$1:$G$800,7,FALSE)</f>
        <v>#N/A</v>
      </c>
      <c r="L64" s="109"/>
      <c r="M64" s="46"/>
      <c r="N64" s="24"/>
      <c r="O64" s="24"/>
    </row>
    <row r="65" spans="6:15" ht="14.25" customHeight="1">
      <c r="F65" s="101"/>
      <c r="G65" s="52" t="e">
        <f>+VLOOKUP(F65,Participants!$A$1:$F$800,2,FALSE)</f>
        <v>#N/A</v>
      </c>
      <c r="H65" s="52" t="e">
        <f>+VLOOKUP(F65,Participants!$A$1:$F$800,4,FALSE)</f>
        <v>#N/A</v>
      </c>
      <c r="I65" s="52" t="e">
        <f>+VLOOKUP(F65,Participants!$A$1:$F$800,5,FALSE)</f>
        <v>#N/A</v>
      </c>
      <c r="J65" s="52" t="e">
        <f>+VLOOKUP(F65,Participants!$A$1:$F$800,3,FALSE)</f>
        <v>#N/A</v>
      </c>
      <c r="K65" s="11" t="e">
        <f>+VLOOKUP(F65,Participants!$A$1:$G$800,7,FALSE)</f>
        <v>#N/A</v>
      </c>
      <c r="L65" s="102"/>
      <c r="M65" s="52"/>
      <c r="N65" s="103"/>
      <c r="O65" s="103"/>
    </row>
    <row r="66" spans="6:15" ht="14.25" customHeight="1">
      <c r="F66" s="107"/>
      <c r="G66" s="46" t="e">
        <f>+VLOOKUP(F66,Participants!$A$1:$F$800,2,FALSE)</f>
        <v>#N/A</v>
      </c>
      <c r="H66" s="46" t="e">
        <f>+VLOOKUP(F66,Participants!$A$1:$F$800,4,FALSE)</f>
        <v>#N/A</v>
      </c>
      <c r="I66" s="46" t="e">
        <f>+VLOOKUP(F66,Participants!$A$1:$F$800,5,FALSE)</f>
        <v>#N/A</v>
      </c>
      <c r="J66" s="46" t="e">
        <f>+VLOOKUP(F66,Participants!$A$1:$F$800,3,FALSE)</f>
        <v>#N/A</v>
      </c>
      <c r="K66" s="11" t="e">
        <f>+VLOOKUP(F66,Participants!$A$1:$G$800,7,FALSE)</f>
        <v>#N/A</v>
      </c>
      <c r="L66" s="109"/>
      <c r="M66" s="46"/>
      <c r="N66" s="24"/>
      <c r="O66" s="24"/>
    </row>
    <row r="67" spans="6:15" ht="14.25" customHeight="1">
      <c r="F67" s="101"/>
      <c r="G67" s="52" t="e">
        <f>+VLOOKUP(F67,Participants!$A$1:$F$800,2,FALSE)</f>
        <v>#N/A</v>
      </c>
      <c r="H67" s="52" t="e">
        <f>+VLOOKUP(F67,Participants!$A$1:$F$800,4,FALSE)</f>
        <v>#N/A</v>
      </c>
      <c r="I67" s="52" t="e">
        <f>+VLOOKUP(F67,Participants!$A$1:$F$800,5,FALSE)</f>
        <v>#N/A</v>
      </c>
      <c r="J67" s="52" t="e">
        <f>+VLOOKUP(F67,Participants!$A$1:$F$800,3,FALSE)</f>
        <v>#N/A</v>
      </c>
      <c r="K67" s="11" t="e">
        <f>+VLOOKUP(F67,Participants!$A$1:$G$800,7,FALSE)</f>
        <v>#N/A</v>
      </c>
      <c r="L67" s="102"/>
      <c r="M67" s="52"/>
      <c r="N67" s="103"/>
      <c r="O67" s="103"/>
    </row>
    <row r="68" spans="6:15" ht="14.25" customHeight="1">
      <c r="F68" s="107"/>
      <c r="G68" s="46" t="e">
        <f>+VLOOKUP(F68,Participants!$A$1:$F$800,2,FALSE)</f>
        <v>#N/A</v>
      </c>
      <c r="H68" s="46" t="e">
        <f>+VLOOKUP(F68,Participants!$A$1:$F$800,4,FALSE)</f>
        <v>#N/A</v>
      </c>
      <c r="I68" s="46" t="e">
        <f>+VLOOKUP(F68,Participants!$A$1:$F$800,5,FALSE)</f>
        <v>#N/A</v>
      </c>
      <c r="J68" s="46" t="e">
        <f>+VLOOKUP(F68,Participants!$A$1:$F$800,3,FALSE)</f>
        <v>#N/A</v>
      </c>
      <c r="K68" s="11" t="e">
        <f>+VLOOKUP(F68,Participants!$A$1:$G$800,7,FALSE)</f>
        <v>#N/A</v>
      </c>
      <c r="L68" s="109"/>
      <c r="M68" s="46"/>
      <c r="N68" s="24"/>
      <c r="O68" s="24"/>
    </row>
    <row r="69" spans="6:15" ht="14.25" customHeight="1">
      <c r="F69" s="101"/>
      <c r="G69" s="52" t="e">
        <f>+VLOOKUP(F69,Participants!$A$1:$F$800,2,FALSE)</f>
        <v>#N/A</v>
      </c>
      <c r="H69" s="52" t="e">
        <f>+VLOOKUP(F69,Participants!$A$1:$F$800,4,FALSE)</f>
        <v>#N/A</v>
      </c>
      <c r="I69" s="52" t="e">
        <f>+VLOOKUP(F69,Participants!$A$1:$F$800,5,FALSE)</f>
        <v>#N/A</v>
      </c>
      <c r="J69" s="52" t="e">
        <f>+VLOOKUP(F69,Participants!$A$1:$F$800,3,FALSE)</f>
        <v>#N/A</v>
      </c>
      <c r="K69" s="11" t="e">
        <f>+VLOOKUP(F69,Participants!$A$1:$G$800,7,FALSE)</f>
        <v>#N/A</v>
      </c>
      <c r="L69" s="102"/>
      <c r="M69" s="52"/>
      <c r="N69" s="103"/>
      <c r="O69" s="103"/>
    </row>
    <row r="70" spans="6:15" ht="14.25" customHeight="1">
      <c r="F70" s="107"/>
      <c r="G70" s="46" t="e">
        <f>+VLOOKUP(F70,Participants!$A$1:$F$800,2,FALSE)</f>
        <v>#N/A</v>
      </c>
      <c r="H70" s="46" t="e">
        <f>+VLOOKUP(F70,Participants!$A$1:$F$800,4,FALSE)</f>
        <v>#N/A</v>
      </c>
      <c r="I70" s="46" t="e">
        <f>+VLOOKUP(F70,Participants!$A$1:$F$800,5,FALSE)</f>
        <v>#N/A</v>
      </c>
      <c r="J70" s="46" t="e">
        <f>+VLOOKUP(F70,Participants!$A$1:$F$800,3,FALSE)</f>
        <v>#N/A</v>
      </c>
      <c r="K70" s="11" t="e">
        <f>+VLOOKUP(F70,Participants!$A$1:$G$800,7,FALSE)</f>
        <v>#N/A</v>
      </c>
      <c r="L70" s="109"/>
      <c r="M70" s="46"/>
      <c r="N70" s="24"/>
      <c r="O70" s="24"/>
    </row>
    <row r="71" spans="6:15" ht="14.25" customHeight="1">
      <c r="F71" s="101"/>
      <c r="G71" s="52" t="e">
        <f>+VLOOKUP(F71,Participants!$A$1:$F$800,2,FALSE)</f>
        <v>#N/A</v>
      </c>
      <c r="H71" s="52" t="e">
        <f>+VLOOKUP(F71,Participants!$A$1:$F$800,4,FALSE)</f>
        <v>#N/A</v>
      </c>
      <c r="I71" s="52" t="e">
        <f>+VLOOKUP(F71,Participants!$A$1:$F$800,5,FALSE)</f>
        <v>#N/A</v>
      </c>
      <c r="J71" s="52" t="e">
        <f>+VLOOKUP(F71,Participants!$A$1:$F$800,3,FALSE)</f>
        <v>#N/A</v>
      </c>
      <c r="K71" s="11" t="e">
        <f>+VLOOKUP(F71,Participants!$A$1:$G$800,7,FALSE)</f>
        <v>#N/A</v>
      </c>
      <c r="L71" s="102"/>
      <c r="M71" s="52"/>
      <c r="N71" s="103"/>
      <c r="O71" s="103"/>
    </row>
    <row r="72" spans="6:15" ht="14.25" customHeight="1">
      <c r="F72" s="107"/>
      <c r="G72" s="46" t="e">
        <f>+VLOOKUP(F72,Participants!$A$1:$F$800,2,FALSE)</f>
        <v>#N/A</v>
      </c>
      <c r="H72" s="46" t="e">
        <f>+VLOOKUP(F72,Participants!$A$1:$F$800,4,FALSE)</f>
        <v>#N/A</v>
      </c>
      <c r="I72" s="46" t="e">
        <f>+VLOOKUP(F72,Participants!$A$1:$F$800,5,FALSE)</f>
        <v>#N/A</v>
      </c>
      <c r="J72" s="46" t="e">
        <f>+VLOOKUP(F72,Participants!$A$1:$F$800,3,FALSE)</f>
        <v>#N/A</v>
      </c>
      <c r="K72" s="11" t="e">
        <f>+VLOOKUP(F72,Participants!$A$1:$G$800,7,FALSE)</f>
        <v>#N/A</v>
      </c>
      <c r="L72" s="109"/>
      <c r="M72" s="46"/>
      <c r="N72" s="24"/>
      <c r="O72" s="24"/>
    </row>
    <row r="73" spans="6:15" ht="14.25" customHeight="1">
      <c r="F73" s="101"/>
      <c r="G73" s="52" t="e">
        <f>+VLOOKUP(F73,Participants!$A$1:$F$800,2,FALSE)</f>
        <v>#N/A</v>
      </c>
      <c r="H73" s="52" t="e">
        <f>+VLOOKUP(F73,Participants!$A$1:$F$800,4,FALSE)</f>
        <v>#N/A</v>
      </c>
      <c r="I73" s="52" t="e">
        <f>+VLOOKUP(F73,Participants!$A$1:$F$800,5,FALSE)</f>
        <v>#N/A</v>
      </c>
      <c r="J73" s="52" t="e">
        <f>+VLOOKUP(F73,Participants!$A$1:$F$800,3,FALSE)</f>
        <v>#N/A</v>
      </c>
      <c r="K73" s="11" t="e">
        <f>+VLOOKUP(F73,Participants!$A$1:$G$800,7,FALSE)</f>
        <v>#N/A</v>
      </c>
      <c r="L73" s="102"/>
      <c r="M73" s="52"/>
      <c r="N73" s="103"/>
      <c r="O73" s="103"/>
    </row>
    <row r="74" spans="6:15" ht="14.25" customHeight="1">
      <c r="F74" s="107"/>
      <c r="G74" s="46" t="e">
        <f>+VLOOKUP(F74,Participants!$A$1:$F$800,2,FALSE)</f>
        <v>#N/A</v>
      </c>
      <c r="H74" s="46" t="e">
        <f>+VLOOKUP(F74,Participants!$A$1:$F$800,4,FALSE)</f>
        <v>#N/A</v>
      </c>
      <c r="I74" s="46" t="e">
        <f>+VLOOKUP(F74,Participants!$A$1:$F$800,5,FALSE)</f>
        <v>#N/A</v>
      </c>
      <c r="J74" s="46" t="e">
        <f>+VLOOKUP(F74,Participants!$A$1:$F$800,3,FALSE)</f>
        <v>#N/A</v>
      </c>
      <c r="K74" s="11" t="e">
        <f>+VLOOKUP(F74,Participants!$A$1:$G$800,7,FALSE)</f>
        <v>#N/A</v>
      </c>
      <c r="L74" s="109"/>
      <c r="M74" s="46"/>
      <c r="N74" s="24"/>
      <c r="O74" s="24"/>
    </row>
    <row r="75" spans="6:15" ht="14.25" customHeight="1">
      <c r="F75" s="101"/>
      <c r="G75" s="52" t="e">
        <f>+VLOOKUP(F75,Participants!$A$1:$F$800,2,FALSE)</f>
        <v>#N/A</v>
      </c>
      <c r="H75" s="52" t="e">
        <f>+VLOOKUP(F75,Participants!$A$1:$F$800,4,FALSE)</f>
        <v>#N/A</v>
      </c>
      <c r="I75" s="52" t="e">
        <f>+VLOOKUP(F75,Participants!$A$1:$F$800,5,FALSE)</f>
        <v>#N/A</v>
      </c>
      <c r="J75" s="52" t="e">
        <f>+VLOOKUP(F75,Participants!$A$1:$F$800,3,FALSE)</f>
        <v>#N/A</v>
      </c>
      <c r="K75" s="11" t="e">
        <f>+VLOOKUP(F75,Participants!$A$1:$G$800,7,FALSE)</f>
        <v>#N/A</v>
      </c>
      <c r="L75" s="102"/>
      <c r="M75" s="52"/>
      <c r="N75" s="103"/>
      <c r="O75" s="103"/>
    </row>
    <row r="76" spans="6:15" ht="14.25" customHeight="1">
      <c r="F76" s="107"/>
      <c r="G76" s="46" t="e">
        <f>+VLOOKUP(F76,Participants!$A$1:$F$800,2,FALSE)</f>
        <v>#N/A</v>
      </c>
      <c r="H76" s="46" t="e">
        <f>+VLOOKUP(F76,Participants!$A$1:$F$800,4,FALSE)</f>
        <v>#N/A</v>
      </c>
      <c r="I76" s="46" t="e">
        <f>+VLOOKUP(F76,Participants!$A$1:$F$800,5,FALSE)</f>
        <v>#N/A</v>
      </c>
      <c r="J76" s="46" t="e">
        <f>+VLOOKUP(F76,Participants!$A$1:$F$800,3,FALSE)</f>
        <v>#N/A</v>
      </c>
      <c r="K76" s="11" t="e">
        <f>+VLOOKUP(F76,Participants!$A$1:$G$800,7,FALSE)</f>
        <v>#N/A</v>
      </c>
      <c r="L76" s="109"/>
      <c r="M76" s="46"/>
      <c r="N76" s="24"/>
      <c r="O76" s="24"/>
    </row>
    <row r="77" spans="6:15" ht="14.25" customHeight="1">
      <c r="F77" s="101"/>
      <c r="G77" s="52" t="e">
        <f>+VLOOKUP(F77,Participants!$A$1:$F$800,2,FALSE)</f>
        <v>#N/A</v>
      </c>
      <c r="H77" s="52" t="e">
        <f>+VLOOKUP(F77,Participants!$A$1:$F$800,4,FALSE)</f>
        <v>#N/A</v>
      </c>
      <c r="I77" s="52" t="e">
        <f>+VLOOKUP(F77,Participants!$A$1:$F$800,5,FALSE)</f>
        <v>#N/A</v>
      </c>
      <c r="J77" s="52" t="e">
        <f>+VLOOKUP(F77,Participants!$A$1:$F$800,3,FALSE)</f>
        <v>#N/A</v>
      </c>
      <c r="K77" s="11" t="e">
        <f>+VLOOKUP(F77,Participants!$A$1:$G$800,7,FALSE)</f>
        <v>#N/A</v>
      </c>
      <c r="L77" s="102"/>
      <c r="M77" s="52"/>
      <c r="N77" s="103"/>
      <c r="O77" s="103"/>
    </row>
    <row r="78" spans="6:15" ht="14.25" customHeight="1">
      <c r="F78" s="107"/>
      <c r="G78" s="46" t="e">
        <f>+VLOOKUP(F78,Participants!$A$1:$F$800,2,FALSE)</f>
        <v>#N/A</v>
      </c>
      <c r="H78" s="46" t="e">
        <f>+VLOOKUP(F78,Participants!$A$1:$F$800,4,FALSE)</f>
        <v>#N/A</v>
      </c>
      <c r="I78" s="46" t="e">
        <f>+VLOOKUP(F78,Participants!$A$1:$F$800,5,FALSE)</f>
        <v>#N/A</v>
      </c>
      <c r="J78" s="46" t="e">
        <f>+VLOOKUP(F78,Participants!$A$1:$F$800,3,FALSE)</f>
        <v>#N/A</v>
      </c>
      <c r="K78" s="11" t="e">
        <f>+VLOOKUP(F78,Participants!$A$1:$G$800,7,FALSE)</f>
        <v>#N/A</v>
      </c>
      <c r="L78" s="109"/>
      <c r="M78" s="46"/>
      <c r="N78" s="24"/>
      <c r="O78" s="24"/>
    </row>
    <row r="79" spans="6:15" ht="14.25" customHeight="1">
      <c r="F79" s="101"/>
      <c r="G79" s="52" t="e">
        <f>+VLOOKUP(F79,Participants!$A$1:$F$800,2,FALSE)</f>
        <v>#N/A</v>
      </c>
      <c r="H79" s="52" t="e">
        <f>+VLOOKUP(F79,Participants!$A$1:$F$800,4,FALSE)</f>
        <v>#N/A</v>
      </c>
      <c r="I79" s="52" t="e">
        <f>+VLOOKUP(F79,Participants!$A$1:$F$800,5,FALSE)</f>
        <v>#N/A</v>
      </c>
      <c r="J79" s="52" t="e">
        <f>+VLOOKUP(F79,Participants!$A$1:$F$800,3,FALSE)</f>
        <v>#N/A</v>
      </c>
      <c r="K79" s="11" t="e">
        <f>+VLOOKUP(F79,Participants!$A$1:$G$800,7,FALSE)</f>
        <v>#N/A</v>
      </c>
      <c r="L79" s="102"/>
      <c r="M79" s="52"/>
      <c r="N79" s="103"/>
      <c r="O79" s="103"/>
    </row>
    <row r="80" spans="6:15" ht="14.25" customHeight="1">
      <c r="F80" s="107"/>
      <c r="G80" s="46" t="e">
        <f>+VLOOKUP(F80,Participants!$A$1:$F$800,2,FALSE)</f>
        <v>#N/A</v>
      </c>
      <c r="H80" s="46" t="e">
        <f>+VLOOKUP(F80,Participants!$A$1:$F$800,4,FALSE)</f>
        <v>#N/A</v>
      </c>
      <c r="I80" s="46" t="e">
        <f>+VLOOKUP(F80,Participants!$A$1:$F$800,5,FALSE)</f>
        <v>#N/A</v>
      </c>
      <c r="J80" s="46" t="e">
        <f>+VLOOKUP(F80,Participants!$A$1:$F$800,3,FALSE)</f>
        <v>#N/A</v>
      </c>
      <c r="K80" s="11" t="e">
        <f>+VLOOKUP(F80,Participants!$A$1:$G$800,7,FALSE)</f>
        <v>#N/A</v>
      </c>
      <c r="L80" s="109"/>
      <c r="M80" s="46"/>
      <c r="N80" s="24"/>
      <c r="O80" s="24"/>
    </row>
    <row r="81" spans="6:15" ht="14.25" customHeight="1">
      <c r="F81" s="101"/>
      <c r="G81" s="52" t="e">
        <f>+VLOOKUP(F81,Participants!$A$1:$F$800,2,FALSE)</f>
        <v>#N/A</v>
      </c>
      <c r="H81" s="52" t="e">
        <f>+VLOOKUP(F81,Participants!$A$1:$F$800,4,FALSE)</f>
        <v>#N/A</v>
      </c>
      <c r="I81" s="52" t="e">
        <f>+VLOOKUP(F81,Participants!$A$1:$F$800,5,FALSE)</f>
        <v>#N/A</v>
      </c>
      <c r="J81" s="52" t="e">
        <f>+VLOOKUP(F81,Participants!$A$1:$F$800,3,FALSE)</f>
        <v>#N/A</v>
      </c>
      <c r="K81" s="11" t="e">
        <f>+VLOOKUP(F81,Participants!$A$1:$G$800,7,FALSE)</f>
        <v>#N/A</v>
      </c>
      <c r="L81" s="102"/>
      <c r="M81" s="52"/>
      <c r="N81" s="103"/>
      <c r="O81" s="103"/>
    </row>
    <row r="82" spans="6:15" ht="14.25" customHeight="1">
      <c r="F82" s="107"/>
      <c r="G82" s="46" t="e">
        <f>+VLOOKUP(F82,Participants!$A$1:$F$800,2,FALSE)</f>
        <v>#N/A</v>
      </c>
      <c r="H82" s="46" t="e">
        <f>+VLOOKUP(F82,Participants!$A$1:$F$800,4,FALSE)</f>
        <v>#N/A</v>
      </c>
      <c r="I82" s="46" t="e">
        <f>+VLOOKUP(F82,Participants!$A$1:$F$800,5,FALSE)</f>
        <v>#N/A</v>
      </c>
      <c r="J82" s="46" t="e">
        <f>+VLOOKUP(F82,Participants!$A$1:$F$800,3,FALSE)</f>
        <v>#N/A</v>
      </c>
      <c r="K82" s="11" t="e">
        <f>+VLOOKUP(F82,Participants!$A$1:$G$800,7,FALSE)</f>
        <v>#N/A</v>
      </c>
      <c r="L82" s="109"/>
      <c r="M82" s="46"/>
      <c r="N82" s="24"/>
      <c r="O82" s="24"/>
    </row>
    <row r="83" spans="6:15" ht="14.25" customHeight="1">
      <c r="F83" s="101"/>
      <c r="G83" s="52" t="e">
        <f>+VLOOKUP(F83,Participants!$A$1:$F$800,2,FALSE)</f>
        <v>#N/A</v>
      </c>
      <c r="H83" s="52" t="e">
        <f>+VLOOKUP(F83,Participants!$A$1:$F$800,4,FALSE)</f>
        <v>#N/A</v>
      </c>
      <c r="I83" s="52" t="e">
        <f>+VLOOKUP(F83,Participants!$A$1:$F$800,5,FALSE)</f>
        <v>#N/A</v>
      </c>
      <c r="J83" s="52" t="e">
        <f>+VLOOKUP(F83,Participants!$A$1:$F$800,3,FALSE)</f>
        <v>#N/A</v>
      </c>
      <c r="K83" s="11" t="e">
        <f>+VLOOKUP(F83,Participants!$A$1:$G$800,7,FALSE)</f>
        <v>#N/A</v>
      </c>
      <c r="L83" s="102"/>
      <c r="M83" s="52"/>
      <c r="N83" s="103"/>
      <c r="O83" s="103"/>
    </row>
    <row r="84" spans="6:15" ht="14.25" customHeight="1">
      <c r="F84" s="107"/>
      <c r="G84" s="46" t="e">
        <f>+VLOOKUP(F84,Participants!$A$1:$F$800,2,FALSE)</f>
        <v>#N/A</v>
      </c>
      <c r="H84" s="46" t="e">
        <f>+VLOOKUP(F84,Participants!$A$1:$F$800,4,FALSE)</f>
        <v>#N/A</v>
      </c>
      <c r="I84" s="46" t="e">
        <f>+VLOOKUP(F84,Participants!$A$1:$F$800,5,FALSE)</f>
        <v>#N/A</v>
      </c>
      <c r="J84" s="46" t="e">
        <f>+VLOOKUP(F84,Participants!$A$1:$F$800,3,FALSE)</f>
        <v>#N/A</v>
      </c>
      <c r="K84" s="11" t="e">
        <f>+VLOOKUP(F84,Participants!$A$1:$G$800,7,FALSE)</f>
        <v>#N/A</v>
      </c>
      <c r="L84" s="109"/>
      <c r="M84" s="46"/>
      <c r="N84" s="24"/>
      <c r="O84" s="24"/>
    </row>
    <row r="85" spans="6:15" ht="14.25" customHeight="1">
      <c r="F85" s="101"/>
      <c r="G85" s="52" t="e">
        <f>+VLOOKUP(F85,Participants!$A$1:$F$800,2,FALSE)</f>
        <v>#N/A</v>
      </c>
      <c r="H85" s="52" t="e">
        <f>+VLOOKUP(F85,Participants!$A$1:$F$800,4,FALSE)</f>
        <v>#N/A</v>
      </c>
      <c r="I85" s="52" t="e">
        <f>+VLOOKUP(F85,Participants!$A$1:$F$800,5,FALSE)</f>
        <v>#N/A</v>
      </c>
      <c r="J85" s="52" t="e">
        <f>+VLOOKUP(F85,Participants!$A$1:$F$800,3,FALSE)</f>
        <v>#N/A</v>
      </c>
      <c r="K85" s="11" t="e">
        <f>+VLOOKUP(F85,Participants!$A$1:$G$800,7,FALSE)</f>
        <v>#N/A</v>
      </c>
      <c r="L85" s="102"/>
      <c r="M85" s="52"/>
      <c r="N85" s="103"/>
      <c r="O85" s="103"/>
    </row>
    <row r="86" spans="6:15" ht="14.25" customHeight="1">
      <c r="F86" s="107"/>
      <c r="G86" s="46" t="e">
        <f>+VLOOKUP(F86,Participants!$A$1:$F$800,2,FALSE)</f>
        <v>#N/A</v>
      </c>
      <c r="H86" s="46" t="e">
        <f>+VLOOKUP(F86,Participants!$A$1:$F$800,4,FALSE)</f>
        <v>#N/A</v>
      </c>
      <c r="I86" s="46" t="e">
        <f>+VLOOKUP(F86,Participants!$A$1:$F$800,5,FALSE)</f>
        <v>#N/A</v>
      </c>
      <c r="J86" s="46" t="e">
        <f>+VLOOKUP(F86,Participants!$A$1:$F$800,3,FALSE)</f>
        <v>#N/A</v>
      </c>
      <c r="K86" s="11" t="e">
        <f>+VLOOKUP(F86,Participants!$A$1:$G$800,7,FALSE)</f>
        <v>#N/A</v>
      </c>
      <c r="L86" s="109"/>
      <c r="M86" s="46"/>
      <c r="N86" s="24"/>
      <c r="O86" s="24"/>
    </row>
    <row r="87" spans="6:15" ht="14.25" customHeight="1">
      <c r="F87" s="101"/>
      <c r="G87" s="52" t="e">
        <f>+VLOOKUP(F87,Participants!$A$1:$F$800,2,FALSE)</f>
        <v>#N/A</v>
      </c>
      <c r="H87" s="52" t="e">
        <f>+VLOOKUP(F87,Participants!$A$1:$F$800,4,FALSE)</f>
        <v>#N/A</v>
      </c>
      <c r="I87" s="52" t="e">
        <f>+VLOOKUP(F87,Participants!$A$1:$F$800,5,FALSE)</f>
        <v>#N/A</v>
      </c>
      <c r="J87" s="52" t="e">
        <f>+VLOOKUP(F87,Participants!$A$1:$F$800,3,FALSE)</f>
        <v>#N/A</v>
      </c>
      <c r="K87" s="11" t="e">
        <f>+VLOOKUP(F87,Participants!$A$1:$G$800,7,FALSE)</f>
        <v>#N/A</v>
      </c>
      <c r="L87" s="102"/>
      <c r="M87" s="52"/>
      <c r="N87" s="103"/>
      <c r="O87" s="103"/>
    </row>
    <row r="88" spans="6:15" ht="14.25" customHeight="1">
      <c r="F88" s="107"/>
      <c r="G88" s="46" t="e">
        <f>+VLOOKUP(F88,Participants!$A$1:$F$800,2,FALSE)</f>
        <v>#N/A</v>
      </c>
      <c r="H88" s="46" t="e">
        <f>+VLOOKUP(F88,Participants!$A$1:$F$800,4,FALSE)</f>
        <v>#N/A</v>
      </c>
      <c r="I88" s="46" t="e">
        <f>+VLOOKUP(F88,Participants!$A$1:$F$800,5,FALSE)</f>
        <v>#N/A</v>
      </c>
      <c r="J88" s="46" t="e">
        <f>+VLOOKUP(F88,Participants!$A$1:$F$800,3,FALSE)</f>
        <v>#N/A</v>
      </c>
      <c r="K88" s="11" t="e">
        <f>+VLOOKUP(F88,Participants!$A$1:$G$800,7,FALSE)</f>
        <v>#N/A</v>
      </c>
      <c r="L88" s="109"/>
      <c r="M88" s="46"/>
      <c r="N88" s="24"/>
      <c r="O88" s="24"/>
    </row>
    <row r="89" spans="6:15" ht="14.25" customHeight="1">
      <c r="F89" s="101"/>
      <c r="G89" s="52" t="e">
        <f>+VLOOKUP(F89,Participants!$A$1:$F$800,2,FALSE)</f>
        <v>#N/A</v>
      </c>
      <c r="H89" s="52" t="e">
        <f>+VLOOKUP(F89,Participants!$A$1:$F$800,4,FALSE)</f>
        <v>#N/A</v>
      </c>
      <c r="I89" s="52" t="e">
        <f>+VLOOKUP(F89,Participants!$A$1:$F$800,5,FALSE)</f>
        <v>#N/A</v>
      </c>
      <c r="J89" s="52" t="e">
        <f>+VLOOKUP(F89,Participants!$A$1:$F$800,3,FALSE)</f>
        <v>#N/A</v>
      </c>
      <c r="K89" s="11" t="e">
        <f>+VLOOKUP(F89,Participants!$A$1:$G$800,7,FALSE)</f>
        <v>#N/A</v>
      </c>
      <c r="L89" s="102"/>
      <c r="M89" s="52"/>
      <c r="N89" s="103"/>
      <c r="O89" s="103"/>
    </row>
    <row r="90" spans="6:15" ht="14.25" customHeight="1">
      <c r="F90" s="107"/>
      <c r="G90" s="46" t="e">
        <f>+VLOOKUP(F90,Participants!$A$1:$F$800,2,FALSE)</f>
        <v>#N/A</v>
      </c>
      <c r="H90" s="46" t="e">
        <f>+VLOOKUP(F90,Participants!$A$1:$F$800,4,FALSE)</f>
        <v>#N/A</v>
      </c>
      <c r="I90" s="46" t="e">
        <f>+VLOOKUP(F90,Participants!$A$1:$F$800,5,FALSE)</f>
        <v>#N/A</v>
      </c>
      <c r="J90" s="46" t="e">
        <f>+VLOOKUP(F90,Participants!$A$1:$F$800,3,FALSE)</f>
        <v>#N/A</v>
      </c>
      <c r="K90" s="11" t="e">
        <f>+VLOOKUP(F90,Participants!$A$1:$G$800,7,FALSE)</f>
        <v>#N/A</v>
      </c>
      <c r="L90" s="109"/>
      <c r="M90" s="46"/>
      <c r="N90" s="24"/>
      <c r="O90" s="24"/>
    </row>
    <row r="91" spans="6:15" ht="14.25" customHeight="1">
      <c r="F91" s="101"/>
      <c r="G91" s="52" t="e">
        <f>+VLOOKUP(F91,Participants!$A$1:$F$800,2,FALSE)</f>
        <v>#N/A</v>
      </c>
      <c r="H91" s="52" t="e">
        <f>+VLOOKUP(F91,Participants!$A$1:$F$800,4,FALSE)</f>
        <v>#N/A</v>
      </c>
      <c r="I91" s="52" t="e">
        <f>+VLOOKUP(F91,Participants!$A$1:$F$800,5,FALSE)</f>
        <v>#N/A</v>
      </c>
      <c r="J91" s="52" t="e">
        <f>+VLOOKUP(F91,Participants!$A$1:$F$800,3,FALSE)</f>
        <v>#N/A</v>
      </c>
      <c r="K91" s="11" t="e">
        <f>+VLOOKUP(F91,Participants!$A$1:$G$800,7,FALSE)</f>
        <v>#N/A</v>
      </c>
      <c r="L91" s="102"/>
      <c r="M91" s="52"/>
      <c r="N91" s="103"/>
      <c r="O91" s="103"/>
    </row>
    <row r="92" spans="6:15" ht="14.25" customHeight="1">
      <c r="F92" s="107"/>
      <c r="G92" s="46" t="e">
        <f>+VLOOKUP(F92,Participants!$A$1:$F$800,2,FALSE)</f>
        <v>#N/A</v>
      </c>
      <c r="H92" s="46" t="e">
        <f>+VLOOKUP(F92,Participants!$A$1:$F$800,4,FALSE)</f>
        <v>#N/A</v>
      </c>
      <c r="I92" s="46" t="e">
        <f>+VLOOKUP(F92,Participants!$A$1:$F$800,5,FALSE)</f>
        <v>#N/A</v>
      </c>
      <c r="J92" s="46" t="e">
        <f>+VLOOKUP(F92,Participants!$A$1:$F$800,3,FALSE)</f>
        <v>#N/A</v>
      </c>
      <c r="K92" s="11" t="e">
        <f>+VLOOKUP(F92,Participants!$A$1:$G$800,7,FALSE)</f>
        <v>#N/A</v>
      </c>
      <c r="L92" s="109"/>
      <c r="M92" s="46"/>
      <c r="N92" s="24"/>
      <c r="O92" s="24"/>
    </row>
    <row r="93" spans="6:15" ht="14.25" customHeight="1">
      <c r="F93" s="101"/>
      <c r="G93" s="52" t="e">
        <f>+VLOOKUP(F93,Participants!$A$1:$F$800,2,FALSE)</f>
        <v>#N/A</v>
      </c>
      <c r="H93" s="52" t="e">
        <f>+VLOOKUP(F93,Participants!$A$1:$F$800,4,FALSE)</f>
        <v>#N/A</v>
      </c>
      <c r="I93" s="52" t="e">
        <f>+VLOOKUP(F93,Participants!$A$1:$F$800,5,FALSE)</f>
        <v>#N/A</v>
      </c>
      <c r="J93" s="52" t="e">
        <f>+VLOOKUP(F93,Participants!$A$1:$F$800,3,FALSE)</f>
        <v>#N/A</v>
      </c>
      <c r="K93" s="11" t="e">
        <f>+VLOOKUP(F93,Participants!$A$1:$G$800,7,FALSE)</f>
        <v>#N/A</v>
      </c>
      <c r="L93" s="102"/>
      <c r="M93" s="52"/>
      <c r="N93" s="103"/>
      <c r="O93" s="103"/>
    </row>
    <row r="94" spans="6:15" ht="14.25" customHeight="1">
      <c r="F94" s="107"/>
      <c r="G94" s="46" t="e">
        <f>+VLOOKUP(F94,Participants!$A$1:$F$800,2,FALSE)</f>
        <v>#N/A</v>
      </c>
      <c r="H94" s="46" t="e">
        <f>+VLOOKUP(F94,Participants!$A$1:$F$800,4,FALSE)</f>
        <v>#N/A</v>
      </c>
      <c r="I94" s="46" t="e">
        <f>+VLOOKUP(F94,Participants!$A$1:$F$800,5,FALSE)</f>
        <v>#N/A</v>
      </c>
      <c r="J94" s="46" t="e">
        <f>+VLOOKUP(F94,Participants!$A$1:$F$800,3,FALSE)</f>
        <v>#N/A</v>
      </c>
      <c r="K94" s="11" t="e">
        <f>+VLOOKUP(F94,Participants!$A$1:$G$800,7,FALSE)</f>
        <v>#N/A</v>
      </c>
      <c r="L94" s="109"/>
      <c r="M94" s="46"/>
      <c r="N94" s="24"/>
      <c r="O94" s="24"/>
    </row>
    <row r="95" spans="6:15" ht="14.25" customHeight="1">
      <c r="F95" s="101"/>
      <c r="G95" s="52" t="e">
        <f>+VLOOKUP(F95,Participants!$A$1:$F$800,2,FALSE)</f>
        <v>#N/A</v>
      </c>
      <c r="H95" s="52" t="e">
        <f>+VLOOKUP(F95,Participants!$A$1:$F$800,4,FALSE)</f>
        <v>#N/A</v>
      </c>
      <c r="I95" s="52" t="e">
        <f>+VLOOKUP(F95,Participants!$A$1:$F$800,5,FALSE)</f>
        <v>#N/A</v>
      </c>
      <c r="J95" s="52" t="e">
        <f>+VLOOKUP(F95,Participants!$A$1:$F$800,3,FALSE)</f>
        <v>#N/A</v>
      </c>
      <c r="K95" s="11" t="e">
        <f>+VLOOKUP(F95,Participants!$A$1:$G$800,7,FALSE)</f>
        <v>#N/A</v>
      </c>
      <c r="L95" s="102"/>
      <c r="M95" s="52"/>
      <c r="N95" s="103"/>
      <c r="O95" s="103"/>
    </row>
    <row r="96" spans="6:15" ht="14.25" customHeight="1">
      <c r="F96" s="107"/>
      <c r="G96" s="46" t="e">
        <f>+VLOOKUP(F96,Participants!$A$1:$F$800,2,FALSE)</f>
        <v>#N/A</v>
      </c>
      <c r="H96" s="46" t="e">
        <f>+VLOOKUP(F96,Participants!$A$1:$F$800,4,FALSE)</f>
        <v>#N/A</v>
      </c>
      <c r="I96" s="46" t="e">
        <f>+VLOOKUP(F96,Participants!$A$1:$F$800,5,FALSE)</f>
        <v>#N/A</v>
      </c>
      <c r="J96" s="46" t="e">
        <f>+VLOOKUP(F96,Participants!$A$1:$F$800,3,FALSE)</f>
        <v>#N/A</v>
      </c>
      <c r="K96" s="11" t="e">
        <f>+VLOOKUP(F96,Participants!$A$1:$G$800,7,FALSE)</f>
        <v>#N/A</v>
      </c>
      <c r="L96" s="109"/>
      <c r="M96" s="46"/>
      <c r="N96" s="24"/>
      <c r="O96" s="24"/>
    </row>
    <row r="97" spans="6:15" ht="14.25" customHeight="1">
      <c r="F97" s="101"/>
      <c r="G97" s="52" t="e">
        <f>+VLOOKUP(F97,Participants!$A$1:$F$800,2,FALSE)</f>
        <v>#N/A</v>
      </c>
      <c r="H97" s="52" t="e">
        <f>+VLOOKUP(F97,Participants!$A$1:$F$800,4,FALSE)</f>
        <v>#N/A</v>
      </c>
      <c r="I97" s="52" t="e">
        <f>+VLOOKUP(F97,Participants!$A$1:$F$800,5,FALSE)</f>
        <v>#N/A</v>
      </c>
      <c r="J97" s="52" t="e">
        <f>+VLOOKUP(F97,Participants!$A$1:$F$800,3,FALSE)</f>
        <v>#N/A</v>
      </c>
      <c r="K97" s="11" t="e">
        <f>+VLOOKUP(F97,Participants!$A$1:$G$800,7,FALSE)</f>
        <v>#N/A</v>
      </c>
      <c r="L97" s="102"/>
      <c r="M97" s="52"/>
      <c r="N97" s="103"/>
      <c r="O97" s="103"/>
    </row>
    <row r="98" spans="6:15" ht="14.25" customHeight="1">
      <c r="F98" s="107"/>
      <c r="G98" s="46" t="e">
        <f>+VLOOKUP(F98,Participants!$A$1:$F$800,2,FALSE)</f>
        <v>#N/A</v>
      </c>
      <c r="H98" s="46" t="e">
        <f>+VLOOKUP(F98,Participants!$A$1:$F$800,4,FALSE)</f>
        <v>#N/A</v>
      </c>
      <c r="I98" s="46" t="e">
        <f>+VLOOKUP(F98,Participants!$A$1:$F$800,5,FALSE)</f>
        <v>#N/A</v>
      </c>
      <c r="J98" s="46" t="e">
        <f>+VLOOKUP(F98,Participants!$A$1:$F$800,3,FALSE)</f>
        <v>#N/A</v>
      </c>
      <c r="K98" s="11" t="e">
        <f>+VLOOKUP(F98,Participants!$A$1:$G$800,7,FALSE)</f>
        <v>#N/A</v>
      </c>
      <c r="L98" s="109"/>
      <c r="M98" s="46"/>
      <c r="N98" s="24"/>
      <c r="O98" s="24"/>
    </row>
    <row r="99" spans="6:15" ht="14.25" customHeight="1">
      <c r="F99" s="101"/>
      <c r="G99" s="52" t="e">
        <f>+VLOOKUP(F99,Participants!$A$1:$F$800,2,FALSE)</f>
        <v>#N/A</v>
      </c>
      <c r="H99" s="52" t="e">
        <f>+VLOOKUP(F99,Participants!$A$1:$F$800,4,FALSE)</f>
        <v>#N/A</v>
      </c>
      <c r="I99" s="52" t="e">
        <f>+VLOOKUP(F99,Participants!$A$1:$F$800,5,FALSE)</f>
        <v>#N/A</v>
      </c>
      <c r="J99" s="52" t="e">
        <f>+VLOOKUP(F99,Participants!$A$1:$F$800,3,FALSE)</f>
        <v>#N/A</v>
      </c>
      <c r="K99" s="11" t="e">
        <f>+VLOOKUP(F99,Participants!$A$1:$G$800,7,FALSE)</f>
        <v>#N/A</v>
      </c>
      <c r="L99" s="102"/>
      <c r="M99" s="52"/>
      <c r="N99" s="103"/>
      <c r="O99" s="103"/>
    </row>
    <row r="100" spans="6:15" ht="14.25" customHeight="1">
      <c r="F100" s="107"/>
      <c r="G100" s="46" t="e">
        <f>+VLOOKUP(F100,Participants!$A$1:$F$800,2,FALSE)</f>
        <v>#N/A</v>
      </c>
      <c r="H100" s="46" t="e">
        <f>+VLOOKUP(F100,Participants!$A$1:$F$800,4,FALSE)</f>
        <v>#N/A</v>
      </c>
      <c r="I100" s="46" t="e">
        <f>+VLOOKUP(F100,Participants!$A$1:$F$800,5,FALSE)</f>
        <v>#N/A</v>
      </c>
      <c r="J100" s="46" t="e">
        <f>+VLOOKUP(F100,Participants!$A$1:$F$800,3,FALSE)</f>
        <v>#N/A</v>
      </c>
      <c r="K100" s="11" t="e">
        <f>+VLOOKUP(F100,Participants!$A$1:$G$800,7,FALSE)</f>
        <v>#N/A</v>
      </c>
      <c r="L100" s="109"/>
      <c r="M100" s="46"/>
      <c r="N100" s="24"/>
      <c r="O100" s="24"/>
    </row>
    <row r="101" spans="6:15" ht="14.25" customHeight="1">
      <c r="F101" s="101"/>
      <c r="G101" s="52" t="e">
        <f>+VLOOKUP(F101,Participants!$A$1:$F$800,2,FALSE)</f>
        <v>#N/A</v>
      </c>
      <c r="H101" s="52" t="e">
        <f>+VLOOKUP(F101,Participants!$A$1:$F$800,4,FALSE)</f>
        <v>#N/A</v>
      </c>
      <c r="I101" s="52" t="e">
        <f>+VLOOKUP(F101,Participants!$A$1:$F$800,5,FALSE)</f>
        <v>#N/A</v>
      </c>
      <c r="J101" s="52" t="e">
        <f>+VLOOKUP(F101,Participants!$A$1:$F$800,3,FALSE)</f>
        <v>#N/A</v>
      </c>
      <c r="K101" s="11" t="e">
        <f>+VLOOKUP(F101,Participants!$A$1:$G$800,7,FALSE)</f>
        <v>#N/A</v>
      </c>
      <c r="L101" s="102"/>
      <c r="M101" s="52"/>
      <c r="N101" s="103"/>
      <c r="O101" s="103"/>
    </row>
    <row r="102" spans="6:15" ht="14.25" customHeight="1">
      <c r="F102" s="107"/>
      <c r="G102" s="46" t="e">
        <f>+VLOOKUP(F102,Participants!$A$1:$F$800,2,FALSE)</f>
        <v>#N/A</v>
      </c>
      <c r="H102" s="46" t="e">
        <f>+VLOOKUP(F102,Participants!$A$1:$F$800,4,FALSE)</f>
        <v>#N/A</v>
      </c>
      <c r="I102" s="46" t="e">
        <f>+VLOOKUP(F102,Participants!$A$1:$F$800,5,FALSE)</f>
        <v>#N/A</v>
      </c>
      <c r="J102" s="46" t="e">
        <f>+VLOOKUP(F102,Participants!$A$1:$F$800,3,FALSE)</f>
        <v>#N/A</v>
      </c>
      <c r="K102" s="11" t="e">
        <f>+VLOOKUP(F102,Participants!$A$1:$G$800,7,FALSE)</f>
        <v>#N/A</v>
      </c>
      <c r="L102" s="109"/>
      <c r="M102" s="46"/>
      <c r="N102" s="24"/>
      <c r="O102" s="24"/>
    </row>
    <row r="103" spans="6:15" ht="14.25" customHeight="1">
      <c r="F103" s="101"/>
      <c r="G103" s="52" t="e">
        <f>+VLOOKUP(F103,Participants!$A$1:$F$800,2,FALSE)</f>
        <v>#N/A</v>
      </c>
      <c r="H103" s="52" t="e">
        <f>+VLOOKUP(F103,Participants!$A$1:$F$800,4,FALSE)</f>
        <v>#N/A</v>
      </c>
      <c r="I103" s="52" t="e">
        <f>+VLOOKUP(F103,Participants!$A$1:$F$800,5,FALSE)</f>
        <v>#N/A</v>
      </c>
      <c r="J103" s="52" t="e">
        <f>+VLOOKUP(F103,Participants!$A$1:$F$800,3,FALSE)</f>
        <v>#N/A</v>
      </c>
      <c r="K103" s="11" t="e">
        <f>+VLOOKUP(F103,Participants!$A$1:$G$800,7,FALSE)</f>
        <v>#N/A</v>
      </c>
      <c r="L103" s="102"/>
      <c r="M103" s="52"/>
      <c r="N103" s="103"/>
      <c r="O103" s="103"/>
    </row>
    <row r="104" spans="6:15" ht="14.25" customHeight="1">
      <c r="F104" s="107"/>
      <c r="G104" s="46" t="e">
        <f>+VLOOKUP(F104,Participants!$A$1:$F$800,2,FALSE)</f>
        <v>#N/A</v>
      </c>
      <c r="H104" s="46" t="e">
        <f>+VLOOKUP(F104,Participants!$A$1:$F$800,4,FALSE)</f>
        <v>#N/A</v>
      </c>
      <c r="I104" s="46" t="e">
        <f>+VLOOKUP(F104,Participants!$A$1:$F$800,5,FALSE)</f>
        <v>#N/A</v>
      </c>
      <c r="J104" s="46" t="e">
        <f>+VLOOKUP(F104,Participants!$A$1:$F$800,3,FALSE)</f>
        <v>#N/A</v>
      </c>
      <c r="K104" s="11" t="e">
        <f>+VLOOKUP(F104,Participants!$A$1:$G$800,7,FALSE)</f>
        <v>#N/A</v>
      </c>
      <c r="L104" s="109"/>
      <c r="M104" s="46"/>
      <c r="N104" s="24"/>
      <c r="O104" s="24"/>
    </row>
    <row r="105" spans="6:15" ht="14.25" customHeight="1">
      <c r="F105" s="101"/>
      <c r="G105" s="52" t="e">
        <f>+VLOOKUP(F105,Participants!$A$1:$F$800,2,FALSE)</f>
        <v>#N/A</v>
      </c>
      <c r="H105" s="52" t="e">
        <f>+VLOOKUP(F105,Participants!$A$1:$F$800,4,FALSE)</f>
        <v>#N/A</v>
      </c>
      <c r="I105" s="52" t="e">
        <f>+VLOOKUP(F105,Participants!$A$1:$F$800,5,FALSE)</f>
        <v>#N/A</v>
      </c>
      <c r="J105" s="52" t="e">
        <f>+VLOOKUP(F105,Participants!$A$1:$F$800,3,FALSE)</f>
        <v>#N/A</v>
      </c>
      <c r="K105" s="11" t="e">
        <f>+VLOOKUP(F105,Participants!$A$1:$G$800,7,FALSE)</f>
        <v>#N/A</v>
      </c>
      <c r="L105" s="102"/>
      <c r="M105" s="52"/>
      <c r="N105" s="103"/>
      <c r="O105" s="103"/>
    </row>
    <row r="106" spans="6:15" ht="14.25" customHeight="1">
      <c r="F106" s="107"/>
      <c r="G106" s="46" t="e">
        <f>+VLOOKUP(F106,Participants!$A$1:$F$800,2,FALSE)</f>
        <v>#N/A</v>
      </c>
      <c r="H106" s="46" t="e">
        <f>+VLOOKUP(F106,Participants!$A$1:$F$800,4,FALSE)</f>
        <v>#N/A</v>
      </c>
      <c r="I106" s="46" t="e">
        <f>+VLOOKUP(F106,Participants!$A$1:$F$800,5,FALSE)</f>
        <v>#N/A</v>
      </c>
      <c r="J106" s="46" t="e">
        <f>+VLOOKUP(F106,Participants!$A$1:$F$800,3,FALSE)</f>
        <v>#N/A</v>
      </c>
      <c r="K106" s="11" t="e">
        <f>+VLOOKUP(F106,Participants!$A$1:$G$800,7,FALSE)</f>
        <v>#N/A</v>
      </c>
      <c r="L106" s="109"/>
      <c r="M106" s="46"/>
      <c r="N106" s="24"/>
      <c r="O106" s="24"/>
    </row>
    <row r="107" spans="6:15" ht="14.25" customHeight="1">
      <c r="F107" s="101"/>
      <c r="G107" s="52" t="e">
        <f>+VLOOKUP(F107,Participants!$A$1:$F$800,2,FALSE)</f>
        <v>#N/A</v>
      </c>
      <c r="H107" s="52" t="e">
        <f>+VLOOKUP(F107,Participants!$A$1:$F$800,4,FALSE)</f>
        <v>#N/A</v>
      </c>
      <c r="I107" s="52" t="e">
        <f>+VLOOKUP(F107,Participants!$A$1:$F$800,5,FALSE)</f>
        <v>#N/A</v>
      </c>
      <c r="J107" s="52" t="e">
        <f>+VLOOKUP(F107,Participants!$A$1:$F$800,3,FALSE)</f>
        <v>#N/A</v>
      </c>
      <c r="K107" s="11" t="e">
        <f>+VLOOKUP(F107,Participants!$A$1:$G$800,7,FALSE)</f>
        <v>#N/A</v>
      </c>
      <c r="L107" s="102"/>
      <c r="M107" s="52"/>
      <c r="N107" s="103"/>
      <c r="O107" s="103"/>
    </row>
    <row r="108" spans="6:15" ht="14.25" customHeight="1">
      <c r="F108" s="107"/>
      <c r="G108" s="46" t="e">
        <f>+VLOOKUP(F108,Participants!$A$1:$F$800,2,FALSE)</f>
        <v>#N/A</v>
      </c>
      <c r="H108" s="46" t="e">
        <f>+VLOOKUP(F108,Participants!$A$1:$F$800,4,FALSE)</f>
        <v>#N/A</v>
      </c>
      <c r="I108" s="46" t="e">
        <f>+VLOOKUP(F108,Participants!$A$1:$F$800,5,FALSE)</f>
        <v>#N/A</v>
      </c>
      <c r="J108" s="46" t="e">
        <f>+VLOOKUP(F108,Participants!$A$1:$F$800,3,FALSE)</f>
        <v>#N/A</v>
      </c>
      <c r="K108" s="11" t="e">
        <f>+VLOOKUP(F108,Participants!$A$1:$G$800,7,FALSE)</f>
        <v>#N/A</v>
      </c>
      <c r="L108" s="109"/>
      <c r="M108" s="46"/>
      <c r="N108" s="24"/>
      <c r="O108" s="24"/>
    </row>
    <row r="109" spans="6:15" ht="14.25" customHeight="1">
      <c r="F109" s="101"/>
      <c r="G109" s="52" t="e">
        <f>+VLOOKUP(F109,Participants!$A$1:$F$800,2,FALSE)</f>
        <v>#N/A</v>
      </c>
      <c r="H109" s="52" t="e">
        <f>+VLOOKUP(F109,Participants!$A$1:$F$800,4,FALSE)</f>
        <v>#N/A</v>
      </c>
      <c r="I109" s="52" t="e">
        <f>+VLOOKUP(F109,Participants!$A$1:$F$800,5,FALSE)</f>
        <v>#N/A</v>
      </c>
      <c r="J109" s="52" t="e">
        <f>+VLOOKUP(F109,Participants!$A$1:$F$800,3,FALSE)</f>
        <v>#N/A</v>
      </c>
      <c r="K109" s="11" t="e">
        <f>+VLOOKUP(F109,Participants!$A$1:$G$800,7,FALSE)</f>
        <v>#N/A</v>
      </c>
      <c r="L109" s="102"/>
      <c r="M109" s="52"/>
      <c r="N109" s="103"/>
      <c r="O109" s="103"/>
    </row>
    <row r="110" spans="6:15" ht="14.25" customHeight="1">
      <c r="F110" s="107"/>
      <c r="G110" s="46" t="e">
        <f>+VLOOKUP(F110,Participants!$A$1:$F$800,2,FALSE)</f>
        <v>#N/A</v>
      </c>
      <c r="H110" s="46" t="e">
        <f>+VLOOKUP(F110,Participants!$A$1:$F$800,4,FALSE)</f>
        <v>#N/A</v>
      </c>
      <c r="I110" s="46" t="e">
        <f>+VLOOKUP(F110,Participants!$A$1:$F$800,5,FALSE)</f>
        <v>#N/A</v>
      </c>
      <c r="J110" s="46" t="e">
        <f>+VLOOKUP(F110,Participants!$A$1:$F$800,3,FALSE)</f>
        <v>#N/A</v>
      </c>
      <c r="K110" s="11" t="e">
        <f>+VLOOKUP(F110,Participants!$A$1:$G$800,7,FALSE)</f>
        <v>#N/A</v>
      </c>
      <c r="L110" s="109"/>
      <c r="M110" s="46"/>
      <c r="N110" s="24"/>
      <c r="O110" s="24"/>
    </row>
    <row r="111" spans="6:15" ht="14.25" customHeight="1">
      <c r="F111" s="101"/>
      <c r="G111" s="52" t="e">
        <f>+VLOOKUP(F111,Participants!$A$1:$F$800,2,FALSE)</f>
        <v>#N/A</v>
      </c>
      <c r="H111" s="52" t="e">
        <f>+VLOOKUP(F111,Participants!$A$1:$F$800,4,FALSE)</f>
        <v>#N/A</v>
      </c>
      <c r="I111" s="52" t="e">
        <f>+VLOOKUP(F111,Participants!$A$1:$F$800,5,FALSE)</f>
        <v>#N/A</v>
      </c>
      <c r="J111" s="52" t="e">
        <f>+VLOOKUP(F111,Participants!$A$1:$F$800,3,FALSE)</f>
        <v>#N/A</v>
      </c>
      <c r="K111" s="11" t="e">
        <f>+VLOOKUP(F111,Participants!$A$1:$G$800,7,FALSE)</f>
        <v>#N/A</v>
      </c>
      <c r="L111" s="102"/>
      <c r="M111" s="52"/>
      <c r="N111" s="103"/>
      <c r="O111" s="103"/>
    </row>
    <row r="112" spans="6:15" ht="14.25" customHeight="1">
      <c r="F112" s="107"/>
      <c r="G112" s="46" t="e">
        <f>+VLOOKUP(F112,Participants!$A$1:$F$800,2,FALSE)</f>
        <v>#N/A</v>
      </c>
      <c r="H112" s="46" t="e">
        <f>+VLOOKUP(F112,Participants!$A$1:$F$800,4,FALSE)</f>
        <v>#N/A</v>
      </c>
      <c r="I112" s="46" t="e">
        <f>+VLOOKUP(F112,Participants!$A$1:$F$800,5,FALSE)</f>
        <v>#N/A</v>
      </c>
      <c r="J112" s="46" t="e">
        <f>+VLOOKUP(F112,Participants!$A$1:$F$800,3,FALSE)</f>
        <v>#N/A</v>
      </c>
      <c r="K112" s="11" t="e">
        <f>+VLOOKUP(F112,Participants!$A$1:$G$800,7,FALSE)</f>
        <v>#N/A</v>
      </c>
      <c r="L112" s="109"/>
      <c r="M112" s="46"/>
      <c r="N112" s="24"/>
      <c r="O112" s="24"/>
    </row>
    <row r="113" spans="2:26" ht="14.25" customHeight="1">
      <c r="B113" s="100"/>
      <c r="C113" s="100"/>
      <c r="D113" s="101"/>
      <c r="E113" s="101"/>
      <c r="F113" s="101"/>
      <c r="G113" s="52" t="e">
        <f>+VLOOKUP(F113,Participants!$A$1:$F$800,2,FALSE)</f>
        <v>#N/A</v>
      </c>
      <c r="H113" s="52" t="e">
        <f>+VLOOKUP(F113,Participants!$A$1:$F$800,4,FALSE)</f>
        <v>#N/A</v>
      </c>
      <c r="I113" s="52" t="e">
        <f>+VLOOKUP(F113,Participants!$A$1:$F$800,5,FALSE)</f>
        <v>#N/A</v>
      </c>
      <c r="J113" s="52" t="e">
        <f>+VLOOKUP(F113,Participants!$A$1:$F$800,3,FALSE)</f>
        <v>#N/A</v>
      </c>
      <c r="K113" s="11" t="e">
        <f>+VLOOKUP(F113,Participants!$A$1:$G$800,7,FALSE)</f>
        <v>#N/A</v>
      </c>
      <c r="L113" s="102"/>
      <c r="M113" s="52"/>
      <c r="N113" s="103"/>
      <c r="O113" s="103"/>
    </row>
    <row r="114" spans="2:26" ht="14.25" customHeight="1">
      <c r="B114" s="106"/>
      <c r="C114" s="106"/>
      <c r="D114" s="107"/>
      <c r="E114" s="107"/>
      <c r="F114" s="107"/>
      <c r="G114" s="46" t="e">
        <f>+VLOOKUP(F114,Participants!$A$1:$F$800,2,FALSE)</f>
        <v>#N/A</v>
      </c>
      <c r="H114" s="46" t="e">
        <f>+VLOOKUP(F114,Participants!$A$1:$F$800,4,FALSE)</f>
        <v>#N/A</v>
      </c>
      <c r="I114" s="46" t="e">
        <f>+VLOOKUP(F114,Participants!$A$1:$F$800,5,FALSE)</f>
        <v>#N/A</v>
      </c>
      <c r="J114" s="46" t="e">
        <f>+VLOOKUP(F114,Participants!$A$1:$F$800,3,FALSE)</f>
        <v>#N/A</v>
      </c>
      <c r="K114" s="11" t="e">
        <f>+VLOOKUP(F114,Participants!$A$1:$G$800,7,FALSE)</f>
        <v>#N/A</v>
      </c>
      <c r="L114" s="109"/>
      <c r="M114" s="46"/>
      <c r="N114" s="24"/>
      <c r="O114" s="24"/>
    </row>
    <row r="115" spans="2:26" ht="14.25" customHeight="1">
      <c r="B115" s="100"/>
      <c r="C115" s="100"/>
      <c r="D115" s="101"/>
      <c r="E115" s="101"/>
      <c r="F115" s="101"/>
      <c r="G115" s="52" t="e">
        <f>+VLOOKUP(F115,Participants!$A$1:$F$800,2,FALSE)</f>
        <v>#N/A</v>
      </c>
      <c r="H115" s="52" t="e">
        <f>+VLOOKUP(F115,Participants!$A$1:$F$800,4,FALSE)</f>
        <v>#N/A</v>
      </c>
      <c r="I115" s="52" t="e">
        <f>+VLOOKUP(F115,Participants!$A$1:$F$800,5,FALSE)</f>
        <v>#N/A</v>
      </c>
      <c r="J115" s="52" t="e">
        <f>+VLOOKUP(F115,Participants!$A$1:$F$800,3,FALSE)</f>
        <v>#N/A</v>
      </c>
      <c r="K115" s="11" t="e">
        <f>+VLOOKUP(F115,Participants!$A$1:$G$800,7,FALSE)</f>
        <v>#N/A</v>
      </c>
      <c r="L115" s="102"/>
      <c r="M115" s="52"/>
      <c r="N115" s="103"/>
      <c r="O115" s="103"/>
    </row>
    <row r="116" spans="2:26" ht="14.25" customHeight="1">
      <c r="B116" s="106"/>
      <c r="C116" s="106"/>
      <c r="D116" s="107"/>
      <c r="E116" s="107"/>
      <c r="F116" s="107"/>
      <c r="G116" s="46" t="e">
        <f>+VLOOKUP(F116,Participants!$A$1:$F$800,2,FALSE)</f>
        <v>#N/A</v>
      </c>
      <c r="H116" s="46" t="e">
        <f>+VLOOKUP(F116,Participants!$A$1:$F$800,4,FALSE)</f>
        <v>#N/A</v>
      </c>
      <c r="I116" s="46" t="e">
        <f>+VLOOKUP(F116,Participants!$A$1:$F$800,5,FALSE)</f>
        <v>#N/A</v>
      </c>
      <c r="J116" s="46" t="e">
        <f>+VLOOKUP(F116,Participants!$A$1:$F$800,3,FALSE)</f>
        <v>#N/A</v>
      </c>
      <c r="K116" s="11" t="e">
        <f>+VLOOKUP(F116,Participants!$A$1:$G$800,7,FALSE)</f>
        <v>#N/A</v>
      </c>
      <c r="L116" s="109"/>
      <c r="M116" s="46"/>
      <c r="N116" s="24"/>
      <c r="O116" s="24"/>
    </row>
    <row r="117" spans="2:26" ht="14.25" customHeight="1">
      <c r="B117" s="100"/>
      <c r="C117" s="100"/>
      <c r="D117" s="101"/>
      <c r="E117" s="101"/>
      <c r="F117" s="101"/>
      <c r="G117" s="52" t="e">
        <f>+VLOOKUP(F117,Participants!$A$1:$F$800,2,FALSE)</f>
        <v>#N/A</v>
      </c>
      <c r="H117" s="52" t="e">
        <f>+VLOOKUP(F117,Participants!$A$1:$F$800,4,FALSE)</f>
        <v>#N/A</v>
      </c>
      <c r="I117" s="52" t="e">
        <f>+VLOOKUP(F117,Participants!$A$1:$F$800,5,FALSE)</f>
        <v>#N/A</v>
      </c>
      <c r="J117" s="52" t="e">
        <f>+VLOOKUP(F117,Participants!$A$1:$F$800,3,FALSE)</f>
        <v>#N/A</v>
      </c>
      <c r="K117" s="11" t="e">
        <f>+VLOOKUP(F117,Participants!$A$1:$G$800,7,FALSE)</f>
        <v>#N/A</v>
      </c>
      <c r="L117" s="102"/>
      <c r="M117" s="52"/>
      <c r="N117" s="103"/>
      <c r="O117" s="103"/>
    </row>
    <row r="118" spans="2:26" ht="14.25" customHeight="1">
      <c r="B118" s="106"/>
      <c r="C118" s="106"/>
      <c r="D118" s="107"/>
      <c r="E118" s="107"/>
      <c r="F118" s="107"/>
      <c r="G118" s="46" t="e">
        <f>+VLOOKUP(F118,Participants!$A$1:$F$800,2,FALSE)</f>
        <v>#N/A</v>
      </c>
      <c r="H118" s="46" t="e">
        <f>+VLOOKUP(F118,Participants!$A$1:$F$800,4,FALSE)</f>
        <v>#N/A</v>
      </c>
      <c r="I118" s="46" t="e">
        <f>+VLOOKUP(F118,Participants!$A$1:$F$800,5,FALSE)</f>
        <v>#N/A</v>
      </c>
      <c r="J118" s="46" t="e">
        <f>+VLOOKUP(F118,Participants!$A$1:$F$800,3,FALSE)</f>
        <v>#N/A</v>
      </c>
      <c r="K118" s="11" t="e">
        <f>+VLOOKUP(F118,Participants!$A$1:$G$800,7,FALSE)</f>
        <v>#N/A</v>
      </c>
      <c r="L118" s="109"/>
      <c r="M118" s="46"/>
      <c r="N118" s="24"/>
      <c r="O118" s="24"/>
    </row>
    <row r="119" spans="2:26" ht="14.25" customHeight="1">
      <c r="B119" s="100"/>
      <c r="C119" s="100"/>
      <c r="D119" s="101"/>
      <c r="E119" s="101"/>
      <c r="F119" s="101"/>
      <c r="G119" s="52" t="e">
        <f>+VLOOKUP(F119,Participants!$A$1:$F$800,2,FALSE)</f>
        <v>#N/A</v>
      </c>
      <c r="H119" s="52" t="e">
        <f>+VLOOKUP(F119,Participants!$A$1:$F$800,4,FALSE)</f>
        <v>#N/A</v>
      </c>
      <c r="I119" s="52" t="e">
        <f>+VLOOKUP(F119,Participants!$A$1:$F$800,5,FALSE)</f>
        <v>#N/A</v>
      </c>
      <c r="J119" s="52" t="e">
        <f>+VLOOKUP(F119,Participants!$A$1:$F$800,3,FALSE)</f>
        <v>#N/A</v>
      </c>
      <c r="K119" s="11" t="e">
        <f>+VLOOKUP(F119,Participants!$A$1:$G$800,7,FALSE)</f>
        <v>#N/A</v>
      </c>
      <c r="L119" s="102"/>
      <c r="M119" s="52"/>
      <c r="N119" s="103"/>
      <c r="O119" s="103"/>
    </row>
    <row r="120" spans="2:26" ht="14.25" customHeight="1">
      <c r="B120" s="106"/>
      <c r="C120" s="106"/>
      <c r="D120" s="107"/>
      <c r="E120" s="107"/>
      <c r="F120" s="107"/>
      <c r="G120" s="46" t="e">
        <f>+VLOOKUP(F120,Participants!$A$1:$F$800,2,FALSE)</f>
        <v>#N/A</v>
      </c>
      <c r="H120" s="46" t="e">
        <f>+VLOOKUP(F120,Participants!$A$1:$F$800,4,FALSE)</f>
        <v>#N/A</v>
      </c>
      <c r="I120" s="46" t="e">
        <f>+VLOOKUP(F120,Participants!$A$1:$F$800,5,FALSE)</f>
        <v>#N/A</v>
      </c>
      <c r="J120" s="46" t="e">
        <f>+VLOOKUP(F120,Participants!$A$1:$F$800,3,FALSE)</f>
        <v>#N/A</v>
      </c>
      <c r="K120" s="11" t="e">
        <f>+VLOOKUP(F120,Participants!$A$1:$G$800,7,FALSE)</f>
        <v>#N/A</v>
      </c>
      <c r="L120" s="109"/>
      <c r="M120" s="46"/>
      <c r="N120" s="24"/>
      <c r="O120" s="24"/>
    </row>
    <row r="121" spans="2:26" ht="14.25" customHeight="1">
      <c r="B121" s="100"/>
      <c r="C121" s="100"/>
      <c r="D121" s="101"/>
      <c r="E121" s="101"/>
      <c r="F121" s="101"/>
      <c r="G121" s="52" t="e">
        <f>+VLOOKUP(F121,Participants!$A$1:$F$800,2,FALSE)</f>
        <v>#N/A</v>
      </c>
      <c r="H121" s="52" t="e">
        <f>+VLOOKUP(F121,Participants!$A$1:$F$800,4,FALSE)</f>
        <v>#N/A</v>
      </c>
      <c r="I121" s="52" t="e">
        <f>+VLOOKUP(F121,Participants!$A$1:$F$800,5,FALSE)</f>
        <v>#N/A</v>
      </c>
      <c r="J121" s="52" t="e">
        <f>+VLOOKUP(F121,Participants!$A$1:$F$800,3,FALSE)</f>
        <v>#N/A</v>
      </c>
      <c r="K121" s="11" t="e">
        <f>+VLOOKUP(F121,Participants!$A$1:$G$800,7,FALSE)</f>
        <v>#N/A</v>
      </c>
      <c r="L121" s="102"/>
      <c r="M121" s="52"/>
      <c r="N121" s="103"/>
      <c r="O121" s="103"/>
    </row>
    <row r="122" spans="2:26" ht="14.25" customHeight="1">
      <c r="B122" s="106"/>
      <c r="C122" s="106"/>
      <c r="D122" s="107"/>
      <c r="E122" s="107"/>
      <c r="F122" s="107"/>
      <c r="G122" s="46" t="e">
        <f>+VLOOKUP(F122,Participants!$A$1:$F$800,2,FALSE)</f>
        <v>#N/A</v>
      </c>
      <c r="H122" s="46" t="e">
        <f>+VLOOKUP(F122,Participants!$A$1:$F$800,4,FALSE)</f>
        <v>#N/A</v>
      </c>
      <c r="I122" s="46" t="e">
        <f>+VLOOKUP(F122,Participants!$A$1:$F$800,5,FALSE)</f>
        <v>#N/A</v>
      </c>
      <c r="J122" s="46" t="e">
        <f>+VLOOKUP(F122,Participants!$A$1:$F$800,3,FALSE)</f>
        <v>#N/A</v>
      </c>
      <c r="K122" s="11" t="e">
        <f>+VLOOKUP(F122,Participants!$A$1:$G$800,7,FALSE)</f>
        <v>#N/A</v>
      </c>
      <c r="L122" s="109"/>
      <c r="M122" s="46"/>
      <c r="N122" s="24"/>
      <c r="O122" s="24"/>
    </row>
    <row r="123" spans="2:26" ht="14.25" customHeight="1">
      <c r="B123" s="100"/>
      <c r="C123" s="100"/>
      <c r="D123" s="101"/>
      <c r="E123" s="101"/>
      <c r="F123" s="101"/>
      <c r="G123" s="52" t="e">
        <f>+VLOOKUP(F123,Participants!$A$1:$F$800,2,FALSE)</f>
        <v>#N/A</v>
      </c>
      <c r="H123" s="52" t="e">
        <f>+VLOOKUP(F123,Participants!$A$1:$F$800,4,FALSE)</f>
        <v>#N/A</v>
      </c>
      <c r="I123" s="52" t="e">
        <f>+VLOOKUP(F123,Participants!$A$1:$F$800,5,FALSE)</f>
        <v>#N/A</v>
      </c>
      <c r="J123" s="52" t="e">
        <f>+VLOOKUP(F123,Participants!$A$1:$F$800,3,FALSE)</f>
        <v>#N/A</v>
      </c>
      <c r="K123" s="11" t="e">
        <f>+VLOOKUP(F123,Participants!$A$1:$G$800,7,FALSE)</f>
        <v>#N/A</v>
      </c>
      <c r="L123" s="102"/>
      <c r="M123" s="52"/>
      <c r="N123" s="103"/>
      <c r="O123" s="103"/>
    </row>
    <row r="124" spans="2:26" ht="14.25" customHeight="1">
      <c r="B124" s="106"/>
      <c r="C124" s="106"/>
      <c r="D124" s="107"/>
      <c r="E124" s="107"/>
      <c r="F124" s="107"/>
      <c r="G124" s="46" t="e">
        <f>+VLOOKUP(F124,Participants!$A$1:$F$800,2,FALSE)</f>
        <v>#N/A</v>
      </c>
      <c r="H124" s="46" t="e">
        <f>+VLOOKUP(F124,Participants!$A$1:$F$800,4,FALSE)</f>
        <v>#N/A</v>
      </c>
      <c r="I124" s="46" t="e">
        <f>+VLOOKUP(F124,Participants!$A$1:$F$800,5,FALSE)</f>
        <v>#N/A</v>
      </c>
      <c r="J124" s="46" t="e">
        <f>+VLOOKUP(F124,Participants!$A$1:$F$800,3,FALSE)</f>
        <v>#N/A</v>
      </c>
      <c r="K124" s="11" t="e">
        <f>+VLOOKUP(F124,Participants!$A$1:$G$800,7,FALSE)</f>
        <v>#N/A</v>
      </c>
      <c r="L124" s="109"/>
      <c r="M124" s="46"/>
      <c r="N124" s="24"/>
      <c r="O124" s="24"/>
    </row>
    <row r="125" spans="2:26" ht="14.25" customHeight="1">
      <c r="B125" s="100"/>
      <c r="C125" s="100"/>
      <c r="D125" s="101"/>
      <c r="E125" s="101"/>
      <c r="F125" s="101"/>
      <c r="G125" s="52" t="e">
        <f>+VLOOKUP(F125,Participants!$A$1:$F$800,2,FALSE)</f>
        <v>#N/A</v>
      </c>
      <c r="H125" s="52" t="e">
        <f>+VLOOKUP(F125,Participants!$A$1:$F$800,4,FALSE)</f>
        <v>#N/A</v>
      </c>
      <c r="I125" s="52" t="e">
        <f>+VLOOKUP(F125,Participants!$A$1:$F$800,5,FALSE)</f>
        <v>#N/A</v>
      </c>
      <c r="J125" s="52" t="e">
        <f>+VLOOKUP(F125,Participants!$A$1:$F$800,3,FALSE)</f>
        <v>#N/A</v>
      </c>
      <c r="K125" s="11" t="e">
        <f>+VLOOKUP(F125,Participants!$A$1:$G$800,7,FALSE)</f>
        <v>#N/A</v>
      </c>
      <c r="L125" s="102"/>
      <c r="M125" s="52"/>
      <c r="N125" s="103"/>
      <c r="O125" s="103"/>
    </row>
    <row r="126" spans="2:26" ht="14.25" customHeight="1">
      <c r="B126" s="106"/>
      <c r="C126" s="106"/>
      <c r="D126" s="107"/>
      <c r="E126" s="107"/>
      <c r="F126" s="107"/>
      <c r="G126" s="46" t="e">
        <f>+VLOOKUP(F126,Participants!$A$1:$F$800,2,FALSE)</f>
        <v>#N/A</v>
      </c>
      <c r="H126" s="46" t="e">
        <f>+VLOOKUP(F126,Participants!$A$1:$F$800,4,FALSE)</f>
        <v>#N/A</v>
      </c>
      <c r="I126" s="46" t="e">
        <f>+VLOOKUP(F126,Participants!$A$1:$F$800,5,FALSE)</f>
        <v>#N/A</v>
      </c>
      <c r="J126" s="46" t="e">
        <f>+VLOOKUP(F126,Participants!$A$1:$F$800,3,FALSE)</f>
        <v>#N/A</v>
      </c>
      <c r="K126" s="11" t="e">
        <f>+VLOOKUP(F126,Participants!$A$1:$G$800,7,FALSE)</f>
        <v>#N/A</v>
      </c>
      <c r="L126" s="109"/>
      <c r="M126" s="46"/>
      <c r="N126" s="24"/>
      <c r="O126" s="24"/>
    </row>
    <row r="127" spans="2:26" ht="14.25" customHeight="1">
      <c r="L127" s="29"/>
      <c r="M127" s="29"/>
    </row>
    <row r="128" spans="2:26" ht="14.25" customHeight="1">
      <c r="B128" s="31" t="s">
        <v>677</v>
      </c>
      <c r="C128" s="31" t="s">
        <v>678</v>
      </c>
      <c r="D128" s="31" t="s">
        <v>15</v>
      </c>
      <c r="E128" s="31" t="s">
        <v>18</v>
      </c>
      <c r="F128" s="31" t="s">
        <v>24</v>
      </c>
      <c r="G128" s="31" t="s">
        <v>27</v>
      </c>
      <c r="H128" s="31" t="s">
        <v>21</v>
      </c>
      <c r="I128" s="31" t="s">
        <v>679</v>
      </c>
      <c r="J128" s="31" t="s">
        <v>680</v>
      </c>
      <c r="K128" s="31" t="s">
        <v>33</v>
      </c>
      <c r="L128" s="31" t="s">
        <v>36</v>
      </c>
      <c r="M128" s="31" t="s">
        <v>54</v>
      </c>
      <c r="N128" s="31" t="s">
        <v>42</v>
      </c>
      <c r="O128" s="31" t="s">
        <v>48</v>
      </c>
      <c r="P128" s="31" t="s">
        <v>63</v>
      </c>
      <c r="Q128" s="31" t="s">
        <v>57</v>
      </c>
      <c r="R128" s="31" t="s">
        <v>681</v>
      </c>
      <c r="S128" s="31" t="s">
        <v>66</v>
      </c>
      <c r="T128" s="31" t="s">
        <v>69</v>
      </c>
      <c r="U128" s="31" t="s">
        <v>682</v>
      </c>
      <c r="V128" s="31" t="s">
        <v>643</v>
      </c>
      <c r="W128" s="31" t="s">
        <v>581</v>
      </c>
      <c r="X128" s="32" t="s">
        <v>10</v>
      </c>
      <c r="Y128" s="31" t="s">
        <v>45</v>
      </c>
      <c r="Z128" s="33" t="s">
        <v>683</v>
      </c>
    </row>
    <row r="131" spans="1:26" ht="14.25" customHeight="1">
      <c r="A131" s="7" t="s">
        <v>180</v>
      </c>
      <c r="B131" s="7">
        <f t="shared" ref="B131:Y131" si="0">+SUMIFS($M$2:$M$126,$K$2:$K$126,$A131,$H$2:$H$126,B$128)</f>
        <v>0</v>
      </c>
      <c r="C131" s="7">
        <f t="shared" si="0"/>
        <v>0</v>
      </c>
      <c r="D131" s="7">
        <f t="shared" si="0"/>
        <v>10</v>
      </c>
      <c r="E131" s="7">
        <f t="shared" si="0"/>
        <v>8</v>
      </c>
      <c r="F131" s="7">
        <f t="shared" si="0"/>
        <v>0</v>
      </c>
      <c r="G131" s="7">
        <f t="shared" si="0"/>
        <v>0</v>
      </c>
      <c r="H131" s="7">
        <f t="shared" si="0"/>
        <v>0</v>
      </c>
      <c r="I131" s="7">
        <f t="shared" si="0"/>
        <v>0</v>
      </c>
      <c r="J131" s="7">
        <f t="shared" si="0"/>
        <v>0</v>
      </c>
      <c r="K131" s="7">
        <f t="shared" si="0"/>
        <v>0</v>
      </c>
      <c r="L131" s="7">
        <f t="shared" si="0"/>
        <v>0</v>
      </c>
      <c r="M131" s="7">
        <f t="shared" si="0"/>
        <v>0</v>
      </c>
      <c r="N131" s="7">
        <f t="shared" si="0"/>
        <v>0</v>
      </c>
      <c r="O131" s="7">
        <f t="shared" si="0"/>
        <v>10</v>
      </c>
      <c r="P131" s="7">
        <f t="shared" si="0"/>
        <v>0</v>
      </c>
      <c r="Q131" s="7">
        <f t="shared" si="0"/>
        <v>0</v>
      </c>
      <c r="R131" s="7">
        <f t="shared" si="0"/>
        <v>0</v>
      </c>
      <c r="S131" s="7">
        <f t="shared" si="0"/>
        <v>0</v>
      </c>
      <c r="T131" s="7">
        <f t="shared" si="0"/>
        <v>0</v>
      </c>
      <c r="U131" s="7">
        <f t="shared" si="0"/>
        <v>0</v>
      </c>
      <c r="V131" s="7">
        <f t="shared" si="0"/>
        <v>0</v>
      </c>
      <c r="W131" s="7">
        <f t="shared" si="0"/>
        <v>0</v>
      </c>
      <c r="X131" s="7">
        <f t="shared" si="0"/>
        <v>11</v>
      </c>
      <c r="Y131" s="7">
        <f t="shared" si="0"/>
        <v>0</v>
      </c>
      <c r="Z131" s="7">
        <f t="shared" ref="Z131:Z134" si="1">SUM(C131:Y131)</f>
        <v>39</v>
      </c>
    </row>
    <row r="132" spans="1:26" ht="14.25" customHeight="1">
      <c r="A132" s="7" t="s">
        <v>166</v>
      </c>
      <c r="B132" s="7">
        <f t="shared" ref="B132:Y132" si="2">+SUMIFS($M$2:$M$126,$K$2:$K$126,$A132,$H$2:$H$126,B$128)</f>
        <v>0</v>
      </c>
      <c r="C132" s="7">
        <f t="shared" si="2"/>
        <v>0</v>
      </c>
      <c r="D132" s="7">
        <f t="shared" si="2"/>
        <v>10</v>
      </c>
      <c r="E132" s="7">
        <f t="shared" si="2"/>
        <v>0</v>
      </c>
      <c r="F132" s="7">
        <f t="shared" si="2"/>
        <v>0</v>
      </c>
      <c r="G132" s="7">
        <f t="shared" si="2"/>
        <v>0</v>
      </c>
      <c r="H132" s="7">
        <f t="shared" si="2"/>
        <v>0</v>
      </c>
      <c r="I132" s="7">
        <f t="shared" si="2"/>
        <v>0</v>
      </c>
      <c r="J132" s="7">
        <f t="shared" si="2"/>
        <v>0</v>
      </c>
      <c r="K132" s="7">
        <f t="shared" si="2"/>
        <v>0</v>
      </c>
      <c r="L132" s="7">
        <f t="shared" si="2"/>
        <v>0</v>
      </c>
      <c r="M132" s="7">
        <f t="shared" si="2"/>
        <v>0</v>
      </c>
      <c r="N132" s="7">
        <f t="shared" si="2"/>
        <v>0</v>
      </c>
      <c r="O132" s="7">
        <f t="shared" si="2"/>
        <v>5</v>
      </c>
      <c r="P132" s="7">
        <f t="shared" si="2"/>
        <v>0</v>
      </c>
      <c r="Q132" s="7">
        <f t="shared" si="2"/>
        <v>0</v>
      </c>
      <c r="R132" s="7">
        <f t="shared" si="2"/>
        <v>0</v>
      </c>
      <c r="S132" s="7">
        <f t="shared" si="2"/>
        <v>1</v>
      </c>
      <c r="T132" s="7">
        <f t="shared" si="2"/>
        <v>0</v>
      </c>
      <c r="U132" s="7">
        <f t="shared" si="2"/>
        <v>0</v>
      </c>
      <c r="V132" s="7">
        <f t="shared" si="2"/>
        <v>0</v>
      </c>
      <c r="W132" s="7">
        <f t="shared" si="2"/>
        <v>0</v>
      </c>
      <c r="X132" s="7">
        <f t="shared" si="2"/>
        <v>23</v>
      </c>
      <c r="Y132" s="7">
        <f t="shared" si="2"/>
        <v>0</v>
      </c>
      <c r="Z132" s="7">
        <f t="shared" si="1"/>
        <v>39</v>
      </c>
    </row>
    <row r="133" spans="1:26" ht="14.25" customHeight="1">
      <c r="A133" s="7" t="s">
        <v>216</v>
      </c>
      <c r="B133" s="7">
        <f t="shared" ref="B133:Y133" si="3">+SUMIFS($M$2:$M$126,$K$2:$K$126,$A133,$H$2:$H$126,B$128)</f>
        <v>0</v>
      </c>
      <c r="C133" s="7">
        <f t="shared" si="3"/>
        <v>0</v>
      </c>
      <c r="D133" s="7">
        <f t="shared" si="3"/>
        <v>0</v>
      </c>
      <c r="E133" s="7">
        <f t="shared" si="3"/>
        <v>5</v>
      </c>
      <c r="F133" s="7">
        <f t="shared" si="3"/>
        <v>0</v>
      </c>
      <c r="G133" s="7">
        <f t="shared" si="3"/>
        <v>0</v>
      </c>
      <c r="H133" s="7">
        <f t="shared" si="3"/>
        <v>0</v>
      </c>
      <c r="I133" s="7">
        <f t="shared" si="3"/>
        <v>0</v>
      </c>
      <c r="J133" s="7">
        <f t="shared" si="3"/>
        <v>0</v>
      </c>
      <c r="K133" s="7">
        <f t="shared" si="3"/>
        <v>0</v>
      </c>
      <c r="L133" s="7">
        <f t="shared" si="3"/>
        <v>0</v>
      </c>
      <c r="M133" s="7">
        <f t="shared" si="3"/>
        <v>0</v>
      </c>
      <c r="N133" s="7">
        <f t="shared" si="3"/>
        <v>0</v>
      </c>
      <c r="O133" s="7">
        <f t="shared" si="3"/>
        <v>4</v>
      </c>
      <c r="P133" s="7">
        <f t="shared" si="3"/>
        <v>0</v>
      </c>
      <c r="Q133" s="7">
        <f t="shared" si="3"/>
        <v>0</v>
      </c>
      <c r="R133" s="7">
        <f t="shared" si="3"/>
        <v>0</v>
      </c>
      <c r="S133" s="7">
        <f t="shared" si="3"/>
        <v>0</v>
      </c>
      <c r="T133" s="7">
        <f t="shared" si="3"/>
        <v>0</v>
      </c>
      <c r="U133" s="7">
        <f t="shared" si="3"/>
        <v>0</v>
      </c>
      <c r="V133" s="7">
        <f t="shared" si="3"/>
        <v>0</v>
      </c>
      <c r="W133" s="7">
        <f t="shared" si="3"/>
        <v>2</v>
      </c>
      <c r="X133" s="7">
        <f t="shared" si="3"/>
        <v>28</v>
      </c>
      <c r="Y133" s="7">
        <f t="shared" si="3"/>
        <v>0</v>
      </c>
      <c r="Z133" s="7">
        <f t="shared" si="1"/>
        <v>39</v>
      </c>
    </row>
    <row r="134" spans="1:26" ht="14.25" customHeight="1">
      <c r="A134" s="7" t="s">
        <v>197</v>
      </c>
      <c r="B134" s="7">
        <f t="shared" ref="B134:Y134" si="4">+SUMIFS($M$2:$M$126,$K$2:$K$126,$A134,$H$2:$H$126,B$128)</f>
        <v>0</v>
      </c>
      <c r="C134" s="7">
        <f t="shared" si="4"/>
        <v>0</v>
      </c>
      <c r="D134" s="7">
        <f t="shared" si="4"/>
        <v>5</v>
      </c>
      <c r="E134" s="7">
        <f t="shared" si="4"/>
        <v>12</v>
      </c>
      <c r="F134" s="7">
        <f t="shared" si="4"/>
        <v>0</v>
      </c>
      <c r="G134" s="7">
        <f t="shared" si="4"/>
        <v>0</v>
      </c>
      <c r="H134" s="7">
        <f t="shared" si="4"/>
        <v>0</v>
      </c>
      <c r="I134" s="7">
        <f t="shared" si="4"/>
        <v>0</v>
      </c>
      <c r="J134" s="7">
        <f t="shared" si="4"/>
        <v>0</v>
      </c>
      <c r="K134" s="7">
        <f t="shared" si="4"/>
        <v>0</v>
      </c>
      <c r="L134" s="7">
        <f t="shared" si="4"/>
        <v>0</v>
      </c>
      <c r="M134" s="7">
        <f t="shared" si="4"/>
        <v>0</v>
      </c>
      <c r="N134" s="7">
        <f t="shared" si="4"/>
        <v>0</v>
      </c>
      <c r="O134" s="7">
        <f t="shared" si="4"/>
        <v>8</v>
      </c>
      <c r="P134" s="7">
        <f t="shared" si="4"/>
        <v>0</v>
      </c>
      <c r="Q134" s="7">
        <f t="shared" si="4"/>
        <v>0</v>
      </c>
      <c r="R134" s="7">
        <f t="shared" si="4"/>
        <v>0</v>
      </c>
      <c r="S134" s="7">
        <f t="shared" si="4"/>
        <v>3</v>
      </c>
      <c r="T134" s="7">
        <f t="shared" si="4"/>
        <v>0</v>
      </c>
      <c r="U134" s="7">
        <f t="shared" si="4"/>
        <v>0</v>
      </c>
      <c r="V134" s="7">
        <f t="shared" si="4"/>
        <v>0</v>
      </c>
      <c r="W134" s="7">
        <f t="shared" si="4"/>
        <v>0</v>
      </c>
      <c r="X134" s="7">
        <f t="shared" si="4"/>
        <v>11</v>
      </c>
      <c r="Y134" s="7">
        <f t="shared" si="4"/>
        <v>0</v>
      </c>
      <c r="Z134" s="7">
        <f t="shared" si="1"/>
        <v>39</v>
      </c>
    </row>
    <row r="286" spans="1:24" ht="14.25" customHeight="1">
      <c r="B286" s="33" t="s">
        <v>8</v>
      </c>
      <c r="C286" s="33" t="s">
        <v>698</v>
      </c>
      <c r="D286" s="33" t="s">
        <v>48</v>
      </c>
      <c r="E286" s="66" t="s">
        <v>60</v>
      </c>
      <c r="F286" s="33" t="s">
        <v>699</v>
      </c>
      <c r="G286" s="33" t="s">
        <v>700</v>
      </c>
      <c r="H286" s="33" t="s">
        <v>701</v>
      </c>
      <c r="I286" s="33" t="s">
        <v>702</v>
      </c>
      <c r="J286" s="33" t="s">
        <v>703</v>
      </c>
      <c r="K286" s="33" t="s">
        <v>704</v>
      </c>
      <c r="L286" s="33" t="s">
        <v>705</v>
      </c>
      <c r="M286" s="33" t="s">
        <v>706</v>
      </c>
      <c r="N286" s="33" t="s">
        <v>707</v>
      </c>
      <c r="O286" s="33" t="s">
        <v>39</v>
      </c>
      <c r="P286" s="33" t="s">
        <v>708</v>
      </c>
      <c r="Q286" s="33" t="s">
        <v>51</v>
      </c>
      <c r="R286" s="33" t="s">
        <v>10</v>
      </c>
      <c r="S286" s="33" t="s">
        <v>709</v>
      </c>
      <c r="T286" s="33" t="s">
        <v>710</v>
      </c>
      <c r="U286" s="33" t="s">
        <v>711</v>
      </c>
      <c r="V286" s="33" t="s">
        <v>712</v>
      </c>
      <c r="W286" s="33"/>
      <c r="X286" s="33" t="s">
        <v>713</v>
      </c>
    </row>
    <row r="287" spans="1:24" ht="14.25" customHeight="1">
      <c r="A287" s="7" t="s">
        <v>714</v>
      </c>
      <c r="B287" s="7" t="e">
        <f t="shared" ref="B287:V287" si="5">+SUMIF(#REF!,B$286,#REF!)</f>
        <v>#REF!</v>
      </c>
      <c r="C287" s="7" t="e">
        <f t="shared" si="5"/>
        <v>#REF!</v>
      </c>
      <c r="D287" s="7" t="e">
        <f t="shared" si="5"/>
        <v>#REF!</v>
      </c>
      <c r="E287" s="7" t="e">
        <f t="shared" si="5"/>
        <v>#REF!</v>
      </c>
      <c r="F287" s="7" t="e">
        <f t="shared" si="5"/>
        <v>#REF!</v>
      </c>
      <c r="G287" s="7" t="e">
        <f t="shared" si="5"/>
        <v>#REF!</v>
      </c>
      <c r="H287" s="7" t="e">
        <f t="shared" si="5"/>
        <v>#REF!</v>
      </c>
      <c r="I287" s="7" t="e">
        <f t="shared" si="5"/>
        <v>#REF!</v>
      </c>
      <c r="J287" s="7" t="e">
        <f t="shared" si="5"/>
        <v>#REF!</v>
      </c>
      <c r="K287" s="7" t="e">
        <f t="shared" si="5"/>
        <v>#REF!</v>
      </c>
      <c r="L287" s="7" t="e">
        <f t="shared" si="5"/>
        <v>#REF!</v>
      </c>
      <c r="M287" s="7" t="e">
        <f t="shared" si="5"/>
        <v>#REF!</v>
      </c>
      <c r="N287" s="7" t="e">
        <f t="shared" si="5"/>
        <v>#REF!</v>
      </c>
      <c r="O287" s="7" t="e">
        <f t="shared" si="5"/>
        <v>#REF!</v>
      </c>
      <c r="P287" s="7" t="e">
        <f t="shared" si="5"/>
        <v>#REF!</v>
      </c>
      <c r="Q287" s="7" t="e">
        <f t="shared" si="5"/>
        <v>#REF!</v>
      </c>
      <c r="R287" s="7" t="e">
        <f t="shared" si="5"/>
        <v>#REF!</v>
      </c>
      <c r="S287" s="7" t="e">
        <f t="shared" si="5"/>
        <v>#REF!</v>
      </c>
      <c r="T287" s="7" t="e">
        <f t="shared" si="5"/>
        <v>#REF!</v>
      </c>
      <c r="U287" s="7" t="e">
        <f t="shared" si="5"/>
        <v>#REF!</v>
      </c>
      <c r="V287" s="7" t="e">
        <f t="shared" si="5"/>
        <v>#REF!</v>
      </c>
      <c r="W287" s="7"/>
      <c r="X287" s="7" t="e">
        <f>+SUMIF(#REF!,X$286,#REF!)</f>
        <v>#REF!</v>
      </c>
    </row>
    <row r="288" spans="1:24" ht="14.25" customHeight="1">
      <c r="A288" s="7" t="s">
        <v>715</v>
      </c>
      <c r="B288" s="7">
        <f t="shared" ref="B288:V288" si="6">+SUMIF($H$3:$H$8,B$286,$M$3:$M$8)</f>
        <v>0</v>
      </c>
      <c r="C288" s="7">
        <f t="shared" si="6"/>
        <v>0</v>
      </c>
      <c r="D288" s="7">
        <f t="shared" si="6"/>
        <v>0</v>
      </c>
      <c r="E288" s="7">
        <f t="shared" si="6"/>
        <v>0</v>
      </c>
      <c r="F288" s="7">
        <f t="shared" si="6"/>
        <v>0</v>
      </c>
      <c r="G288" s="7">
        <f t="shared" si="6"/>
        <v>0</v>
      </c>
      <c r="H288" s="7">
        <f t="shared" si="6"/>
        <v>0</v>
      </c>
      <c r="I288" s="7">
        <f t="shared" si="6"/>
        <v>0</v>
      </c>
      <c r="J288" s="7">
        <f t="shared" si="6"/>
        <v>0</v>
      </c>
      <c r="K288" s="7">
        <f t="shared" si="6"/>
        <v>0</v>
      </c>
      <c r="L288" s="7">
        <f t="shared" si="6"/>
        <v>0</v>
      </c>
      <c r="M288" s="7">
        <f t="shared" si="6"/>
        <v>0</v>
      </c>
      <c r="N288" s="7">
        <f t="shared" si="6"/>
        <v>0</v>
      </c>
      <c r="O288" s="7">
        <f t="shared" si="6"/>
        <v>0</v>
      </c>
      <c r="P288" s="7">
        <f t="shared" si="6"/>
        <v>0</v>
      </c>
      <c r="Q288" s="7">
        <f t="shared" si="6"/>
        <v>0</v>
      </c>
      <c r="R288" s="7">
        <f t="shared" si="6"/>
        <v>23</v>
      </c>
      <c r="S288" s="7">
        <f t="shared" si="6"/>
        <v>0</v>
      </c>
      <c r="T288" s="7">
        <f t="shared" si="6"/>
        <v>0</v>
      </c>
      <c r="U288" s="7">
        <f t="shared" si="6"/>
        <v>0</v>
      </c>
      <c r="V288" s="7">
        <f t="shared" si="6"/>
        <v>0</v>
      </c>
      <c r="W288" s="7"/>
      <c r="X288" s="7">
        <f>+SUMIF($H$3:$H$8,X$286,$M$3:$M$8)</f>
        <v>0</v>
      </c>
    </row>
    <row r="289" spans="1:24" ht="14.25" customHeight="1">
      <c r="A289" s="7" t="s">
        <v>716</v>
      </c>
      <c r="B289" s="7" t="e">
        <f t="shared" ref="B289:V289" si="7">+SUMIF(#REF!,B$286,#REF!)</f>
        <v>#REF!</v>
      </c>
      <c r="C289" s="7" t="e">
        <f t="shared" si="7"/>
        <v>#REF!</v>
      </c>
      <c r="D289" s="7" t="e">
        <f t="shared" si="7"/>
        <v>#REF!</v>
      </c>
      <c r="E289" s="7" t="e">
        <f t="shared" si="7"/>
        <v>#REF!</v>
      </c>
      <c r="F289" s="7" t="e">
        <f t="shared" si="7"/>
        <v>#REF!</v>
      </c>
      <c r="G289" s="7" t="e">
        <f t="shared" si="7"/>
        <v>#REF!</v>
      </c>
      <c r="H289" s="7" t="e">
        <f t="shared" si="7"/>
        <v>#REF!</v>
      </c>
      <c r="I289" s="7" t="e">
        <f t="shared" si="7"/>
        <v>#REF!</v>
      </c>
      <c r="J289" s="7" t="e">
        <f t="shared" si="7"/>
        <v>#REF!</v>
      </c>
      <c r="K289" s="7" t="e">
        <f t="shared" si="7"/>
        <v>#REF!</v>
      </c>
      <c r="L289" s="7" t="e">
        <f t="shared" si="7"/>
        <v>#REF!</v>
      </c>
      <c r="M289" s="7" t="e">
        <f t="shared" si="7"/>
        <v>#REF!</v>
      </c>
      <c r="N289" s="7" t="e">
        <f t="shared" si="7"/>
        <v>#REF!</v>
      </c>
      <c r="O289" s="7" t="e">
        <f t="shared" si="7"/>
        <v>#REF!</v>
      </c>
      <c r="P289" s="7" t="e">
        <f t="shared" si="7"/>
        <v>#REF!</v>
      </c>
      <c r="Q289" s="7" t="e">
        <f t="shared" si="7"/>
        <v>#REF!</v>
      </c>
      <c r="R289" s="7" t="e">
        <f t="shared" si="7"/>
        <v>#REF!</v>
      </c>
      <c r="S289" s="7" t="e">
        <f t="shared" si="7"/>
        <v>#REF!</v>
      </c>
      <c r="T289" s="7" t="e">
        <f t="shared" si="7"/>
        <v>#REF!</v>
      </c>
      <c r="U289" s="7" t="e">
        <f t="shared" si="7"/>
        <v>#REF!</v>
      </c>
      <c r="V289" s="7" t="e">
        <f t="shared" si="7"/>
        <v>#REF!</v>
      </c>
      <c r="W289" s="7"/>
      <c r="X289" s="7" t="e">
        <f>+SUMIF(#REF!,X$286,#REF!)</f>
        <v>#REF!</v>
      </c>
    </row>
    <row r="290" spans="1:24" ht="14.25" customHeight="1">
      <c r="A290" s="7" t="s">
        <v>717</v>
      </c>
      <c r="B290" s="7">
        <f t="shared" ref="B290:V290" si="8">+SUMIF($H$9:$H$122,B$286,$M$9:$M$122)</f>
        <v>0</v>
      </c>
      <c r="C290" s="7">
        <f t="shared" si="8"/>
        <v>0</v>
      </c>
      <c r="D290" s="7">
        <f t="shared" si="8"/>
        <v>27</v>
      </c>
      <c r="E290" s="7">
        <f t="shared" si="8"/>
        <v>0</v>
      </c>
      <c r="F290" s="7">
        <f t="shared" si="8"/>
        <v>0</v>
      </c>
      <c r="G290" s="7">
        <f t="shared" si="8"/>
        <v>0</v>
      </c>
      <c r="H290" s="7">
        <f t="shared" si="8"/>
        <v>0</v>
      </c>
      <c r="I290" s="7">
        <f t="shared" si="8"/>
        <v>0</v>
      </c>
      <c r="J290" s="7">
        <f t="shared" si="8"/>
        <v>0</v>
      </c>
      <c r="K290" s="7">
        <f t="shared" si="8"/>
        <v>0</v>
      </c>
      <c r="L290" s="7">
        <f t="shared" si="8"/>
        <v>0</v>
      </c>
      <c r="M290" s="7">
        <f t="shared" si="8"/>
        <v>0</v>
      </c>
      <c r="N290" s="7">
        <f t="shared" si="8"/>
        <v>0</v>
      </c>
      <c r="O290" s="7">
        <f t="shared" si="8"/>
        <v>0</v>
      </c>
      <c r="P290" s="7">
        <f t="shared" si="8"/>
        <v>0</v>
      </c>
      <c r="Q290" s="7">
        <f t="shared" si="8"/>
        <v>0</v>
      </c>
      <c r="R290" s="7">
        <f t="shared" si="8"/>
        <v>50</v>
      </c>
      <c r="S290" s="7">
        <f t="shared" si="8"/>
        <v>0</v>
      </c>
      <c r="T290" s="7">
        <f t="shared" si="8"/>
        <v>0</v>
      </c>
      <c r="U290" s="7">
        <f t="shared" si="8"/>
        <v>0</v>
      </c>
      <c r="V290" s="7">
        <f t="shared" si="8"/>
        <v>0</v>
      </c>
      <c r="W290" s="7"/>
      <c r="X290" s="7">
        <f>+SUMIF($H$9:$H$122,X$286,$M$9:$M$122)</f>
        <v>0</v>
      </c>
    </row>
    <row r="291" spans="1:24" ht="14.25" customHeight="1">
      <c r="A291" s="7" t="s">
        <v>683</v>
      </c>
      <c r="B291" s="7" t="e">
        <f t="shared" ref="B291:V291" si="9">SUM(B287:B290)</f>
        <v>#REF!</v>
      </c>
      <c r="C291" s="7" t="e">
        <f t="shared" si="9"/>
        <v>#REF!</v>
      </c>
      <c r="D291" s="7" t="e">
        <f t="shared" si="9"/>
        <v>#REF!</v>
      </c>
      <c r="E291" s="7" t="e">
        <f t="shared" si="9"/>
        <v>#REF!</v>
      </c>
      <c r="F291" s="7" t="e">
        <f t="shared" si="9"/>
        <v>#REF!</v>
      </c>
      <c r="G291" s="7" t="e">
        <f t="shared" si="9"/>
        <v>#REF!</v>
      </c>
      <c r="H291" s="7" t="e">
        <f t="shared" si="9"/>
        <v>#REF!</v>
      </c>
      <c r="I291" s="7" t="e">
        <f t="shared" si="9"/>
        <v>#REF!</v>
      </c>
      <c r="J291" s="7" t="e">
        <f t="shared" si="9"/>
        <v>#REF!</v>
      </c>
      <c r="K291" s="7" t="e">
        <f t="shared" si="9"/>
        <v>#REF!</v>
      </c>
      <c r="L291" s="7" t="e">
        <f t="shared" si="9"/>
        <v>#REF!</v>
      </c>
      <c r="M291" s="7" t="e">
        <f t="shared" si="9"/>
        <v>#REF!</v>
      </c>
      <c r="N291" s="7" t="e">
        <f t="shared" si="9"/>
        <v>#REF!</v>
      </c>
      <c r="O291" s="7" t="e">
        <f t="shared" si="9"/>
        <v>#REF!</v>
      </c>
      <c r="P291" s="7" t="e">
        <f t="shared" si="9"/>
        <v>#REF!</v>
      </c>
      <c r="Q291" s="7" t="e">
        <f t="shared" si="9"/>
        <v>#REF!</v>
      </c>
      <c r="R291" s="7" t="e">
        <f t="shared" si="9"/>
        <v>#REF!</v>
      </c>
      <c r="S291" s="7" t="e">
        <f t="shared" si="9"/>
        <v>#REF!</v>
      </c>
      <c r="T291" s="7" t="e">
        <f t="shared" si="9"/>
        <v>#REF!</v>
      </c>
      <c r="U291" s="7" t="e">
        <f t="shared" si="9"/>
        <v>#REF!</v>
      </c>
      <c r="V291" s="7" t="e">
        <f t="shared" si="9"/>
        <v>#REF!</v>
      </c>
      <c r="W291" s="7"/>
      <c r="X291" s="7" t="e">
        <f>SUM(X287:X290)</f>
        <v>#REF!</v>
      </c>
    </row>
  </sheetData>
  <autoFilter ref="A2:O45" xr:uid="{00000000-0009-0000-0000-00000D000000}">
    <sortState xmlns:xlrd2="http://schemas.microsoft.com/office/spreadsheetml/2017/richdata2" ref="A2:O45">
      <sortCondition ref="K2:K45"/>
      <sortCondition descending="1" ref="N2:N45"/>
      <sortCondition descending="1" ref="O2:O45"/>
    </sortState>
  </autoFilter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27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15" ht="14.25" customHeight="1">
      <c r="A1" s="126" t="s">
        <v>751</v>
      </c>
      <c r="B1" s="115" t="s">
        <v>747</v>
      </c>
      <c r="C1" s="115" t="s">
        <v>748</v>
      </c>
      <c r="D1" s="116" t="s">
        <v>749</v>
      </c>
      <c r="E1" s="116"/>
      <c r="F1" s="117" t="s">
        <v>750</v>
      </c>
      <c r="G1" s="115" t="s">
        <v>1</v>
      </c>
      <c r="H1" s="115" t="s">
        <v>3</v>
      </c>
      <c r="I1" s="115" t="s">
        <v>674</v>
      </c>
      <c r="J1" s="115" t="s">
        <v>2</v>
      </c>
      <c r="K1" s="115" t="s">
        <v>5</v>
      </c>
      <c r="L1" s="116" t="s">
        <v>675</v>
      </c>
      <c r="M1" s="116" t="s">
        <v>676</v>
      </c>
      <c r="N1" s="118" t="s">
        <v>742</v>
      </c>
      <c r="O1" s="118" t="s">
        <v>743</v>
      </c>
    </row>
    <row r="2" spans="1:15" ht="14.25" customHeight="1">
      <c r="A2" s="119"/>
      <c r="B2" s="119"/>
      <c r="C2" s="119"/>
      <c r="D2" s="119"/>
      <c r="E2" s="119"/>
      <c r="F2" s="101">
        <v>268</v>
      </c>
      <c r="G2" s="52" t="str">
        <f>+VLOOKUP(F2,Participants!$A$1:$F$800,2,FALSE)</f>
        <v>Harper  Timney</v>
      </c>
      <c r="H2" s="52" t="str">
        <f>+VLOOKUP(F2,Participants!$A$1:$F$800,4,FALSE)</f>
        <v>STL</v>
      </c>
      <c r="I2" s="52" t="str">
        <f>+VLOOKUP(F2,Participants!$A$1:$F$800,5,FALSE)</f>
        <v>F</v>
      </c>
      <c r="J2" s="52">
        <f>+VLOOKUP(F2,Participants!$A$1:$F$800,3,FALSE)</f>
        <v>8</v>
      </c>
      <c r="K2" s="11" t="str">
        <f>+VLOOKUP(F2,Participants!$A$1:$G$800,7,FALSE)</f>
        <v>VARSITY GIRLS</v>
      </c>
      <c r="L2" s="102">
        <v>1</v>
      </c>
      <c r="M2" s="52">
        <v>10</v>
      </c>
      <c r="N2" s="103">
        <v>84</v>
      </c>
      <c r="O2" s="127">
        <v>9</v>
      </c>
    </row>
    <row r="3" spans="1:15" ht="14.25" customHeight="1">
      <c r="A3" s="105"/>
      <c r="B3" s="106"/>
      <c r="C3" s="106"/>
      <c r="D3" s="107"/>
      <c r="E3" s="107"/>
      <c r="F3" s="107">
        <v>1069</v>
      </c>
      <c r="G3" s="46" t="str">
        <f>+VLOOKUP(F3,Participants!$A$1:$F$800,2,FALSE)</f>
        <v>Sophia Sawyer</v>
      </c>
      <c r="H3" s="46" t="str">
        <f>+VLOOKUP(F3,Participants!$A$1:$F$800,4,FALSE)</f>
        <v>JFK</v>
      </c>
      <c r="I3" s="46" t="str">
        <f>+VLOOKUP(F3,Participants!$A$1:$F$800,5,FALSE)</f>
        <v>F</v>
      </c>
      <c r="J3" s="46">
        <f>+VLOOKUP(F3,Participants!$A$1:$F$800,3,FALSE)</f>
        <v>7</v>
      </c>
      <c r="K3" s="11" t="str">
        <f>+VLOOKUP(F3,Participants!$A$1:$G$800,7,FALSE)</f>
        <v>VARSITY GIRLS</v>
      </c>
      <c r="L3" s="109">
        <v>2</v>
      </c>
      <c r="M3" s="46">
        <v>8</v>
      </c>
      <c r="N3" s="24">
        <v>60</v>
      </c>
      <c r="O3" s="127">
        <v>8.5</v>
      </c>
    </row>
    <row r="4" spans="1:15" ht="14.25" customHeight="1">
      <c r="A4" s="105"/>
      <c r="B4" s="106"/>
      <c r="C4" s="106"/>
      <c r="D4" s="107"/>
      <c r="E4" s="107"/>
      <c r="F4" s="24">
        <v>483</v>
      </c>
      <c r="G4" s="46" t="str">
        <f>+VLOOKUP(F4,Participants!$A$1:$F$800,2,FALSE)</f>
        <v>Alexa Laepple</v>
      </c>
      <c r="H4" s="46" t="str">
        <f>+VLOOKUP(F4,Participants!$A$1:$F$800,4,FALSE)</f>
        <v>AGS</v>
      </c>
      <c r="I4" s="46" t="str">
        <f>+VLOOKUP(F4,Participants!$A$1:$F$800,5,FALSE)</f>
        <v>F</v>
      </c>
      <c r="J4" s="46">
        <f>+VLOOKUP(F4,Participants!$A$1:$F$800,3,FALSE)</f>
        <v>7</v>
      </c>
      <c r="K4" s="11" t="str">
        <f>+VLOOKUP(F4,Participants!$A$1:$G$800,7,FALSE)</f>
        <v>VARSITY GIRLS</v>
      </c>
      <c r="L4" s="108">
        <v>3</v>
      </c>
      <c r="M4" s="46">
        <v>6</v>
      </c>
      <c r="N4" s="24">
        <v>57</v>
      </c>
      <c r="O4" s="127">
        <v>8</v>
      </c>
    </row>
    <row r="5" spans="1:15" ht="14.25" customHeight="1">
      <c r="A5" s="119"/>
      <c r="B5" s="119"/>
      <c r="C5" s="119"/>
      <c r="D5" s="119"/>
      <c r="E5" s="119"/>
      <c r="F5" s="107">
        <v>260</v>
      </c>
      <c r="G5" s="46" t="str">
        <f>+VLOOKUP(F5,Participants!$A$1:$F$800,2,FALSE)</f>
        <v>Anelica  Kaiser</v>
      </c>
      <c r="H5" s="46" t="str">
        <f>+VLOOKUP(F5,Participants!$A$1:$F$800,4,FALSE)</f>
        <v>STL</v>
      </c>
      <c r="I5" s="46" t="str">
        <f>+VLOOKUP(F5,Participants!$A$1:$F$800,5,FALSE)</f>
        <v>F</v>
      </c>
      <c r="J5" s="46">
        <f>+VLOOKUP(F5,Participants!$A$1:$F$800,3,FALSE)</f>
        <v>7</v>
      </c>
      <c r="K5" s="11" t="str">
        <f>+VLOOKUP(F5,Participants!$A$1:$G$800,7,FALSE)</f>
        <v>VARSITY GIRLS</v>
      </c>
      <c r="L5" s="109">
        <v>4</v>
      </c>
      <c r="M5" s="46">
        <v>5</v>
      </c>
      <c r="N5" s="24">
        <v>56</v>
      </c>
      <c r="O5" s="127">
        <v>4</v>
      </c>
    </row>
    <row r="6" spans="1:15" ht="14.25" customHeight="1">
      <c r="A6" s="99"/>
      <c r="B6" s="100"/>
      <c r="C6" s="100"/>
      <c r="D6" s="101"/>
      <c r="E6" s="101"/>
      <c r="F6" s="101">
        <v>262</v>
      </c>
      <c r="G6" s="52" t="str">
        <f>+VLOOKUP(F6,Participants!$A$1:$F$800,2,FALSE)</f>
        <v>Sienna LaMolinare</v>
      </c>
      <c r="H6" s="52" t="str">
        <f>+VLOOKUP(F6,Participants!$A$1:$F$800,4,FALSE)</f>
        <v>STL</v>
      </c>
      <c r="I6" s="52" t="str">
        <f>+VLOOKUP(F6,Participants!$A$1:$F$800,5,FALSE)</f>
        <v>F</v>
      </c>
      <c r="J6" s="52">
        <f>+VLOOKUP(F6,Participants!$A$1:$F$800,3,FALSE)</f>
        <v>8</v>
      </c>
      <c r="K6" s="11" t="str">
        <f>+VLOOKUP(F6,Participants!$A$1:$G$800,7,FALSE)</f>
        <v>VARSITY GIRLS</v>
      </c>
      <c r="L6" s="102">
        <v>5</v>
      </c>
      <c r="M6" s="52">
        <v>4</v>
      </c>
      <c r="N6" s="103">
        <v>46</v>
      </c>
      <c r="O6" s="127">
        <v>4</v>
      </c>
    </row>
    <row r="7" spans="1:15" ht="14.25" customHeight="1">
      <c r="A7" s="99"/>
      <c r="B7" s="100"/>
      <c r="C7" s="100"/>
      <c r="D7" s="101"/>
      <c r="E7" s="101"/>
      <c r="F7" s="24">
        <v>487</v>
      </c>
      <c r="G7" s="52" t="str">
        <f>+VLOOKUP(F7,Participants!$A$1:$F$800,2,FALSE)</f>
        <v>Heidi Surlow</v>
      </c>
      <c r="H7" s="52" t="str">
        <f>+VLOOKUP(F7,Participants!$A$1:$F$800,4,FALSE)</f>
        <v>AGS</v>
      </c>
      <c r="I7" s="52" t="str">
        <f>+VLOOKUP(F7,Participants!$A$1:$F$800,5,FALSE)</f>
        <v>F</v>
      </c>
      <c r="J7" s="52">
        <f>+VLOOKUP(F7,Participants!$A$1:$F$800,3,FALSE)</f>
        <v>7</v>
      </c>
      <c r="K7" s="11" t="str">
        <f>+VLOOKUP(F7,Participants!$A$1:$G$800,7,FALSE)</f>
        <v>VARSITY GIRLS</v>
      </c>
      <c r="L7" s="104">
        <v>6</v>
      </c>
      <c r="M7" s="52">
        <v>3</v>
      </c>
      <c r="N7" s="103">
        <v>45</v>
      </c>
      <c r="O7" s="127">
        <v>5</v>
      </c>
    </row>
    <row r="8" spans="1:15" ht="14.25" customHeight="1">
      <c r="A8" s="105"/>
      <c r="B8" s="106"/>
      <c r="C8" s="106"/>
      <c r="D8" s="107"/>
      <c r="E8" s="107"/>
      <c r="F8" s="107">
        <v>584</v>
      </c>
      <c r="G8" s="46" t="str">
        <f>+VLOOKUP(F8,Participants!$A$1:$F$800,2,FALSE)</f>
        <v>Kelly O'Keefe</v>
      </c>
      <c r="H8" s="46" t="str">
        <f>+VLOOKUP(F8,Participants!$A$1:$F$800,4,FALSE)</f>
        <v>AMA</v>
      </c>
      <c r="I8" s="46" t="str">
        <f>+VLOOKUP(F8,Participants!$A$1:$F$800,5,FALSE)</f>
        <v>F</v>
      </c>
      <c r="J8" s="46">
        <f>+VLOOKUP(F8,Participants!$A$1:$F$800,3,FALSE)</f>
        <v>7</v>
      </c>
      <c r="K8" s="11" t="str">
        <f>+VLOOKUP(F8,Participants!$A$1:$G$800,7,FALSE)</f>
        <v>VARSITY GIRLS</v>
      </c>
      <c r="L8" s="108">
        <v>7</v>
      </c>
      <c r="M8" s="46">
        <v>2</v>
      </c>
      <c r="N8" s="24">
        <v>42</v>
      </c>
      <c r="O8" s="127">
        <v>1</v>
      </c>
    </row>
    <row r="9" spans="1:15" ht="14.25" customHeight="1">
      <c r="A9" s="105"/>
      <c r="B9" s="106"/>
      <c r="C9" s="106"/>
      <c r="D9" s="107"/>
      <c r="E9" s="107"/>
      <c r="F9" s="107">
        <v>255</v>
      </c>
      <c r="G9" s="46" t="str">
        <f>+VLOOKUP(F9,Participants!$A$1:$F$800,2,FALSE)</f>
        <v>Keira Duckett</v>
      </c>
      <c r="H9" s="46" t="str">
        <f>+VLOOKUP(F9,Participants!$A$1:$F$800,4,FALSE)</f>
        <v>STL</v>
      </c>
      <c r="I9" s="46" t="str">
        <f>+VLOOKUP(F9,Participants!$A$1:$F$800,5,FALSE)</f>
        <v>F</v>
      </c>
      <c r="J9" s="46">
        <f>+VLOOKUP(F9,Participants!$A$1:$F$800,3,FALSE)</f>
        <v>8</v>
      </c>
      <c r="K9" s="11" t="str">
        <f>+VLOOKUP(F9,Participants!$A$1:$G$800,7,FALSE)</f>
        <v>VARSITY GIRLS</v>
      </c>
      <c r="L9" s="109">
        <v>8</v>
      </c>
      <c r="M9" s="46">
        <v>1</v>
      </c>
      <c r="N9" s="24">
        <v>39</v>
      </c>
      <c r="O9" s="127">
        <v>10.5</v>
      </c>
    </row>
    <row r="10" spans="1:15" ht="14.25" customHeight="1">
      <c r="A10" s="105"/>
      <c r="B10" s="106"/>
      <c r="C10" s="106"/>
      <c r="D10" s="107"/>
      <c r="E10" s="107"/>
      <c r="F10" s="107">
        <v>267</v>
      </c>
      <c r="G10" s="46" t="str">
        <f>+VLOOKUP(F10,Participants!$A$1:$F$800,2,FALSE)</f>
        <v>Dagen Sutfin</v>
      </c>
      <c r="H10" s="46" t="str">
        <f>+VLOOKUP(F10,Participants!$A$1:$F$800,4,FALSE)</f>
        <v>STL</v>
      </c>
      <c r="I10" s="46" t="str">
        <f>+VLOOKUP(F10,Participants!$A$1:$F$800,5,FALSE)</f>
        <v>F</v>
      </c>
      <c r="J10" s="46">
        <f>+VLOOKUP(F10,Participants!$A$1:$F$800,3,FALSE)</f>
        <v>7</v>
      </c>
      <c r="K10" s="11" t="str">
        <f>+VLOOKUP(F10,Participants!$A$1:$G$800,7,FALSE)</f>
        <v>VARSITY GIRLS</v>
      </c>
      <c r="L10" s="108"/>
      <c r="M10" s="46"/>
      <c r="N10" s="24">
        <v>36</v>
      </c>
      <c r="O10" s="127">
        <v>0</v>
      </c>
    </row>
    <row r="11" spans="1:15" ht="14.25" customHeight="1">
      <c r="A11" s="99"/>
      <c r="B11" s="100"/>
      <c r="C11" s="100"/>
      <c r="D11" s="101"/>
      <c r="E11" s="101"/>
      <c r="F11" s="101">
        <v>484</v>
      </c>
      <c r="G11" s="52" t="str">
        <f>+VLOOKUP(F11,Participants!$A$1:$F$800,2,FALSE)</f>
        <v>Lisa DeCaria</v>
      </c>
      <c r="H11" s="52" t="str">
        <f>+VLOOKUP(F11,Participants!$A$1:$F$800,4,FALSE)</f>
        <v>AGS</v>
      </c>
      <c r="I11" s="52" t="str">
        <f>+VLOOKUP(F11,Participants!$A$1:$F$800,5,FALSE)</f>
        <v>F</v>
      </c>
      <c r="J11" s="52">
        <f>+VLOOKUP(F11,Participants!$A$1:$F$800,3,FALSE)</f>
        <v>7</v>
      </c>
      <c r="K11" s="11" t="str">
        <f>+VLOOKUP(F11,Participants!$A$1:$G$800,7,FALSE)</f>
        <v>VARSITY GIRLS</v>
      </c>
      <c r="L11" s="104"/>
      <c r="M11" s="52"/>
      <c r="N11" s="103">
        <v>30</v>
      </c>
      <c r="O11" s="127">
        <v>5</v>
      </c>
    </row>
    <row r="12" spans="1:15" ht="14.25" customHeight="1">
      <c r="A12" s="99"/>
      <c r="B12" s="100"/>
      <c r="C12" s="100"/>
      <c r="D12" s="101"/>
      <c r="E12" s="101"/>
      <c r="F12" s="101">
        <v>489</v>
      </c>
      <c r="G12" s="52" t="str">
        <f>+VLOOKUP(F12,Participants!$A$1:$F$800,2,FALSE)</f>
        <v>Isabella Madden</v>
      </c>
      <c r="H12" s="52" t="str">
        <f>+VLOOKUP(F12,Participants!$A$1:$F$800,4,FALSE)</f>
        <v>AGS</v>
      </c>
      <c r="I12" s="52" t="str">
        <f>+VLOOKUP(F12,Participants!$A$1:$F$800,5,FALSE)</f>
        <v>F</v>
      </c>
      <c r="J12" s="52">
        <f>+VLOOKUP(F12,Participants!$A$1:$F$800,3,FALSE)</f>
        <v>8</v>
      </c>
      <c r="K12" s="11" t="str">
        <f>+VLOOKUP(F12,Participants!$A$1:$G$800,7,FALSE)</f>
        <v>VARSITY GIRLS</v>
      </c>
      <c r="L12" s="102"/>
      <c r="M12" s="52"/>
      <c r="N12" s="103">
        <v>30</v>
      </c>
      <c r="O12" s="127">
        <v>1</v>
      </c>
    </row>
    <row r="13" spans="1:15" ht="14.25" customHeight="1">
      <c r="A13" s="99"/>
      <c r="B13" s="100"/>
      <c r="C13" s="100"/>
      <c r="D13" s="101"/>
      <c r="E13" s="101"/>
      <c r="F13" s="101">
        <v>256</v>
      </c>
      <c r="G13" s="52" t="str">
        <f>+VLOOKUP(F13,Participants!$A$1:$F$800,2,FALSE)</f>
        <v>Rachel Friday</v>
      </c>
      <c r="H13" s="52" t="str">
        <f>+VLOOKUP(F13,Participants!$A$1:$F$800,4,FALSE)</f>
        <v>STL</v>
      </c>
      <c r="I13" s="52" t="str">
        <f>+VLOOKUP(F13,Participants!$A$1:$F$800,5,FALSE)</f>
        <v>F</v>
      </c>
      <c r="J13" s="52">
        <f>+VLOOKUP(F13,Participants!$A$1:$F$800,3,FALSE)</f>
        <v>8</v>
      </c>
      <c r="K13" s="11" t="str">
        <f>+VLOOKUP(F13,Participants!$A$1:$G$800,7,FALSE)</f>
        <v>VARSITY GIRLS</v>
      </c>
      <c r="L13" s="104"/>
      <c r="M13" s="52"/>
      <c r="N13" s="103">
        <v>30</v>
      </c>
      <c r="O13" s="127">
        <v>6</v>
      </c>
    </row>
    <row r="14" spans="1:15" ht="14.25" customHeight="1">
      <c r="A14" s="119"/>
      <c r="B14" s="119"/>
      <c r="C14" s="119"/>
      <c r="D14" s="119"/>
      <c r="E14" s="119"/>
      <c r="F14" s="107">
        <v>596</v>
      </c>
      <c r="G14" s="46" t="str">
        <f>+VLOOKUP(F14,Participants!$A$1:$F$800,2,FALSE)</f>
        <v>Leah Patcher</v>
      </c>
      <c r="H14" s="46" t="str">
        <f>+VLOOKUP(F14,Participants!$A$1:$F$800,4,FALSE)</f>
        <v>AMA</v>
      </c>
      <c r="I14" s="46" t="str">
        <f>+VLOOKUP(F14,Participants!$A$1:$F$800,5,FALSE)</f>
        <v>F</v>
      </c>
      <c r="J14" s="46">
        <f>+VLOOKUP(F14,Participants!$A$1:$F$800,3,FALSE)</f>
        <v>8</v>
      </c>
      <c r="K14" s="11" t="str">
        <f>+VLOOKUP(F14,Participants!$A$1:$G$800,7,FALSE)</f>
        <v>VARSITY GIRLS</v>
      </c>
      <c r="L14" s="108"/>
      <c r="M14" s="46"/>
      <c r="N14" s="24">
        <v>29</v>
      </c>
      <c r="O14" s="127">
        <v>7</v>
      </c>
    </row>
    <row r="15" spans="1:15" ht="14.25" customHeight="1">
      <c r="A15" s="119"/>
      <c r="B15" s="119"/>
      <c r="C15" s="119"/>
      <c r="D15" s="119"/>
      <c r="E15" s="119"/>
      <c r="F15" s="101">
        <v>1065</v>
      </c>
      <c r="G15" s="52" t="str">
        <f>+VLOOKUP(F15,Participants!$A$1:$F$800,2,FALSE)</f>
        <v>Mario Stiehler</v>
      </c>
      <c r="H15" s="52" t="str">
        <f>+VLOOKUP(F15,Participants!$A$1:$F$800,4,FALSE)</f>
        <v>JFK</v>
      </c>
      <c r="I15" s="52" t="str">
        <f>+VLOOKUP(F15,Participants!$A$1:$F$800,5,FALSE)</f>
        <v>M</v>
      </c>
      <c r="J15" s="52">
        <f>+VLOOKUP(F15,Participants!$A$1:$F$800,3,FALSE)</f>
        <v>7</v>
      </c>
      <c r="K15" s="11" t="str">
        <f>+VLOOKUP(F15,Participants!$A$1:$G$800,7,FALSE)</f>
        <v>VARSITY BOYS</v>
      </c>
      <c r="L15" s="104">
        <v>1</v>
      </c>
      <c r="M15" s="52">
        <v>10</v>
      </c>
      <c r="N15" s="103">
        <v>83</v>
      </c>
      <c r="O15" s="127">
        <v>9.5</v>
      </c>
    </row>
    <row r="16" spans="1:15" ht="14.25" customHeight="1">
      <c r="A16" s="119"/>
      <c r="B16" s="119"/>
      <c r="C16" s="119"/>
      <c r="D16" s="119"/>
      <c r="E16" s="119"/>
      <c r="F16" s="101">
        <v>580</v>
      </c>
      <c r="G16" s="52" t="str">
        <f>+VLOOKUP(F16,Participants!$A$1:$F$800,2,FALSE)</f>
        <v>William Yester</v>
      </c>
      <c r="H16" s="52" t="str">
        <f>+VLOOKUP(F16,Participants!$A$1:$F$800,4,FALSE)</f>
        <v>AMA</v>
      </c>
      <c r="I16" s="52" t="str">
        <f>+VLOOKUP(F16,Participants!$A$1:$F$800,5,FALSE)</f>
        <v>M</v>
      </c>
      <c r="J16" s="52">
        <f>+VLOOKUP(F16,Participants!$A$1:$F$800,3,FALSE)</f>
        <v>8</v>
      </c>
      <c r="K16" s="11" t="str">
        <f>+VLOOKUP(F16,Participants!$A$1:$G$800,7,FALSE)</f>
        <v>VARSITY BOYS</v>
      </c>
      <c r="L16" s="102">
        <v>2</v>
      </c>
      <c r="M16" s="52">
        <v>8</v>
      </c>
      <c r="N16" s="103">
        <v>78</v>
      </c>
      <c r="O16" s="127">
        <v>10.5</v>
      </c>
    </row>
    <row r="17" spans="1:15" ht="14.25" customHeight="1">
      <c r="F17" s="101">
        <v>1064</v>
      </c>
      <c r="G17" s="52" t="str">
        <f>+VLOOKUP(F17,Participants!$A$1:$F$800,2,FALSE)</f>
        <v>Alexander Schneider</v>
      </c>
      <c r="H17" s="52" t="str">
        <f>+VLOOKUP(F17,Participants!$A$1:$F$800,4,FALSE)</f>
        <v>JFK</v>
      </c>
      <c r="I17" s="52" t="str">
        <f>+VLOOKUP(F17,Participants!$A$1:$F$800,5,FALSE)</f>
        <v>M</v>
      </c>
      <c r="J17" s="52">
        <f>+VLOOKUP(F17,Participants!$A$1:$F$800,3,FALSE)</f>
        <v>7</v>
      </c>
      <c r="K17" s="11" t="str">
        <f>+VLOOKUP(F17,Participants!$A$1:$G$800,7,FALSE)</f>
        <v>VARSITY BOYS</v>
      </c>
      <c r="L17" s="104">
        <v>3</v>
      </c>
      <c r="M17" s="52">
        <v>6</v>
      </c>
      <c r="N17" s="103">
        <v>62</v>
      </c>
      <c r="O17" s="127">
        <v>11</v>
      </c>
    </row>
    <row r="18" spans="1:15" ht="14.25" customHeight="1">
      <c r="F18" s="101">
        <v>472</v>
      </c>
      <c r="G18" s="52" t="str">
        <f>+VLOOKUP(F18,Participants!$A$1:$F$800,2,FALSE)</f>
        <v>Lucas Wertelet</v>
      </c>
      <c r="H18" s="52" t="str">
        <f>+VLOOKUP(F18,Participants!$A$1:$F$800,4,FALSE)</f>
        <v>AGS</v>
      </c>
      <c r="I18" s="52" t="str">
        <f>+VLOOKUP(F18,Participants!$A$1:$F$800,5,FALSE)</f>
        <v>M</v>
      </c>
      <c r="J18" s="52">
        <f>+VLOOKUP(F18,Participants!$A$1:$F$800,3,FALSE)</f>
        <v>7</v>
      </c>
      <c r="K18" s="11" t="str">
        <f>+VLOOKUP(F18,Participants!$A$1:$G$800,7,FALSE)</f>
        <v>VARSITY BOYS</v>
      </c>
      <c r="L18" s="102">
        <v>4</v>
      </c>
      <c r="M18" s="52">
        <v>5</v>
      </c>
      <c r="N18" s="103">
        <v>59</v>
      </c>
      <c r="O18" s="127">
        <v>11</v>
      </c>
    </row>
    <row r="19" spans="1:15" ht="14.25" customHeight="1">
      <c r="F19" s="107">
        <v>469</v>
      </c>
      <c r="G19" s="46" t="str">
        <f>+VLOOKUP(F19,Participants!$A$1:$F$800,2,FALSE)</f>
        <v>Xavier Hess</v>
      </c>
      <c r="H19" s="46" t="str">
        <f>+VLOOKUP(F19,Participants!$A$1:$F$800,4,FALSE)</f>
        <v>AGS</v>
      </c>
      <c r="I19" s="46" t="str">
        <f>+VLOOKUP(F19,Participants!$A$1:$F$800,5,FALSE)</f>
        <v>M</v>
      </c>
      <c r="J19" s="46">
        <f>+VLOOKUP(F19,Participants!$A$1:$F$800,3,FALSE)</f>
        <v>7</v>
      </c>
      <c r="K19" s="11" t="str">
        <f>+VLOOKUP(F19,Participants!$A$1:$G$800,7,FALSE)</f>
        <v>VARSITY BOYS</v>
      </c>
      <c r="L19" s="109">
        <v>5</v>
      </c>
      <c r="M19" s="46">
        <v>4</v>
      </c>
      <c r="N19" s="24">
        <v>58</v>
      </c>
      <c r="O19" s="127">
        <v>9.5</v>
      </c>
    </row>
    <row r="20" spans="1:15" ht="14.25" customHeight="1">
      <c r="F20" s="101">
        <v>567</v>
      </c>
      <c r="G20" s="52" t="str">
        <f>+VLOOKUP(F20,Participants!$A$1:$F$800,2,FALSE)</f>
        <v>Dylan Conroy</v>
      </c>
      <c r="H20" s="52" t="str">
        <f>+VLOOKUP(F20,Participants!$A$1:$F$800,4,FALSE)</f>
        <v>AMA</v>
      </c>
      <c r="I20" s="52" t="str">
        <f>+VLOOKUP(F20,Participants!$A$1:$F$800,5,FALSE)</f>
        <v>M</v>
      </c>
      <c r="J20" s="52">
        <f>+VLOOKUP(F20,Participants!$A$1:$F$800,3,FALSE)</f>
        <v>7</v>
      </c>
      <c r="K20" s="11" t="str">
        <f>+VLOOKUP(F20,Participants!$A$1:$G$800,7,FALSE)</f>
        <v>VARSITY BOYS</v>
      </c>
      <c r="L20" s="102">
        <v>6</v>
      </c>
      <c r="M20" s="52">
        <v>3</v>
      </c>
      <c r="N20" s="103">
        <v>56</v>
      </c>
      <c r="O20" s="127">
        <v>4</v>
      </c>
    </row>
    <row r="21" spans="1:15" ht="14.25" customHeight="1">
      <c r="F21" s="107">
        <v>570</v>
      </c>
      <c r="G21" s="46" t="str">
        <f>+VLOOKUP(F21,Participants!$A$1:$F$800,2,FALSE)</f>
        <v>Parker Erickson</v>
      </c>
      <c r="H21" s="46" t="str">
        <f>+VLOOKUP(F21,Participants!$A$1:$F$800,4,FALSE)</f>
        <v>AMA</v>
      </c>
      <c r="I21" s="46" t="str">
        <f>+VLOOKUP(F21,Participants!$A$1:$F$800,5,FALSE)</f>
        <v>M</v>
      </c>
      <c r="J21" s="46">
        <f>+VLOOKUP(F21,Participants!$A$1:$F$800,3,FALSE)</f>
        <v>7</v>
      </c>
      <c r="K21" s="11" t="str">
        <f>+VLOOKUP(F21,Participants!$A$1:$G$800,7,FALSE)</f>
        <v>VARSITY BOYS</v>
      </c>
      <c r="L21" s="109">
        <v>7</v>
      </c>
      <c r="M21" s="46">
        <v>2</v>
      </c>
      <c r="N21" s="24">
        <v>56</v>
      </c>
      <c r="O21" s="127">
        <v>0</v>
      </c>
    </row>
    <row r="22" spans="1:15" ht="14.25" customHeight="1">
      <c r="F22" s="107">
        <v>475</v>
      </c>
      <c r="G22" s="46" t="str">
        <f>+VLOOKUP(F22,Participants!$A$1:$F$800,2,FALSE)</f>
        <v>August Stuckeman</v>
      </c>
      <c r="H22" s="46" t="str">
        <f>+VLOOKUP(F22,Participants!$A$1:$F$800,4,FALSE)</f>
        <v>AGS</v>
      </c>
      <c r="I22" s="46" t="str">
        <f>+VLOOKUP(F22,Participants!$A$1:$F$800,5,FALSE)</f>
        <v>M</v>
      </c>
      <c r="J22" s="46">
        <f>+VLOOKUP(F22,Participants!$A$1:$F$800,3,FALSE)</f>
        <v>7</v>
      </c>
      <c r="K22" s="11" t="str">
        <f>+VLOOKUP(F22,Participants!$A$1:$G$800,7,FALSE)</f>
        <v>VARSITY BOYS</v>
      </c>
      <c r="L22" s="108">
        <v>8</v>
      </c>
      <c r="M22" s="46">
        <v>1</v>
      </c>
      <c r="N22" s="24">
        <v>51</v>
      </c>
      <c r="O22" s="127">
        <v>9</v>
      </c>
    </row>
    <row r="23" spans="1:15" ht="14.25" customHeight="1">
      <c r="F23" s="101">
        <v>575</v>
      </c>
      <c r="G23" s="52" t="str">
        <f>+VLOOKUP(F23,Participants!$A$1:$F$800,2,FALSE)</f>
        <v>Jack Conquest</v>
      </c>
      <c r="H23" s="52" t="str">
        <f>+VLOOKUP(F23,Participants!$A$1:$F$800,4,FALSE)</f>
        <v>AMA</v>
      </c>
      <c r="I23" s="52" t="str">
        <f>+VLOOKUP(F23,Participants!$A$1:$F$800,5,FALSE)</f>
        <v>M</v>
      </c>
      <c r="J23" s="52">
        <f>+VLOOKUP(F23,Participants!$A$1:$F$800,3,FALSE)</f>
        <v>8</v>
      </c>
      <c r="K23" s="11" t="str">
        <f>+VLOOKUP(F23,Participants!$A$1:$G$800,7,FALSE)</f>
        <v>VARSITY BOYS</v>
      </c>
      <c r="L23" s="104"/>
      <c r="M23" s="52"/>
      <c r="N23" s="103">
        <v>51</v>
      </c>
      <c r="O23" s="127">
        <v>4.5</v>
      </c>
    </row>
    <row r="24" spans="1:15" ht="14.25" customHeight="1">
      <c r="F24" s="107">
        <v>566</v>
      </c>
      <c r="G24" s="46" t="str">
        <f>+VLOOKUP(F24,Participants!$A$1:$F$800,2,FALSE)</f>
        <v>CJ Morris</v>
      </c>
      <c r="H24" s="46" t="str">
        <f>+VLOOKUP(F24,Participants!$A$1:$F$800,4,FALSE)</f>
        <v>AMA</v>
      </c>
      <c r="I24" s="46" t="str">
        <f>+VLOOKUP(F24,Participants!$A$1:$F$800,5,FALSE)</f>
        <v>M</v>
      </c>
      <c r="J24" s="46">
        <f>+VLOOKUP(F24,Participants!$A$1:$F$800,3,FALSE)</f>
        <v>7</v>
      </c>
      <c r="K24" s="11" t="str">
        <f>+VLOOKUP(F24,Participants!$A$1:$G$800,7,FALSE)</f>
        <v>VARSITY BOYS</v>
      </c>
      <c r="L24" s="108"/>
      <c r="M24" s="46"/>
      <c r="N24" s="24">
        <v>49</v>
      </c>
      <c r="O24" s="127">
        <v>11.5</v>
      </c>
    </row>
    <row r="25" spans="1:15" ht="14.25" customHeight="1">
      <c r="F25" s="101">
        <v>237</v>
      </c>
      <c r="G25" s="52" t="str">
        <f>+VLOOKUP(F25,Participants!$A$1:$F$800,2,FALSE)</f>
        <v>Will Dawrs</v>
      </c>
      <c r="H25" s="52" t="str">
        <f>+VLOOKUP(F25,Participants!$A$1:$F$800,4,FALSE)</f>
        <v>STL</v>
      </c>
      <c r="I25" s="52" t="str">
        <f>+VLOOKUP(F25,Participants!$A$1:$F$800,5,FALSE)</f>
        <v>M</v>
      </c>
      <c r="J25" s="52">
        <f>+VLOOKUP(F25,Participants!$A$1:$F$800,3,FALSE)</f>
        <v>7</v>
      </c>
      <c r="K25" s="11" t="str">
        <f>+VLOOKUP(F25,Participants!$A$1:$G$800,7,FALSE)</f>
        <v>VARSITY BOYS</v>
      </c>
      <c r="L25" s="104"/>
      <c r="M25" s="52"/>
      <c r="N25" s="103">
        <v>48</v>
      </c>
      <c r="O25" s="127">
        <v>5</v>
      </c>
    </row>
    <row r="26" spans="1:15" ht="14.25" customHeight="1">
      <c r="F26" s="107">
        <v>241</v>
      </c>
      <c r="G26" s="46" t="str">
        <f>+VLOOKUP(F26,Participants!$A$1:$F$800,2,FALSE)</f>
        <v>David Hricisak III</v>
      </c>
      <c r="H26" s="46" t="str">
        <f>+VLOOKUP(F26,Participants!$A$1:$F$800,4,FALSE)</f>
        <v>STL</v>
      </c>
      <c r="I26" s="46" t="str">
        <f>+VLOOKUP(F26,Participants!$A$1:$F$800,5,FALSE)</f>
        <v>M</v>
      </c>
      <c r="J26" s="46">
        <f>+VLOOKUP(F26,Participants!$A$1:$F$800,3,FALSE)</f>
        <v>8</v>
      </c>
      <c r="K26" s="11" t="str">
        <f>+VLOOKUP(F26,Participants!$A$1:$G$800,7,FALSE)</f>
        <v>VARSITY BOYS</v>
      </c>
      <c r="L26" s="108"/>
      <c r="M26" s="46"/>
      <c r="N26" s="24">
        <v>48</v>
      </c>
      <c r="O26" s="127">
        <v>1.5</v>
      </c>
    </row>
    <row r="27" spans="1:15" ht="14.25" customHeight="1">
      <c r="F27" s="107">
        <v>1283</v>
      </c>
      <c r="G27" s="46" t="str">
        <f>+VLOOKUP(F27,Participants!$A$1:$F$800,2,FALSE)</f>
        <v>Eddy Hosack</v>
      </c>
      <c r="H27" s="46" t="str">
        <f>+VLOOKUP(F27,Participants!$A$1:$F$800,4,FALSE)</f>
        <v>NCA</v>
      </c>
      <c r="I27" s="46" t="str">
        <f>+VLOOKUP(F27,Participants!$A$1:$F$800,5,FALSE)</f>
        <v>M</v>
      </c>
      <c r="J27" s="46">
        <f>+VLOOKUP(F27,Participants!$A$1:$F$800,3,FALSE)</f>
        <v>8</v>
      </c>
      <c r="K27" s="11" t="str">
        <f>+VLOOKUP(F27,Participants!$A$1:$G$800,7,FALSE)</f>
        <v>VARSITY BOYS</v>
      </c>
      <c r="L27" s="109"/>
      <c r="M27" s="46"/>
      <c r="N27" s="24">
        <v>40</v>
      </c>
      <c r="O27" s="127">
        <v>7.5</v>
      </c>
    </row>
    <row r="28" spans="1:15" ht="14.25" customHeight="1">
      <c r="F28" s="107">
        <v>1623</v>
      </c>
      <c r="G28" s="46" t="str">
        <f>+VLOOKUP(F28,Participants!$A$1:$F$800,2,FALSE)</f>
        <v>Jake Liller</v>
      </c>
      <c r="H28" s="46" t="str">
        <f>+VLOOKUP(F28,Participants!$A$1:$F$800,4,FALSE)</f>
        <v>SPP</v>
      </c>
      <c r="I28" s="46" t="str">
        <f>+VLOOKUP(F28,Participants!$A$1:$F$800,5,FALSE)</f>
        <v>M</v>
      </c>
      <c r="J28" s="46">
        <f>+VLOOKUP(F28,Participants!$A$1:$F$800,3,FALSE)</f>
        <v>7</v>
      </c>
      <c r="K28" s="11" t="str">
        <f>+VLOOKUP(F28,Participants!$A$1:$G$800,7,FALSE)</f>
        <v>VARSITY BOYS</v>
      </c>
      <c r="L28" s="108"/>
      <c r="M28" s="46"/>
      <c r="N28" s="24">
        <v>35</v>
      </c>
      <c r="O28" s="127">
        <v>1.5</v>
      </c>
    </row>
    <row r="29" spans="1:15" ht="14.25" customHeight="1">
      <c r="A29" s="120"/>
      <c r="B29" s="121"/>
      <c r="C29" s="121"/>
      <c r="D29" s="122"/>
      <c r="E29" s="122"/>
      <c r="F29" s="101">
        <v>1063</v>
      </c>
      <c r="G29" s="52" t="str">
        <f>+VLOOKUP(F29,Participants!$A$1:$F$800,2,FALSE)</f>
        <v>Juliana Moore</v>
      </c>
      <c r="H29" s="52" t="str">
        <f>+VLOOKUP(F29,Participants!$A$1:$F$800,4,FALSE)</f>
        <v>JFK</v>
      </c>
      <c r="I29" s="52" t="str">
        <f>+VLOOKUP(F29,Participants!$A$1:$F$800,5,FALSE)</f>
        <v>F</v>
      </c>
      <c r="J29" s="52">
        <f>+VLOOKUP(F29,Participants!$A$1:$F$800,3,FALSE)</f>
        <v>6</v>
      </c>
      <c r="K29" s="11" t="str">
        <f>+VLOOKUP(F29,Participants!$A$1:$G$800,7,FALSE)</f>
        <v>JV GIRLS</v>
      </c>
      <c r="L29" s="104">
        <v>1</v>
      </c>
      <c r="M29" s="52">
        <v>10</v>
      </c>
      <c r="N29" s="103">
        <v>49</v>
      </c>
      <c r="O29" s="127">
        <v>9.5</v>
      </c>
    </row>
    <row r="30" spans="1:15" ht="14.25" customHeight="1">
      <c r="A30" s="120"/>
      <c r="B30" s="121"/>
      <c r="C30" s="121"/>
      <c r="D30" s="122"/>
      <c r="E30" s="122"/>
      <c r="F30" s="24">
        <v>461</v>
      </c>
      <c r="G30" s="52" t="str">
        <f>+VLOOKUP(F30,Participants!$A$1:$F$800,2,FALSE)</f>
        <v>Violet McGovern</v>
      </c>
      <c r="H30" s="52" t="str">
        <f>+VLOOKUP(F30,Participants!$A$1:$F$800,4,FALSE)</f>
        <v>AGS</v>
      </c>
      <c r="I30" s="52" t="str">
        <f>+VLOOKUP(F30,Participants!$A$1:$F$800,5,FALSE)</f>
        <v>F</v>
      </c>
      <c r="J30" s="52">
        <f>+VLOOKUP(F30,Participants!$A$1:$F$800,3,FALSE)</f>
        <v>5</v>
      </c>
      <c r="K30" s="11" t="str">
        <f>+VLOOKUP(F30,Participants!$A$1:$G$800,7,FALSE)</f>
        <v>JV GIRLS</v>
      </c>
      <c r="L30" s="102">
        <v>2</v>
      </c>
      <c r="M30" s="52">
        <v>8</v>
      </c>
      <c r="N30" s="103">
        <v>42</v>
      </c>
      <c r="O30" s="127">
        <v>6</v>
      </c>
    </row>
    <row r="31" spans="1:15" ht="14.25" customHeight="1">
      <c r="A31" s="120"/>
      <c r="B31" s="121"/>
      <c r="C31" s="121"/>
      <c r="D31" s="122"/>
      <c r="E31" s="122"/>
      <c r="F31" s="101">
        <v>232</v>
      </c>
      <c r="G31" s="52" t="str">
        <f>+VLOOKUP(F31,Participants!$A$1:$F$800,2,FALSE)</f>
        <v>Madison  Thompson</v>
      </c>
      <c r="H31" s="52" t="str">
        <f>+VLOOKUP(F31,Participants!$A$1:$F$800,4,FALSE)</f>
        <v>STL</v>
      </c>
      <c r="I31" s="52" t="str">
        <f>+VLOOKUP(F31,Participants!$A$1:$F$800,5,FALSE)</f>
        <v>F</v>
      </c>
      <c r="J31" s="52">
        <f>+VLOOKUP(F31,Participants!$A$1:$F$800,3,FALSE)</f>
        <v>6</v>
      </c>
      <c r="K31" s="11" t="str">
        <f>+VLOOKUP(F31,Participants!$A$1:$G$800,7,FALSE)</f>
        <v>JV GIRLS</v>
      </c>
      <c r="L31" s="104">
        <v>3</v>
      </c>
      <c r="M31" s="52">
        <v>6</v>
      </c>
      <c r="N31" s="103">
        <v>39</v>
      </c>
      <c r="O31" s="127">
        <v>5</v>
      </c>
    </row>
    <row r="32" spans="1:15" ht="14.25" customHeight="1">
      <c r="A32" s="123"/>
      <c r="B32" s="124"/>
      <c r="C32" s="124"/>
      <c r="D32" s="125"/>
      <c r="E32" s="125"/>
      <c r="F32" s="107">
        <v>462</v>
      </c>
      <c r="G32" s="46" t="str">
        <f>+VLOOKUP(F32,Participants!$A$1:$F$800,2,FALSE)</f>
        <v>Alina Groom</v>
      </c>
      <c r="H32" s="46" t="str">
        <f>+VLOOKUP(F32,Participants!$A$1:$F$800,4,FALSE)</f>
        <v>AGS</v>
      </c>
      <c r="I32" s="46" t="str">
        <f>+VLOOKUP(F32,Participants!$A$1:$F$800,5,FALSE)</f>
        <v>F</v>
      </c>
      <c r="J32" s="46">
        <f>+VLOOKUP(F32,Participants!$A$1:$F$800,3,FALSE)</f>
        <v>5</v>
      </c>
      <c r="K32" s="11" t="str">
        <f>+VLOOKUP(F32,Participants!$A$1:$G$800,7,FALSE)</f>
        <v>JV GIRLS</v>
      </c>
      <c r="L32" s="108">
        <v>4</v>
      </c>
      <c r="M32" s="46">
        <v>5</v>
      </c>
      <c r="N32" s="24">
        <v>35</v>
      </c>
      <c r="O32" s="127">
        <v>10</v>
      </c>
    </row>
    <row r="33" spans="1:15" ht="14.25" customHeight="1">
      <c r="A33" s="123"/>
      <c r="B33" s="124"/>
      <c r="C33" s="124"/>
      <c r="D33" s="125"/>
      <c r="E33" s="125"/>
      <c r="F33" s="24">
        <v>467</v>
      </c>
      <c r="G33" s="46" t="str">
        <f>+VLOOKUP(F33,Participants!$A$1:$F$800,2,FALSE)</f>
        <v>Michaela Lucas</v>
      </c>
      <c r="H33" s="46" t="str">
        <f>+VLOOKUP(F33,Participants!$A$1:$F$800,4,FALSE)</f>
        <v>AGS</v>
      </c>
      <c r="I33" s="46" t="str">
        <f>+VLOOKUP(F33,Participants!$A$1:$F$800,5,FALSE)</f>
        <v>F</v>
      </c>
      <c r="J33" s="46">
        <f>+VLOOKUP(F33,Participants!$A$1:$F$800,3,FALSE)</f>
        <v>6</v>
      </c>
      <c r="K33" s="11" t="str">
        <f>+VLOOKUP(F33,Participants!$A$1:$G$800,7,FALSE)</f>
        <v>JV GIRLS</v>
      </c>
      <c r="L33" s="109">
        <v>5</v>
      </c>
      <c r="M33" s="46">
        <v>4</v>
      </c>
      <c r="N33" s="24">
        <v>25</v>
      </c>
      <c r="O33" s="127">
        <v>8</v>
      </c>
    </row>
    <row r="34" spans="1:15" ht="14.25" customHeight="1">
      <c r="F34" s="101">
        <v>215</v>
      </c>
      <c r="G34" s="52" t="str">
        <f>+VLOOKUP(F34,Participants!$A$1:$F$800,2,FALSE)</f>
        <v>Gunnar Selden</v>
      </c>
      <c r="H34" s="52" t="str">
        <f>+VLOOKUP(F34,Participants!$A$1:$F$800,4,FALSE)</f>
        <v>STL</v>
      </c>
      <c r="I34" s="52" t="str">
        <f>+VLOOKUP(F34,Participants!$A$1:$F$800,5,FALSE)</f>
        <v>M</v>
      </c>
      <c r="J34" s="52">
        <f>+VLOOKUP(F34,Participants!$A$1:$F$800,3,FALSE)</f>
        <v>6</v>
      </c>
      <c r="K34" s="11" t="str">
        <f>+VLOOKUP(F34,Participants!$A$1:$G$800,7,FALSE)</f>
        <v>JV BOYS</v>
      </c>
      <c r="L34" s="102">
        <v>1</v>
      </c>
      <c r="M34" s="52">
        <v>10</v>
      </c>
      <c r="N34" s="103">
        <v>51</v>
      </c>
      <c r="O34" s="127">
        <v>2.5</v>
      </c>
    </row>
    <row r="35" spans="1:15" ht="14.25" customHeight="1">
      <c r="F35" s="107">
        <v>210</v>
      </c>
      <c r="G35" s="46" t="str">
        <f>+VLOOKUP(F35,Participants!$A$1:$F$800,2,FALSE)</f>
        <v>Monty Mering</v>
      </c>
      <c r="H35" s="46" t="str">
        <f>+VLOOKUP(F35,Participants!$A$1:$F$800,4,FALSE)</f>
        <v>STL</v>
      </c>
      <c r="I35" s="46" t="str">
        <f>+VLOOKUP(F35,Participants!$A$1:$F$800,5,FALSE)</f>
        <v>M</v>
      </c>
      <c r="J35" s="46">
        <f>+VLOOKUP(F35,Participants!$A$1:$F$800,3,FALSE)</f>
        <v>5</v>
      </c>
      <c r="K35" s="11" t="str">
        <f>+VLOOKUP(F35,Participants!$A$1:$G$800,7,FALSE)</f>
        <v>JV BOYS</v>
      </c>
      <c r="L35" s="109">
        <v>2</v>
      </c>
      <c r="M35" s="46">
        <v>8</v>
      </c>
      <c r="N35" s="24">
        <v>46</v>
      </c>
      <c r="O35" s="127">
        <v>3</v>
      </c>
    </row>
    <row r="36" spans="1:15" ht="14.25" customHeight="1">
      <c r="F36" s="101">
        <v>1618</v>
      </c>
      <c r="G36" s="52" t="str">
        <f>+VLOOKUP(F36,Participants!$A$1:$F$800,2,FALSE)</f>
        <v>Emerson Ochtun</v>
      </c>
      <c r="H36" s="52" t="str">
        <f>+VLOOKUP(F36,Participants!$A$1:$F$800,4,FALSE)</f>
        <v>SPP</v>
      </c>
      <c r="I36" s="52" t="str">
        <f>+VLOOKUP(F36,Participants!$A$1:$F$800,5,FALSE)</f>
        <v>M</v>
      </c>
      <c r="J36" s="52">
        <f>+VLOOKUP(F36,Participants!$A$1:$F$800,3,FALSE)</f>
        <v>6</v>
      </c>
      <c r="K36" s="11" t="str">
        <f>+VLOOKUP(F36,Participants!$A$1:$G$800,7,FALSE)</f>
        <v>JV BOYS</v>
      </c>
      <c r="L36" s="102">
        <v>3</v>
      </c>
      <c r="M36" s="52">
        <v>6</v>
      </c>
      <c r="N36" s="103">
        <v>43</v>
      </c>
      <c r="O36" s="127">
        <v>10</v>
      </c>
    </row>
    <row r="37" spans="1:15" ht="14.25" customHeight="1">
      <c r="F37" s="101">
        <v>454</v>
      </c>
      <c r="G37" s="52" t="str">
        <f>+VLOOKUP(F37,Participants!$A$1:$F$800,2,FALSE)</f>
        <v>David Laepple</v>
      </c>
      <c r="H37" s="52" t="str">
        <f>+VLOOKUP(F37,Participants!$A$1:$F$800,4,FALSE)</f>
        <v>AGS</v>
      </c>
      <c r="I37" s="52" t="str">
        <f>+VLOOKUP(F37,Participants!$A$1:$F$800,5,FALSE)</f>
        <v>M</v>
      </c>
      <c r="J37" s="52">
        <f>+VLOOKUP(F37,Participants!$A$1:$F$800,3,FALSE)</f>
        <v>5</v>
      </c>
      <c r="K37" s="11" t="str">
        <f>+VLOOKUP(F37,Participants!$A$1:$G$800,7,FALSE)</f>
        <v>JV BOYS</v>
      </c>
      <c r="L37" s="104">
        <v>4</v>
      </c>
      <c r="M37" s="52">
        <v>5</v>
      </c>
      <c r="N37" s="103">
        <v>38</v>
      </c>
      <c r="O37" s="127">
        <v>6</v>
      </c>
    </row>
    <row r="38" spans="1:15" ht="14.25" customHeight="1">
      <c r="F38" s="101">
        <v>452</v>
      </c>
      <c r="G38" s="52" t="str">
        <f>+VLOOKUP(F38,Participants!$A$1:$F$800,2,FALSE)</f>
        <v>Theodore Hess</v>
      </c>
      <c r="H38" s="52" t="str">
        <f>+VLOOKUP(F38,Participants!$A$1:$F$800,4,FALSE)</f>
        <v>AGS</v>
      </c>
      <c r="I38" s="52" t="str">
        <f>+VLOOKUP(F38,Participants!$A$1:$F$800,5,FALSE)</f>
        <v>M</v>
      </c>
      <c r="J38" s="52">
        <f>+VLOOKUP(F38,Participants!$A$1:$F$800,3,FALSE)</f>
        <v>5</v>
      </c>
      <c r="K38" s="11" t="str">
        <f>+VLOOKUP(F38,Participants!$A$1:$G$800,7,FALSE)</f>
        <v>JV BOYS</v>
      </c>
      <c r="L38" s="102">
        <v>5</v>
      </c>
      <c r="M38" s="52">
        <v>4</v>
      </c>
      <c r="N38" s="103">
        <v>35</v>
      </c>
      <c r="O38" s="127">
        <v>0</v>
      </c>
    </row>
    <row r="39" spans="1:15" ht="14.25" customHeight="1">
      <c r="F39" s="107">
        <v>1271</v>
      </c>
      <c r="G39" s="46" t="str">
        <f>+VLOOKUP(F39,Participants!$A$1:$F$800,2,FALSE)</f>
        <v>Julian  Rice</v>
      </c>
      <c r="H39" s="46" t="str">
        <f>+VLOOKUP(F39,Participants!$A$1:$F$800,4,FALSE)</f>
        <v>NCA</v>
      </c>
      <c r="I39" s="46" t="str">
        <f>+VLOOKUP(F39,Participants!$A$1:$F$800,5,FALSE)</f>
        <v>M</v>
      </c>
      <c r="J39" s="46">
        <f>+VLOOKUP(F39,Participants!$A$1:$F$800,3,FALSE)</f>
        <v>5</v>
      </c>
      <c r="K39" s="11" t="str">
        <f>+VLOOKUP(F39,Participants!$A$1:$G$800,7,FALSE)</f>
        <v>JV BOYS</v>
      </c>
      <c r="L39" s="109">
        <v>6</v>
      </c>
      <c r="M39" s="46">
        <v>3</v>
      </c>
      <c r="N39" s="24">
        <v>33</v>
      </c>
      <c r="O39" s="127">
        <v>1</v>
      </c>
    </row>
    <row r="40" spans="1:15" ht="14.25" customHeight="1">
      <c r="F40" s="107">
        <v>1053</v>
      </c>
      <c r="G40" s="46" t="str">
        <f>+VLOOKUP(F40,Participants!$A$1:$F$800,2,FALSE)</f>
        <v>Andrew Chaido</v>
      </c>
      <c r="H40" s="46" t="str">
        <f>+VLOOKUP(F40,Participants!$A$1:$F$800,4,FALSE)</f>
        <v>JFK</v>
      </c>
      <c r="I40" s="46" t="str">
        <f>+VLOOKUP(F40,Participants!$A$1:$F$800,5,FALSE)</f>
        <v>M</v>
      </c>
      <c r="J40" s="46">
        <f>+VLOOKUP(F40,Participants!$A$1:$F$800,3,FALSE)</f>
        <v>6</v>
      </c>
      <c r="K40" s="11" t="str">
        <f>+VLOOKUP(F40,Participants!$A$1:$G$800,7,FALSE)</f>
        <v>JV BOYS</v>
      </c>
      <c r="L40" s="108">
        <v>7</v>
      </c>
      <c r="M40" s="46">
        <v>2</v>
      </c>
      <c r="N40" s="24">
        <v>32</v>
      </c>
      <c r="O40" s="127">
        <v>11.5</v>
      </c>
    </row>
    <row r="41" spans="1:15" ht="14.25" customHeight="1">
      <c r="F41" s="107">
        <v>453</v>
      </c>
      <c r="G41" s="46" t="str">
        <f>+VLOOKUP(F41,Participants!$A$1:$F$800,2,FALSE)</f>
        <v>Samuel Smith</v>
      </c>
      <c r="H41" s="46" t="str">
        <f>+VLOOKUP(F41,Participants!$A$1:$F$800,4,FALSE)</f>
        <v>AGS</v>
      </c>
      <c r="I41" s="46" t="str">
        <f>+VLOOKUP(F41,Participants!$A$1:$F$800,5,FALSE)</f>
        <v>M</v>
      </c>
      <c r="J41" s="46">
        <f>+VLOOKUP(F41,Participants!$A$1:$F$800,3,FALSE)</f>
        <v>5</v>
      </c>
      <c r="K41" s="11" t="str">
        <f>+VLOOKUP(F41,Participants!$A$1:$G$800,7,FALSE)</f>
        <v>JV BOYS</v>
      </c>
      <c r="L41" s="109">
        <v>8</v>
      </c>
      <c r="M41" s="46">
        <v>1</v>
      </c>
      <c r="N41" s="24">
        <v>27</v>
      </c>
      <c r="O41" s="127">
        <v>10</v>
      </c>
    </row>
    <row r="42" spans="1:15" ht="14.25" customHeight="1">
      <c r="F42" s="101"/>
      <c r="G42" s="52" t="e">
        <f>+VLOOKUP(F42,Participants!$A$1:$F$800,2,FALSE)</f>
        <v>#N/A</v>
      </c>
      <c r="H42" s="52" t="e">
        <f>+VLOOKUP(F42,Participants!$A$1:$F$800,4,FALSE)</f>
        <v>#N/A</v>
      </c>
      <c r="I42" s="52" t="e">
        <f>+VLOOKUP(F42,Participants!$A$1:$F$800,5,FALSE)</f>
        <v>#N/A</v>
      </c>
      <c r="J42" s="52" t="e">
        <f>+VLOOKUP(F42,Participants!$A$1:$F$800,3,FALSE)</f>
        <v>#N/A</v>
      </c>
      <c r="K42" s="11" t="e">
        <f>+VLOOKUP(F42,Participants!$A$1:$G$800,7,FALSE)</f>
        <v>#N/A</v>
      </c>
      <c r="L42" s="102"/>
      <c r="M42" s="52"/>
      <c r="N42" s="103"/>
      <c r="O42" s="127"/>
    </row>
    <row r="43" spans="1:15" ht="14.25" customHeight="1">
      <c r="F43" s="107"/>
      <c r="G43" s="46" t="e">
        <f>+VLOOKUP(F43,Participants!$A$1:$F$800,2,FALSE)</f>
        <v>#N/A</v>
      </c>
      <c r="H43" s="46" t="e">
        <f>+VLOOKUP(F43,Participants!$A$1:$F$800,4,FALSE)</f>
        <v>#N/A</v>
      </c>
      <c r="I43" s="46" t="e">
        <f>+VLOOKUP(F43,Participants!$A$1:$F$800,5,FALSE)</f>
        <v>#N/A</v>
      </c>
      <c r="J43" s="46" t="e">
        <f>+VLOOKUP(F43,Participants!$A$1:$F$800,3,FALSE)</f>
        <v>#N/A</v>
      </c>
      <c r="K43" s="11" t="e">
        <f>+VLOOKUP(F43,Participants!$A$1:$G$800,7,FALSE)</f>
        <v>#N/A</v>
      </c>
      <c r="L43" s="109"/>
      <c r="M43" s="46"/>
      <c r="N43" s="24"/>
      <c r="O43" s="127"/>
    </row>
    <row r="44" spans="1:15" ht="14.25" customHeight="1">
      <c r="F44" s="101"/>
      <c r="G44" s="52" t="e">
        <f>+VLOOKUP(F44,Participants!$A$1:$F$800,2,FALSE)</f>
        <v>#N/A</v>
      </c>
      <c r="H44" s="52" t="e">
        <f>+VLOOKUP(F44,Participants!$A$1:$F$800,4,FALSE)</f>
        <v>#N/A</v>
      </c>
      <c r="I44" s="52" t="e">
        <f>+VLOOKUP(F44,Participants!$A$1:$F$800,5,FALSE)</f>
        <v>#N/A</v>
      </c>
      <c r="J44" s="52" t="e">
        <f>+VLOOKUP(F44,Participants!$A$1:$F$800,3,FALSE)</f>
        <v>#N/A</v>
      </c>
      <c r="K44" s="11" t="e">
        <f>+VLOOKUP(F44,Participants!$A$1:$G$800,7,FALSE)</f>
        <v>#N/A</v>
      </c>
      <c r="L44" s="102"/>
      <c r="M44" s="52"/>
      <c r="N44" s="103"/>
      <c r="O44" s="127"/>
    </row>
    <row r="45" spans="1:15" ht="14.25" customHeight="1">
      <c r="F45" s="107"/>
      <c r="G45" s="46" t="e">
        <f>+VLOOKUP(F45,Participants!$A$1:$F$800,2,FALSE)</f>
        <v>#N/A</v>
      </c>
      <c r="H45" s="46" t="e">
        <f>+VLOOKUP(F45,Participants!$A$1:$F$800,4,FALSE)</f>
        <v>#N/A</v>
      </c>
      <c r="I45" s="46" t="e">
        <f>+VLOOKUP(F45,Participants!$A$1:$F$800,5,FALSE)</f>
        <v>#N/A</v>
      </c>
      <c r="J45" s="46" t="e">
        <f>+VLOOKUP(F45,Participants!$A$1:$F$800,3,FALSE)</f>
        <v>#N/A</v>
      </c>
      <c r="K45" s="11" t="e">
        <f>+VLOOKUP(F45,Participants!$A$1:$G$800,7,FALSE)</f>
        <v>#N/A</v>
      </c>
      <c r="L45" s="109"/>
      <c r="M45" s="46"/>
      <c r="N45" s="24"/>
      <c r="O45" s="127"/>
    </row>
    <row r="46" spans="1:15" ht="14.25" customHeight="1">
      <c r="F46" s="101"/>
      <c r="G46" s="52" t="e">
        <f>+VLOOKUP(F46,Participants!$A$1:$F$800,2,FALSE)</f>
        <v>#N/A</v>
      </c>
      <c r="H46" s="52" t="e">
        <f>+VLOOKUP(F46,Participants!$A$1:$F$800,4,FALSE)</f>
        <v>#N/A</v>
      </c>
      <c r="I46" s="52" t="e">
        <f>+VLOOKUP(F46,Participants!$A$1:$F$800,5,FALSE)</f>
        <v>#N/A</v>
      </c>
      <c r="J46" s="52" t="e">
        <f>+VLOOKUP(F46,Participants!$A$1:$F$800,3,FALSE)</f>
        <v>#N/A</v>
      </c>
      <c r="K46" s="11" t="e">
        <f>+VLOOKUP(F46,Participants!$A$1:$G$800,7,FALSE)</f>
        <v>#N/A</v>
      </c>
      <c r="L46" s="102"/>
      <c r="M46" s="52"/>
      <c r="N46" s="103"/>
      <c r="O46" s="127"/>
    </row>
    <row r="47" spans="1:15" ht="14.25" customHeight="1">
      <c r="F47" s="107"/>
      <c r="G47" s="46" t="e">
        <f>+VLOOKUP(F47,Participants!$A$1:$F$800,2,FALSE)</f>
        <v>#N/A</v>
      </c>
      <c r="H47" s="46" t="e">
        <f>+VLOOKUP(F47,Participants!$A$1:$F$800,4,FALSE)</f>
        <v>#N/A</v>
      </c>
      <c r="I47" s="46" t="e">
        <f>+VLOOKUP(F47,Participants!$A$1:$F$800,5,FALSE)</f>
        <v>#N/A</v>
      </c>
      <c r="J47" s="46" t="e">
        <f>+VLOOKUP(F47,Participants!$A$1:$F$800,3,FALSE)</f>
        <v>#N/A</v>
      </c>
      <c r="K47" s="11" t="e">
        <f>+VLOOKUP(F47,Participants!$A$1:$G$800,7,FALSE)</f>
        <v>#N/A</v>
      </c>
      <c r="L47" s="109"/>
      <c r="M47" s="46"/>
      <c r="N47" s="24"/>
      <c r="O47" s="127"/>
    </row>
    <row r="48" spans="1:15" ht="14.25" customHeight="1">
      <c r="F48" s="101"/>
      <c r="G48" s="52" t="e">
        <f>+VLOOKUP(F48,Participants!$A$1:$F$800,2,FALSE)</f>
        <v>#N/A</v>
      </c>
      <c r="H48" s="52" t="e">
        <f>+VLOOKUP(F48,Participants!$A$1:$F$800,4,FALSE)</f>
        <v>#N/A</v>
      </c>
      <c r="I48" s="52" t="e">
        <f>+VLOOKUP(F48,Participants!$A$1:$F$800,5,FALSE)</f>
        <v>#N/A</v>
      </c>
      <c r="J48" s="52" t="e">
        <f>+VLOOKUP(F48,Participants!$A$1:$F$800,3,FALSE)</f>
        <v>#N/A</v>
      </c>
      <c r="K48" s="11" t="e">
        <f>+VLOOKUP(F48,Participants!$A$1:$G$800,7,FALSE)</f>
        <v>#N/A</v>
      </c>
      <c r="L48" s="102"/>
      <c r="M48" s="52"/>
      <c r="N48" s="103"/>
      <c r="O48" s="127"/>
    </row>
    <row r="49" spans="6:15" ht="14.25" customHeight="1">
      <c r="F49" s="107"/>
      <c r="G49" s="46" t="e">
        <f>+VLOOKUP(F49,Participants!$A$1:$F$800,2,FALSE)</f>
        <v>#N/A</v>
      </c>
      <c r="H49" s="46" t="e">
        <f>+VLOOKUP(F49,Participants!$A$1:$F$800,4,FALSE)</f>
        <v>#N/A</v>
      </c>
      <c r="I49" s="46" t="e">
        <f>+VLOOKUP(F49,Participants!$A$1:$F$800,5,FALSE)</f>
        <v>#N/A</v>
      </c>
      <c r="J49" s="46" t="e">
        <f>+VLOOKUP(F49,Participants!$A$1:$F$800,3,FALSE)</f>
        <v>#N/A</v>
      </c>
      <c r="K49" s="11" t="e">
        <f>+VLOOKUP(F49,Participants!$A$1:$G$800,7,FALSE)</f>
        <v>#N/A</v>
      </c>
      <c r="L49" s="109"/>
      <c r="M49" s="46"/>
      <c r="N49" s="24"/>
      <c r="O49" s="127"/>
    </row>
    <row r="50" spans="6:15" ht="14.25" customHeight="1">
      <c r="F50" s="101"/>
      <c r="G50" s="52" t="e">
        <f>+VLOOKUP(F50,Participants!$A$1:$F$800,2,FALSE)</f>
        <v>#N/A</v>
      </c>
      <c r="H50" s="52" t="e">
        <f>+VLOOKUP(F50,Participants!$A$1:$F$800,4,FALSE)</f>
        <v>#N/A</v>
      </c>
      <c r="I50" s="52" t="e">
        <f>+VLOOKUP(F50,Participants!$A$1:$F$800,5,FALSE)</f>
        <v>#N/A</v>
      </c>
      <c r="J50" s="52" t="e">
        <f>+VLOOKUP(F50,Participants!$A$1:$F$800,3,FALSE)</f>
        <v>#N/A</v>
      </c>
      <c r="K50" s="11" t="e">
        <f>+VLOOKUP(F50,Participants!$A$1:$G$800,7,FALSE)</f>
        <v>#N/A</v>
      </c>
      <c r="L50" s="102"/>
      <c r="M50" s="52"/>
      <c r="N50" s="103"/>
      <c r="O50" s="127"/>
    </row>
    <row r="51" spans="6:15" ht="14.25" customHeight="1">
      <c r="F51" s="107"/>
      <c r="G51" s="46" t="e">
        <f>+VLOOKUP(F51,Participants!$A$1:$F$800,2,FALSE)</f>
        <v>#N/A</v>
      </c>
      <c r="H51" s="46" t="e">
        <f>+VLOOKUP(F51,Participants!$A$1:$F$800,4,FALSE)</f>
        <v>#N/A</v>
      </c>
      <c r="I51" s="46" t="e">
        <f>+VLOOKUP(F51,Participants!$A$1:$F$800,5,FALSE)</f>
        <v>#N/A</v>
      </c>
      <c r="J51" s="46" t="e">
        <f>+VLOOKUP(F51,Participants!$A$1:$F$800,3,FALSE)</f>
        <v>#N/A</v>
      </c>
      <c r="K51" s="11" t="e">
        <f>+VLOOKUP(F51,Participants!$A$1:$G$800,7,FALSE)</f>
        <v>#N/A</v>
      </c>
      <c r="L51" s="109"/>
      <c r="M51" s="46"/>
      <c r="N51" s="24"/>
      <c r="O51" s="127"/>
    </row>
    <row r="52" spans="6:15" ht="14.25" customHeight="1">
      <c r="F52" s="101"/>
      <c r="G52" s="52" t="e">
        <f>+VLOOKUP(F52,Participants!$A$1:$F$800,2,FALSE)</f>
        <v>#N/A</v>
      </c>
      <c r="H52" s="52" t="e">
        <f>+VLOOKUP(F52,Participants!$A$1:$F$800,4,FALSE)</f>
        <v>#N/A</v>
      </c>
      <c r="I52" s="52" t="e">
        <f>+VLOOKUP(F52,Participants!$A$1:$F$800,5,FALSE)</f>
        <v>#N/A</v>
      </c>
      <c r="J52" s="52" t="e">
        <f>+VLOOKUP(F52,Participants!$A$1:$F$800,3,FALSE)</f>
        <v>#N/A</v>
      </c>
      <c r="K52" s="11" t="e">
        <f>+VLOOKUP(F52,Participants!$A$1:$G$800,7,FALSE)</f>
        <v>#N/A</v>
      </c>
      <c r="L52" s="102"/>
      <c r="M52" s="52"/>
      <c r="N52" s="103"/>
      <c r="O52" s="127"/>
    </row>
    <row r="53" spans="6:15" ht="14.25" customHeight="1">
      <c r="F53" s="107"/>
      <c r="G53" s="46" t="e">
        <f>+VLOOKUP(F53,Participants!$A$1:$F$800,2,FALSE)</f>
        <v>#N/A</v>
      </c>
      <c r="H53" s="46" t="e">
        <f>+VLOOKUP(F53,Participants!$A$1:$F$800,4,FALSE)</f>
        <v>#N/A</v>
      </c>
      <c r="I53" s="46" t="e">
        <f>+VLOOKUP(F53,Participants!$A$1:$F$800,5,FALSE)</f>
        <v>#N/A</v>
      </c>
      <c r="J53" s="46" t="e">
        <f>+VLOOKUP(F53,Participants!$A$1:$F$800,3,FALSE)</f>
        <v>#N/A</v>
      </c>
      <c r="K53" s="11" t="e">
        <f>+VLOOKUP(F53,Participants!$A$1:$G$800,7,FALSE)</f>
        <v>#N/A</v>
      </c>
      <c r="L53" s="109"/>
      <c r="M53" s="46"/>
      <c r="N53" s="24"/>
      <c r="O53" s="127"/>
    </row>
    <row r="54" spans="6:15" ht="14.25" customHeight="1">
      <c r="F54" s="101"/>
      <c r="G54" s="52" t="e">
        <f>+VLOOKUP(F54,Participants!$A$1:$F$800,2,FALSE)</f>
        <v>#N/A</v>
      </c>
      <c r="H54" s="52" t="e">
        <f>+VLOOKUP(F54,Participants!$A$1:$F$800,4,FALSE)</f>
        <v>#N/A</v>
      </c>
      <c r="I54" s="52" t="e">
        <f>+VLOOKUP(F54,Participants!$A$1:$F$800,5,FALSE)</f>
        <v>#N/A</v>
      </c>
      <c r="J54" s="52" t="e">
        <f>+VLOOKUP(F54,Participants!$A$1:$F$800,3,FALSE)</f>
        <v>#N/A</v>
      </c>
      <c r="K54" s="11" t="e">
        <f>+VLOOKUP(F54,Participants!$A$1:$G$800,7,FALSE)</f>
        <v>#N/A</v>
      </c>
      <c r="L54" s="102"/>
      <c r="M54" s="52"/>
      <c r="N54" s="103"/>
      <c r="O54" s="127"/>
    </row>
    <row r="55" spans="6:15" ht="14.25" customHeight="1">
      <c r="F55" s="107"/>
      <c r="G55" s="46" t="e">
        <f>+VLOOKUP(F55,Participants!$A$1:$F$800,2,FALSE)</f>
        <v>#N/A</v>
      </c>
      <c r="H55" s="46" t="e">
        <f>+VLOOKUP(F55,Participants!$A$1:$F$800,4,FALSE)</f>
        <v>#N/A</v>
      </c>
      <c r="I55" s="46" t="e">
        <f>+VLOOKUP(F55,Participants!$A$1:$F$800,5,FALSE)</f>
        <v>#N/A</v>
      </c>
      <c r="J55" s="46" t="e">
        <f>+VLOOKUP(F55,Participants!$A$1:$F$800,3,FALSE)</f>
        <v>#N/A</v>
      </c>
      <c r="K55" s="11" t="e">
        <f>+VLOOKUP(F55,Participants!$A$1:$G$800,7,FALSE)</f>
        <v>#N/A</v>
      </c>
      <c r="L55" s="109"/>
      <c r="M55" s="46"/>
      <c r="N55" s="24"/>
      <c r="O55" s="127"/>
    </row>
    <row r="56" spans="6:15" ht="14.25" customHeight="1">
      <c r="F56" s="101"/>
      <c r="G56" s="52" t="e">
        <f>+VLOOKUP(F56,Participants!$A$1:$F$800,2,FALSE)</f>
        <v>#N/A</v>
      </c>
      <c r="H56" s="52" t="e">
        <f>+VLOOKUP(F56,Participants!$A$1:$F$800,4,FALSE)</f>
        <v>#N/A</v>
      </c>
      <c r="I56" s="52" t="e">
        <f>+VLOOKUP(F56,Participants!$A$1:$F$800,5,FALSE)</f>
        <v>#N/A</v>
      </c>
      <c r="J56" s="52" t="e">
        <f>+VLOOKUP(F56,Participants!$A$1:$F$800,3,FALSE)</f>
        <v>#N/A</v>
      </c>
      <c r="K56" s="11" t="e">
        <f>+VLOOKUP(F56,Participants!$A$1:$G$800,7,FALSE)</f>
        <v>#N/A</v>
      </c>
      <c r="L56" s="102"/>
      <c r="M56" s="52"/>
      <c r="N56" s="103"/>
      <c r="O56" s="127"/>
    </row>
    <row r="57" spans="6:15" ht="14.25" customHeight="1">
      <c r="F57" s="107"/>
      <c r="G57" s="46" t="e">
        <f>+VLOOKUP(F57,Participants!$A$1:$F$800,2,FALSE)</f>
        <v>#N/A</v>
      </c>
      <c r="H57" s="46" t="e">
        <f>+VLOOKUP(F57,Participants!$A$1:$F$800,4,FALSE)</f>
        <v>#N/A</v>
      </c>
      <c r="I57" s="46" t="e">
        <f>+VLOOKUP(F57,Participants!$A$1:$F$800,5,FALSE)</f>
        <v>#N/A</v>
      </c>
      <c r="J57" s="46" t="e">
        <f>+VLOOKUP(F57,Participants!$A$1:$F$800,3,FALSE)</f>
        <v>#N/A</v>
      </c>
      <c r="K57" s="11" t="e">
        <f>+VLOOKUP(F57,Participants!$A$1:$G$800,7,FALSE)</f>
        <v>#N/A</v>
      </c>
      <c r="L57" s="109"/>
      <c r="M57" s="46"/>
      <c r="N57" s="24"/>
      <c r="O57" s="127"/>
    </row>
    <row r="58" spans="6:15" ht="14.25" customHeight="1">
      <c r="F58" s="101"/>
      <c r="G58" s="52" t="e">
        <f>+VLOOKUP(F58,Participants!$A$1:$F$800,2,FALSE)</f>
        <v>#N/A</v>
      </c>
      <c r="H58" s="52" t="e">
        <f>+VLOOKUP(F58,Participants!$A$1:$F$800,4,FALSE)</f>
        <v>#N/A</v>
      </c>
      <c r="I58" s="52" t="e">
        <f>+VLOOKUP(F58,Participants!$A$1:$F$800,5,FALSE)</f>
        <v>#N/A</v>
      </c>
      <c r="J58" s="52" t="e">
        <f>+VLOOKUP(F58,Participants!$A$1:$F$800,3,FALSE)</f>
        <v>#N/A</v>
      </c>
      <c r="K58" s="11" t="e">
        <f>+VLOOKUP(F58,Participants!$A$1:$G$800,7,FALSE)</f>
        <v>#N/A</v>
      </c>
      <c r="L58" s="102"/>
      <c r="M58" s="52"/>
      <c r="N58" s="103"/>
      <c r="O58" s="127"/>
    </row>
    <row r="59" spans="6:15" ht="14.25" customHeight="1">
      <c r="F59" s="107"/>
      <c r="G59" s="46" t="e">
        <f>+VLOOKUP(F59,Participants!$A$1:$F$800,2,FALSE)</f>
        <v>#N/A</v>
      </c>
      <c r="H59" s="46" t="e">
        <f>+VLOOKUP(F59,Participants!$A$1:$F$800,4,FALSE)</f>
        <v>#N/A</v>
      </c>
      <c r="I59" s="46" t="e">
        <f>+VLOOKUP(F59,Participants!$A$1:$F$800,5,FALSE)</f>
        <v>#N/A</v>
      </c>
      <c r="J59" s="46" t="e">
        <f>+VLOOKUP(F59,Participants!$A$1:$F$800,3,FALSE)</f>
        <v>#N/A</v>
      </c>
      <c r="K59" s="11" t="e">
        <f>+VLOOKUP(F59,Participants!$A$1:$G$800,7,FALSE)</f>
        <v>#N/A</v>
      </c>
      <c r="L59" s="109"/>
      <c r="M59" s="46"/>
      <c r="N59" s="24"/>
      <c r="O59" s="127"/>
    </row>
    <row r="60" spans="6:15" ht="14.25" customHeight="1">
      <c r="F60" s="101"/>
      <c r="G60" s="52" t="e">
        <f>+VLOOKUP(F60,Participants!$A$1:$F$800,2,FALSE)</f>
        <v>#N/A</v>
      </c>
      <c r="H60" s="52" t="e">
        <f>+VLOOKUP(F60,Participants!$A$1:$F$800,4,FALSE)</f>
        <v>#N/A</v>
      </c>
      <c r="I60" s="52" t="e">
        <f>+VLOOKUP(F60,Participants!$A$1:$F$800,5,FALSE)</f>
        <v>#N/A</v>
      </c>
      <c r="J60" s="52" t="e">
        <f>+VLOOKUP(F60,Participants!$A$1:$F$800,3,FALSE)</f>
        <v>#N/A</v>
      </c>
      <c r="K60" s="11" t="e">
        <f>+VLOOKUP(F60,Participants!$A$1:$G$800,7,FALSE)</f>
        <v>#N/A</v>
      </c>
      <c r="L60" s="102"/>
      <c r="M60" s="52"/>
      <c r="N60" s="103"/>
      <c r="O60" s="127"/>
    </row>
    <row r="61" spans="6:15" ht="14.25" customHeight="1">
      <c r="F61" s="107"/>
      <c r="G61" s="46" t="e">
        <f>+VLOOKUP(F61,Participants!$A$1:$F$800,2,FALSE)</f>
        <v>#N/A</v>
      </c>
      <c r="H61" s="46" t="e">
        <f>+VLOOKUP(F61,Participants!$A$1:$F$800,4,FALSE)</f>
        <v>#N/A</v>
      </c>
      <c r="I61" s="46" t="e">
        <f>+VLOOKUP(F61,Participants!$A$1:$F$800,5,FALSE)</f>
        <v>#N/A</v>
      </c>
      <c r="J61" s="46" t="e">
        <f>+VLOOKUP(F61,Participants!$A$1:$F$800,3,FALSE)</f>
        <v>#N/A</v>
      </c>
      <c r="K61" s="11" t="e">
        <f>+VLOOKUP(F61,Participants!$A$1:$G$800,7,FALSE)</f>
        <v>#N/A</v>
      </c>
      <c r="L61" s="109"/>
      <c r="M61" s="46"/>
      <c r="N61" s="24"/>
      <c r="O61" s="127"/>
    </row>
    <row r="62" spans="6:15" ht="14.25" customHeight="1">
      <c r="F62" s="101"/>
      <c r="G62" s="52" t="e">
        <f>+VLOOKUP(F62,Participants!$A$1:$F$800,2,FALSE)</f>
        <v>#N/A</v>
      </c>
      <c r="H62" s="52" t="e">
        <f>+VLOOKUP(F62,Participants!$A$1:$F$800,4,FALSE)</f>
        <v>#N/A</v>
      </c>
      <c r="I62" s="52" t="e">
        <f>+VLOOKUP(F62,Participants!$A$1:$F$800,5,FALSE)</f>
        <v>#N/A</v>
      </c>
      <c r="J62" s="52" t="e">
        <f>+VLOOKUP(F62,Participants!$A$1:$F$800,3,FALSE)</f>
        <v>#N/A</v>
      </c>
      <c r="K62" s="11" t="e">
        <f>+VLOOKUP(F62,Participants!$A$1:$G$800,7,FALSE)</f>
        <v>#N/A</v>
      </c>
      <c r="L62" s="102"/>
      <c r="M62" s="52"/>
      <c r="N62" s="103"/>
      <c r="O62" s="127"/>
    </row>
    <row r="63" spans="6:15" ht="14.25" customHeight="1">
      <c r="F63" s="107"/>
      <c r="G63" s="46" t="e">
        <f>+VLOOKUP(F63,Participants!$A$1:$F$800,2,FALSE)</f>
        <v>#N/A</v>
      </c>
      <c r="H63" s="46" t="e">
        <f>+VLOOKUP(F63,Participants!$A$1:$F$800,4,FALSE)</f>
        <v>#N/A</v>
      </c>
      <c r="I63" s="46" t="e">
        <f>+VLOOKUP(F63,Participants!$A$1:$F$800,5,FALSE)</f>
        <v>#N/A</v>
      </c>
      <c r="J63" s="46" t="e">
        <f>+VLOOKUP(F63,Participants!$A$1:$F$800,3,FALSE)</f>
        <v>#N/A</v>
      </c>
      <c r="K63" s="11" t="e">
        <f>+VLOOKUP(F63,Participants!$A$1:$G$800,7,FALSE)</f>
        <v>#N/A</v>
      </c>
      <c r="L63" s="109"/>
      <c r="M63" s="46"/>
      <c r="N63" s="24"/>
      <c r="O63" s="127"/>
    </row>
    <row r="64" spans="6:15" ht="14.25" customHeight="1">
      <c r="F64" s="101"/>
      <c r="G64" s="52" t="e">
        <f>+VLOOKUP(F64,Participants!$A$1:$F$800,2,FALSE)</f>
        <v>#N/A</v>
      </c>
      <c r="H64" s="52" t="e">
        <f>+VLOOKUP(F64,Participants!$A$1:$F$800,4,FALSE)</f>
        <v>#N/A</v>
      </c>
      <c r="I64" s="52" t="e">
        <f>+VLOOKUP(F64,Participants!$A$1:$F$800,5,FALSE)</f>
        <v>#N/A</v>
      </c>
      <c r="J64" s="52" t="e">
        <f>+VLOOKUP(F64,Participants!$A$1:$F$800,3,FALSE)</f>
        <v>#N/A</v>
      </c>
      <c r="K64" s="11" t="e">
        <f>+VLOOKUP(F64,Participants!$A$1:$G$800,7,FALSE)</f>
        <v>#N/A</v>
      </c>
      <c r="L64" s="102"/>
      <c r="M64" s="52"/>
      <c r="N64" s="103"/>
      <c r="O64" s="127"/>
    </row>
    <row r="65" spans="6:15" ht="14.25" customHeight="1">
      <c r="F65" s="107"/>
      <c r="G65" s="46" t="e">
        <f>+VLOOKUP(F65,Participants!$A$1:$F$800,2,FALSE)</f>
        <v>#N/A</v>
      </c>
      <c r="H65" s="46" t="e">
        <f>+VLOOKUP(F65,Participants!$A$1:$F$800,4,FALSE)</f>
        <v>#N/A</v>
      </c>
      <c r="I65" s="46" t="e">
        <f>+VLOOKUP(F65,Participants!$A$1:$F$800,5,FALSE)</f>
        <v>#N/A</v>
      </c>
      <c r="J65" s="46" t="e">
        <f>+VLOOKUP(F65,Participants!$A$1:$F$800,3,FALSE)</f>
        <v>#N/A</v>
      </c>
      <c r="K65" s="11" t="e">
        <f>+VLOOKUP(F65,Participants!$A$1:$G$800,7,FALSE)</f>
        <v>#N/A</v>
      </c>
      <c r="L65" s="109"/>
      <c r="M65" s="46"/>
      <c r="N65" s="24"/>
      <c r="O65" s="127"/>
    </row>
    <row r="66" spans="6:15" ht="14.25" customHeight="1">
      <c r="F66" s="101"/>
      <c r="G66" s="52" t="e">
        <f>+VLOOKUP(F66,Participants!$A$1:$F$800,2,FALSE)</f>
        <v>#N/A</v>
      </c>
      <c r="H66" s="52" t="e">
        <f>+VLOOKUP(F66,Participants!$A$1:$F$800,4,FALSE)</f>
        <v>#N/A</v>
      </c>
      <c r="I66" s="52" t="e">
        <f>+VLOOKUP(F66,Participants!$A$1:$F$800,5,FALSE)</f>
        <v>#N/A</v>
      </c>
      <c r="J66" s="52" t="e">
        <f>+VLOOKUP(F66,Participants!$A$1:$F$800,3,FALSE)</f>
        <v>#N/A</v>
      </c>
      <c r="K66" s="11" t="e">
        <f>+VLOOKUP(F66,Participants!$A$1:$G$800,7,FALSE)</f>
        <v>#N/A</v>
      </c>
      <c r="L66" s="102"/>
      <c r="M66" s="52"/>
      <c r="N66" s="103"/>
      <c r="O66" s="127"/>
    </row>
    <row r="67" spans="6:15" ht="14.25" customHeight="1">
      <c r="F67" s="107"/>
      <c r="G67" s="46" t="e">
        <f>+VLOOKUP(F67,Participants!$A$1:$F$800,2,FALSE)</f>
        <v>#N/A</v>
      </c>
      <c r="H67" s="46" t="e">
        <f>+VLOOKUP(F67,Participants!$A$1:$F$800,4,FALSE)</f>
        <v>#N/A</v>
      </c>
      <c r="I67" s="46" t="e">
        <f>+VLOOKUP(F67,Participants!$A$1:$F$800,5,FALSE)</f>
        <v>#N/A</v>
      </c>
      <c r="J67" s="46" t="e">
        <f>+VLOOKUP(F67,Participants!$A$1:$F$800,3,FALSE)</f>
        <v>#N/A</v>
      </c>
      <c r="K67" s="11" t="e">
        <f>+VLOOKUP(F67,Participants!$A$1:$G$800,7,FALSE)</f>
        <v>#N/A</v>
      </c>
      <c r="L67" s="109"/>
      <c r="M67" s="46"/>
      <c r="N67" s="24"/>
      <c r="O67" s="127"/>
    </row>
    <row r="68" spans="6:15" ht="14.25" customHeight="1">
      <c r="F68" s="101"/>
      <c r="G68" s="52" t="e">
        <f>+VLOOKUP(F68,Participants!$A$1:$F$800,2,FALSE)</f>
        <v>#N/A</v>
      </c>
      <c r="H68" s="52" t="e">
        <f>+VLOOKUP(F68,Participants!$A$1:$F$800,4,FALSE)</f>
        <v>#N/A</v>
      </c>
      <c r="I68" s="52" t="e">
        <f>+VLOOKUP(F68,Participants!$A$1:$F$800,5,FALSE)</f>
        <v>#N/A</v>
      </c>
      <c r="J68" s="52" t="e">
        <f>+VLOOKUP(F68,Participants!$A$1:$F$800,3,FALSE)</f>
        <v>#N/A</v>
      </c>
      <c r="K68" s="11" t="e">
        <f>+VLOOKUP(F68,Participants!$A$1:$G$800,7,FALSE)</f>
        <v>#N/A</v>
      </c>
      <c r="L68" s="102"/>
      <c r="M68" s="52"/>
      <c r="N68" s="103"/>
      <c r="O68" s="127"/>
    </row>
    <row r="69" spans="6:15" ht="14.25" customHeight="1">
      <c r="F69" s="107"/>
      <c r="G69" s="46" t="e">
        <f>+VLOOKUP(F69,Participants!$A$1:$F$800,2,FALSE)</f>
        <v>#N/A</v>
      </c>
      <c r="H69" s="46" t="e">
        <f>+VLOOKUP(F69,Participants!$A$1:$F$800,4,FALSE)</f>
        <v>#N/A</v>
      </c>
      <c r="I69" s="46" t="e">
        <f>+VLOOKUP(F69,Participants!$A$1:$F$800,5,FALSE)</f>
        <v>#N/A</v>
      </c>
      <c r="J69" s="46" t="e">
        <f>+VLOOKUP(F69,Participants!$A$1:$F$800,3,FALSE)</f>
        <v>#N/A</v>
      </c>
      <c r="K69" s="11" t="e">
        <f>+VLOOKUP(F69,Participants!$A$1:$G$800,7,FALSE)</f>
        <v>#N/A</v>
      </c>
      <c r="L69" s="109"/>
      <c r="M69" s="46"/>
      <c r="N69" s="24"/>
      <c r="O69" s="127"/>
    </row>
    <row r="70" spans="6:15" ht="14.25" customHeight="1">
      <c r="F70" s="101"/>
      <c r="G70" s="52" t="e">
        <f>+VLOOKUP(F70,Participants!$A$1:$F$800,2,FALSE)</f>
        <v>#N/A</v>
      </c>
      <c r="H70" s="52" t="e">
        <f>+VLOOKUP(F70,Participants!$A$1:$F$800,4,FALSE)</f>
        <v>#N/A</v>
      </c>
      <c r="I70" s="52" t="e">
        <f>+VLOOKUP(F70,Participants!$A$1:$F$800,5,FALSE)</f>
        <v>#N/A</v>
      </c>
      <c r="J70" s="52" t="e">
        <f>+VLOOKUP(F70,Participants!$A$1:$F$800,3,FALSE)</f>
        <v>#N/A</v>
      </c>
      <c r="K70" s="11" t="e">
        <f>+VLOOKUP(F70,Participants!$A$1:$G$800,7,FALSE)</f>
        <v>#N/A</v>
      </c>
      <c r="L70" s="102"/>
      <c r="M70" s="52"/>
      <c r="N70" s="103"/>
      <c r="O70" s="127"/>
    </row>
    <row r="71" spans="6:15" ht="14.25" customHeight="1">
      <c r="F71" s="107"/>
      <c r="G71" s="46" t="e">
        <f>+VLOOKUP(F71,Participants!$A$1:$F$800,2,FALSE)</f>
        <v>#N/A</v>
      </c>
      <c r="H71" s="46" t="e">
        <f>+VLOOKUP(F71,Participants!$A$1:$F$800,4,FALSE)</f>
        <v>#N/A</v>
      </c>
      <c r="I71" s="46" t="e">
        <f>+VLOOKUP(F71,Participants!$A$1:$F$800,5,FALSE)</f>
        <v>#N/A</v>
      </c>
      <c r="J71" s="46" t="e">
        <f>+VLOOKUP(F71,Participants!$A$1:$F$800,3,FALSE)</f>
        <v>#N/A</v>
      </c>
      <c r="K71" s="11" t="e">
        <f>+VLOOKUP(F71,Participants!$A$1:$G$800,7,FALSE)</f>
        <v>#N/A</v>
      </c>
      <c r="L71" s="109"/>
      <c r="M71" s="46"/>
      <c r="N71" s="24"/>
      <c r="O71" s="127"/>
    </row>
    <row r="72" spans="6:15" ht="14.25" customHeight="1">
      <c r="F72" s="101"/>
      <c r="G72" s="52" t="e">
        <f>+VLOOKUP(F72,Participants!$A$1:$F$800,2,FALSE)</f>
        <v>#N/A</v>
      </c>
      <c r="H72" s="52" t="e">
        <f>+VLOOKUP(F72,Participants!$A$1:$F$800,4,FALSE)</f>
        <v>#N/A</v>
      </c>
      <c r="I72" s="52" t="e">
        <f>+VLOOKUP(F72,Participants!$A$1:$F$800,5,FALSE)</f>
        <v>#N/A</v>
      </c>
      <c r="J72" s="52" t="e">
        <f>+VLOOKUP(F72,Participants!$A$1:$F$800,3,FALSE)</f>
        <v>#N/A</v>
      </c>
      <c r="K72" s="11" t="e">
        <f>+VLOOKUP(F72,Participants!$A$1:$G$800,7,FALSE)</f>
        <v>#N/A</v>
      </c>
      <c r="L72" s="102"/>
      <c r="M72" s="52"/>
      <c r="N72" s="103"/>
      <c r="O72" s="127"/>
    </row>
    <row r="73" spans="6:15" ht="14.25" customHeight="1">
      <c r="F73" s="107"/>
      <c r="G73" s="46" t="e">
        <f>+VLOOKUP(F73,Participants!$A$1:$F$800,2,FALSE)</f>
        <v>#N/A</v>
      </c>
      <c r="H73" s="46" t="e">
        <f>+VLOOKUP(F73,Participants!$A$1:$F$800,4,FALSE)</f>
        <v>#N/A</v>
      </c>
      <c r="I73" s="46" t="e">
        <f>+VLOOKUP(F73,Participants!$A$1:$F$800,5,FALSE)</f>
        <v>#N/A</v>
      </c>
      <c r="J73" s="46" t="e">
        <f>+VLOOKUP(F73,Participants!$A$1:$F$800,3,FALSE)</f>
        <v>#N/A</v>
      </c>
      <c r="K73" s="11" t="e">
        <f>+VLOOKUP(F73,Participants!$A$1:$G$800,7,FALSE)</f>
        <v>#N/A</v>
      </c>
      <c r="L73" s="109"/>
      <c r="M73" s="46"/>
      <c r="N73" s="24"/>
      <c r="O73" s="127"/>
    </row>
    <row r="74" spans="6:15" ht="14.25" customHeight="1">
      <c r="F74" s="101"/>
      <c r="G74" s="52" t="e">
        <f>+VLOOKUP(F74,Participants!$A$1:$F$800,2,FALSE)</f>
        <v>#N/A</v>
      </c>
      <c r="H74" s="52" t="e">
        <f>+VLOOKUP(F74,Participants!$A$1:$F$800,4,FALSE)</f>
        <v>#N/A</v>
      </c>
      <c r="I74" s="52" t="e">
        <f>+VLOOKUP(F74,Participants!$A$1:$F$800,5,FALSE)</f>
        <v>#N/A</v>
      </c>
      <c r="J74" s="52" t="e">
        <f>+VLOOKUP(F74,Participants!$A$1:$F$800,3,FALSE)</f>
        <v>#N/A</v>
      </c>
      <c r="K74" s="11" t="e">
        <f>+VLOOKUP(F74,Participants!$A$1:$G$800,7,FALSE)</f>
        <v>#N/A</v>
      </c>
      <c r="L74" s="102"/>
      <c r="M74" s="52"/>
      <c r="N74" s="103"/>
      <c r="O74" s="127"/>
    </row>
    <row r="75" spans="6:15" ht="14.25" customHeight="1">
      <c r="F75" s="107"/>
      <c r="G75" s="46" t="e">
        <f>+VLOOKUP(F75,Participants!$A$1:$F$800,2,FALSE)</f>
        <v>#N/A</v>
      </c>
      <c r="H75" s="46" t="e">
        <f>+VLOOKUP(F75,Participants!$A$1:$F$800,4,FALSE)</f>
        <v>#N/A</v>
      </c>
      <c r="I75" s="46" t="e">
        <f>+VLOOKUP(F75,Participants!$A$1:$F$800,5,FALSE)</f>
        <v>#N/A</v>
      </c>
      <c r="J75" s="46" t="e">
        <f>+VLOOKUP(F75,Participants!$A$1:$F$800,3,FALSE)</f>
        <v>#N/A</v>
      </c>
      <c r="K75" s="11" t="e">
        <f>+VLOOKUP(F75,Participants!$A$1:$G$800,7,FALSE)</f>
        <v>#N/A</v>
      </c>
      <c r="L75" s="109"/>
      <c r="M75" s="46"/>
      <c r="N75" s="24"/>
      <c r="O75" s="127"/>
    </row>
    <row r="76" spans="6:15" ht="14.25" customHeight="1">
      <c r="F76" s="101"/>
      <c r="G76" s="52" t="e">
        <f>+VLOOKUP(F76,Participants!$A$1:$F$800,2,FALSE)</f>
        <v>#N/A</v>
      </c>
      <c r="H76" s="52" t="e">
        <f>+VLOOKUP(F76,Participants!$A$1:$F$800,4,FALSE)</f>
        <v>#N/A</v>
      </c>
      <c r="I76" s="52" t="e">
        <f>+VLOOKUP(F76,Participants!$A$1:$F$800,5,FALSE)</f>
        <v>#N/A</v>
      </c>
      <c r="J76" s="52" t="e">
        <f>+VLOOKUP(F76,Participants!$A$1:$F$800,3,FALSE)</f>
        <v>#N/A</v>
      </c>
      <c r="K76" s="11" t="e">
        <f>+VLOOKUP(F76,Participants!$A$1:$G$800,7,FALSE)</f>
        <v>#N/A</v>
      </c>
      <c r="L76" s="102"/>
      <c r="M76" s="52"/>
      <c r="N76" s="103"/>
      <c r="O76" s="127"/>
    </row>
    <row r="77" spans="6:15" ht="14.25" customHeight="1">
      <c r="F77" s="107"/>
      <c r="G77" s="46" t="e">
        <f>+VLOOKUP(F77,Participants!$A$1:$F$800,2,FALSE)</f>
        <v>#N/A</v>
      </c>
      <c r="H77" s="46" t="e">
        <f>+VLOOKUP(F77,Participants!$A$1:$F$800,4,FALSE)</f>
        <v>#N/A</v>
      </c>
      <c r="I77" s="46" t="e">
        <f>+VLOOKUP(F77,Participants!$A$1:$F$800,5,FALSE)</f>
        <v>#N/A</v>
      </c>
      <c r="J77" s="46" t="e">
        <f>+VLOOKUP(F77,Participants!$A$1:$F$800,3,FALSE)</f>
        <v>#N/A</v>
      </c>
      <c r="K77" s="11" t="e">
        <f>+VLOOKUP(F77,Participants!$A$1:$G$800,7,FALSE)</f>
        <v>#N/A</v>
      </c>
      <c r="L77" s="109"/>
      <c r="M77" s="46"/>
      <c r="N77" s="24"/>
      <c r="O77" s="127"/>
    </row>
    <row r="78" spans="6:15" ht="14.25" customHeight="1">
      <c r="F78" s="101"/>
      <c r="G78" s="52" t="e">
        <f>+VLOOKUP(F78,Participants!$A$1:$F$800,2,FALSE)</f>
        <v>#N/A</v>
      </c>
      <c r="H78" s="52" t="e">
        <f>+VLOOKUP(F78,Participants!$A$1:$F$800,4,FALSE)</f>
        <v>#N/A</v>
      </c>
      <c r="I78" s="52" t="e">
        <f>+VLOOKUP(F78,Participants!$A$1:$F$800,5,FALSE)</f>
        <v>#N/A</v>
      </c>
      <c r="J78" s="52" t="e">
        <f>+VLOOKUP(F78,Participants!$A$1:$F$800,3,FALSE)</f>
        <v>#N/A</v>
      </c>
      <c r="K78" s="11" t="e">
        <f>+VLOOKUP(F78,Participants!$A$1:$G$800,7,FALSE)</f>
        <v>#N/A</v>
      </c>
      <c r="L78" s="102"/>
      <c r="M78" s="52"/>
      <c r="N78" s="103"/>
      <c r="O78" s="127"/>
    </row>
    <row r="79" spans="6:15" ht="14.25" customHeight="1">
      <c r="F79" s="107"/>
      <c r="G79" s="46" t="e">
        <f>+VLOOKUP(F79,Participants!$A$1:$F$800,2,FALSE)</f>
        <v>#N/A</v>
      </c>
      <c r="H79" s="46" t="e">
        <f>+VLOOKUP(F79,Participants!$A$1:$F$800,4,FALSE)</f>
        <v>#N/A</v>
      </c>
      <c r="I79" s="46" t="e">
        <f>+VLOOKUP(F79,Participants!$A$1:$F$800,5,FALSE)</f>
        <v>#N/A</v>
      </c>
      <c r="J79" s="46" t="e">
        <f>+VLOOKUP(F79,Participants!$A$1:$F$800,3,FALSE)</f>
        <v>#N/A</v>
      </c>
      <c r="K79" s="11" t="e">
        <f>+VLOOKUP(F79,Participants!$A$1:$G$800,7,FALSE)</f>
        <v>#N/A</v>
      </c>
      <c r="L79" s="109"/>
      <c r="M79" s="46"/>
      <c r="N79" s="24"/>
      <c r="O79" s="127"/>
    </row>
    <row r="80" spans="6:15" ht="14.25" customHeight="1">
      <c r="F80" s="101"/>
      <c r="G80" s="52" t="e">
        <f>+VLOOKUP(F80,Participants!$A$1:$F$800,2,FALSE)</f>
        <v>#N/A</v>
      </c>
      <c r="H80" s="52" t="e">
        <f>+VLOOKUP(F80,Participants!$A$1:$F$800,4,FALSE)</f>
        <v>#N/A</v>
      </c>
      <c r="I80" s="52" t="e">
        <f>+VLOOKUP(F80,Participants!$A$1:$F$800,5,FALSE)</f>
        <v>#N/A</v>
      </c>
      <c r="J80" s="52" t="e">
        <f>+VLOOKUP(F80,Participants!$A$1:$F$800,3,FALSE)</f>
        <v>#N/A</v>
      </c>
      <c r="K80" s="11" t="e">
        <f>+VLOOKUP(F80,Participants!$A$1:$G$800,7,FALSE)</f>
        <v>#N/A</v>
      </c>
      <c r="L80" s="102"/>
      <c r="M80" s="52"/>
      <c r="N80" s="103"/>
      <c r="O80" s="127"/>
    </row>
    <row r="81" spans="6:15" ht="14.25" customHeight="1">
      <c r="F81" s="107"/>
      <c r="G81" s="46" t="e">
        <f>+VLOOKUP(F81,Participants!$A$1:$F$800,2,FALSE)</f>
        <v>#N/A</v>
      </c>
      <c r="H81" s="46" t="e">
        <f>+VLOOKUP(F81,Participants!$A$1:$F$800,4,FALSE)</f>
        <v>#N/A</v>
      </c>
      <c r="I81" s="46" t="e">
        <f>+VLOOKUP(F81,Participants!$A$1:$F$800,5,FALSE)</f>
        <v>#N/A</v>
      </c>
      <c r="J81" s="46" t="e">
        <f>+VLOOKUP(F81,Participants!$A$1:$F$800,3,FALSE)</f>
        <v>#N/A</v>
      </c>
      <c r="K81" s="11" t="e">
        <f>+VLOOKUP(F81,Participants!$A$1:$G$800,7,FALSE)</f>
        <v>#N/A</v>
      </c>
      <c r="L81" s="109"/>
      <c r="M81" s="46"/>
      <c r="N81" s="24"/>
      <c r="O81" s="127"/>
    </row>
    <row r="82" spans="6:15" ht="14.25" customHeight="1">
      <c r="F82" s="101"/>
      <c r="G82" s="52" t="e">
        <f>+VLOOKUP(F82,Participants!$A$1:$F$800,2,FALSE)</f>
        <v>#N/A</v>
      </c>
      <c r="H82" s="52" t="e">
        <f>+VLOOKUP(F82,Participants!$A$1:$F$800,4,FALSE)</f>
        <v>#N/A</v>
      </c>
      <c r="I82" s="52" t="e">
        <f>+VLOOKUP(F82,Participants!$A$1:$F$800,5,FALSE)</f>
        <v>#N/A</v>
      </c>
      <c r="J82" s="52" t="e">
        <f>+VLOOKUP(F82,Participants!$A$1:$F$800,3,FALSE)</f>
        <v>#N/A</v>
      </c>
      <c r="K82" s="11" t="e">
        <f>+VLOOKUP(F82,Participants!$A$1:$G$800,7,FALSE)</f>
        <v>#N/A</v>
      </c>
      <c r="L82" s="102"/>
      <c r="M82" s="52"/>
      <c r="N82" s="103"/>
      <c r="O82" s="127"/>
    </row>
    <row r="83" spans="6:15" ht="14.25" customHeight="1">
      <c r="F83" s="107"/>
      <c r="G83" s="46" t="e">
        <f>+VLOOKUP(F83,Participants!$A$1:$F$800,2,FALSE)</f>
        <v>#N/A</v>
      </c>
      <c r="H83" s="46" t="e">
        <f>+VLOOKUP(F83,Participants!$A$1:$F$800,4,FALSE)</f>
        <v>#N/A</v>
      </c>
      <c r="I83" s="46" t="e">
        <f>+VLOOKUP(F83,Participants!$A$1:$F$800,5,FALSE)</f>
        <v>#N/A</v>
      </c>
      <c r="J83" s="46" t="e">
        <f>+VLOOKUP(F83,Participants!$A$1:$F$800,3,FALSE)</f>
        <v>#N/A</v>
      </c>
      <c r="K83" s="11" t="e">
        <f>+VLOOKUP(F83,Participants!$A$1:$G$800,7,FALSE)</f>
        <v>#N/A</v>
      </c>
      <c r="L83" s="109"/>
      <c r="M83" s="46"/>
      <c r="N83" s="24"/>
      <c r="O83" s="127"/>
    </row>
    <row r="84" spans="6:15" ht="14.25" customHeight="1">
      <c r="F84" s="101"/>
      <c r="G84" s="52" t="e">
        <f>+VLOOKUP(F84,Participants!$A$1:$F$800,2,FALSE)</f>
        <v>#N/A</v>
      </c>
      <c r="H84" s="52" t="e">
        <f>+VLOOKUP(F84,Participants!$A$1:$F$800,4,FALSE)</f>
        <v>#N/A</v>
      </c>
      <c r="I84" s="52" t="e">
        <f>+VLOOKUP(F84,Participants!$A$1:$F$800,5,FALSE)</f>
        <v>#N/A</v>
      </c>
      <c r="J84" s="52" t="e">
        <f>+VLOOKUP(F84,Participants!$A$1:$F$800,3,FALSE)</f>
        <v>#N/A</v>
      </c>
      <c r="K84" s="11" t="e">
        <f>+VLOOKUP(F84,Participants!$A$1:$G$800,7,FALSE)</f>
        <v>#N/A</v>
      </c>
      <c r="L84" s="102"/>
      <c r="M84" s="52"/>
      <c r="N84" s="103"/>
      <c r="O84" s="127"/>
    </row>
    <row r="85" spans="6:15" ht="14.25" customHeight="1">
      <c r="F85" s="107"/>
      <c r="G85" s="46" t="e">
        <f>+VLOOKUP(F85,Participants!$A$1:$F$800,2,FALSE)</f>
        <v>#N/A</v>
      </c>
      <c r="H85" s="46" t="e">
        <f>+VLOOKUP(F85,Participants!$A$1:$F$800,4,FALSE)</f>
        <v>#N/A</v>
      </c>
      <c r="I85" s="46" t="e">
        <f>+VLOOKUP(F85,Participants!$A$1:$F$800,5,FALSE)</f>
        <v>#N/A</v>
      </c>
      <c r="J85" s="46" t="e">
        <f>+VLOOKUP(F85,Participants!$A$1:$F$800,3,FALSE)</f>
        <v>#N/A</v>
      </c>
      <c r="K85" s="11" t="e">
        <f>+VLOOKUP(F85,Participants!$A$1:$G$800,7,FALSE)</f>
        <v>#N/A</v>
      </c>
      <c r="L85" s="109"/>
      <c r="M85" s="46"/>
      <c r="N85" s="24"/>
      <c r="O85" s="127"/>
    </row>
    <row r="86" spans="6:15" ht="14.25" customHeight="1">
      <c r="F86" s="101"/>
      <c r="G86" s="52" t="e">
        <f>+VLOOKUP(F86,Participants!$A$1:$F$800,2,FALSE)</f>
        <v>#N/A</v>
      </c>
      <c r="H86" s="52" t="e">
        <f>+VLOOKUP(F86,Participants!$A$1:$F$800,4,FALSE)</f>
        <v>#N/A</v>
      </c>
      <c r="I86" s="52" t="e">
        <f>+VLOOKUP(F86,Participants!$A$1:$F$800,5,FALSE)</f>
        <v>#N/A</v>
      </c>
      <c r="J86" s="52" t="e">
        <f>+VLOOKUP(F86,Participants!$A$1:$F$800,3,FALSE)</f>
        <v>#N/A</v>
      </c>
      <c r="K86" s="11" t="e">
        <f>+VLOOKUP(F86,Participants!$A$1:$G$800,7,FALSE)</f>
        <v>#N/A</v>
      </c>
      <c r="L86" s="102"/>
      <c r="M86" s="52"/>
      <c r="N86" s="103"/>
      <c r="O86" s="127"/>
    </row>
    <row r="87" spans="6:15" ht="14.25" customHeight="1">
      <c r="F87" s="107"/>
      <c r="G87" s="46" t="e">
        <f>+VLOOKUP(F87,Participants!$A$1:$F$800,2,FALSE)</f>
        <v>#N/A</v>
      </c>
      <c r="H87" s="46" t="e">
        <f>+VLOOKUP(F87,Participants!$A$1:$F$800,4,FALSE)</f>
        <v>#N/A</v>
      </c>
      <c r="I87" s="46" t="e">
        <f>+VLOOKUP(F87,Participants!$A$1:$F$800,5,FALSE)</f>
        <v>#N/A</v>
      </c>
      <c r="J87" s="46" t="e">
        <f>+VLOOKUP(F87,Participants!$A$1:$F$800,3,FALSE)</f>
        <v>#N/A</v>
      </c>
      <c r="K87" s="11" t="e">
        <f>+VLOOKUP(F87,Participants!$A$1:$G$800,7,FALSE)</f>
        <v>#N/A</v>
      </c>
      <c r="L87" s="109"/>
      <c r="M87" s="46"/>
      <c r="N87" s="24"/>
      <c r="O87" s="127"/>
    </row>
    <row r="88" spans="6:15" ht="14.25" customHeight="1">
      <c r="F88" s="101"/>
      <c r="G88" s="52" t="e">
        <f>+VLOOKUP(F88,Participants!$A$1:$F$800,2,FALSE)</f>
        <v>#N/A</v>
      </c>
      <c r="H88" s="52" t="e">
        <f>+VLOOKUP(F88,Participants!$A$1:$F$800,4,FALSE)</f>
        <v>#N/A</v>
      </c>
      <c r="I88" s="52" t="e">
        <f>+VLOOKUP(F88,Participants!$A$1:$F$800,5,FALSE)</f>
        <v>#N/A</v>
      </c>
      <c r="J88" s="52" t="e">
        <f>+VLOOKUP(F88,Participants!$A$1:$F$800,3,FALSE)</f>
        <v>#N/A</v>
      </c>
      <c r="K88" s="11" t="e">
        <f>+VLOOKUP(F88,Participants!$A$1:$G$800,7,FALSE)</f>
        <v>#N/A</v>
      </c>
      <c r="L88" s="102"/>
      <c r="M88" s="52"/>
      <c r="N88" s="103"/>
      <c r="O88" s="127"/>
    </row>
    <row r="89" spans="6:15" ht="14.25" customHeight="1">
      <c r="F89" s="107"/>
      <c r="G89" s="46" t="e">
        <f>+VLOOKUP(F89,Participants!$A$1:$F$800,2,FALSE)</f>
        <v>#N/A</v>
      </c>
      <c r="H89" s="46" t="e">
        <f>+VLOOKUP(F89,Participants!$A$1:$F$800,4,FALSE)</f>
        <v>#N/A</v>
      </c>
      <c r="I89" s="46" t="e">
        <f>+VLOOKUP(F89,Participants!$A$1:$F$800,5,FALSE)</f>
        <v>#N/A</v>
      </c>
      <c r="J89" s="46" t="e">
        <f>+VLOOKUP(F89,Participants!$A$1:$F$800,3,FALSE)</f>
        <v>#N/A</v>
      </c>
      <c r="K89" s="11" t="e">
        <f>+VLOOKUP(F89,Participants!$A$1:$G$800,7,FALSE)</f>
        <v>#N/A</v>
      </c>
      <c r="L89" s="109"/>
      <c r="M89" s="46"/>
      <c r="N89" s="24"/>
      <c r="O89" s="127"/>
    </row>
    <row r="90" spans="6:15" ht="14.25" customHeight="1">
      <c r="F90" s="101"/>
      <c r="G90" s="52" t="e">
        <f>+VLOOKUP(F90,Participants!$A$1:$F$800,2,FALSE)</f>
        <v>#N/A</v>
      </c>
      <c r="H90" s="52" t="e">
        <f>+VLOOKUP(F90,Participants!$A$1:$F$800,4,FALSE)</f>
        <v>#N/A</v>
      </c>
      <c r="I90" s="52" t="e">
        <f>+VLOOKUP(F90,Participants!$A$1:$F$800,5,FALSE)</f>
        <v>#N/A</v>
      </c>
      <c r="J90" s="52" t="e">
        <f>+VLOOKUP(F90,Participants!$A$1:$F$800,3,FALSE)</f>
        <v>#N/A</v>
      </c>
      <c r="K90" s="11" t="e">
        <f>+VLOOKUP(F90,Participants!$A$1:$G$800,7,FALSE)</f>
        <v>#N/A</v>
      </c>
      <c r="L90" s="102"/>
      <c r="M90" s="52"/>
      <c r="N90" s="103"/>
      <c r="O90" s="127"/>
    </row>
    <row r="91" spans="6:15" ht="14.25" customHeight="1">
      <c r="F91" s="107"/>
      <c r="G91" s="46" t="e">
        <f>+VLOOKUP(F91,Participants!$A$1:$F$800,2,FALSE)</f>
        <v>#N/A</v>
      </c>
      <c r="H91" s="46" t="e">
        <f>+VLOOKUP(F91,Participants!$A$1:$F$800,4,FALSE)</f>
        <v>#N/A</v>
      </c>
      <c r="I91" s="46" t="e">
        <f>+VLOOKUP(F91,Participants!$A$1:$F$800,5,FALSE)</f>
        <v>#N/A</v>
      </c>
      <c r="J91" s="46" t="e">
        <f>+VLOOKUP(F91,Participants!$A$1:$F$800,3,FALSE)</f>
        <v>#N/A</v>
      </c>
      <c r="K91" s="11" t="e">
        <f>+VLOOKUP(F91,Participants!$A$1:$G$800,7,FALSE)</f>
        <v>#N/A</v>
      </c>
      <c r="L91" s="109"/>
      <c r="M91" s="46"/>
      <c r="N91" s="24"/>
      <c r="O91" s="127"/>
    </row>
    <row r="92" spans="6:15" ht="14.25" customHeight="1">
      <c r="F92" s="101"/>
      <c r="G92" s="52" t="e">
        <f>+VLOOKUP(F92,Participants!$A$1:$F$800,2,FALSE)</f>
        <v>#N/A</v>
      </c>
      <c r="H92" s="52" t="e">
        <f>+VLOOKUP(F92,Participants!$A$1:$F$800,4,FALSE)</f>
        <v>#N/A</v>
      </c>
      <c r="I92" s="52" t="e">
        <f>+VLOOKUP(F92,Participants!$A$1:$F$800,5,FALSE)</f>
        <v>#N/A</v>
      </c>
      <c r="J92" s="52" t="e">
        <f>+VLOOKUP(F92,Participants!$A$1:$F$800,3,FALSE)</f>
        <v>#N/A</v>
      </c>
      <c r="K92" s="11" t="e">
        <f>+VLOOKUP(F92,Participants!$A$1:$G$800,7,FALSE)</f>
        <v>#N/A</v>
      </c>
      <c r="L92" s="102"/>
      <c r="M92" s="52"/>
      <c r="N92" s="103"/>
      <c r="O92" s="127"/>
    </row>
    <row r="93" spans="6:15" ht="14.25" customHeight="1">
      <c r="F93" s="107"/>
      <c r="G93" s="46" t="e">
        <f>+VLOOKUP(F93,Participants!$A$1:$F$800,2,FALSE)</f>
        <v>#N/A</v>
      </c>
      <c r="H93" s="46" t="e">
        <f>+VLOOKUP(F93,Participants!$A$1:$F$800,4,FALSE)</f>
        <v>#N/A</v>
      </c>
      <c r="I93" s="46" t="e">
        <f>+VLOOKUP(F93,Participants!$A$1:$F$800,5,FALSE)</f>
        <v>#N/A</v>
      </c>
      <c r="J93" s="46" t="e">
        <f>+VLOOKUP(F93,Participants!$A$1:$F$800,3,FALSE)</f>
        <v>#N/A</v>
      </c>
      <c r="K93" s="11" t="e">
        <f>+VLOOKUP(F93,Participants!$A$1:$G$800,7,FALSE)</f>
        <v>#N/A</v>
      </c>
      <c r="L93" s="109"/>
      <c r="M93" s="46"/>
      <c r="N93" s="24"/>
      <c r="O93" s="127"/>
    </row>
    <row r="94" spans="6:15" ht="14.25" customHeight="1">
      <c r="F94" s="101"/>
      <c r="G94" s="52" t="e">
        <f>+VLOOKUP(F94,Participants!$A$1:$F$800,2,FALSE)</f>
        <v>#N/A</v>
      </c>
      <c r="H94" s="52" t="e">
        <f>+VLOOKUP(F94,Participants!$A$1:$F$800,4,FALSE)</f>
        <v>#N/A</v>
      </c>
      <c r="I94" s="52" t="e">
        <f>+VLOOKUP(F94,Participants!$A$1:$F$800,5,FALSE)</f>
        <v>#N/A</v>
      </c>
      <c r="J94" s="52" t="e">
        <f>+VLOOKUP(F94,Participants!$A$1:$F$800,3,FALSE)</f>
        <v>#N/A</v>
      </c>
      <c r="K94" s="11" t="e">
        <f>+VLOOKUP(F94,Participants!$A$1:$G$800,7,FALSE)</f>
        <v>#N/A</v>
      </c>
      <c r="L94" s="102"/>
      <c r="M94" s="52"/>
      <c r="N94" s="103"/>
      <c r="O94" s="127"/>
    </row>
    <row r="95" spans="6:15" ht="14.25" customHeight="1">
      <c r="F95" s="107"/>
      <c r="G95" s="46" t="e">
        <f>+VLOOKUP(F95,Participants!$A$1:$F$800,2,FALSE)</f>
        <v>#N/A</v>
      </c>
      <c r="H95" s="46" t="e">
        <f>+VLOOKUP(F95,Participants!$A$1:$F$800,4,FALSE)</f>
        <v>#N/A</v>
      </c>
      <c r="I95" s="46" t="e">
        <f>+VLOOKUP(F95,Participants!$A$1:$F$800,5,FALSE)</f>
        <v>#N/A</v>
      </c>
      <c r="J95" s="46" t="e">
        <f>+VLOOKUP(F95,Participants!$A$1:$F$800,3,FALSE)</f>
        <v>#N/A</v>
      </c>
      <c r="K95" s="11" t="e">
        <f>+VLOOKUP(F95,Participants!$A$1:$G$800,7,FALSE)</f>
        <v>#N/A</v>
      </c>
      <c r="L95" s="109"/>
      <c r="M95" s="46"/>
      <c r="N95" s="24"/>
      <c r="O95" s="127"/>
    </row>
    <row r="96" spans="6:15" ht="14.25" customHeight="1">
      <c r="F96" s="101"/>
      <c r="G96" s="52" t="e">
        <f>+VLOOKUP(F96,Participants!$A$1:$F$800,2,FALSE)</f>
        <v>#N/A</v>
      </c>
      <c r="H96" s="52" t="e">
        <f>+VLOOKUP(F96,Participants!$A$1:$F$800,4,FALSE)</f>
        <v>#N/A</v>
      </c>
      <c r="I96" s="52" t="e">
        <f>+VLOOKUP(F96,Participants!$A$1:$F$800,5,FALSE)</f>
        <v>#N/A</v>
      </c>
      <c r="J96" s="52" t="e">
        <f>+VLOOKUP(F96,Participants!$A$1:$F$800,3,FALSE)</f>
        <v>#N/A</v>
      </c>
      <c r="K96" s="11" t="e">
        <f>+VLOOKUP(F96,Participants!$A$1:$G$800,7,FALSE)</f>
        <v>#N/A</v>
      </c>
      <c r="L96" s="102"/>
      <c r="M96" s="52"/>
      <c r="N96" s="103"/>
      <c r="O96" s="127"/>
    </row>
    <row r="97" spans="2:26" ht="14.25" customHeight="1">
      <c r="B97" s="106"/>
      <c r="C97" s="106"/>
      <c r="D97" s="107"/>
      <c r="E97" s="107"/>
      <c r="F97" s="107"/>
      <c r="G97" s="46" t="e">
        <f>+VLOOKUP(F97,Participants!$A$1:$F$800,2,FALSE)</f>
        <v>#N/A</v>
      </c>
      <c r="H97" s="46" t="e">
        <f>+VLOOKUP(F97,Participants!$A$1:$F$800,4,FALSE)</f>
        <v>#N/A</v>
      </c>
      <c r="I97" s="46" t="e">
        <f>+VLOOKUP(F97,Participants!$A$1:$F$800,5,FALSE)</f>
        <v>#N/A</v>
      </c>
      <c r="J97" s="46" t="e">
        <f>+VLOOKUP(F97,Participants!$A$1:$F$800,3,FALSE)</f>
        <v>#N/A</v>
      </c>
      <c r="K97" s="11" t="e">
        <f>+VLOOKUP(F97,Participants!$A$1:$G$800,7,FALSE)</f>
        <v>#N/A</v>
      </c>
      <c r="L97" s="109"/>
      <c r="M97" s="46"/>
      <c r="N97" s="24"/>
      <c r="O97" s="127"/>
    </row>
    <row r="98" spans="2:26" ht="14.25" customHeight="1">
      <c r="B98" s="100"/>
      <c r="C98" s="100"/>
      <c r="D98" s="101"/>
      <c r="E98" s="101"/>
      <c r="F98" s="101"/>
      <c r="G98" s="52" t="e">
        <f>+VLOOKUP(F98,Participants!$A$1:$F$800,2,FALSE)</f>
        <v>#N/A</v>
      </c>
      <c r="H98" s="52" t="e">
        <f>+VLOOKUP(F98,Participants!$A$1:$F$800,4,FALSE)</f>
        <v>#N/A</v>
      </c>
      <c r="I98" s="52" t="e">
        <f>+VLOOKUP(F98,Participants!$A$1:$F$800,5,FALSE)</f>
        <v>#N/A</v>
      </c>
      <c r="J98" s="52" t="e">
        <f>+VLOOKUP(F98,Participants!$A$1:$F$800,3,FALSE)</f>
        <v>#N/A</v>
      </c>
      <c r="K98" s="11" t="e">
        <f>+VLOOKUP(F98,Participants!$A$1:$G$800,7,FALSE)</f>
        <v>#N/A</v>
      </c>
      <c r="L98" s="102"/>
      <c r="M98" s="52"/>
      <c r="N98" s="103"/>
      <c r="O98" s="127"/>
    </row>
    <row r="99" spans="2:26" ht="14.25" customHeight="1">
      <c r="B99" s="106"/>
      <c r="C99" s="106"/>
      <c r="D99" s="107"/>
      <c r="E99" s="107"/>
      <c r="F99" s="107"/>
      <c r="G99" s="46" t="e">
        <f>+VLOOKUP(F99,Participants!$A$1:$F$800,2,FALSE)</f>
        <v>#N/A</v>
      </c>
      <c r="H99" s="46" t="e">
        <f>+VLOOKUP(F99,Participants!$A$1:$F$800,4,FALSE)</f>
        <v>#N/A</v>
      </c>
      <c r="I99" s="46" t="e">
        <f>+VLOOKUP(F99,Participants!$A$1:$F$800,5,FALSE)</f>
        <v>#N/A</v>
      </c>
      <c r="J99" s="46" t="e">
        <f>+VLOOKUP(F99,Participants!$A$1:$F$800,3,FALSE)</f>
        <v>#N/A</v>
      </c>
      <c r="K99" s="11" t="e">
        <f>+VLOOKUP(F99,Participants!$A$1:$G$800,7,FALSE)</f>
        <v>#N/A</v>
      </c>
      <c r="L99" s="109"/>
      <c r="M99" s="46"/>
      <c r="N99" s="24"/>
      <c r="O99" s="127"/>
    </row>
    <row r="100" spans="2:26" ht="14.25" customHeight="1">
      <c r="B100" s="100"/>
      <c r="C100" s="100"/>
      <c r="D100" s="101"/>
      <c r="E100" s="101"/>
      <c r="F100" s="101"/>
      <c r="G100" s="52" t="e">
        <f>+VLOOKUP(F100,Participants!$A$1:$F$800,2,FALSE)</f>
        <v>#N/A</v>
      </c>
      <c r="H100" s="52" t="e">
        <f>+VLOOKUP(F100,Participants!$A$1:$F$800,4,FALSE)</f>
        <v>#N/A</v>
      </c>
      <c r="I100" s="52" t="e">
        <f>+VLOOKUP(F100,Participants!$A$1:$F$800,5,FALSE)</f>
        <v>#N/A</v>
      </c>
      <c r="J100" s="52" t="e">
        <f>+VLOOKUP(F100,Participants!$A$1:$F$800,3,FALSE)</f>
        <v>#N/A</v>
      </c>
      <c r="K100" s="11" t="e">
        <f>+VLOOKUP(F100,Participants!$A$1:$G$800,7,FALSE)</f>
        <v>#N/A</v>
      </c>
      <c r="L100" s="102"/>
      <c r="M100" s="52"/>
      <c r="N100" s="103"/>
      <c r="O100" s="127"/>
    </row>
    <row r="101" spans="2:26" ht="14.25" customHeight="1">
      <c r="B101" s="106"/>
      <c r="C101" s="106"/>
      <c r="D101" s="107"/>
      <c r="E101" s="107"/>
      <c r="F101" s="107"/>
      <c r="G101" s="46" t="e">
        <f>+VLOOKUP(F101,Participants!$A$1:$F$800,2,FALSE)</f>
        <v>#N/A</v>
      </c>
      <c r="H101" s="46" t="e">
        <f>+VLOOKUP(F101,Participants!$A$1:$F$800,4,FALSE)</f>
        <v>#N/A</v>
      </c>
      <c r="I101" s="46" t="e">
        <f>+VLOOKUP(F101,Participants!$A$1:$F$800,5,FALSE)</f>
        <v>#N/A</v>
      </c>
      <c r="J101" s="46" t="e">
        <f>+VLOOKUP(F101,Participants!$A$1:$F$800,3,FALSE)</f>
        <v>#N/A</v>
      </c>
      <c r="K101" s="11" t="e">
        <f>+VLOOKUP(F101,Participants!$A$1:$G$800,7,FALSE)</f>
        <v>#N/A</v>
      </c>
      <c r="L101" s="109"/>
      <c r="M101" s="46"/>
      <c r="N101" s="24"/>
      <c r="O101" s="127"/>
    </row>
    <row r="102" spans="2:26" ht="14.25" customHeight="1">
      <c r="B102" s="100"/>
      <c r="C102" s="100"/>
      <c r="D102" s="101"/>
      <c r="E102" s="101"/>
      <c r="F102" s="101"/>
      <c r="G102" s="52" t="e">
        <f>+VLOOKUP(F102,Participants!$A$1:$F$800,2,FALSE)</f>
        <v>#N/A</v>
      </c>
      <c r="H102" s="52" t="e">
        <f>+VLOOKUP(F102,Participants!$A$1:$F$800,4,FALSE)</f>
        <v>#N/A</v>
      </c>
      <c r="I102" s="52" t="e">
        <f>+VLOOKUP(F102,Participants!$A$1:$F$800,5,FALSE)</f>
        <v>#N/A</v>
      </c>
      <c r="J102" s="52" t="e">
        <f>+VLOOKUP(F102,Participants!$A$1:$F$800,3,FALSE)</f>
        <v>#N/A</v>
      </c>
      <c r="K102" s="11" t="e">
        <f>+VLOOKUP(F102,Participants!$A$1:$G$800,7,FALSE)</f>
        <v>#N/A</v>
      </c>
      <c r="L102" s="102"/>
      <c r="M102" s="52"/>
      <c r="N102" s="103"/>
      <c r="O102" s="127"/>
    </row>
    <row r="103" spans="2:26" ht="14.25" customHeight="1">
      <c r="B103" s="106"/>
      <c r="C103" s="106"/>
      <c r="D103" s="107"/>
      <c r="E103" s="107"/>
      <c r="F103" s="107"/>
      <c r="G103" s="46" t="e">
        <f>+VLOOKUP(F103,Participants!$A$1:$F$800,2,FALSE)</f>
        <v>#N/A</v>
      </c>
      <c r="H103" s="46" t="e">
        <f>+VLOOKUP(F103,Participants!$A$1:$F$800,4,FALSE)</f>
        <v>#N/A</v>
      </c>
      <c r="I103" s="46" t="e">
        <f>+VLOOKUP(F103,Participants!$A$1:$F$800,5,FALSE)</f>
        <v>#N/A</v>
      </c>
      <c r="J103" s="46" t="e">
        <f>+VLOOKUP(F103,Participants!$A$1:$F$800,3,FALSE)</f>
        <v>#N/A</v>
      </c>
      <c r="K103" s="11" t="e">
        <f>+VLOOKUP(F103,Participants!$A$1:$G$800,7,FALSE)</f>
        <v>#N/A</v>
      </c>
      <c r="L103" s="109"/>
      <c r="M103" s="46"/>
      <c r="N103" s="24"/>
      <c r="O103" s="127"/>
    </row>
    <row r="104" spans="2:26" ht="14.25" customHeight="1">
      <c r="B104" s="100"/>
      <c r="C104" s="100"/>
      <c r="D104" s="101"/>
      <c r="E104" s="101"/>
      <c r="F104" s="101"/>
      <c r="G104" s="52" t="e">
        <f>+VLOOKUP(F104,Participants!$A$1:$F$800,2,FALSE)</f>
        <v>#N/A</v>
      </c>
      <c r="H104" s="52" t="e">
        <f>+VLOOKUP(F104,Participants!$A$1:$F$800,4,FALSE)</f>
        <v>#N/A</v>
      </c>
      <c r="I104" s="52" t="e">
        <f>+VLOOKUP(F104,Participants!$A$1:$F$800,5,FALSE)</f>
        <v>#N/A</v>
      </c>
      <c r="J104" s="52" t="e">
        <f>+VLOOKUP(F104,Participants!$A$1:$F$800,3,FALSE)</f>
        <v>#N/A</v>
      </c>
      <c r="K104" s="11" t="e">
        <f>+VLOOKUP(F104,Participants!$A$1:$G$800,7,FALSE)</f>
        <v>#N/A</v>
      </c>
      <c r="L104" s="102"/>
      <c r="M104" s="52"/>
      <c r="N104" s="103"/>
      <c r="O104" s="127"/>
    </row>
    <row r="105" spans="2:26" ht="14.25" customHeight="1">
      <c r="B105" s="106"/>
      <c r="C105" s="106"/>
      <c r="D105" s="107"/>
      <c r="E105" s="107"/>
      <c r="F105" s="107"/>
      <c r="G105" s="46" t="e">
        <f>+VLOOKUP(F105,Participants!$A$1:$F$800,2,FALSE)</f>
        <v>#N/A</v>
      </c>
      <c r="H105" s="46" t="e">
        <f>+VLOOKUP(F105,Participants!$A$1:$F$800,4,FALSE)</f>
        <v>#N/A</v>
      </c>
      <c r="I105" s="46" t="e">
        <f>+VLOOKUP(F105,Participants!$A$1:$F$800,5,FALSE)</f>
        <v>#N/A</v>
      </c>
      <c r="J105" s="46" t="e">
        <f>+VLOOKUP(F105,Participants!$A$1:$F$800,3,FALSE)</f>
        <v>#N/A</v>
      </c>
      <c r="K105" s="11" t="e">
        <f>+VLOOKUP(F105,Participants!$A$1:$G$800,7,FALSE)</f>
        <v>#N/A</v>
      </c>
      <c r="L105" s="109"/>
      <c r="M105" s="46"/>
      <c r="N105" s="24"/>
      <c r="O105" s="127"/>
    </row>
    <row r="106" spans="2:26" ht="14.25" customHeight="1">
      <c r="B106" s="100"/>
      <c r="C106" s="100"/>
      <c r="D106" s="101"/>
      <c r="E106" s="101"/>
      <c r="F106" s="101"/>
      <c r="G106" s="52" t="e">
        <f>+VLOOKUP(F106,Participants!$A$1:$F$800,2,FALSE)</f>
        <v>#N/A</v>
      </c>
      <c r="H106" s="52" t="e">
        <f>+VLOOKUP(F106,Participants!$A$1:$F$800,4,FALSE)</f>
        <v>#N/A</v>
      </c>
      <c r="I106" s="52" t="e">
        <f>+VLOOKUP(F106,Participants!$A$1:$F$800,5,FALSE)</f>
        <v>#N/A</v>
      </c>
      <c r="J106" s="52" t="e">
        <f>+VLOOKUP(F106,Participants!$A$1:$F$800,3,FALSE)</f>
        <v>#N/A</v>
      </c>
      <c r="K106" s="11" t="e">
        <f>+VLOOKUP(F106,Participants!$A$1:$G$800,7,FALSE)</f>
        <v>#N/A</v>
      </c>
      <c r="L106" s="102"/>
      <c r="M106" s="52"/>
      <c r="N106" s="103"/>
      <c r="O106" s="127"/>
    </row>
    <row r="107" spans="2:26" ht="14.25" customHeight="1">
      <c r="B107" s="106"/>
      <c r="C107" s="106"/>
      <c r="D107" s="107"/>
      <c r="E107" s="107"/>
      <c r="F107" s="107"/>
      <c r="G107" s="46" t="e">
        <f>+VLOOKUP(F107,Participants!$A$1:$F$800,2,FALSE)</f>
        <v>#N/A</v>
      </c>
      <c r="H107" s="46" t="e">
        <f>+VLOOKUP(F107,Participants!$A$1:$F$800,4,FALSE)</f>
        <v>#N/A</v>
      </c>
      <c r="I107" s="46" t="e">
        <f>+VLOOKUP(F107,Participants!$A$1:$F$800,5,FALSE)</f>
        <v>#N/A</v>
      </c>
      <c r="J107" s="46" t="e">
        <f>+VLOOKUP(F107,Participants!$A$1:$F$800,3,FALSE)</f>
        <v>#N/A</v>
      </c>
      <c r="K107" s="11" t="e">
        <f>+VLOOKUP(F107,Participants!$A$1:$G$800,7,FALSE)</f>
        <v>#N/A</v>
      </c>
      <c r="L107" s="109"/>
      <c r="M107" s="46"/>
      <c r="N107" s="24"/>
      <c r="O107" s="127"/>
    </row>
    <row r="108" spans="2:26" ht="14.25" customHeight="1">
      <c r="B108" s="100"/>
      <c r="C108" s="100"/>
      <c r="D108" s="101"/>
      <c r="E108" s="101"/>
      <c r="F108" s="101"/>
      <c r="G108" s="52" t="e">
        <f>+VLOOKUP(F108,Participants!$A$1:$F$800,2,FALSE)</f>
        <v>#N/A</v>
      </c>
      <c r="H108" s="52" t="e">
        <f>+VLOOKUP(F108,Participants!$A$1:$F$800,4,FALSE)</f>
        <v>#N/A</v>
      </c>
      <c r="I108" s="52" t="e">
        <f>+VLOOKUP(F108,Participants!$A$1:$F$800,5,FALSE)</f>
        <v>#N/A</v>
      </c>
      <c r="J108" s="52" t="e">
        <f>+VLOOKUP(F108,Participants!$A$1:$F$800,3,FALSE)</f>
        <v>#N/A</v>
      </c>
      <c r="K108" s="11" t="e">
        <f>+VLOOKUP(F108,Participants!$A$1:$G$800,7,FALSE)</f>
        <v>#N/A</v>
      </c>
      <c r="L108" s="102"/>
      <c r="M108" s="52"/>
      <c r="N108" s="103"/>
      <c r="O108" s="127"/>
    </row>
    <row r="109" spans="2:26" ht="14.25" customHeight="1">
      <c r="B109" s="106"/>
      <c r="C109" s="106"/>
      <c r="D109" s="107"/>
      <c r="E109" s="107"/>
      <c r="F109" s="107"/>
      <c r="G109" s="46" t="e">
        <f>+VLOOKUP(F109,Participants!$A$1:$F$800,2,FALSE)</f>
        <v>#N/A</v>
      </c>
      <c r="H109" s="46" t="e">
        <f>+VLOOKUP(F109,Participants!$A$1:$F$800,4,FALSE)</f>
        <v>#N/A</v>
      </c>
      <c r="I109" s="46" t="e">
        <f>+VLOOKUP(F109,Participants!$A$1:$F$800,5,FALSE)</f>
        <v>#N/A</v>
      </c>
      <c r="J109" s="46" t="e">
        <f>+VLOOKUP(F109,Participants!$A$1:$F$800,3,FALSE)</f>
        <v>#N/A</v>
      </c>
      <c r="K109" s="11" t="e">
        <f>+VLOOKUP(F109,Participants!$A$1:$G$800,7,FALSE)</f>
        <v>#N/A</v>
      </c>
      <c r="L109" s="109"/>
      <c r="M109" s="46"/>
      <c r="N109" s="24"/>
      <c r="O109" s="127"/>
    </row>
    <row r="110" spans="2:26" ht="14.25" customHeight="1">
      <c r="B110" s="100"/>
      <c r="C110" s="100"/>
      <c r="D110" s="101"/>
      <c r="E110" s="101"/>
      <c r="F110" s="101"/>
      <c r="G110" s="52" t="e">
        <f>+VLOOKUP(F110,Participants!$A$1:$F$800,2,FALSE)</f>
        <v>#N/A</v>
      </c>
      <c r="H110" s="52" t="e">
        <f>+VLOOKUP(F110,Participants!$A$1:$F$800,4,FALSE)</f>
        <v>#N/A</v>
      </c>
      <c r="I110" s="52" t="e">
        <f>+VLOOKUP(F110,Participants!$A$1:$F$800,5,FALSE)</f>
        <v>#N/A</v>
      </c>
      <c r="J110" s="52" t="e">
        <f>+VLOOKUP(F110,Participants!$A$1:$F$800,3,FALSE)</f>
        <v>#N/A</v>
      </c>
      <c r="K110" s="11" t="e">
        <f>+VLOOKUP(F110,Participants!$A$1:$G$800,7,FALSE)</f>
        <v>#N/A</v>
      </c>
      <c r="L110" s="102"/>
      <c r="M110" s="52"/>
      <c r="N110" s="103"/>
      <c r="O110" s="127"/>
    </row>
    <row r="111" spans="2:26" ht="14.25" customHeight="1">
      <c r="L111" s="29"/>
      <c r="M111" s="29"/>
    </row>
    <row r="112" spans="2:26" ht="14.25" customHeight="1">
      <c r="B112" s="31" t="s">
        <v>677</v>
      </c>
      <c r="C112" s="31" t="s">
        <v>678</v>
      </c>
      <c r="D112" s="31" t="s">
        <v>15</v>
      </c>
      <c r="E112" s="31" t="s">
        <v>18</v>
      </c>
      <c r="F112" s="31" t="s">
        <v>24</v>
      </c>
      <c r="G112" s="31" t="s">
        <v>27</v>
      </c>
      <c r="H112" s="31" t="s">
        <v>21</v>
      </c>
      <c r="I112" s="31" t="s">
        <v>679</v>
      </c>
      <c r="J112" s="31" t="s">
        <v>680</v>
      </c>
      <c r="K112" s="31" t="s">
        <v>33</v>
      </c>
      <c r="L112" s="31" t="s">
        <v>36</v>
      </c>
      <c r="M112" s="31" t="s">
        <v>54</v>
      </c>
      <c r="N112" s="31" t="s">
        <v>42</v>
      </c>
      <c r="O112" s="31" t="s">
        <v>48</v>
      </c>
      <c r="P112" s="31" t="s">
        <v>63</v>
      </c>
      <c r="Q112" s="31" t="s">
        <v>57</v>
      </c>
      <c r="R112" s="31" t="s">
        <v>681</v>
      </c>
      <c r="S112" s="31" t="s">
        <v>66</v>
      </c>
      <c r="T112" s="31" t="s">
        <v>69</v>
      </c>
      <c r="U112" s="31" t="s">
        <v>682</v>
      </c>
      <c r="V112" s="31" t="s">
        <v>643</v>
      </c>
      <c r="W112" s="31" t="s">
        <v>581</v>
      </c>
      <c r="X112" s="32" t="s">
        <v>10</v>
      </c>
      <c r="Y112" s="31" t="s">
        <v>45</v>
      </c>
      <c r="Z112" s="33" t="s">
        <v>683</v>
      </c>
    </row>
    <row r="114" spans="1:26" ht="14.25" customHeight="1">
      <c r="B114" s="31" t="s">
        <v>677</v>
      </c>
      <c r="C114" s="31" t="s">
        <v>678</v>
      </c>
      <c r="D114" s="31" t="s">
        <v>15</v>
      </c>
      <c r="E114" s="31" t="s">
        <v>18</v>
      </c>
      <c r="F114" s="31" t="s">
        <v>24</v>
      </c>
      <c r="G114" s="31" t="s">
        <v>27</v>
      </c>
      <c r="H114" s="31" t="s">
        <v>21</v>
      </c>
      <c r="I114" s="31" t="s">
        <v>679</v>
      </c>
      <c r="J114" s="31" t="s">
        <v>680</v>
      </c>
      <c r="K114" s="31" t="s">
        <v>33</v>
      </c>
      <c r="L114" s="31" t="s">
        <v>36</v>
      </c>
      <c r="M114" s="31" t="s">
        <v>54</v>
      </c>
      <c r="N114" s="31" t="s">
        <v>42</v>
      </c>
      <c r="O114" s="31" t="s">
        <v>48</v>
      </c>
      <c r="P114" s="31" t="s">
        <v>63</v>
      </c>
      <c r="Q114" s="31" t="s">
        <v>57</v>
      </c>
      <c r="R114" s="31" t="s">
        <v>681</v>
      </c>
      <c r="S114" s="31" t="s">
        <v>66</v>
      </c>
      <c r="T114" s="31" t="s">
        <v>69</v>
      </c>
      <c r="U114" s="31" t="s">
        <v>682</v>
      </c>
      <c r="V114" s="31" t="s">
        <v>643</v>
      </c>
      <c r="W114" s="31" t="s">
        <v>581</v>
      </c>
      <c r="X114" s="32" t="s">
        <v>10</v>
      </c>
      <c r="Y114" s="31" t="s">
        <v>45</v>
      </c>
      <c r="Z114" s="33" t="s">
        <v>683</v>
      </c>
    </row>
    <row r="115" spans="1:26" ht="14.25" customHeight="1">
      <c r="A115" s="7" t="s">
        <v>216</v>
      </c>
      <c r="B115" s="7">
        <f t="shared" ref="B115:Y115" si="0">+SUMIFS($M$1:$M$110,$K$1:$K$110,$A115,$H$1:$H$110,B$112)</f>
        <v>0</v>
      </c>
      <c r="C115" s="7">
        <f t="shared" si="0"/>
        <v>0</v>
      </c>
      <c r="D115" s="7">
        <f t="shared" si="0"/>
        <v>9</v>
      </c>
      <c r="E115" s="7">
        <f t="shared" si="0"/>
        <v>2</v>
      </c>
      <c r="F115" s="7">
        <f t="shared" si="0"/>
        <v>0</v>
      </c>
      <c r="G115" s="7">
        <f t="shared" si="0"/>
        <v>0</v>
      </c>
      <c r="H115" s="7">
        <f t="shared" si="0"/>
        <v>0</v>
      </c>
      <c r="I115" s="7">
        <f t="shared" si="0"/>
        <v>0</v>
      </c>
      <c r="J115" s="7">
        <f t="shared" si="0"/>
        <v>0</v>
      </c>
      <c r="K115" s="7">
        <f t="shared" si="0"/>
        <v>0</v>
      </c>
      <c r="L115" s="7">
        <f t="shared" si="0"/>
        <v>0</v>
      </c>
      <c r="M115" s="7">
        <f t="shared" si="0"/>
        <v>0</v>
      </c>
      <c r="N115" s="7">
        <f t="shared" si="0"/>
        <v>0</v>
      </c>
      <c r="O115" s="7">
        <f t="shared" si="0"/>
        <v>8</v>
      </c>
      <c r="P115" s="7">
        <f t="shared" si="0"/>
        <v>0</v>
      </c>
      <c r="Q115" s="7">
        <f t="shared" si="0"/>
        <v>0</v>
      </c>
      <c r="R115" s="7">
        <f t="shared" si="0"/>
        <v>0</v>
      </c>
      <c r="S115" s="7">
        <f t="shared" si="0"/>
        <v>0</v>
      </c>
      <c r="T115" s="7">
        <f t="shared" si="0"/>
        <v>0</v>
      </c>
      <c r="U115" s="7">
        <f t="shared" si="0"/>
        <v>0</v>
      </c>
      <c r="V115" s="7">
        <f t="shared" si="0"/>
        <v>0</v>
      </c>
      <c r="W115" s="7">
        <f t="shared" si="0"/>
        <v>0</v>
      </c>
      <c r="X115" s="7">
        <f t="shared" si="0"/>
        <v>20</v>
      </c>
      <c r="Y115" s="7">
        <f t="shared" si="0"/>
        <v>0</v>
      </c>
      <c r="Z115" s="7">
        <f t="shared" ref="Z115:Z118" si="1">SUM(C115:Y115)</f>
        <v>39</v>
      </c>
    </row>
    <row r="116" spans="1:26" ht="14.25" customHeight="1">
      <c r="A116" s="7" t="s">
        <v>197</v>
      </c>
      <c r="B116" s="7">
        <f t="shared" ref="B116:Y116" si="2">+SUMIFS($M$1:$M$110,$K$1:$K$110,$A116,$H$1:$H$110,B$112)</f>
        <v>0</v>
      </c>
      <c r="C116" s="7">
        <f t="shared" si="2"/>
        <v>0</v>
      </c>
      <c r="D116" s="7">
        <f t="shared" si="2"/>
        <v>10</v>
      </c>
      <c r="E116" s="7">
        <f t="shared" si="2"/>
        <v>13</v>
      </c>
      <c r="F116" s="7">
        <f t="shared" si="2"/>
        <v>0</v>
      </c>
      <c r="G116" s="7">
        <f t="shared" si="2"/>
        <v>0</v>
      </c>
      <c r="H116" s="7">
        <f t="shared" si="2"/>
        <v>0</v>
      </c>
      <c r="I116" s="7">
        <f t="shared" si="2"/>
        <v>0</v>
      </c>
      <c r="J116" s="7">
        <f t="shared" si="2"/>
        <v>0</v>
      </c>
      <c r="K116" s="7">
        <f t="shared" si="2"/>
        <v>0</v>
      </c>
      <c r="L116" s="7">
        <f t="shared" si="2"/>
        <v>0</v>
      </c>
      <c r="M116" s="7">
        <f t="shared" si="2"/>
        <v>0</v>
      </c>
      <c r="N116" s="7">
        <f t="shared" si="2"/>
        <v>0</v>
      </c>
      <c r="O116" s="7">
        <f t="shared" si="2"/>
        <v>16</v>
      </c>
      <c r="P116" s="7">
        <f t="shared" si="2"/>
        <v>0</v>
      </c>
      <c r="Q116" s="7">
        <f t="shared" si="2"/>
        <v>0</v>
      </c>
      <c r="R116" s="7">
        <f t="shared" si="2"/>
        <v>0</v>
      </c>
      <c r="S116" s="7">
        <f t="shared" si="2"/>
        <v>0</v>
      </c>
      <c r="T116" s="7">
        <f t="shared" si="2"/>
        <v>0</v>
      </c>
      <c r="U116" s="7">
        <f t="shared" si="2"/>
        <v>0</v>
      </c>
      <c r="V116" s="7">
        <f t="shared" si="2"/>
        <v>0</v>
      </c>
      <c r="W116" s="7">
        <f t="shared" si="2"/>
        <v>0</v>
      </c>
      <c r="X116" s="7">
        <f t="shared" si="2"/>
        <v>0</v>
      </c>
      <c r="Y116" s="7">
        <f t="shared" si="2"/>
        <v>0</v>
      </c>
      <c r="Z116" s="7">
        <f t="shared" si="1"/>
        <v>39</v>
      </c>
    </row>
    <row r="117" spans="1:26" ht="14.25" customHeight="1">
      <c r="A117" s="7" t="s">
        <v>180</v>
      </c>
      <c r="B117" s="7">
        <f t="shared" ref="B117:Y117" si="3">+SUMIFS($M$1:$M$110,$K$1:$K$110,$A117,$H$1:$H$110,B$112)</f>
        <v>0</v>
      </c>
      <c r="C117" s="7">
        <f t="shared" si="3"/>
        <v>0</v>
      </c>
      <c r="D117" s="7">
        <f t="shared" si="3"/>
        <v>17</v>
      </c>
      <c r="E117" s="7">
        <f t="shared" si="3"/>
        <v>0</v>
      </c>
      <c r="F117" s="7">
        <f t="shared" si="3"/>
        <v>0</v>
      </c>
      <c r="G117" s="7">
        <f t="shared" si="3"/>
        <v>0</v>
      </c>
      <c r="H117" s="7">
        <f t="shared" si="3"/>
        <v>0</v>
      </c>
      <c r="I117" s="7">
        <f t="shared" si="3"/>
        <v>0</v>
      </c>
      <c r="J117" s="7">
        <f t="shared" si="3"/>
        <v>0</v>
      </c>
      <c r="K117" s="7">
        <f t="shared" si="3"/>
        <v>0</v>
      </c>
      <c r="L117" s="7">
        <f t="shared" si="3"/>
        <v>0</v>
      </c>
      <c r="M117" s="7">
        <f t="shared" si="3"/>
        <v>0</v>
      </c>
      <c r="N117" s="7">
        <f t="shared" si="3"/>
        <v>0</v>
      </c>
      <c r="O117" s="7">
        <f t="shared" si="3"/>
        <v>10</v>
      </c>
      <c r="P117" s="7">
        <f t="shared" si="3"/>
        <v>0</v>
      </c>
      <c r="Q117" s="7">
        <f t="shared" si="3"/>
        <v>0</v>
      </c>
      <c r="R117" s="7">
        <f t="shared" si="3"/>
        <v>0</v>
      </c>
      <c r="S117" s="7">
        <f t="shared" si="3"/>
        <v>0</v>
      </c>
      <c r="T117" s="7">
        <f t="shared" si="3"/>
        <v>0</v>
      </c>
      <c r="U117" s="7">
        <f t="shared" si="3"/>
        <v>0</v>
      </c>
      <c r="V117" s="7">
        <f t="shared" si="3"/>
        <v>0</v>
      </c>
      <c r="W117" s="7">
        <f t="shared" si="3"/>
        <v>0</v>
      </c>
      <c r="X117" s="7">
        <f t="shared" si="3"/>
        <v>6</v>
      </c>
      <c r="Y117" s="7">
        <f t="shared" si="3"/>
        <v>0</v>
      </c>
      <c r="Z117" s="7">
        <f t="shared" si="1"/>
        <v>33</v>
      </c>
    </row>
    <row r="118" spans="1:26" ht="14.25" customHeight="1">
      <c r="A118" s="7" t="s">
        <v>166</v>
      </c>
      <c r="B118" s="7">
        <f t="shared" ref="B118:Y118" si="4">+SUMIFS($M$1:$M$110,$K$1:$K$110,$A118,$H$1:$H$110,B$112)</f>
        <v>0</v>
      </c>
      <c r="C118" s="7">
        <f t="shared" si="4"/>
        <v>0</v>
      </c>
      <c r="D118" s="7">
        <f t="shared" si="4"/>
        <v>10</v>
      </c>
      <c r="E118" s="7">
        <f t="shared" si="4"/>
        <v>0</v>
      </c>
      <c r="F118" s="7">
        <f t="shared" si="4"/>
        <v>0</v>
      </c>
      <c r="G118" s="7">
        <f t="shared" si="4"/>
        <v>0</v>
      </c>
      <c r="H118" s="7">
        <f t="shared" si="4"/>
        <v>0</v>
      </c>
      <c r="I118" s="7">
        <f t="shared" si="4"/>
        <v>0</v>
      </c>
      <c r="J118" s="7">
        <f t="shared" si="4"/>
        <v>0</v>
      </c>
      <c r="K118" s="7">
        <f t="shared" si="4"/>
        <v>0</v>
      </c>
      <c r="L118" s="7">
        <f t="shared" si="4"/>
        <v>0</v>
      </c>
      <c r="M118" s="7">
        <f t="shared" si="4"/>
        <v>0</v>
      </c>
      <c r="N118" s="7">
        <f t="shared" si="4"/>
        <v>0</v>
      </c>
      <c r="O118" s="7">
        <f t="shared" si="4"/>
        <v>2</v>
      </c>
      <c r="P118" s="7">
        <f t="shared" si="4"/>
        <v>0</v>
      </c>
      <c r="Q118" s="7">
        <f t="shared" si="4"/>
        <v>0</v>
      </c>
      <c r="R118" s="7">
        <f t="shared" si="4"/>
        <v>0</v>
      </c>
      <c r="S118" s="7">
        <f t="shared" si="4"/>
        <v>3</v>
      </c>
      <c r="T118" s="7">
        <f t="shared" si="4"/>
        <v>0</v>
      </c>
      <c r="U118" s="7">
        <f t="shared" si="4"/>
        <v>0</v>
      </c>
      <c r="V118" s="7">
        <f t="shared" si="4"/>
        <v>6</v>
      </c>
      <c r="W118" s="7">
        <f t="shared" si="4"/>
        <v>0</v>
      </c>
      <c r="X118" s="7">
        <f t="shared" si="4"/>
        <v>18</v>
      </c>
      <c r="Y118" s="7">
        <f t="shared" si="4"/>
        <v>0</v>
      </c>
      <c r="Z118" s="7">
        <f t="shared" si="1"/>
        <v>39</v>
      </c>
    </row>
    <row r="268" spans="1:24" ht="14.25" customHeight="1">
      <c r="B268" s="33" t="s">
        <v>8</v>
      </c>
      <c r="C268" s="33" t="s">
        <v>698</v>
      </c>
      <c r="D268" s="33" t="s">
        <v>48</v>
      </c>
      <c r="E268" s="66" t="s">
        <v>60</v>
      </c>
      <c r="F268" s="33" t="s">
        <v>699</v>
      </c>
      <c r="G268" s="33" t="s">
        <v>700</v>
      </c>
      <c r="H268" s="33" t="s">
        <v>701</v>
      </c>
      <c r="I268" s="33" t="s">
        <v>702</v>
      </c>
      <c r="J268" s="33" t="s">
        <v>703</v>
      </c>
      <c r="K268" s="33" t="s">
        <v>704</v>
      </c>
      <c r="L268" s="33" t="s">
        <v>705</v>
      </c>
      <c r="M268" s="33" t="s">
        <v>706</v>
      </c>
      <c r="N268" s="33" t="s">
        <v>707</v>
      </c>
      <c r="O268" s="33" t="s">
        <v>39</v>
      </c>
      <c r="P268" s="33" t="s">
        <v>708</v>
      </c>
      <c r="Q268" s="33" t="s">
        <v>51</v>
      </c>
      <c r="R268" s="33" t="s">
        <v>10</v>
      </c>
      <c r="S268" s="33" t="s">
        <v>709</v>
      </c>
      <c r="T268" s="33" t="s">
        <v>710</v>
      </c>
      <c r="U268" s="33" t="s">
        <v>711</v>
      </c>
      <c r="V268" s="33" t="s">
        <v>712</v>
      </c>
      <c r="W268" s="33"/>
      <c r="X268" s="33" t="s">
        <v>713</v>
      </c>
    </row>
    <row r="269" spans="1:24" ht="14.25" customHeight="1">
      <c r="A269" s="7" t="s">
        <v>714</v>
      </c>
      <c r="B269" s="7" t="e">
        <f t="shared" ref="B269:V269" si="5">+SUMIF(#REF!,B$268,#REF!)</f>
        <v>#REF!</v>
      </c>
      <c r="C269" s="7" t="e">
        <f t="shared" si="5"/>
        <v>#REF!</v>
      </c>
      <c r="D269" s="7" t="e">
        <f t="shared" si="5"/>
        <v>#REF!</v>
      </c>
      <c r="E269" s="7" t="e">
        <f t="shared" si="5"/>
        <v>#REF!</v>
      </c>
      <c r="F269" s="7" t="e">
        <f t="shared" si="5"/>
        <v>#REF!</v>
      </c>
      <c r="G269" s="7" t="e">
        <f t="shared" si="5"/>
        <v>#REF!</v>
      </c>
      <c r="H269" s="7" t="e">
        <f t="shared" si="5"/>
        <v>#REF!</v>
      </c>
      <c r="I269" s="7" t="e">
        <f t="shared" si="5"/>
        <v>#REF!</v>
      </c>
      <c r="J269" s="7" t="e">
        <f t="shared" si="5"/>
        <v>#REF!</v>
      </c>
      <c r="K269" s="7" t="e">
        <f t="shared" si="5"/>
        <v>#REF!</v>
      </c>
      <c r="L269" s="7" t="e">
        <f t="shared" si="5"/>
        <v>#REF!</v>
      </c>
      <c r="M269" s="7" t="e">
        <f t="shared" si="5"/>
        <v>#REF!</v>
      </c>
      <c r="N269" s="7" t="e">
        <f t="shared" si="5"/>
        <v>#REF!</v>
      </c>
      <c r="O269" s="7" t="e">
        <f t="shared" si="5"/>
        <v>#REF!</v>
      </c>
      <c r="P269" s="7" t="e">
        <f t="shared" si="5"/>
        <v>#REF!</v>
      </c>
      <c r="Q269" s="7" t="e">
        <f t="shared" si="5"/>
        <v>#REF!</v>
      </c>
      <c r="R269" s="7" t="e">
        <f t="shared" si="5"/>
        <v>#REF!</v>
      </c>
      <c r="S269" s="7" t="e">
        <f t="shared" si="5"/>
        <v>#REF!</v>
      </c>
      <c r="T269" s="7" t="e">
        <f t="shared" si="5"/>
        <v>#REF!</v>
      </c>
      <c r="U269" s="7" t="e">
        <f t="shared" si="5"/>
        <v>#REF!</v>
      </c>
      <c r="V269" s="7" t="e">
        <f t="shared" si="5"/>
        <v>#REF!</v>
      </c>
      <c r="W269" s="7"/>
      <c r="X269" s="7" t="e">
        <f>+SUMIF(#REF!,X$268,#REF!)</f>
        <v>#REF!</v>
      </c>
    </row>
    <row r="270" spans="1:24" ht="14.25" customHeight="1">
      <c r="A270" s="7" t="s">
        <v>715</v>
      </c>
      <c r="B270" s="7">
        <f t="shared" ref="B270:V270" si="6">+SUMIF($H$2:$H$7,B$268,$M$2:$M$7)</f>
        <v>0</v>
      </c>
      <c r="C270" s="7">
        <f t="shared" si="6"/>
        <v>0</v>
      </c>
      <c r="D270" s="7">
        <f t="shared" si="6"/>
        <v>8</v>
      </c>
      <c r="E270" s="7">
        <f t="shared" si="6"/>
        <v>0</v>
      </c>
      <c r="F270" s="7">
        <f t="shared" si="6"/>
        <v>0</v>
      </c>
      <c r="G270" s="7">
        <f t="shared" si="6"/>
        <v>0</v>
      </c>
      <c r="H270" s="7">
        <f t="shared" si="6"/>
        <v>0</v>
      </c>
      <c r="I270" s="7">
        <f t="shared" si="6"/>
        <v>0</v>
      </c>
      <c r="J270" s="7">
        <f t="shared" si="6"/>
        <v>0</v>
      </c>
      <c r="K270" s="7">
        <f t="shared" si="6"/>
        <v>0</v>
      </c>
      <c r="L270" s="7">
        <f t="shared" si="6"/>
        <v>0</v>
      </c>
      <c r="M270" s="7">
        <f t="shared" si="6"/>
        <v>0</v>
      </c>
      <c r="N270" s="7">
        <f t="shared" si="6"/>
        <v>0</v>
      </c>
      <c r="O270" s="7">
        <f t="shared" si="6"/>
        <v>0</v>
      </c>
      <c r="P270" s="7">
        <f t="shared" si="6"/>
        <v>0</v>
      </c>
      <c r="Q270" s="7">
        <f t="shared" si="6"/>
        <v>0</v>
      </c>
      <c r="R270" s="7">
        <f t="shared" si="6"/>
        <v>19</v>
      </c>
      <c r="S270" s="7">
        <f t="shared" si="6"/>
        <v>0</v>
      </c>
      <c r="T270" s="7">
        <f t="shared" si="6"/>
        <v>0</v>
      </c>
      <c r="U270" s="7">
        <f t="shared" si="6"/>
        <v>0</v>
      </c>
      <c r="V270" s="7">
        <f t="shared" si="6"/>
        <v>0</v>
      </c>
      <c r="W270" s="7"/>
      <c r="X270" s="7">
        <f>+SUMIF($H$2:$H$7,X$268,$M$2:$M$7)</f>
        <v>0</v>
      </c>
    </row>
    <row r="271" spans="1:24" ht="14.25" customHeight="1">
      <c r="A271" s="7" t="s">
        <v>716</v>
      </c>
      <c r="B271" s="7" t="e">
        <f t="shared" ref="B271:V271" si="7">+SUMIF(#REF!,B$268,#REF!)</f>
        <v>#REF!</v>
      </c>
      <c r="C271" s="7" t="e">
        <f t="shared" si="7"/>
        <v>#REF!</v>
      </c>
      <c r="D271" s="7" t="e">
        <f t="shared" si="7"/>
        <v>#REF!</v>
      </c>
      <c r="E271" s="7" t="e">
        <f t="shared" si="7"/>
        <v>#REF!</v>
      </c>
      <c r="F271" s="7" t="e">
        <f t="shared" si="7"/>
        <v>#REF!</v>
      </c>
      <c r="G271" s="7" t="e">
        <f t="shared" si="7"/>
        <v>#REF!</v>
      </c>
      <c r="H271" s="7" t="e">
        <f t="shared" si="7"/>
        <v>#REF!</v>
      </c>
      <c r="I271" s="7" t="e">
        <f t="shared" si="7"/>
        <v>#REF!</v>
      </c>
      <c r="J271" s="7" t="e">
        <f t="shared" si="7"/>
        <v>#REF!</v>
      </c>
      <c r="K271" s="7" t="e">
        <f t="shared" si="7"/>
        <v>#REF!</v>
      </c>
      <c r="L271" s="7" t="e">
        <f t="shared" si="7"/>
        <v>#REF!</v>
      </c>
      <c r="M271" s="7" t="e">
        <f t="shared" si="7"/>
        <v>#REF!</v>
      </c>
      <c r="N271" s="7" t="e">
        <f t="shared" si="7"/>
        <v>#REF!</v>
      </c>
      <c r="O271" s="7" t="e">
        <f t="shared" si="7"/>
        <v>#REF!</v>
      </c>
      <c r="P271" s="7" t="e">
        <f t="shared" si="7"/>
        <v>#REF!</v>
      </c>
      <c r="Q271" s="7" t="e">
        <f t="shared" si="7"/>
        <v>#REF!</v>
      </c>
      <c r="R271" s="7" t="e">
        <f t="shared" si="7"/>
        <v>#REF!</v>
      </c>
      <c r="S271" s="7" t="e">
        <f t="shared" si="7"/>
        <v>#REF!</v>
      </c>
      <c r="T271" s="7" t="e">
        <f t="shared" si="7"/>
        <v>#REF!</v>
      </c>
      <c r="U271" s="7" t="e">
        <f t="shared" si="7"/>
        <v>#REF!</v>
      </c>
      <c r="V271" s="7" t="e">
        <f t="shared" si="7"/>
        <v>#REF!</v>
      </c>
      <c r="W271" s="7"/>
      <c r="X271" s="7" t="e">
        <f>+SUMIF(#REF!,X$268,#REF!)</f>
        <v>#REF!</v>
      </c>
    </row>
    <row r="272" spans="1:24" ht="14.25" customHeight="1">
      <c r="A272" s="7" t="s">
        <v>717</v>
      </c>
      <c r="B272" s="7">
        <f t="shared" ref="B272:V272" si="8">+SUMIF($H$8:$H$110,B$268,$M$8:$M$110)</f>
        <v>0</v>
      </c>
      <c r="C272" s="7">
        <f t="shared" si="8"/>
        <v>0</v>
      </c>
      <c r="D272" s="7">
        <f t="shared" si="8"/>
        <v>28</v>
      </c>
      <c r="E272" s="7">
        <f t="shared" si="8"/>
        <v>0</v>
      </c>
      <c r="F272" s="7">
        <f t="shared" si="8"/>
        <v>0</v>
      </c>
      <c r="G272" s="7">
        <f t="shared" si="8"/>
        <v>0</v>
      </c>
      <c r="H272" s="7">
        <f t="shared" si="8"/>
        <v>0</v>
      </c>
      <c r="I272" s="7">
        <f t="shared" si="8"/>
        <v>0</v>
      </c>
      <c r="J272" s="7">
        <f t="shared" si="8"/>
        <v>0</v>
      </c>
      <c r="K272" s="7">
        <f t="shared" si="8"/>
        <v>0</v>
      </c>
      <c r="L272" s="7">
        <f t="shared" si="8"/>
        <v>0</v>
      </c>
      <c r="M272" s="7">
        <f t="shared" si="8"/>
        <v>0</v>
      </c>
      <c r="N272" s="7">
        <f t="shared" si="8"/>
        <v>0</v>
      </c>
      <c r="O272" s="7">
        <f t="shared" si="8"/>
        <v>0</v>
      </c>
      <c r="P272" s="7">
        <f t="shared" si="8"/>
        <v>0</v>
      </c>
      <c r="Q272" s="7">
        <f t="shared" si="8"/>
        <v>0</v>
      </c>
      <c r="R272" s="7">
        <f t="shared" si="8"/>
        <v>25</v>
      </c>
      <c r="S272" s="7">
        <f t="shared" si="8"/>
        <v>0</v>
      </c>
      <c r="T272" s="7">
        <f t="shared" si="8"/>
        <v>0</v>
      </c>
      <c r="U272" s="7">
        <f t="shared" si="8"/>
        <v>0</v>
      </c>
      <c r="V272" s="7">
        <f t="shared" si="8"/>
        <v>0</v>
      </c>
      <c r="W272" s="7"/>
      <c r="X272" s="7">
        <f>+SUMIF($H$8:$H$110,X$268,$M$8:$M$110)</f>
        <v>0</v>
      </c>
    </row>
    <row r="273" spans="1:24" ht="14.25" customHeight="1">
      <c r="A273" s="7" t="s">
        <v>683</v>
      </c>
      <c r="B273" s="7" t="e">
        <f t="shared" ref="B273:V273" si="9">SUM(B269:B272)</f>
        <v>#REF!</v>
      </c>
      <c r="C273" s="7" t="e">
        <f t="shared" si="9"/>
        <v>#REF!</v>
      </c>
      <c r="D273" s="7" t="e">
        <f t="shared" si="9"/>
        <v>#REF!</v>
      </c>
      <c r="E273" s="7" t="e">
        <f t="shared" si="9"/>
        <v>#REF!</v>
      </c>
      <c r="F273" s="7" t="e">
        <f t="shared" si="9"/>
        <v>#REF!</v>
      </c>
      <c r="G273" s="7" t="e">
        <f t="shared" si="9"/>
        <v>#REF!</v>
      </c>
      <c r="H273" s="7" t="e">
        <f t="shared" si="9"/>
        <v>#REF!</v>
      </c>
      <c r="I273" s="7" t="e">
        <f t="shared" si="9"/>
        <v>#REF!</v>
      </c>
      <c r="J273" s="7" t="e">
        <f t="shared" si="9"/>
        <v>#REF!</v>
      </c>
      <c r="K273" s="7" t="e">
        <f t="shared" si="9"/>
        <v>#REF!</v>
      </c>
      <c r="L273" s="7" t="e">
        <f t="shared" si="9"/>
        <v>#REF!</v>
      </c>
      <c r="M273" s="7" t="e">
        <f t="shared" si="9"/>
        <v>#REF!</v>
      </c>
      <c r="N273" s="7" t="e">
        <f t="shared" si="9"/>
        <v>#REF!</v>
      </c>
      <c r="O273" s="7" t="e">
        <f t="shared" si="9"/>
        <v>#REF!</v>
      </c>
      <c r="P273" s="7" t="e">
        <f t="shared" si="9"/>
        <v>#REF!</v>
      </c>
      <c r="Q273" s="7" t="e">
        <f t="shared" si="9"/>
        <v>#REF!</v>
      </c>
      <c r="R273" s="7" t="e">
        <f t="shared" si="9"/>
        <v>#REF!</v>
      </c>
      <c r="S273" s="7" t="e">
        <f t="shared" si="9"/>
        <v>#REF!</v>
      </c>
      <c r="T273" s="7" t="e">
        <f t="shared" si="9"/>
        <v>#REF!</v>
      </c>
      <c r="U273" s="7" t="e">
        <f t="shared" si="9"/>
        <v>#REF!</v>
      </c>
      <c r="V273" s="7" t="e">
        <f t="shared" si="9"/>
        <v>#REF!</v>
      </c>
      <c r="W273" s="7"/>
      <c r="X273" s="7" t="e">
        <f>SUM(X269:X272)</f>
        <v>#REF!</v>
      </c>
    </row>
  </sheetData>
  <autoFilter ref="A1:O41" xr:uid="{00000000-0009-0000-0000-00000E000000}"/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325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11" t="s">
        <v>752</v>
      </c>
      <c r="B1" s="37" t="s">
        <v>753</v>
      </c>
      <c r="C1" s="37" t="s">
        <v>754</v>
      </c>
      <c r="D1" s="128" t="s">
        <v>755</v>
      </c>
      <c r="E1" s="129"/>
      <c r="F1" s="130" t="s">
        <v>756</v>
      </c>
      <c r="N1" s="146" t="s">
        <v>745</v>
      </c>
      <c r="O1" s="147"/>
    </row>
    <row r="2" spans="1:15" ht="14.25" customHeight="1">
      <c r="A2" s="115" t="s">
        <v>757</v>
      </c>
      <c r="B2" s="116" t="s">
        <v>747</v>
      </c>
      <c r="C2" s="116" t="s">
        <v>748</v>
      </c>
      <c r="D2" s="116" t="s">
        <v>749</v>
      </c>
      <c r="E2" s="116"/>
      <c r="F2" s="130" t="s">
        <v>758</v>
      </c>
      <c r="G2" s="131" t="s">
        <v>1</v>
      </c>
      <c r="H2" s="131" t="s">
        <v>3</v>
      </c>
      <c r="I2" s="131" t="s">
        <v>674</v>
      </c>
      <c r="J2" s="131" t="s">
        <v>2</v>
      </c>
      <c r="K2" s="131" t="s">
        <v>5</v>
      </c>
      <c r="L2" s="131" t="s">
        <v>675</v>
      </c>
      <c r="M2" s="132" t="s">
        <v>676</v>
      </c>
      <c r="N2" s="133" t="s">
        <v>742</v>
      </c>
      <c r="O2" s="133" t="s">
        <v>743</v>
      </c>
    </row>
    <row r="3" spans="1:15" ht="14.25" customHeight="1">
      <c r="A3" s="119"/>
      <c r="B3" s="119"/>
      <c r="C3" s="119"/>
      <c r="D3" s="119"/>
      <c r="E3" s="119"/>
      <c r="F3" s="101">
        <v>1052</v>
      </c>
      <c r="G3" s="52" t="str">
        <f>+VLOOKUP(F3,Participants!$A$1:$F$800,2,FALSE)</f>
        <v>Gabriel Antoinette</v>
      </c>
      <c r="H3" s="52" t="str">
        <f>+VLOOKUP(F3,Participants!$A$1:$F$800,4,FALSE)</f>
        <v>JFK</v>
      </c>
      <c r="I3" s="52" t="str">
        <f>+VLOOKUP(F3,Participants!$A$1:$F$800,5,FALSE)</f>
        <v>M</v>
      </c>
      <c r="J3" s="52">
        <f>+VLOOKUP(F3,Participants!$A$1:$F$800,3,FALSE)</f>
        <v>6</v>
      </c>
      <c r="K3" s="11" t="str">
        <f>+VLOOKUP(F3,Participants!$A$1:$G$800,7,FALSE)</f>
        <v>JV BOYS</v>
      </c>
      <c r="L3" s="102">
        <v>1</v>
      </c>
      <c r="M3" s="52">
        <v>10</v>
      </c>
      <c r="N3" s="103">
        <v>87</v>
      </c>
      <c r="O3" s="127">
        <v>4</v>
      </c>
    </row>
    <row r="4" spans="1:15" ht="14.25" customHeight="1">
      <c r="A4" s="119"/>
      <c r="B4" s="119"/>
      <c r="C4" s="119"/>
      <c r="D4" s="119"/>
      <c r="E4" s="119"/>
      <c r="F4" s="101">
        <v>1047</v>
      </c>
      <c r="G4" s="52" t="str">
        <f>+VLOOKUP(F4,Participants!$A$1:$F$800,2,FALSE)</f>
        <v>Liam Schneider</v>
      </c>
      <c r="H4" s="52" t="str">
        <f>+VLOOKUP(F4,Participants!$A$1:$F$800,4,FALSE)</f>
        <v>JFK</v>
      </c>
      <c r="I4" s="52" t="str">
        <f>+VLOOKUP(F4,Participants!$A$1:$F$800,5,FALSE)</f>
        <v>M</v>
      </c>
      <c r="J4" s="52">
        <f>+VLOOKUP(F4,Participants!$A$1:$F$800,3,FALSE)</f>
        <v>5</v>
      </c>
      <c r="K4" s="11" t="str">
        <f>+VLOOKUP(F4,Participants!$A$1:$G$800,7,FALSE)</f>
        <v>JV BOYS</v>
      </c>
      <c r="L4" s="104">
        <v>2</v>
      </c>
      <c r="M4" s="52">
        <v>8</v>
      </c>
      <c r="N4" s="103">
        <v>80</v>
      </c>
      <c r="O4" s="127">
        <v>4</v>
      </c>
    </row>
    <row r="5" spans="1:15" ht="14.25" customHeight="1">
      <c r="A5" s="119"/>
      <c r="B5" s="119"/>
      <c r="C5" s="119"/>
      <c r="D5" s="119"/>
      <c r="E5" s="119"/>
      <c r="F5" s="107">
        <v>1268</v>
      </c>
      <c r="G5" s="46" t="str">
        <f>+VLOOKUP(F5,Participants!$A$1:$F$800,2,FALSE)</f>
        <v>Brayden  Harper</v>
      </c>
      <c r="H5" s="46" t="str">
        <f>+VLOOKUP(F5,Participants!$A$1:$F$800,4,FALSE)</f>
        <v>NCA</v>
      </c>
      <c r="I5" s="46" t="str">
        <f>+VLOOKUP(F5,Participants!$A$1:$F$800,5,FALSE)</f>
        <v>M</v>
      </c>
      <c r="J5" s="46">
        <f>+VLOOKUP(F5,Participants!$A$1:$F$800,3,FALSE)</f>
        <v>5</v>
      </c>
      <c r="K5" s="11" t="str">
        <f>+VLOOKUP(F5,Participants!$A$1:$G$800,7,FALSE)</f>
        <v>JV BOYS</v>
      </c>
      <c r="L5" s="108">
        <v>3</v>
      </c>
      <c r="M5" s="46">
        <v>6</v>
      </c>
      <c r="N5" s="24">
        <v>78</v>
      </c>
      <c r="O5" s="127">
        <v>0</v>
      </c>
    </row>
    <row r="6" spans="1:15" ht="14.25" customHeight="1">
      <c r="A6" s="119"/>
      <c r="B6" s="119"/>
      <c r="C6" s="119"/>
      <c r="D6" s="119"/>
      <c r="E6" s="119"/>
      <c r="F6" s="101">
        <v>541</v>
      </c>
      <c r="G6" s="52" t="str">
        <f>+VLOOKUP(F6,Participants!$A$1:$F$800,2,FALSE)</f>
        <v>Matthew Smith</v>
      </c>
      <c r="H6" s="52" t="str">
        <f>+VLOOKUP(F6,Participants!$A$1:$F$800,4,FALSE)</f>
        <v>AMA</v>
      </c>
      <c r="I6" s="52" t="str">
        <f>+VLOOKUP(F6,Participants!$A$1:$F$800,5,FALSE)</f>
        <v>M</v>
      </c>
      <c r="J6" s="52">
        <f>+VLOOKUP(F6,Participants!$A$1:$F$800,3,FALSE)</f>
        <v>5</v>
      </c>
      <c r="K6" s="11" t="str">
        <f>+VLOOKUP(F6,Participants!$A$1:$G$800,7,FALSE)</f>
        <v>JV BOYS</v>
      </c>
      <c r="L6" s="104">
        <v>4</v>
      </c>
      <c r="M6" s="52">
        <v>5</v>
      </c>
      <c r="N6" s="103">
        <v>73</v>
      </c>
      <c r="O6" s="127">
        <v>9</v>
      </c>
    </row>
    <row r="7" spans="1:15" ht="14.25" customHeight="1">
      <c r="A7" s="119"/>
      <c r="B7" s="119"/>
      <c r="C7" s="119"/>
      <c r="D7" s="119"/>
      <c r="E7" s="119"/>
      <c r="F7" s="101">
        <v>1618</v>
      </c>
      <c r="G7" s="52" t="str">
        <f>+VLOOKUP(F7,Participants!$A$1:$F$800,2,FALSE)</f>
        <v>Emerson Ochtun</v>
      </c>
      <c r="H7" s="52" t="str">
        <f>+VLOOKUP(F7,Participants!$A$1:$F$800,4,FALSE)</f>
        <v>SPP</v>
      </c>
      <c r="I7" s="52" t="str">
        <f>+VLOOKUP(F7,Participants!$A$1:$F$800,5,FALSE)</f>
        <v>M</v>
      </c>
      <c r="J7" s="52">
        <f>+VLOOKUP(F7,Participants!$A$1:$F$800,3,FALSE)</f>
        <v>6</v>
      </c>
      <c r="K7" s="11" t="str">
        <f>+VLOOKUP(F7,Participants!$A$1:$G$800,7,FALSE)</f>
        <v>JV BOYS</v>
      </c>
      <c r="L7" s="102">
        <v>5</v>
      </c>
      <c r="M7" s="52">
        <v>4</v>
      </c>
      <c r="N7" s="103">
        <v>66</v>
      </c>
      <c r="O7" s="127">
        <v>0</v>
      </c>
    </row>
    <row r="8" spans="1:15" ht="14.25" customHeight="1">
      <c r="A8" s="119"/>
      <c r="B8" s="119"/>
      <c r="C8" s="119"/>
      <c r="D8" s="119"/>
      <c r="E8" s="119"/>
      <c r="F8" s="107">
        <v>455</v>
      </c>
      <c r="G8" s="46" t="str">
        <f>+VLOOKUP(F8,Participants!$A$1:$F$800,2,FALSE)</f>
        <v>Luke Staudenmeier</v>
      </c>
      <c r="H8" s="46" t="str">
        <f>+VLOOKUP(F8,Participants!$A$1:$F$800,4,FALSE)</f>
        <v>AGS</v>
      </c>
      <c r="I8" s="46" t="str">
        <f>+VLOOKUP(F8,Participants!$A$1:$F$800,5,FALSE)</f>
        <v>M</v>
      </c>
      <c r="J8" s="46">
        <f>+VLOOKUP(F8,Participants!$A$1:$F$800,3,FALSE)</f>
        <v>6</v>
      </c>
      <c r="K8" s="11" t="str">
        <f>+VLOOKUP(F8,Participants!$A$1:$G$800,7,FALSE)</f>
        <v>JV BOYS</v>
      </c>
      <c r="L8" s="109">
        <v>6</v>
      </c>
      <c r="M8" s="46">
        <v>3</v>
      </c>
      <c r="N8" s="24">
        <v>56</v>
      </c>
      <c r="O8" s="127">
        <v>1</v>
      </c>
    </row>
    <row r="9" spans="1:15" ht="14.25" customHeight="1">
      <c r="A9" s="119"/>
      <c r="B9" s="119"/>
      <c r="C9" s="119"/>
      <c r="D9" s="119"/>
      <c r="E9" s="119"/>
      <c r="F9" s="107">
        <v>1053</v>
      </c>
      <c r="G9" s="46" t="str">
        <f>+VLOOKUP(F9,Participants!$A$1:$F$800,2,FALSE)</f>
        <v>Andrew Chaido</v>
      </c>
      <c r="H9" s="46" t="str">
        <f>+VLOOKUP(F9,Participants!$A$1:$F$800,4,FALSE)</f>
        <v>JFK</v>
      </c>
      <c r="I9" s="46" t="str">
        <f>+VLOOKUP(F9,Participants!$A$1:$F$800,5,FALSE)</f>
        <v>M</v>
      </c>
      <c r="J9" s="46">
        <f>+VLOOKUP(F9,Participants!$A$1:$F$800,3,FALSE)</f>
        <v>6</v>
      </c>
      <c r="K9" s="11" t="str">
        <f>+VLOOKUP(F9,Participants!$A$1:$G$800,7,FALSE)</f>
        <v>JV BOYS</v>
      </c>
      <c r="L9" s="108">
        <v>7</v>
      </c>
      <c r="M9" s="46">
        <v>2</v>
      </c>
      <c r="N9" s="24">
        <v>55</v>
      </c>
      <c r="O9" s="127">
        <v>9</v>
      </c>
    </row>
    <row r="10" spans="1:15" ht="14.25" customHeight="1">
      <c r="A10" s="119"/>
      <c r="B10" s="119"/>
      <c r="C10" s="119"/>
      <c r="D10" s="119"/>
      <c r="E10" s="119"/>
      <c r="F10" s="101">
        <v>1353</v>
      </c>
      <c r="G10" s="52" t="str">
        <f>+VLOOKUP(F10,Participants!$A$1:$F$800,2,FALSE)</f>
        <v>Joe  Comas</v>
      </c>
      <c r="H10" s="52" t="str">
        <f>+VLOOKUP(F10,Participants!$A$1:$F$800,4,FALSE)</f>
        <v>SHC</v>
      </c>
      <c r="I10" s="52" t="str">
        <f>+VLOOKUP(F10,Participants!$A$1:$F$800,5,FALSE)</f>
        <v>M</v>
      </c>
      <c r="J10" s="52">
        <f>+VLOOKUP(F10,Participants!$A$1:$F$800,3,FALSE)</f>
        <v>5</v>
      </c>
      <c r="K10" s="11" t="str">
        <f>+VLOOKUP(F10,Participants!$A$1:$G$800,7,FALSE)</f>
        <v>JV BOYS</v>
      </c>
      <c r="L10" s="104">
        <v>8</v>
      </c>
      <c r="M10" s="52">
        <v>1</v>
      </c>
      <c r="N10" s="103">
        <v>49</v>
      </c>
      <c r="O10" s="127">
        <v>2</v>
      </c>
    </row>
    <row r="11" spans="1:15" ht="14.25" customHeight="1">
      <c r="A11" s="119"/>
      <c r="B11" s="119"/>
      <c r="C11" s="119"/>
      <c r="D11" s="119"/>
      <c r="E11" s="119"/>
      <c r="F11" s="101">
        <v>212</v>
      </c>
      <c r="G11" s="52" t="str">
        <f>+VLOOKUP(F11,Participants!$A$1:$F$800,2,FALSE)</f>
        <v>Camden Morgan</v>
      </c>
      <c r="H11" s="52" t="str">
        <f>+VLOOKUP(F11,Participants!$A$1:$F$800,4,FALSE)</f>
        <v>STL</v>
      </c>
      <c r="I11" s="52" t="str">
        <f>+VLOOKUP(F11,Participants!$A$1:$F$800,5,FALSE)</f>
        <v>M</v>
      </c>
      <c r="J11" s="52">
        <f>+VLOOKUP(F11,Participants!$A$1:$F$800,3,FALSE)</f>
        <v>5</v>
      </c>
      <c r="K11" s="11" t="str">
        <f>+VLOOKUP(F11,Participants!$A$1:$G$800,7,FALSE)</f>
        <v>JV BOYS</v>
      </c>
      <c r="L11" s="102"/>
      <c r="M11" s="52"/>
      <c r="N11" s="103">
        <v>47</v>
      </c>
      <c r="O11" s="127">
        <v>8</v>
      </c>
    </row>
    <row r="12" spans="1:15" ht="14.25" customHeight="1">
      <c r="A12" s="119"/>
      <c r="B12" s="119"/>
      <c r="C12" s="119"/>
      <c r="D12" s="119"/>
      <c r="E12" s="119"/>
      <c r="F12" s="107">
        <v>454</v>
      </c>
      <c r="G12" s="46" t="str">
        <f>+VLOOKUP(F12,Participants!$A$1:$F$800,2,FALSE)</f>
        <v>David Laepple</v>
      </c>
      <c r="H12" s="46" t="str">
        <f>+VLOOKUP(F12,Participants!$A$1:$F$800,4,FALSE)</f>
        <v>AGS</v>
      </c>
      <c r="I12" s="46" t="str">
        <f>+VLOOKUP(F12,Participants!$A$1:$F$800,5,FALSE)</f>
        <v>M</v>
      </c>
      <c r="J12" s="46">
        <f>+VLOOKUP(F12,Participants!$A$1:$F$800,3,FALSE)</f>
        <v>5</v>
      </c>
      <c r="K12" s="11" t="str">
        <f>+VLOOKUP(F12,Participants!$A$1:$G$800,7,FALSE)</f>
        <v>JV BOYS</v>
      </c>
      <c r="L12" s="109"/>
      <c r="M12" s="46"/>
      <c r="N12" s="24">
        <v>46</v>
      </c>
      <c r="O12" s="127">
        <v>9</v>
      </c>
    </row>
    <row r="13" spans="1:15" ht="14.25" customHeight="1">
      <c r="A13" s="119"/>
      <c r="B13" s="119"/>
      <c r="C13" s="119"/>
      <c r="D13" s="119"/>
      <c r="E13" s="119"/>
      <c r="F13" s="107">
        <v>452</v>
      </c>
      <c r="G13" s="46" t="str">
        <f>+VLOOKUP(F13,Participants!$A$1:$F$800,2,FALSE)</f>
        <v>Theodore Hess</v>
      </c>
      <c r="H13" s="46" t="str">
        <f>+VLOOKUP(F13,Participants!$A$1:$F$800,4,FALSE)</f>
        <v>AGS</v>
      </c>
      <c r="I13" s="46" t="str">
        <f>+VLOOKUP(F13,Participants!$A$1:$F$800,5,FALSE)</f>
        <v>M</v>
      </c>
      <c r="J13" s="46">
        <f>+VLOOKUP(F13,Participants!$A$1:$F$800,3,FALSE)</f>
        <v>5</v>
      </c>
      <c r="K13" s="11" t="str">
        <f>+VLOOKUP(F13,Participants!$A$1:$G$800,7,FALSE)</f>
        <v>JV BOYS</v>
      </c>
      <c r="L13" s="108"/>
      <c r="M13" s="46"/>
      <c r="N13" s="24">
        <v>43</v>
      </c>
      <c r="O13" s="127">
        <v>11</v>
      </c>
    </row>
    <row r="14" spans="1:15" ht="14.25" customHeight="1">
      <c r="A14" s="119"/>
      <c r="B14" s="119"/>
      <c r="C14" s="119"/>
      <c r="D14" s="119"/>
      <c r="E14" s="119"/>
      <c r="F14" s="101">
        <v>1271</v>
      </c>
      <c r="G14" s="52" t="str">
        <f>+VLOOKUP(F14,Participants!$A$1:$F$800,2,FALSE)</f>
        <v>Julian  Rice</v>
      </c>
      <c r="H14" s="52" t="str">
        <f>+VLOOKUP(F14,Participants!$A$1:$F$800,4,FALSE)</f>
        <v>NCA</v>
      </c>
      <c r="I14" s="52" t="str">
        <f>+VLOOKUP(F14,Participants!$A$1:$F$800,5,FALSE)</f>
        <v>M</v>
      </c>
      <c r="J14" s="52">
        <f>+VLOOKUP(F14,Participants!$A$1:$F$800,3,FALSE)</f>
        <v>5</v>
      </c>
      <c r="K14" s="11" t="str">
        <f>+VLOOKUP(F14,Participants!$A$1:$G$800,7,FALSE)</f>
        <v>JV BOYS</v>
      </c>
      <c r="L14" s="104"/>
      <c r="M14" s="52"/>
      <c r="N14" s="103">
        <v>39</v>
      </c>
      <c r="O14" s="127">
        <v>10</v>
      </c>
    </row>
    <row r="15" spans="1:15" ht="14.25" customHeight="1">
      <c r="A15" s="119"/>
      <c r="B15" s="119"/>
      <c r="C15" s="119"/>
      <c r="D15" s="119"/>
      <c r="E15" s="119"/>
      <c r="F15" s="107">
        <v>213</v>
      </c>
      <c r="G15" s="46" t="str">
        <f>+VLOOKUP(F15,Participants!$A$1:$F$800,2,FALSE)</f>
        <v>Graham Piner</v>
      </c>
      <c r="H15" s="46" t="str">
        <f>+VLOOKUP(F15,Participants!$A$1:$F$800,4,FALSE)</f>
        <v>STL</v>
      </c>
      <c r="I15" s="46" t="str">
        <f>+VLOOKUP(F15,Participants!$A$1:$F$800,5,FALSE)</f>
        <v>M</v>
      </c>
      <c r="J15" s="46">
        <f>+VLOOKUP(F15,Participants!$A$1:$F$800,3,FALSE)</f>
        <v>5</v>
      </c>
      <c r="K15" s="11" t="str">
        <f>+VLOOKUP(F15,Participants!$A$1:$G$800,7,FALSE)</f>
        <v>JV BOYS</v>
      </c>
      <c r="L15" s="108"/>
      <c r="M15" s="46"/>
      <c r="N15" s="24">
        <v>39</v>
      </c>
      <c r="O15" s="127">
        <v>3</v>
      </c>
    </row>
    <row r="16" spans="1:15" ht="14.25" customHeight="1">
      <c r="A16" s="119"/>
      <c r="B16" s="119"/>
      <c r="C16" s="119"/>
      <c r="D16" s="119"/>
      <c r="E16" s="119"/>
      <c r="F16" s="101">
        <v>1109</v>
      </c>
      <c r="G16" s="52" t="str">
        <f>+VLOOKUP(F16,Participants!$A$1:$F$800,2,FALSE)</f>
        <v>Connor Horvath</v>
      </c>
      <c r="H16" s="52" t="str">
        <f>+VLOOKUP(F16,Participants!$A$1:$F$800,4,FALSE)</f>
        <v>MMA</v>
      </c>
      <c r="I16" s="52" t="str">
        <f>+VLOOKUP(F16,Participants!$A$1:$F$800,5,FALSE)</f>
        <v>M</v>
      </c>
      <c r="J16" s="52">
        <f>+VLOOKUP(F16,Participants!$A$1:$F$800,3,FALSE)</f>
        <v>6</v>
      </c>
      <c r="K16" s="11" t="str">
        <f>+VLOOKUP(F16,Participants!$A$1:$G$800,7,FALSE)</f>
        <v>JV BOYS</v>
      </c>
      <c r="L16" s="104"/>
      <c r="M16" s="52"/>
      <c r="N16" s="103">
        <v>38</v>
      </c>
      <c r="O16" s="127">
        <v>10</v>
      </c>
    </row>
    <row r="17" spans="1:15" ht="14.25" customHeight="1">
      <c r="F17" s="107">
        <v>1108</v>
      </c>
      <c r="G17" s="46" t="str">
        <f>+VLOOKUP(F17,Participants!$A$1:$F$800,2,FALSE)</f>
        <v>Joey Dubovecky</v>
      </c>
      <c r="H17" s="46" t="str">
        <f>+VLOOKUP(F17,Participants!$A$1:$F$800,4,FALSE)</f>
        <v>MMA</v>
      </c>
      <c r="I17" s="46" t="str">
        <f>+VLOOKUP(F17,Participants!$A$1:$F$800,5,FALSE)</f>
        <v>M</v>
      </c>
      <c r="J17" s="46">
        <f>+VLOOKUP(F17,Participants!$A$1:$F$800,3,FALSE)</f>
        <v>5</v>
      </c>
      <c r="K17" s="11" t="str">
        <f>+VLOOKUP(F17,Participants!$A$1:$G$800,7,FALSE)</f>
        <v>JV BOYS</v>
      </c>
      <c r="L17" s="108"/>
      <c r="M17" s="46"/>
      <c r="N17" s="24">
        <v>36</v>
      </c>
      <c r="O17" s="127">
        <v>2</v>
      </c>
    </row>
    <row r="18" spans="1:15" ht="14.25" customHeight="1">
      <c r="F18" s="107">
        <v>209</v>
      </c>
      <c r="G18" s="46" t="str">
        <f>+VLOOKUP(F18,Participants!$A$1:$F$800,2,FALSE)</f>
        <v>Tyler Lukasewicz</v>
      </c>
      <c r="H18" s="46" t="str">
        <f>+VLOOKUP(F18,Participants!$A$1:$F$800,4,FALSE)</f>
        <v>STL</v>
      </c>
      <c r="I18" s="46" t="str">
        <f>+VLOOKUP(F18,Participants!$A$1:$F$800,5,FALSE)</f>
        <v>M</v>
      </c>
      <c r="J18" s="46">
        <f>+VLOOKUP(F18,Participants!$A$1:$F$800,3,FALSE)</f>
        <v>5</v>
      </c>
      <c r="K18" s="11" t="str">
        <f>+VLOOKUP(F18,Participants!$A$1:$G$800,7,FALSE)</f>
        <v>JV BOYS</v>
      </c>
      <c r="L18" s="109"/>
      <c r="M18" s="46"/>
      <c r="N18" s="24">
        <v>36</v>
      </c>
      <c r="O18" s="127">
        <v>1</v>
      </c>
    </row>
    <row r="19" spans="1:15" ht="14.25" customHeight="1">
      <c r="F19" s="107">
        <v>1267</v>
      </c>
      <c r="G19" s="46" t="str">
        <f>+VLOOKUP(F19,Participants!$A$1:$F$800,2,FALSE)</f>
        <v>Brandon Ashley</v>
      </c>
      <c r="H19" s="46" t="str">
        <f>+VLOOKUP(F19,Participants!$A$1:$F$800,4,FALSE)</f>
        <v>NCA</v>
      </c>
      <c r="I19" s="46" t="str">
        <f>+VLOOKUP(F19,Participants!$A$1:$F$800,5,FALSE)</f>
        <v>M</v>
      </c>
      <c r="J19" s="46">
        <f>+VLOOKUP(F19,Participants!$A$1:$F$800,3,FALSE)</f>
        <v>5</v>
      </c>
      <c r="K19" s="11" t="str">
        <f>+VLOOKUP(F19,Participants!$A$1:$G$800,7,FALSE)</f>
        <v>JV BOYS</v>
      </c>
      <c r="L19" s="108"/>
      <c r="M19" s="46"/>
      <c r="N19" s="24">
        <v>35</v>
      </c>
      <c r="O19" s="127">
        <v>10</v>
      </c>
    </row>
    <row r="20" spans="1:15" ht="14.25" customHeight="1">
      <c r="F20" s="101">
        <v>1270</v>
      </c>
      <c r="G20" s="52" t="str">
        <f>+VLOOKUP(F20,Participants!$A$1:$F$800,2,FALSE)</f>
        <v>Edward Jaworski</v>
      </c>
      <c r="H20" s="52" t="str">
        <f>+VLOOKUP(F20,Participants!$A$1:$F$800,4,FALSE)</f>
        <v>NCA</v>
      </c>
      <c r="I20" s="52" t="str">
        <f>+VLOOKUP(F20,Participants!$A$1:$F$800,5,FALSE)</f>
        <v>M</v>
      </c>
      <c r="J20" s="52">
        <f>+VLOOKUP(F20,Participants!$A$1:$F$800,3,FALSE)</f>
        <v>5</v>
      </c>
      <c r="K20" s="11" t="str">
        <f>+VLOOKUP(F20,Participants!$A$1:$G$800,7,FALSE)</f>
        <v>JV BOYS</v>
      </c>
      <c r="L20" s="104"/>
      <c r="M20" s="52"/>
      <c r="N20" s="103">
        <v>35</v>
      </c>
      <c r="O20" s="127">
        <v>5</v>
      </c>
    </row>
    <row r="21" spans="1:15" ht="14.25" customHeight="1">
      <c r="F21" s="107">
        <v>535</v>
      </c>
      <c r="G21" s="46" t="str">
        <f>+VLOOKUP(F21,Participants!$A$1:$F$800,2,FALSE)</f>
        <v>Aidan Reilly</v>
      </c>
      <c r="H21" s="46" t="str">
        <f>+VLOOKUP(F21,Participants!$A$1:$F$800,4,FALSE)</f>
        <v>AMA</v>
      </c>
      <c r="I21" s="46" t="str">
        <f>+VLOOKUP(F21,Participants!$A$1:$F$800,5,FALSE)</f>
        <v>M</v>
      </c>
      <c r="J21" s="46">
        <f>+VLOOKUP(F21,Participants!$A$1:$F$800,3,FALSE)</f>
        <v>5</v>
      </c>
      <c r="K21" s="11" t="str">
        <f>+VLOOKUP(F21,Participants!$A$1:$G$800,7,FALSE)</f>
        <v>JV BOYS</v>
      </c>
      <c r="L21" s="108"/>
      <c r="M21" s="46"/>
      <c r="N21" s="24">
        <v>32</v>
      </c>
      <c r="O21" s="127">
        <v>10</v>
      </c>
    </row>
    <row r="22" spans="1:15" ht="14.25" customHeight="1">
      <c r="F22" s="101">
        <v>453</v>
      </c>
      <c r="G22" s="52" t="str">
        <f>+VLOOKUP(F22,Participants!$A$1:$F$800,2,FALSE)</f>
        <v>Samuel Smith</v>
      </c>
      <c r="H22" s="52" t="str">
        <f>+VLOOKUP(F22,Participants!$A$1:$F$800,4,FALSE)</f>
        <v>AGS</v>
      </c>
      <c r="I22" s="52" t="str">
        <f>+VLOOKUP(F22,Participants!$A$1:$F$800,5,FALSE)</f>
        <v>M</v>
      </c>
      <c r="J22" s="52">
        <f>+VLOOKUP(F22,Participants!$A$1:$F$800,3,FALSE)</f>
        <v>5</v>
      </c>
      <c r="K22" s="11" t="str">
        <f>+VLOOKUP(F22,Participants!$A$1:$G$800,7,FALSE)</f>
        <v>JV BOYS</v>
      </c>
      <c r="L22" s="104"/>
      <c r="M22" s="52"/>
      <c r="N22" s="103">
        <v>32</v>
      </c>
      <c r="O22" s="127">
        <v>7</v>
      </c>
    </row>
    <row r="23" spans="1:15" ht="14.25" customHeight="1">
      <c r="A23" s="120"/>
      <c r="B23" s="121"/>
      <c r="C23" s="121"/>
      <c r="D23" s="122"/>
      <c r="E23" s="122"/>
      <c r="F23" s="24">
        <v>465</v>
      </c>
      <c r="G23" s="52" t="str">
        <f>+VLOOKUP(F23,Participants!$A$1:$F$800,2,FALSE)</f>
        <v>Natalie Yurchak</v>
      </c>
      <c r="H23" s="52" t="str">
        <f>+VLOOKUP(F23,Participants!$A$1:$F$800,4,FALSE)</f>
        <v>AGS</v>
      </c>
      <c r="I23" s="52" t="str">
        <f>+VLOOKUP(F23,Participants!$A$1:$F$800,5,FALSE)</f>
        <v>F</v>
      </c>
      <c r="J23" s="52">
        <f>+VLOOKUP(F23,Participants!$A$1:$F$800,3,FALSE)</f>
        <v>6</v>
      </c>
      <c r="K23" s="11" t="str">
        <f>+VLOOKUP(F23,Participants!$A$1:$G$800,7,FALSE)</f>
        <v>JV GIRLS</v>
      </c>
      <c r="L23" s="102">
        <v>1</v>
      </c>
      <c r="M23" s="52">
        <v>10</v>
      </c>
      <c r="N23" s="103">
        <v>65</v>
      </c>
      <c r="O23" s="127">
        <v>0</v>
      </c>
    </row>
    <row r="24" spans="1:15" ht="14.25" customHeight="1">
      <c r="A24" s="123"/>
      <c r="B24" s="124"/>
      <c r="C24" s="124"/>
      <c r="D24" s="125"/>
      <c r="E24" s="125"/>
      <c r="F24" s="24">
        <v>457</v>
      </c>
      <c r="G24" s="46" t="str">
        <f>+VLOOKUP(F24,Participants!$A$1:$F$800,2,FALSE)</f>
        <v>Rose Staudenmeier</v>
      </c>
      <c r="H24" s="46" t="str">
        <f>+VLOOKUP(F24,Participants!$A$1:$F$800,4,FALSE)</f>
        <v>AGS</v>
      </c>
      <c r="I24" s="46" t="str">
        <f>+VLOOKUP(F24,Participants!$A$1:$F$800,5,FALSE)</f>
        <v>F</v>
      </c>
      <c r="J24" s="46">
        <f>+VLOOKUP(F24,Participants!$A$1:$F$800,3,FALSE)</f>
        <v>5</v>
      </c>
      <c r="K24" s="11" t="str">
        <f>+VLOOKUP(F24,Participants!$A$1:$G$800,7,FALSE)</f>
        <v>JV GIRLS</v>
      </c>
      <c r="L24" s="109">
        <v>2</v>
      </c>
      <c r="M24" s="46">
        <v>8</v>
      </c>
      <c r="N24" s="24">
        <v>55</v>
      </c>
      <c r="O24" s="127">
        <v>6</v>
      </c>
    </row>
    <row r="25" spans="1:15" ht="14.25" customHeight="1">
      <c r="A25" s="123"/>
      <c r="B25" s="124"/>
      <c r="C25" s="124"/>
      <c r="D25" s="125"/>
      <c r="E25" s="125"/>
      <c r="F25" s="24">
        <v>461</v>
      </c>
      <c r="G25" s="46" t="str">
        <f>+VLOOKUP(F25,Participants!$A$1:$F$800,2,FALSE)</f>
        <v>Violet McGovern</v>
      </c>
      <c r="H25" s="46" t="str">
        <f>+VLOOKUP(F25,Participants!$A$1:$F$800,4,FALSE)</f>
        <v>AGS</v>
      </c>
      <c r="I25" s="46" t="str">
        <f>+VLOOKUP(F25,Participants!$A$1:$F$800,5,FALSE)</f>
        <v>F</v>
      </c>
      <c r="J25" s="46">
        <f>+VLOOKUP(F25,Participants!$A$1:$F$800,3,FALSE)</f>
        <v>5</v>
      </c>
      <c r="K25" s="11" t="str">
        <f>+VLOOKUP(F25,Participants!$A$1:$G$800,7,FALSE)</f>
        <v>JV GIRLS</v>
      </c>
      <c r="L25" s="108">
        <v>3</v>
      </c>
      <c r="M25" s="46">
        <v>6</v>
      </c>
      <c r="N25" s="24">
        <v>52</v>
      </c>
      <c r="O25" s="127">
        <v>1</v>
      </c>
    </row>
    <row r="26" spans="1:15" ht="14.25" customHeight="1">
      <c r="F26" s="101">
        <v>565</v>
      </c>
      <c r="G26" s="52" t="str">
        <f>+VLOOKUP(F26,Participants!$A$1:$F$800,2,FALSE)</f>
        <v>Olivia Evans</v>
      </c>
      <c r="H26" s="52" t="str">
        <f>+VLOOKUP(F26,Participants!$A$1:$F$800,4,FALSE)</f>
        <v>AMA</v>
      </c>
      <c r="I26" s="52" t="str">
        <f>+VLOOKUP(F26,Participants!$A$1:$F$800,5,FALSE)</f>
        <v>F</v>
      </c>
      <c r="J26" s="52">
        <f>+VLOOKUP(F26,Participants!$A$1:$F$800,3,FALSE)</f>
        <v>6</v>
      </c>
      <c r="K26" s="11" t="str">
        <f>+VLOOKUP(F26,Participants!$A$1:$G$800,7,FALSE)</f>
        <v>JV GIRLS</v>
      </c>
      <c r="L26" s="104">
        <v>4</v>
      </c>
      <c r="M26" s="52">
        <v>5</v>
      </c>
      <c r="N26" s="103">
        <v>51</v>
      </c>
      <c r="O26" s="127">
        <v>1</v>
      </c>
    </row>
    <row r="27" spans="1:15" ht="14.25" customHeight="1">
      <c r="A27" s="123"/>
      <c r="B27" s="124"/>
      <c r="C27" s="124"/>
      <c r="D27" s="125"/>
      <c r="E27" s="125"/>
      <c r="F27" s="107">
        <v>1063</v>
      </c>
      <c r="G27" s="46" t="str">
        <f>+VLOOKUP(F27,Participants!$A$1:$F$800,2,FALSE)</f>
        <v>Juliana Moore</v>
      </c>
      <c r="H27" s="46" t="str">
        <f>+VLOOKUP(F27,Participants!$A$1:$F$800,4,FALSE)</f>
        <v>JFK</v>
      </c>
      <c r="I27" s="46" t="str">
        <f>+VLOOKUP(F27,Participants!$A$1:$F$800,5,FALSE)</f>
        <v>F</v>
      </c>
      <c r="J27" s="46">
        <f>+VLOOKUP(F27,Participants!$A$1:$F$800,3,FALSE)</f>
        <v>6</v>
      </c>
      <c r="K27" s="11" t="str">
        <f>+VLOOKUP(F27,Participants!$A$1:$G$800,7,FALSE)</f>
        <v>JV GIRLS</v>
      </c>
      <c r="L27" s="108">
        <v>5</v>
      </c>
      <c r="M27" s="46">
        <v>4</v>
      </c>
      <c r="N27" s="24">
        <v>48</v>
      </c>
      <c r="O27" s="127">
        <v>9</v>
      </c>
    </row>
    <row r="28" spans="1:15" ht="14.25" customHeight="1">
      <c r="A28" s="120"/>
      <c r="B28" s="121"/>
      <c r="C28" s="121"/>
      <c r="D28" s="122"/>
      <c r="E28" s="122"/>
      <c r="F28" s="101">
        <v>220</v>
      </c>
      <c r="G28" s="52" t="str">
        <f>+VLOOKUP(F28,Participants!$A$1:$F$800,2,FALSE)</f>
        <v>Olivia Eckenrode</v>
      </c>
      <c r="H28" s="52" t="str">
        <f>+VLOOKUP(F28,Participants!$A$1:$F$800,4,FALSE)</f>
        <v>STL</v>
      </c>
      <c r="I28" s="52" t="str">
        <f>+VLOOKUP(F28,Participants!$A$1:$F$800,5,FALSE)</f>
        <v>F</v>
      </c>
      <c r="J28" s="52">
        <f>+VLOOKUP(F28,Participants!$A$1:$F$800,3,FALSE)</f>
        <v>6</v>
      </c>
      <c r="K28" s="11" t="str">
        <f>+VLOOKUP(F28,Participants!$A$1:$G$800,7,FALSE)</f>
        <v>JV GIRLS</v>
      </c>
      <c r="L28" s="104">
        <v>6</v>
      </c>
      <c r="M28" s="52">
        <v>3</v>
      </c>
      <c r="N28" s="103">
        <v>45</v>
      </c>
      <c r="O28" s="127">
        <v>4</v>
      </c>
    </row>
    <row r="29" spans="1:15" ht="14.25" customHeight="1">
      <c r="A29" s="120"/>
      <c r="B29" s="121"/>
      <c r="C29" s="121"/>
      <c r="D29" s="122"/>
      <c r="E29" s="122"/>
      <c r="F29" s="101">
        <v>218</v>
      </c>
      <c r="G29" s="52" t="str">
        <f>+VLOOKUP(F29,Participants!$A$1:$F$800,2,FALSE)</f>
        <v>Ava Collins</v>
      </c>
      <c r="H29" s="52" t="str">
        <f>+VLOOKUP(F29,Participants!$A$1:$F$800,4,FALSE)</f>
        <v>STL</v>
      </c>
      <c r="I29" s="52" t="str">
        <f>+VLOOKUP(F29,Participants!$A$1:$F$800,5,FALSE)</f>
        <v>F</v>
      </c>
      <c r="J29" s="52">
        <f>+VLOOKUP(F29,Participants!$A$1:$F$800,3,FALSE)</f>
        <v>6</v>
      </c>
      <c r="K29" s="11" t="str">
        <f>+VLOOKUP(F29,Participants!$A$1:$G$800,7,FALSE)</f>
        <v>JV GIRLS</v>
      </c>
      <c r="L29" s="102">
        <v>7</v>
      </c>
      <c r="M29" s="52">
        <v>2</v>
      </c>
      <c r="N29" s="103">
        <v>45</v>
      </c>
      <c r="O29" s="127">
        <v>1</v>
      </c>
    </row>
    <row r="30" spans="1:15" ht="14.25" customHeight="1">
      <c r="A30" s="123"/>
      <c r="B30" s="124"/>
      <c r="C30" s="124"/>
      <c r="D30" s="125"/>
      <c r="E30" s="125"/>
      <c r="F30" s="107">
        <v>458</v>
      </c>
      <c r="G30" s="46" t="str">
        <f>+VLOOKUP(F30,Participants!$A$1:$F$800,2,FALSE)</f>
        <v>Mila Kolocouris</v>
      </c>
      <c r="H30" s="46" t="str">
        <f>+VLOOKUP(F30,Participants!$A$1:$F$800,4,FALSE)</f>
        <v>AGS</v>
      </c>
      <c r="I30" s="46" t="str">
        <f>+VLOOKUP(F30,Participants!$A$1:$F$800,5,FALSE)</f>
        <v>F</v>
      </c>
      <c r="J30" s="46">
        <f>+VLOOKUP(F30,Participants!$A$1:$F$800,3,FALSE)</f>
        <v>5</v>
      </c>
      <c r="K30" s="11" t="str">
        <f>+VLOOKUP(F30,Participants!$A$1:$G$800,7,FALSE)</f>
        <v>JV GIRLS</v>
      </c>
      <c r="L30" s="109">
        <v>8</v>
      </c>
      <c r="M30" s="46">
        <v>1</v>
      </c>
      <c r="N30" s="24">
        <v>42</v>
      </c>
      <c r="O30" s="127">
        <v>10</v>
      </c>
    </row>
    <row r="31" spans="1:15" ht="14.25" customHeight="1">
      <c r="A31" s="120"/>
      <c r="B31" s="121"/>
      <c r="C31" s="121"/>
      <c r="D31" s="122"/>
      <c r="E31" s="122"/>
      <c r="F31" s="24">
        <v>464</v>
      </c>
      <c r="G31" s="52" t="str">
        <f>+VLOOKUP(F31,Participants!$A$1:$F$800,2,FALSE)</f>
        <v>Kennedie Dantzler</v>
      </c>
      <c r="H31" s="52" t="str">
        <f>+VLOOKUP(F31,Participants!$A$1:$F$800,4,FALSE)</f>
        <v>AGS</v>
      </c>
      <c r="I31" s="52" t="str">
        <f>+VLOOKUP(F31,Participants!$A$1:$F$800,5,FALSE)</f>
        <v>F</v>
      </c>
      <c r="J31" s="52">
        <f>+VLOOKUP(F31,Participants!$A$1:$F$800,3,FALSE)</f>
        <v>5</v>
      </c>
      <c r="K31" s="11" t="str">
        <f>+VLOOKUP(F31,Participants!$A$1:$G$800,7,FALSE)</f>
        <v>JV GIRLS</v>
      </c>
      <c r="L31" s="102"/>
      <c r="M31" s="52"/>
      <c r="N31" s="103">
        <v>36</v>
      </c>
      <c r="O31" s="127">
        <v>7</v>
      </c>
    </row>
    <row r="32" spans="1:15" ht="14.25" customHeight="1">
      <c r="A32" s="120"/>
      <c r="B32" s="121"/>
      <c r="C32" s="121"/>
      <c r="D32" s="122"/>
      <c r="E32" s="122"/>
      <c r="F32" s="101">
        <v>1620</v>
      </c>
      <c r="G32" s="52" t="str">
        <f>+VLOOKUP(F32,Participants!$A$1:$F$800,2,FALSE)</f>
        <v>Mary Peluso</v>
      </c>
      <c r="H32" s="52" t="str">
        <f>+VLOOKUP(F32,Participants!$A$1:$F$800,4,FALSE)</f>
        <v>SPP</v>
      </c>
      <c r="I32" s="52" t="str">
        <f>+VLOOKUP(F32,Participants!$A$1:$F$800,5,FALSE)</f>
        <v>F</v>
      </c>
      <c r="J32" s="52">
        <f>+VLOOKUP(F32,Participants!$A$1:$F$800,3,FALSE)</f>
        <v>5</v>
      </c>
      <c r="K32" s="11" t="str">
        <f>+VLOOKUP(F32,Participants!$A$1:$G$800,7,FALSE)</f>
        <v>JV GIRLS</v>
      </c>
      <c r="L32" s="104"/>
      <c r="M32" s="52"/>
      <c r="N32" s="103">
        <v>35</v>
      </c>
      <c r="O32" s="127">
        <v>0</v>
      </c>
    </row>
    <row r="33" spans="1:15" ht="14.25" customHeight="1">
      <c r="A33" s="123"/>
      <c r="B33" s="124"/>
      <c r="C33" s="124"/>
      <c r="D33" s="125"/>
      <c r="E33" s="125"/>
      <c r="F33" s="107">
        <v>227</v>
      </c>
      <c r="G33" s="46" t="str">
        <f>+VLOOKUP(F33,Participants!$A$1:$F$800,2,FALSE)</f>
        <v>Olivia  Naguit</v>
      </c>
      <c r="H33" s="46" t="str">
        <f>+VLOOKUP(F33,Participants!$A$1:$F$800,4,FALSE)</f>
        <v>STL</v>
      </c>
      <c r="I33" s="46" t="str">
        <f>+VLOOKUP(F33,Participants!$A$1:$F$800,5,FALSE)</f>
        <v>F</v>
      </c>
      <c r="J33" s="46">
        <f>+VLOOKUP(F33,Participants!$A$1:$F$800,3,FALSE)</f>
        <v>6</v>
      </c>
      <c r="K33" s="11" t="str">
        <f>+VLOOKUP(F33,Participants!$A$1:$G$800,7,FALSE)</f>
        <v>JV GIRLS</v>
      </c>
      <c r="L33" s="108"/>
      <c r="M33" s="46"/>
      <c r="N33" s="24">
        <v>33</v>
      </c>
      <c r="O33" s="127">
        <v>2</v>
      </c>
    </row>
    <row r="34" spans="1:15" ht="14.25" customHeight="1">
      <c r="A34" s="120"/>
      <c r="B34" s="121"/>
      <c r="C34" s="121"/>
      <c r="D34" s="122"/>
      <c r="E34" s="122"/>
      <c r="F34" s="101">
        <v>232</v>
      </c>
      <c r="G34" s="52" t="str">
        <f>+VLOOKUP(F34,Participants!$A$1:$F$800,2,FALSE)</f>
        <v>Madison  Thompson</v>
      </c>
      <c r="H34" s="52" t="str">
        <f>+VLOOKUP(F34,Participants!$A$1:$F$800,4,FALSE)</f>
        <v>STL</v>
      </c>
      <c r="I34" s="52" t="str">
        <f>+VLOOKUP(F34,Participants!$A$1:$F$800,5,FALSE)</f>
        <v>F</v>
      </c>
      <c r="J34" s="52">
        <f>+VLOOKUP(F34,Participants!$A$1:$F$800,3,FALSE)</f>
        <v>6</v>
      </c>
      <c r="K34" s="11" t="str">
        <f>+VLOOKUP(F34,Participants!$A$1:$G$800,7,FALSE)</f>
        <v>JV GIRLS</v>
      </c>
      <c r="L34" s="104"/>
      <c r="M34" s="52"/>
      <c r="N34" s="103">
        <v>32</v>
      </c>
      <c r="O34" s="127">
        <v>5</v>
      </c>
    </row>
    <row r="35" spans="1:15" ht="14.25" customHeight="1">
      <c r="A35" s="123"/>
      <c r="B35" s="124"/>
      <c r="C35" s="124"/>
      <c r="D35" s="125"/>
      <c r="E35" s="125"/>
      <c r="F35" s="107">
        <v>225</v>
      </c>
      <c r="G35" s="46" t="str">
        <f>+VLOOKUP(F35,Participants!$A$1:$F$800,2,FALSE)</f>
        <v>Ellie McNamara</v>
      </c>
      <c r="H35" s="46" t="str">
        <f>+VLOOKUP(F35,Participants!$A$1:$F$800,4,FALSE)</f>
        <v>STL</v>
      </c>
      <c r="I35" s="46" t="str">
        <f>+VLOOKUP(F35,Participants!$A$1:$F$800,5,FALSE)</f>
        <v>F</v>
      </c>
      <c r="J35" s="46">
        <f>+VLOOKUP(F35,Participants!$A$1:$F$800,3,FALSE)</f>
        <v>5</v>
      </c>
      <c r="K35" s="11" t="str">
        <f>+VLOOKUP(F35,Participants!$A$1:$G$800,7,FALSE)</f>
        <v>JV GIRLS</v>
      </c>
      <c r="L35" s="108"/>
      <c r="M35" s="46"/>
      <c r="N35" s="24">
        <v>31</v>
      </c>
      <c r="O35" s="127">
        <v>2</v>
      </c>
    </row>
    <row r="36" spans="1:15" ht="14.25" customHeight="1">
      <c r="A36" s="120"/>
      <c r="B36" s="121"/>
      <c r="C36" s="121"/>
      <c r="D36" s="122"/>
      <c r="E36" s="122"/>
      <c r="F36" s="101">
        <v>463</v>
      </c>
      <c r="G36" s="52" t="str">
        <f>+VLOOKUP(F36,Participants!$A$1:$F$800,2,FALSE)</f>
        <v>Lily Urick</v>
      </c>
      <c r="H36" s="52" t="str">
        <f>+VLOOKUP(F36,Participants!$A$1:$F$800,4,FALSE)</f>
        <v>AGS</v>
      </c>
      <c r="I36" s="52" t="str">
        <f>+VLOOKUP(F36,Participants!$A$1:$F$800,5,FALSE)</f>
        <v>F</v>
      </c>
      <c r="J36" s="52">
        <f>+VLOOKUP(F36,Participants!$A$1:$F$800,3,FALSE)</f>
        <v>5</v>
      </c>
      <c r="K36" s="11" t="str">
        <f>+VLOOKUP(F36,Participants!$A$1:$G$800,7,FALSE)</f>
        <v>JV GIRLS</v>
      </c>
      <c r="L36" s="104"/>
      <c r="M36" s="52"/>
      <c r="N36" s="103">
        <v>28</v>
      </c>
      <c r="O36" s="127">
        <v>11</v>
      </c>
    </row>
    <row r="37" spans="1:15" ht="14.25" customHeight="1">
      <c r="F37" s="107">
        <v>1364</v>
      </c>
      <c r="G37" s="46" t="str">
        <f>+VLOOKUP(F37,Participants!$A$1:$F$800,2,FALSE)</f>
        <v>Sarah  Marshall</v>
      </c>
      <c r="H37" s="46" t="str">
        <f>+VLOOKUP(F37,Participants!$A$1:$F$800,4,FALSE)</f>
        <v>SHC</v>
      </c>
      <c r="I37" s="46" t="str">
        <f>+VLOOKUP(F37,Participants!$A$1:$F$800,5,FALSE)</f>
        <v>F</v>
      </c>
      <c r="J37" s="46">
        <f>+VLOOKUP(F37,Participants!$A$1:$F$800,3,FALSE)</f>
        <v>6</v>
      </c>
      <c r="K37" s="11" t="str">
        <f>+VLOOKUP(F37,Participants!$A$1:$G$800,7,FALSE)</f>
        <v>JV GIRLS</v>
      </c>
      <c r="L37" s="108"/>
      <c r="M37" s="46"/>
      <c r="N37" s="24">
        <v>25</v>
      </c>
      <c r="O37" s="127">
        <v>11</v>
      </c>
    </row>
    <row r="38" spans="1:15" ht="14.25" customHeight="1">
      <c r="F38" s="101">
        <v>238</v>
      </c>
      <c r="G38" s="52" t="str">
        <f>+VLOOKUP(F38,Participants!$A$1:$F$800,2,FALSE)</f>
        <v>Elijah Eckenrode</v>
      </c>
      <c r="H38" s="52" t="str">
        <f>+VLOOKUP(F38,Participants!$A$1:$F$800,4,FALSE)</f>
        <v>STL</v>
      </c>
      <c r="I38" s="52" t="str">
        <f>+VLOOKUP(F38,Participants!$A$1:$F$800,5,FALSE)</f>
        <v>M</v>
      </c>
      <c r="J38" s="52">
        <f>+VLOOKUP(F38,Participants!$A$1:$F$800,3,FALSE)</f>
        <v>8</v>
      </c>
      <c r="K38" s="11" t="str">
        <f>+VLOOKUP(F38,Participants!$A$1:$G$800,7,FALSE)</f>
        <v>VARSITY BOYS</v>
      </c>
      <c r="L38" s="104">
        <v>1</v>
      </c>
      <c r="M38" s="52">
        <v>10</v>
      </c>
      <c r="N38" s="103">
        <v>69</v>
      </c>
      <c r="O38" s="127">
        <v>3</v>
      </c>
    </row>
    <row r="39" spans="1:15" ht="14.25" customHeight="1">
      <c r="F39" s="101">
        <v>239</v>
      </c>
      <c r="G39" s="52" t="str">
        <f>+VLOOKUP(F39,Participants!$A$1:$F$800,2,FALSE)</f>
        <v>John Gaglia</v>
      </c>
      <c r="H39" s="52" t="str">
        <f>+VLOOKUP(F39,Participants!$A$1:$F$800,4,FALSE)</f>
        <v>STL</v>
      </c>
      <c r="I39" s="52" t="str">
        <f>+VLOOKUP(F39,Participants!$A$1:$F$800,5,FALSE)</f>
        <v>M</v>
      </c>
      <c r="J39" s="52">
        <f>+VLOOKUP(F39,Participants!$A$1:$F$800,3,FALSE)</f>
        <v>8</v>
      </c>
      <c r="K39" s="11" t="str">
        <f>+VLOOKUP(F39,Participants!$A$1:$G$800,7,FALSE)</f>
        <v>VARSITY BOYS</v>
      </c>
      <c r="L39" s="102">
        <v>2</v>
      </c>
      <c r="M39" s="52">
        <v>8</v>
      </c>
      <c r="N39" s="103">
        <v>63</v>
      </c>
      <c r="O39" s="127">
        <v>5</v>
      </c>
    </row>
    <row r="40" spans="1:15" ht="14.25" customHeight="1">
      <c r="F40" s="107">
        <v>252</v>
      </c>
      <c r="G40" s="46" t="str">
        <f>+VLOOKUP(F40,Participants!$A$1:$F$800,2,FALSE)</f>
        <v>Liam  Timney</v>
      </c>
      <c r="H40" s="46" t="str">
        <f>+VLOOKUP(F40,Participants!$A$1:$F$800,4,FALSE)</f>
        <v>STL</v>
      </c>
      <c r="I40" s="46" t="str">
        <f>+VLOOKUP(F40,Participants!$A$1:$F$800,5,FALSE)</f>
        <v>M</v>
      </c>
      <c r="J40" s="46">
        <f>+VLOOKUP(F40,Participants!$A$1:$F$800,3,FALSE)</f>
        <v>7</v>
      </c>
      <c r="K40" s="11" t="str">
        <f>+VLOOKUP(F40,Participants!$A$1:$G$800,7,FALSE)</f>
        <v>VARSITY BOYS</v>
      </c>
      <c r="L40" s="109">
        <v>3</v>
      </c>
      <c r="M40" s="46">
        <v>6</v>
      </c>
      <c r="N40" s="24">
        <v>61</v>
      </c>
      <c r="O40" s="127">
        <v>11</v>
      </c>
    </row>
    <row r="41" spans="1:15" ht="14.25" customHeight="1">
      <c r="F41" s="107">
        <v>1622</v>
      </c>
      <c r="G41" s="46" t="str">
        <f>+VLOOKUP(F41,Participants!$A$1:$F$800,2,FALSE)</f>
        <v>Luke Martin</v>
      </c>
      <c r="H41" s="46" t="str">
        <f>+VLOOKUP(F41,Participants!$A$1:$F$800,4,FALSE)</f>
        <v>SPP</v>
      </c>
      <c r="I41" s="46" t="str">
        <f>+VLOOKUP(F41,Participants!$A$1:$F$800,5,FALSE)</f>
        <v>M</v>
      </c>
      <c r="J41" s="46">
        <f>+VLOOKUP(F41,Participants!$A$1:$F$800,3,FALSE)</f>
        <v>7</v>
      </c>
      <c r="K41" s="11" t="str">
        <f>+VLOOKUP(F41,Participants!$A$1:$G$800,7,FALSE)</f>
        <v>VARSITY BOYS</v>
      </c>
      <c r="L41" s="108">
        <v>4</v>
      </c>
      <c r="M41" s="46">
        <v>5</v>
      </c>
      <c r="N41" s="24">
        <v>54</v>
      </c>
      <c r="O41" s="127">
        <v>9</v>
      </c>
    </row>
    <row r="42" spans="1:15" ht="14.25" customHeight="1">
      <c r="F42" s="101">
        <v>472</v>
      </c>
      <c r="G42" s="52" t="str">
        <f>+VLOOKUP(F42,Participants!$A$1:$F$800,2,FALSE)</f>
        <v>Lucas Wertelet</v>
      </c>
      <c r="H42" s="52" t="str">
        <f>+VLOOKUP(F42,Participants!$A$1:$F$800,4,FALSE)</f>
        <v>AGS</v>
      </c>
      <c r="I42" s="52" t="str">
        <f>+VLOOKUP(F42,Participants!$A$1:$F$800,5,FALSE)</f>
        <v>M</v>
      </c>
      <c r="J42" s="52">
        <f>+VLOOKUP(F42,Participants!$A$1:$F$800,3,FALSE)</f>
        <v>7</v>
      </c>
      <c r="K42" s="11" t="str">
        <f>+VLOOKUP(F42,Participants!$A$1:$G$800,7,FALSE)</f>
        <v>VARSITY BOYS</v>
      </c>
      <c r="L42" s="104">
        <v>5</v>
      </c>
      <c r="M42" s="52">
        <v>4</v>
      </c>
      <c r="N42" s="103">
        <v>49</v>
      </c>
      <c r="O42" s="127">
        <v>9</v>
      </c>
    </row>
    <row r="43" spans="1:15" ht="14.25" customHeight="1">
      <c r="F43" s="101">
        <v>575</v>
      </c>
      <c r="G43" s="52" t="str">
        <f>+VLOOKUP(F43,Participants!$A$1:$F$800,2,FALSE)</f>
        <v>Jack Conquest</v>
      </c>
      <c r="H43" s="52" t="str">
        <f>+VLOOKUP(F43,Participants!$A$1:$F$800,4,FALSE)</f>
        <v>AMA</v>
      </c>
      <c r="I43" s="52" t="str">
        <f>+VLOOKUP(F43,Participants!$A$1:$F$800,5,FALSE)</f>
        <v>M</v>
      </c>
      <c r="J43" s="52">
        <f>+VLOOKUP(F43,Participants!$A$1:$F$800,3,FALSE)</f>
        <v>8</v>
      </c>
      <c r="K43" s="11" t="str">
        <f>+VLOOKUP(F43,Participants!$A$1:$G$800,7,FALSE)</f>
        <v>VARSITY BOYS</v>
      </c>
      <c r="L43" s="102">
        <v>6</v>
      </c>
      <c r="M43" s="52">
        <v>3</v>
      </c>
      <c r="N43" s="103">
        <v>47</v>
      </c>
      <c r="O43" s="127">
        <v>3</v>
      </c>
    </row>
    <row r="44" spans="1:15" ht="14.25" customHeight="1">
      <c r="F44" s="107">
        <v>1115</v>
      </c>
      <c r="G44" s="46" t="str">
        <f>+VLOOKUP(F44,Participants!$A$1:$F$800,2,FALSE)</f>
        <v>Nick Dubovecky</v>
      </c>
      <c r="H44" s="46" t="str">
        <f>+VLOOKUP(F44,Participants!$A$1:$F$800,4,FALSE)</f>
        <v>MMA</v>
      </c>
      <c r="I44" s="46" t="str">
        <f>+VLOOKUP(F44,Participants!$A$1:$F$800,5,FALSE)</f>
        <v>M</v>
      </c>
      <c r="J44" s="46">
        <f>+VLOOKUP(F44,Participants!$A$1:$F$800,3,FALSE)</f>
        <v>7</v>
      </c>
      <c r="K44" s="11" t="str">
        <f>+VLOOKUP(F44,Participants!$A$1:$G$800,7,FALSE)</f>
        <v>VARSITY BOYS</v>
      </c>
      <c r="L44" s="109">
        <v>7</v>
      </c>
      <c r="M44" s="46">
        <v>2</v>
      </c>
      <c r="N44" s="24">
        <v>35</v>
      </c>
      <c r="O44" s="127">
        <v>9</v>
      </c>
    </row>
    <row r="45" spans="1:15" ht="14.25" customHeight="1">
      <c r="F45" s="101">
        <v>1623</v>
      </c>
      <c r="G45" s="52" t="str">
        <f>+VLOOKUP(F45,Participants!$A$1:$F$800,2,FALSE)</f>
        <v>Jake Liller</v>
      </c>
      <c r="H45" s="52" t="str">
        <f>+VLOOKUP(F45,Participants!$A$1:$F$800,4,FALSE)</f>
        <v>SPP</v>
      </c>
      <c r="I45" s="52" t="str">
        <f>+VLOOKUP(F45,Participants!$A$1:$F$800,5,FALSE)</f>
        <v>M</v>
      </c>
      <c r="J45" s="52">
        <f>+VLOOKUP(F45,Participants!$A$1:$F$800,3,FALSE)</f>
        <v>7</v>
      </c>
      <c r="K45" s="11" t="str">
        <f>+VLOOKUP(F45,Participants!$A$1:$G$800,7,FALSE)</f>
        <v>VARSITY BOYS</v>
      </c>
      <c r="L45" s="102">
        <v>8</v>
      </c>
      <c r="M45" s="52">
        <v>1</v>
      </c>
      <c r="N45" s="103">
        <v>33</v>
      </c>
      <c r="O45" s="127">
        <v>10</v>
      </c>
    </row>
    <row r="46" spans="1:15" ht="14.25" customHeight="1">
      <c r="F46" s="101">
        <v>255</v>
      </c>
      <c r="G46" s="52" t="str">
        <f>+VLOOKUP(F46,Participants!$A$1:$F$800,2,FALSE)</f>
        <v>Keira Duckett</v>
      </c>
      <c r="H46" s="52" t="str">
        <f>+VLOOKUP(F46,Participants!$A$1:$F$800,4,FALSE)</f>
        <v>STL</v>
      </c>
      <c r="I46" s="52" t="str">
        <f>+VLOOKUP(F46,Participants!$A$1:$F$800,5,FALSE)</f>
        <v>F</v>
      </c>
      <c r="J46" s="52">
        <f>+VLOOKUP(F46,Participants!$A$1:$F$800,3,FALSE)</f>
        <v>8</v>
      </c>
      <c r="K46" s="11" t="str">
        <f>+VLOOKUP(F46,Participants!$A$1:$G$800,7,FALSE)</f>
        <v>VARSITY GIRLS</v>
      </c>
      <c r="L46" s="104">
        <v>1</v>
      </c>
      <c r="M46" s="52">
        <v>10</v>
      </c>
      <c r="N46" s="103">
        <v>52</v>
      </c>
      <c r="O46" s="127">
        <v>9</v>
      </c>
    </row>
    <row r="47" spans="1:15" ht="14.25" customHeight="1">
      <c r="F47" s="107">
        <v>260</v>
      </c>
      <c r="G47" s="46" t="str">
        <f>+VLOOKUP(F47,Participants!$A$1:$F$800,2,FALSE)</f>
        <v>Anelica  Kaiser</v>
      </c>
      <c r="H47" s="46" t="str">
        <f>+VLOOKUP(F47,Participants!$A$1:$F$800,4,FALSE)</f>
        <v>STL</v>
      </c>
      <c r="I47" s="46" t="str">
        <f>+VLOOKUP(F47,Participants!$A$1:$F$800,5,FALSE)</f>
        <v>F</v>
      </c>
      <c r="J47" s="46">
        <f>+VLOOKUP(F47,Participants!$A$1:$F$800,3,FALSE)</f>
        <v>7</v>
      </c>
      <c r="K47" s="11" t="str">
        <f>+VLOOKUP(F47,Participants!$A$1:$G$800,7,FALSE)</f>
        <v>VARSITY GIRLS</v>
      </c>
      <c r="L47" s="108">
        <v>2</v>
      </c>
      <c r="M47" s="46">
        <v>8</v>
      </c>
      <c r="N47" s="24">
        <v>51</v>
      </c>
      <c r="O47" s="127">
        <v>7</v>
      </c>
    </row>
    <row r="48" spans="1:15" ht="14.25" customHeight="1">
      <c r="F48" s="101">
        <v>1069</v>
      </c>
      <c r="G48" s="52" t="str">
        <f>+VLOOKUP(F48,Participants!$A$1:$F$800,2,FALSE)</f>
        <v>Sophia Sawyer</v>
      </c>
      <c r="H48" s="52" t="str">
        <f>+VLOOKUP(F48,Participants!$A$1:$F$800,4,FALSE)</f>
        <v>JFK</v>
      </c>
      <c r="I48" s="52" t="str">
        <f>+VLOOKUP(F48,Participants!$A$1:$F$800,5,FALSE)</f>
        <v>F</v>
      </c>
      <c r="J48" s="52">
        <f>+VLOOKUP(F48,Participants!$A$1:$F$800,3,FALSE)</f>
        <v>7</v>
      </c>
      <c r="K48" s="11" t="str">
        <f>+VLOOKUP(F48,Participants!$A$1:$G$800,7,FALSE)</f>
        <v>VARSITY GIRLS</v>
      </c>
      <c r="L48" s="104">
        <v>3</v>
      </c>
      <c r="M48" s="52">
        <v>6</v>
      </c>
      <c r="N48" s="103">
        <v>49</v>
      </c>
      <c r="O48" s="127">
        <v>1</v>
      </c>
    </row>
    <row r="49" spans="1:15" ht="14.25" customHeight="1">
      <c r="F49" s="101">
        <v>268</v>
      </c>
      <c r="G49" s="52" t="str">
        <f>+VLOOKUP(F49,Participants!$A$1:$F$800,2,FALSE)</f>
        <v>Harper  Timney</v>
      </c>
      <c r="H49" s="52" t="str">
        <f>+VLOOKUP(F49,Participants!$A$1:$F$800,4,FALSE)</f>
        <v>STL</v>
      </c>
      <c r="I49" s="52" t="str">
        <f>+VLOOKUP(F49,Participants!$A$1:$F$800,5,FALSE)</f>
        <v>F</v>
      </c>
      <c r="J49" s="52">
        <f>+VLOOKUP(F49,Participants!$A$1:$F$800,3,FALSE)</f>
        <v>8</v>
      </c>
      <c r="K49" s="11" t="str">
        <f>+VLOOKUP(F49,Participants!$A$1:$G$800,7,FALSE)</f>
        <v>VARSITY GIRLS</v>
      </c>
      <c r="L49" s="102">
        <v>4</v>
      </c>
      <c r="M49" s="52">
        <v>5</v>
      </c>
      <c r="N49" s="103">
        <v>47</v>
      </c>
      <c r="O49" s="127">
        <v>2</v>
      </c>
    </row>
    <row r="50" spans="1:15" ht="14.25" customHeight="1">
      <c r="F50" s="107">
        <v>598</v>
      </c>
      <c r="G50" s="46" t="str">
        <f>+VLOOKUP(F50,Participants!$A$1:$F$800,2,FALSE)</f>
        <v>Lila Mitchell</v>
      </c>
      <c r="H50" s="46" t="str">
        <f>+VLOOKUP(F50,Participants!$A$1:$F$800,4,FALSE)</f>
        <v>AMA</v>
      </c>
      <c r="I50" s="46" t="str">
        <f>+VLOOKUP(F50,Participants!$A$1:$F$800,5,FALSE)</f>
        <v>F</v>
      </c>
      <c r="J50" s="46">
        <f>+VLOOKUP(F50,Participants!$A$1:$F$800,3,FALSE)</f>
        <v>8</v>
      </c>
      <c r="K50" s="11" t="str">
        <f>+VLOOKUP(F50,Participants!$A$1:$G$800,7,FALSE)</f>
        <v>VARSITY GIRLS</v>
      </c>
      <c r="L50" s="109">
        <v>5</v>
      </c>
      <c r="M50" s="46">
        <v>4</v>
      </c>
      <c r="N50" s="24">
        <v>45</v>
      </c>
      <c r="O50" s="127">
        <v>7</v>
      </c>
    </row>
    <row r="51" spans="1:15" ht="14.25" customHeight="1">
      <c r="F51" s="107">
        <v>1380</v>
      </c>
      <c r="G51" s="46" t="str">
        <f>+VLOOKUP(F51,Participants!$A$1:$F$800,2,FALSE)</f>
        <v>Kylee  Nguyen</v>
      </c>
      <c r="H51" s="46" t="str">
        <f>+VLOOKUP(F51,Participants!$A$1:$F$800,4,FALSE)</f>
        <v>SHC</v>
      </c>
      <c r="I51" s="46" t="str">
        <f>+VLOOKUP(F51,Participants!$A$1:$F$800,5,FALSE)</f>
        <v>F</v>
      </c>
      <c r="J51" s="46">
        <f>+VLOOKUP(F51,Participants!$A$1:$F$800,3,FALSE)</f>
        <v>8</v>
      </c>
      <c r="K51" s="11" t="str">
        <f>+VLOOKUP(F51,Participants!$A$1:$G$800,7,FALSE)</f>
        <v>VARSITY GIRLS</v>
      </c>
      <c r="L51" s="108">
        <v>6</v>
      </c>
      <c r="M51" s="46">
        <v>3</v>
      </c>
      <c r="N51" s="24">
        <v>44</v>
      </c>
      <c r="O51" s="127">
        <v>8</v>
      </c>
    </row>
    <row r="52" spans="1:15" ht="14.25" customHeight="1">
      <c r="F52" s="107">
        <v>262</v>
      </c>
      <c r="G52" s="46" t="str">
        <f>+VLOOKUP(F52,Participants!$A$1:$F$800,2,FALSE)</f>
        <v>Sienna LaMolinare</v>
      </c>
      <c r="H52" s="46" t="str">
        <f>+VLOOKUP(F52,Participants!$A$1:$F$800,4,FALSE)</f>
        <v>STL</v>
      </c>
      <c r="I52" s="46" t="str">
        <f>+VLOOKUP(F52,Participants!$A$1:$F$800,5,FALSE)</f>
        <v>F</v>
      </c>
      <c r="J52" s="46">
        <f>+VLOOKUP(F52,Participants!$A$1:$F$800,3,FALSE)</f>
        <v>8</v>
      </c>
      <c r="K52" s="11" t="str">
        <f>+VLOOKUP(F52,Participants!$A$1:$G$800,7,FALSE)</f>
        <v>VARSITY GIRLS</v>
      </c>
      <c r="L52" s="109">
        <v>7</v>
      </c>
      <c r="M52" s="46">
        <v>2</v>
      </c>
      <c r="N52" s="24">
        <v>36</v>
      </c>
      <c r="O52" s="127">
        <v>3</v>
      </c>
    </row>
    <row r="53" spans="1:15" ht="14.25" customHeight="1">
      <c r="F53" s="107">
        <v>256</v>
      </c>
      <c r="G53" s="46" t="str">
        <f>+VLOOKUP(F53,Participants!$A$1:$F$800,2,FALSE)</f>
        <v>Rachel Friday</v>
      </c>
      <c r="H53" s="46" t="str">
        <f>+VLOOKUP(F53,Participants!$A$1:$F$800,4,FALSE)</f>
        <v>STL</v>
      </c>
      <c r="I53" s="46" t="str">
        <f>+VLOOKUP(F53,Participants!$A$1:$F$800,5,FALSE)</f>
        <v>F</v>
      </c>
      <c r="J53" s="46">
        <f>+VLOOKUP(F53,Participants!$A$1:$F$800,3,FALSE)</f>
        <v>8</v>
      </c>
      <c r="K53" s="11" t="str">
        <f>+VLOOKUP(F53,Participants!$A$1:$G$800,7,FALSE)</f>
        <v>VARSITY GIRLS</v>
      </c>
      <c r="L53" s="108">
        <v>8</v>
      </c>
      <c r="M53" s="46">
        <v>1</v>
      </c>
      <c r="N53" s="24">
        <v>36</v>
      </c>
      <c r="O53" s="127">
        <v>2</v>
      </c>
    </row>
    <row r="54" spans="1:15" ht="14.25" customHeight="1">
      <c r="F54" s="107">
        <v>584</v>
      </c>
      <c r="G54" s="46" t="str">
        <f>+VLOOKUP(F54,Participants!$A$1:$F$800,2,FALSE)</f>
        <v>Kelly O'Keefe</v>
      </c>
      <c r="H54" s="46" t="str">
        <f>+VLOOKUP(F54,Participants!$A$1:$F$800,4,FALSE)</f>
        <v>AMA</v>
      </c>
      <c r="I54" s="46" t="str">
        <f>+VLOOKUP(F54,Participants!$A$1:$F$800,5,FALSE)</f>
        <v>F</v>
      </c>
      <c r="J54" s="46">
        <f>+VLOOKUP(F54,Participants!$A$1:$F$800,3,FALSE)</f>
        <v>7</v>
      </c>
      <c r="K54" s="11" t="str">
        <f>+VLOOKUP(F54,Participants!$A$1:$G$800,7,FALSE)</f>
        <v>VARSITY GIRLS</v>
      </c>
      <c r="L54" s="109"/>
      <c r="M54" s="46"/>
      <c r="N54" s="24">
        <v>36</v>
      </c>
      <c r="O54" s="127">
        <v>1</v>
      </c>
    </row>
    <row r="55" spans="1:15" ht="14.25" customHeight="1">
      <c r="F55" s="101">
        <v>581</v>
      </c>
      <c r="G55" s="52" t="str">
        <f>+VLOOKUP(F55,Participants!$A$1:$F$800,2,FALSE)</f>
        <v>Elly O'Keefe O'Keefe</v>
      </c>
      <c r="H55" s="52" t="str">
        <f>+VLOOKUP(F55,Participants!$A$1:$F$800,4,FALSE)</f>
        <v>AMA</v>
      </c>
      <c r="I55" s="52" t="str">
        <f>+VLOOKUP(F55,Participants!$A$1:$F$800,5,FALSE)</f>
        <v>F</v>
      </c>
      <c r="J55" s="52">
        <f>+VLOOKUP(F55,Participants!$A$1:$F$800,3,FALSE)</f>
        <v>7</v>
      </c>
      <c r="K55" s="11" t="str">
        <f>+VLOOKUP(F55,Participants!$A$1:$G$800,7,FALSE)</f>
        <v>VARSITY GIRLS</v>
      </c>
      <c r="L55" s="102"/>
      <c r="M55" s="52"/>
      <c r="N55" s="103">
        <v>35</v>
      </c>
      <c r="O55" s="127">
        <v>4</v>
      </c>
    </row>
    <row r="56" spans="1:15" ht="14.25" customHeight="1">
      <c r="F56" s="101">
        <v>1372</v>
      </c>
      <c r="G56" s="52" t="str">
        <f>+VLOOKUP(F56,Participants!$A$1:$F$800,2,FALSE)</f>
        <v>Charlotte  Gilmore</v>
      </c>
      <c r="H56" s="52" t="str">
        <f>+VLOOKUP(F56,Participants!$A$1:$F$800,4,FALSE)</f>
        <v>SHC</v>
      </c>
      <c r="I56" s="52" t="str">
        <f>+VLOOKUP(F56,Participants!$A$1:$F$800,5,FALSE)</f>
        <v>F</v>
      </c>
      <c r="J56" s="52">
        <f>+VLOOKUP(F56,Participants!$A$1:$F$800,3,FALSE)</f>
        <v>7</v>
      </c>
      <c r="K56" s="11" t="str">
        <f>+VLOOKUP(F56,Participants!$A$1:$G$800,7,FALSE)</f>
        <v>VARSITY GIRLS</v>
      </c>
      <c r="L56" s="104"/>
      <c r="M56" s="52"/>
      <c r="N56" s="103">
        <v>33</v>
      </c>
      <c r="O56" s="127">
        <v>4</v>
      </c>
    </row>
    <row r="57" spans="1:15" ht="14.25" customHeight="1">
      <c r="F57" s="101">
        <v>1373</v>
      </c>
      <c r="G57" s="52" t="str">
        <f>+VLOOKUP(F57,Participants!$A$1:$F$800,2,FALSE)</f>
        <v>Scarlett  Barbisch</v>
      </c>
      <c r="H57" s="52" t="str">
        <f>+VLOOKUP(F57,Participants!$A$1:$F$800,4,FALSE)</f>
        <v>SHC</v>
      </c>
      <c r="I57" s="52" t="str">
        <f>+VLOOKUP(F57,Participants!$A$1:$F$800,5,FALSE)</f>
        <v>F</v>
      </c>
      <c r="J57" s="52">
        <f>+VLOOKUP(F57,Participants!$A$1:$F$800,3,FALSE)</f>
        <v>7</v>
      </c>
      <c r="K57" s="11" t="str">
        <f>+VLOOKUP(F57,Participants!$A$1:$G$800,7,FALSE)</f>
        <v>VARSITY GIRLS</v>
      </c>
      <c r="L57" s="102"/>
      <c r="M57" s="52"/>
      <c r="N57" s="103">
        <v>31</v>
      </c>
      <c r="O57" s="127">
        <v>2</v>
      </c>
    </row>
    <row r="58" spans="1:15" ht="14.25" customHeight="1">
      <c r="F58" s="107">
        <v>1374</v>
      </c>
      <c r="G58" s="46" t="str">
        <f>+VLOOKUP(F58,Participants!$A$1:$F$800,2,FALSE)</f>
        <v>Emilie  Winschel</v>
      </c>
      <c r="H58" s="46" t="str">
        <f>+VLOOKUP(F58,Participants!$A$1:$F$800,4,FALSE)</f>
        <v>SHC</v>
      </c>
      <c r="I58" s="46" t="str">
        <f>+VLOOKUP(F58,Participants!$A$1:$F$800,5,FALSE)</f>
        <v>F</v>
      </c>
      <c r="J58" s="46">
        <f>+VLOOKUP(F58,Participants!$A$1:$F$800,3,FALSE)</f>
        <v>7</v>
      </c>
      <c r="K58" s="11" t="str">
        <f>+VLOOKUP(F58,Participants!$A$1:$G$800,7,FALSE)</f>
        <v>VARSITY GIRLS</v>
      </c>
      <c r="L58" s="109"/>
      <c r="M58" s="46"/>
      <c r="N58" s="24">
        <v>31</v>
      </c>
      <c r="O58" s="127">
        <v>0</v>
      </c>
    </row>
    <row r="59" spans="1:15" ht="14.25" customHeight="1">
      <c r="A59" s="123"/>
      <c r="B59" s="124"/>
      <c r="C59" s="124"/>
      <c r="D59" s="125"/>
      <c r="E59" s="125"/>
      <c r="F59" s="107">
        <v>596</v>
      </c>
      <c r="G59" s="46" t="str">
        <f>+VLOOKUP(F59,Participants!$A$1:$F$800,2,FALSE)</f>
        <v>Leah Patcher</v>
      </c>
      <c r="H59" s="46" t="str">
        <f>+VLOOKUP(F59,Participants!$A$1:$F$800,4,FALSE)</f>
        <v>AMA</v>
      </c>
      <c r="I59" s="46" t="str">
        <f>+VLOOKUP(F59,Participants!$A$1:$F$800,5,FALSE)</f>
        <v>F</v>
      </c>
      <c r="J59" s="46">
        <f>+VLOOKUP(F59,Participants!$A$1:$F$800,3,FALSE)</f>
        <v>8</v>
      </c>
      <c r="K59" s="11" t="str">
        <f>+VLOOKUP(F59,Participants!$A$1:$G$800,7,FALSE)</f>
        <v>VARSITY GIRLS</v>
      </c>
      <c r="L59" s="108"/>
      <c r="M59" s="46"/>
      <c r="N59" s="24">
        <v>30</v>
      </c>
      <c r="O59" s="127">
        <v>11</v>
      </c>
    </row>
    <row r="60" spans="1:15" ht="14.25" customHeight="1">
      <c r="F60" s="101">
        <v>267</v>
      </c>
      <c r="G60" s="52" t="str">
        <f>+VLOOKUP(F60,Participants!$A$1:$F$800,2,FALSE)</f>
        <v>Dagen Sutfin</v>
      </c>
      <c r="H60" s="52" t="str">
        <f>+VLOOKUP(F60,Participants!$A$1:$F$800,4,FALSE)</f>
        <v>STL</v>
      </c>
      <c r="I60" s="52" t="str">
        <f>+VLOOKUP(F60,Participants!$A$1:$F$800,5,FALSE)</f>
        <v>F</v>
      </c>
      <c r="J60" s="52">
        <f>+VLOOKUP(F60,Participants!$A$1:$F$800,3,FALSE)</f>
        <v>7</v>
      </c>
      <c r="K60" s="11" t="str">
        <f>+VLOOKUP(F60,Participants!$A$1:$G$800,7,FALSE)</f>
        <v>VARSITY GIRLS</v>
      </c>
      <c r="L60" s="104"/>
      <c r="M60" s="52"/>
      <c r="N60" s="103">
        <v>27</v>
      </c>
      <c r="O60" s="127">
        <v>10</v>
      </c>
    </row>
    <row r="61" spans="1:15" ht="14.25" customHeight="1">
      <c r="F61" s="101">
        <v>484</v>
      </c>
      <c r="G61" s="52" t="str">
        <f>+VLOOKUP(F61,Participants!$A$1:$F$800,2,FALSE)</f>
        <v>Lisa DeCaria</v>
      </c>
      <c r="H61" s="52" t="str">
        <f>+VLOOKUP(F61,Participants!$A$1:$F$800,4,FALSE)</f>
        <v>AGS</v>
      </c>
      <c r="I61" s="52" t="str">
        <f>+VLOOKUP(F61,Participants!$A$1:$F$800,5,FALSE)</f>
        <v>F</v>
      </c>
      <c r="J61" s="52">
        <f>+VLOOKUP(F61,Participants!$A$1:$F$800,3,FALSE)</f>
        <v>7</v>
      </c>
      <c r="K61" s="11" t="str">
        <f>+VLOOKUP(F61,Participants!$A$1:$G$800,7,FALSE)</f>
        <v>VARSITY GIRLS</v>
      </c>
      <c r="L61" s="102"/>
      <c r="M61" s="52"/>
      <c r="N61" s="103">
        <v>20</v>
      </c>
      <c r="O61" s="127">
        <v>6</v>
      </c>
    </row>
    <row r="62" spans="1:15" ht="14.25" customHeight="1">
      <c r="F62" s="107">
        <v>588</v>
      </c>
      <c r="G62" s="46" t="str">
        <f>+VLOOKUP(F62,Participants!$A$1:$F$800,2,FALSE)</f>
        <v>Anne Farnan</v>
      </c>
      <c r="H62" s="46" t="str">
        <f>+VLOOKUP(F62,Participants!$A$1:$F$800,4,FALSE)</f>
        <v>AMA</v>
      </c>
      <c r="I62" s="46" t="str">
        <f>+VLOOKUP(F62,Participants!$A$1:$F$800,5,FALSE)</f>
        <v>F</v>
      </c>
      <c r="J62" s="46">
        <f>+VLOOKUP(F62,Participants!$A$1:$F$800,3,FALSE)</f>
        <v>8</v>
      </c>
      <c r="K62" s="11" t="str">
        <f>+VLOOKUP(F62,Participants!$A$1:$G$800,7,FALSE)</f>
        <v>VARSITY GIRLS</v>
      </c>
      <c r="L62" s="109"/>
      <c r="M62" s="46"/>
      <c r="N62" s="24">
        <v>15</v>
      </c>
      <c r="O62" s="127">
        <v>11</v>
      </c>
    </row>
    <row r="63" spans="1:15" ht="14.25" customHeight="1">
      <c r="F63" s="107">
        <v>1288</v>
      </c>
      <c r="G63" s="46" t="e">
        <f>+VLOOKUP(F63,Participants!$A$1:$F$800,2,FALSE)</f>
        <v>#N/A</v>
      </c>
      <c r="H63" s="46" t="e">
        <f>+VLOOKUP(F63,Participants!$A$1:$F$800,4,FALSE)</f>
        <v>#N/A</v>
      </c>
      <c r="I63" s="46" t="e">
        <f>+VLOOKUP(F63,Participants!$A$1:$F$800,5,FALSE)</f>
        <v>#N/A</v>
      </c>
      <c r="J63" s="46" t="e">
        <f>+VLOOKUP(F63,Participants!$A$1:$F$800,3,FALSE)</f>
        <v>#N/A</v>
      </c>
      <c r="K63" s="11" t="e">
        <f>+VLOOKUP(F63,Participants!$A$1:$G$800,7,FALSE)</f>
        <v>#N/A</v>
      </c>
      <c r="L63" s="108"/>
      <c r="M63" s="46"/>
      <c r="N63" s="24">
        <v>62</v>
      </c>
      <c r="O63" s="127">
        <v>8</v>
      </c>
    </row>
    <row r="64" spans="1:15" ht="14.25" customHeight="1">
      <c r="F64" s="101"/>
      <c r="G64" s="52" t="e">
        <f>+VLOOKUP(F64,Participants!$A$1:$F$800,2,FALSE)</f>
        <v>#N/A</v>
      </c>
      <c r="H64" s="52" t="e">
        <f>+VLOOKUP(F64,Participants!$A$1:$F$800,4,FALSE)</f>
        <v>#N/A</v>
      </c>
      <c r="I64" s="52" t="e">
        <f>+VLOOKUP(F64,Participants!$A$1:$F$800,5,FALSE)</f>
        <v>#N/A</v>
      </c>
      <c r="J64" s="52" t="e">
        <f>+VLOOKUP(F64,Participants!$A$1:$F$800,3,FALSE)</f>
        <v>#N/A</v>
      </c>
      <c r="K64" s="11" t="e">
        <f>+VLOOKUP(F64,Participants!$A$1:$G$800,7,FALSE)</f>
        <v>#N/A</v>
      </c>
      <c r="L64" s="104"/>
      <c r="M64" s="52"/>
      <c r="N64" s="103"/>
      <c r="O64" s="127"/>
    </row>
    <row r="65" spans="6:15" ht="14.25" customHeight="1">
      <c r="F65" s="107"/>
      <c r="G65" s="46" t="e">
        <f>+VLOOKUP(F65,Participants!$A$1:$F$800,2,FALSE)</f>
        <v>#N/A</v>
      </c>
      <c r="H65" s="46" t="e">
        <f>+VLOOKUP(F65,Participants!$A$1:$F$800,4,FALSE)</f>
        <v>#N/A</v>
      </c>
      <c r="I65" s="46" t="e">
        <f>+VLOOKUP(F65,Participants!$A$1:$F$800,5,FALSE)</f>
        <v>#N/A</v>
      </c>
      <c r="J65" s="46" t="e">
        <f>+VLOOKUP(F65,Participants!$A$1:$F$800,3,FALSE)</f>
        <v>#N/A</v>
      </c>
      <c r="K65" s="11" t="e">
        <f>+VLOOKUP(F65,Participants!$A$1:$G$800,7,FALSE)</f>
        <v>#N/A</v>
      </c>
      <c r="L65" s="108"/>
      <c r="M65" s="46"/>
      <c r="N65" s="24"/>
      <c r="O65" s="127"/>
    </row>
    <row r="66" spans="6:15" ht="14.25" customHeight="1">
      <c r="F66" s="107"/>
      <c r="G66" s="46" t="e">
        <f>+VLOOKUP(F66,Participants!$A$1:$F$800,2,FALSE)</f>
        <v>#N/A</v>
      </c>
      <c r="H66" s="46" t="e">
        <f>+VLOOKUP(F66,Participants!$A$1:$F$800,4,FALSE)</f>
        <v>#N/A</v>
      </c>
      <c r="I66" s="46" t="e">
        <f>+VLOOKUP(F66,Participants!$A$1:$F$800,5,FALSE)</f>
        <v>#N/A</v>
      </c>
      <c r="J66" s="46" t="e">
        <f>+VLOOKUP(F66,Participants!$A$1:$F$800,3,FALSE)</f>
        <v>#N/A</v>
      </c>
      <c r="K66" s="11" t="e">
        <f>+VLOOKUP(F66,Participants!$A$1:$G$800,7,FALSE)</f>
        <v>#N/A</v>
      </c>
      <c r="L66" s="109"/>
      <c r="M66" s="46"/>
      <c r="N66" s="24"/>
      <c r="O66" s="127"/>
    </row>
    <row r="67" spans="6:15" ht="14.25" customHeight="1">
      <c r="F67" s="101"/>
      <c r="G67" s="52" t="e">
        <f>+VLOOKUP(F67,Participants!$A$1:$F$800,2,FALSE)</f>
        <v>#N/A</v>
      </c>
      <c r="H67" s="52" t="e">
        <f>+VLOOKUP(F67,Participants!$A$1:$F$800,4,FALSE)</f>
        <v>#N/A</v>
      </c>
      <c r="I67" s="52" t="e">
        <f>+VLOOKUP(F67,Participants!$A$1:$F$800,5,FALSE)</f>
        <v>#N/A</v>
      </c>
      <c r="J67" s="52" t="e">
        <f>+VLOOKUP(F67,Participants!$A$1:$F$800,3,FALSE)</f>
        <v>#N/A</v>
      </c>
      <c r="K67" s="11" t="e">
        <f>+VLOOKUP(F67,Participants!$A$1:$G$800,7,FALSE)</f>
        <v>#N/A</v>
      </c>
      <c r="L67" s="102"/>
      <c r="M67" s="52"/>
      <c r="N67" s="103"/>
      <c r="O67" s="127"/>
    </row>
    <row r="68" spans="6:15" ht="14.25" customHeight="1">
      <c r="F68" s="107"/>
      <c r="G68" s="46" t="e">
        <f>+VLOOKUP(F68,Participants!$A$1:$F$800,2,FALSE)</f>
        <v>#N/A</v>
      </c>
      <c r="H68" s="46" t="e">
        <f>+VLOOKUP(F68,Participants!$A$1:$F$800,4,FALSE)</f>
        <v>#N/A</v>
      </c>
      <c r="I68" s="46" t="e">
        <f>+VLOOKUP(F68,Participants!$A$1:$F$800,5,FALSE)</f>
        <v>#N/A</v>
      </c>
      <c r="J68" s="46" t="e">
        <f>+VLOOKUP(F68,Participants!$A$1:$F$800,3,FALSE)</f>
        <v>#N/A</v>
      </c>
      <c r="K68" s="11" t="e">
        <f>+VLOOKUP(F68,Participants!$A$1:$G$800,7,FALSE)</f>
        <v>#N/A</v>
      </c>
      <c r="L68" s="109"/>
      <c r="M68" s="46"/>
      <c r="N68" s="24"/>
      <c r="O68" s="127"/>
    </row>
    <row r="69" spans="6:15" ht="14.25" customHeight="1">
      <c r="F69" s="101"/>
      <c r="G69" s="52" t="e">
        <f>+VLOOKUP(F69,Participants!$A$1:$F$800,2,FALSE)</f>
        <v>#N/A</v>
      </c>
      <c r="H69" s="52" t="e">
        <f>+VLOOKUP(F69,Participants!$A$1:$F$800,4,FALSE)</f>
        <v>#N/A</v>
      </c>
      <c r="I69" s="52" t="e">
        <f>+VLOOKUP(F69,Participants!$A$1:$F$800,5,FALSE)</f>
        <v>#N/A</v>
      </c>
      <c r="J69" s="52" t="e">
        <f>+VLOOKUP(F69,Participants!$A$1:$F$800,3,FALSE)</f>
        <v>#N/A</v>
      </c>
      <c r="K69" s="11" t="e">
        <f>+VLOOKUP(F69,Participants!$A$1:$G$800,7,FALSE)</f>
        <v>#N/A</v>
      </c>
      <c r="L69" s="102"/>
      <c r="M69" s="52"/>
      <c r="N69" s="103"/>
      <c r="O69" s="127"/>
    </row>
    <row r="70" spans="6:15" ht="14.25" customHeight="1">
      <c r="F70" s="107"/>
      <c r="G70" s="46" t="e">
        <f>+VLOOKUP(F70,Participants!$A$1:$F$800,2,FALSE)</f>
        <v>#N/A</v>
      </c>
      <c r="H70" s="46" t="e">
        <f>+VLOOKUP(F70,Participants!$A$1:$F$800,4,FALSE)</f>
        <v>#N/A</v>
      </c>
      <c r="I70" s="46" t="e">
        <f>+VLOOKUP(F70,Participants!$A$1:$F$800,5,FALSE)</f>
        <v>#N/A</v>
      </c>
      <c r="J70" s="46" t="e">
        <f>+VLOOKUP(F70,Participants!$A$1:$F$800,3,FALSE)</f>
        <v>#N/A</v>
      </c>
      <c r="K70" s="11" t="e">
        <f>+VLOOKUP(F70,Participants!$A$1:$G$800,7,FALSE)</f>
        <v>#N/A</v>
      </c>
      <c r="L70" s="109"/>
      <c r="M70" s="46"/>
      <c r="N70" s="24"/>
      <c r="O70" s="127"/>
    </row>
    <row r="71" spans="6:15" ht="14.25" customHeight="1">
      <c r="F71" s="101"/>
      <c r="G71" s="52" t="e">
        <f>+VLOOKUP(F71,Participants!$A$1:$F$800,2,FALSE)</f>
        <v>#N/A</v>
      </c>
      <c r="H71" s="52" t="e">
        <f>+VLOOKUP(F71,Participants!$A$1:$F$800,4,FALSE)</f>
        <v>#N/A</v>
      </c>
      <c r="I71" s="52" t="e">
        <f>+VLOOKUP(F71,Participants!$A$1:$F$800,5,FALSE)</f>
        <v>#N/A</v>
      </c>
      <c r="J71" s="52" t="e">
        <f>+VLOOKUP(F71,Participants!$A$1:$F$800,3,FALSE)</f>
        <v>#N/A</v>
      </c>
      <c r="K71" s="11" t="e">
        <f>+VLOOKUP(F71,Participants!$A$1:$G$800,7,FALSE)</f>
        <v>#N/A</v>
      </c>
      <c r="L71" s="102"/>
      <c r="M71" s="52"/>
      <c r="N71" s="103"/>
      <c r="O71" s="127"/>
    </row>
    <row r="72" spans="6:15" ht="14.25" customHeight="1">
      <c r="F72" s="107"/>
      <c r="G72" s="46" t="e">
        <f>+VLOOKUP(F72,Participants!$A$1:$F$800,2,FALSE)</f>
        <v>#N/A</v>
      </c>
      <c r="H72" s="46" t="e">
        <f>+VLOOKUP(F72,Participants!$A$1:$F$800,4,FALSE)</f>
        <v>#N/A</v>
      </c>
      <c r="I72" s="46" t="e">
        <f>+VLOOKUP(F72,Participants!$A$1:$F$800,5,FALSE)</f>
        <v>#N/A</v>
      </c>
      <c r="J72" s="46" t="e">
        <f>+VLOOKUP(F72,Participants!$A$1:$F$800,3,FALSE)</f>
        <v>#N/A</v>
      </c>
      <c r="K72" s="11" t="e">
        <f>+VLOOKUP(F72,Participants!$A$1:$G$800,7,FALSE)</f>
        <v>#N/A</v>
      </c>
      <c r="L72" s="109"/>
      <c r="M72" s="46"/>
      <c r="N72" s="24"/>
      <c r="O72" s="127"/>
    </row>
    <row r="73" spans="6:15" ht="14.25" customHeight="1">
      <c r="F73" s="101"/>
      <c r="G73" s="52" t="e">
        <f>+VLOOKUP(F73,Participants!$A$1:$F$800,2,FALSE)</f>
        <v>#N/A</v>
      </c>
      <c r="H73" s="52" t="e">
        <f>+VLOOKUP(F73,Participants!$A$1:$F$800,4,FALSE)</f>
        <v>#N/A</v>
      </c>
      <c r="I73" s="52" t="e">
        <f>+VLOOKUP(F73,Participants!$A$1:$F$800,5,FALSE)</f>
        <v>#N/A</v>
      </c>
      <c r="J73" s="52" t="e">
        <f>+VLOOKUP(F73,Participants!$A$1:$F$800,3,FALSE)</f>
        <v>#N/A</v>
      </c>
      <c r="K73" s="11" t="e">
        <f>+VLOOKUP(F73,Participants!$A$1:$G$800,7,FALSE)</f>
        <v>#N/A</v>
      </c>
      <c r="L73" s="102"/>
      <c r="M73" s="52"/>
      <c r="N73" s="103"/>
      <c r="O73" s="127"/>
    </row>
    <row r="74" spans="6:15" ht="14.25" customHeight="1">
      <c r="F74" s="107"/>
      <c r="G74" s="46" t="e">
        <f>+VLOOKUP(F74,Participants!$A$1:$F$800,2,FALSE)</f>
        <v>#N/A</v>
      </c>
      <c r="H74" s="46" t="e">
        <f>+VLOOKUP(F74,Participants!$A$1:$F$800,4,FALSE)</f>
        <v>#N/A</v>
      </c>
      <c r="I74" s="46" t="e">
        <f>+VLOOKUP(F74,Participants!$A$1:$F$800,5,FALSE)</f>
        <v>#N/A</v>
      </c>
      <c r="J74" s="46" t="e">
        <f>+VLOOKUP(F74,Participants!$A$1:$F$800,3,FALSE)</f>
        <v>#N/A</v>
      </c>
      <c r="K74" s="11" t="e">
        <f>+VLOOKUP(F74,Participants!$A$1:$G$800,7,FALSE)</f>
        <v>#N/A</v>
      </c>
      <c r="L74" s="109"/>
      <c r="M74" s="46"/>
      <c r="N74" s="24"/>
      <c r="O74" s="127"/>
    </row>
    <row r="75" spans="6:15" ht="14.25" customHeight="1">
      <c r="F75" s="101"/>
      <c r="G75" s="52" t="e">
        <f>+VLOOKUP(F75,Participants!$A$1:$F$800,2,FALSE)</f>
        <v>#N/A</v>
      </c>
      <c r="H75" s="52" t="e">
        <f>+VLOOKUP(F75,Participants!$A$1:$F$800,4,FALSE)</f>
        <v>#N/A</v>
      </c>
      <c r="I75" s="52" t="e">
        <f>+VLOOKUP(F75,Participants!$A$1:$F$800,5,FALSE)</f>
        <v>#N/A</v>
      </c>
      <c r="J75" s="52" t="e">
        <f>+VLOOKUP(F75,Participants!$A$1:$F$800,3,FALSE)</f>
        <v>#N/A</v>
      </c>
      <c r="K75" s="11" t="e">
        <f>+VLOOKUP(F75,Participants!$A$1:$G$800,7,FALSE)</f>
        <v>#N/A</v>
      </c>
      <c r="L75" s="102"/>
      <c r="M75" s="52"/>
      <c r="N75" s="103"/>
      <c r="O75" s="127"/>
    </row>
    <row r="76" spans="6:15" ht="14.25" customHeight="1">
      <c r="F76" s="107"/>
      <c r="G76" s="46" t="e">
        <f>+VLOOKUP(F76,Participants!$A$1:$F$800,2,FALSE)</f>
        <v>#N/A</v>
      </c>
      <c r="H76" s="46" t="e">
        <f>+VLOOKUP(F76,Participants!$A$1:$F$800,4,FALSE)</f>
        <v>#N/A</v>
      </c>
      <c r="I76" s="46" t="e">
        <f>+VLOOKUP(F76,Participants!$A$1:$F$800,5,FALSE)</f>
        <v>#N/A</v>
      </c>
      <c r="J76" s="46" t="e">
        <f>+VLOOKUP(F76,Participants!$A$1:$F$800,3,FALSE)</f>
        <v>#N/A</v>
      </c>
      <c r="K76" s="11" t="e">
        <f>+VLOOKUP(F76,Participants!$A$1:$G$800,7,FALSE)</f>
        <v>#N/A</v>
      </c>
      <c r="L76" s="109"/>
      <c r="M76" s="46"/>
      <c r="N76" s="24"/>
      <c r="O76" s="127"/>
    </row>
    <row r="77" spans="6:15" ht="14.25" customHeight="1">
      <c r="F77" s="101"/>
      <c r="G77" s="52" t="e">
        <f>+VLOOKUP(F77,Participants!$A$1:$F$800,2,FALSE)</f>
        <v>#N/A</v>
      </c>
      <c r="H77" s="52" t="e">
        <f>+VLOOKUP(F77,Participants!$A$1:$F$800,4,FALSE)</f>
        <v>#N/A</v>
      </c>
      <c r="I77" s="52" t="e">
        <f>+VLOOKUP(F77,Participants!$A$1:$F$800,5,FALSE)</f>
        <v>#N/A</v>
      </c>
      <c r="J77" s="52" t="e">
        <f>+VLOOKUP(F77,Participants!$A$1:$F$800,3,FALSE)</f>
        <v>#N/A</v>
      </c>
      <c r="K77" s="11" t="e">
        <f>+VLOOKUP(F77,Participants!$A$1:$G$800,7,FALSE)</f>
        <v>#N/A</v>
      </c>
      <c r="L77" s="102"/>
      <c r="M77" s="52"/>
      <c r="N77" s="103"/>
      <c r="O77" s="127"/>
    </row>
    <row r="78" spans="6:15" ht="14.25" customHeight="1">
      <c r="F78" s="107"/>
      <c r="G78" s="46" t="e">
        <f>+VLOOKUP(F78,Participants!$A$1:$F$800,2,FALSE)</f>
        <v>#N/A</v>
      </c>
      <c r="H78" s="46" t="e">
        <f>+VLOOKUP(F78,Participants!$A$1:$F$800,4,FALSE)</f>
        <v>#N/A</v>
      </c>
      <c r="I78" s="46" t="e">
        <f>+VLOOKUP(F78,Participants!$A$1:$F$800,5,FALSE)</f>
        <v>#N/A</v>
      </c>
      <c r="J78" s="46" t="e">
        <f>+VLOOKUP(F78,Participants!$A$1:$F$800,3,FALSE)</f>
        <v>#N/A</v>
      </c>
      <c r="K78" s="11" t="e">
        <f>+VLOOKUP(F78,Participants!$A$1:$G$800,7,FALSE)</f>
        <v>#N/A</v>
      </c>
      <c r="L78" s="109"/>
      <c r="M78" s="46"/>
      <c r="N78" s="24"/>
      <c r="O78" s="127"/>
    </row>
    <row r="79" spans="6:15" ht="14.25" customHeight="1">
      <c r="F79" s="101"/>
      <c r="G79" s="52" t="e">
        <f>+VLOOKUP(F79,Participants!$A$1:$F$800,2,FALSE)</f>
        <v>#N/A</v>
      </c>
      <c r="H79" s="52" t="e">
        <f>+VLOOKUP(F79,Participants!$A$1:$F$800,4,FALSE)</f>
        <v>#N/A</v>
      </c>
      <c r="I79" s="52" t="e">
        <f>+VLOOKUP(F79,Participants!$A$1:$F$800,5,FALSE)</f>
        <v>#N/A</v>
      </c>
      <c r="J79" s="52" t="e">
        <f>+VLOOKUP(F79,Participants!$A$1:$F$800,3,FALSE)</f>
        <v>#N/A</v>
      </c>
      <c r="K79" s="11" t="e">
        <f>+VLOOKUP(F79,Participants!$A$1:$G$800,7,FALSE)</f>
        <v>#N/A</v>
      </c>
      <c r="L79" s="102"/>
      <c r="M79" s="52"/>
      <c r="N79" s="103"/>
      <c r="O79" s="127"/>
    </row>
    <row r="80" spans="6:15" ht="14.25" customHeight="1">
      <c r="F80" s="107"/>
      <c r="G80" s="46" t="e">
        <f>+VLOOKUP(F80,Participants!$A$1:$F$800,2,FALSE)</f>
        <v>#N/A</v>
      </c>
      <c r="H80" s="46" t="e">
        <f>+VLOOKUP(F80,Participants!$A$1:$F$800,4,FALSE)</f>
        <v>#N/A</v>
      </c>
      <c r="I80" s="46" t="e">
        <f>+VLOOKUP(F80,Participants!$A$1:$F$800,5,FALSE)</f>
        <v>#N/A</v>
      </c>
      <c r="J80" s="46" t="e">
        <f>+VLOOKUP(F80,Participants!$A$1:$F$800,3,FALSE)</f>
        <v>#N/A</v>
      </c>
      <c r="K80" s="11" t="e">
        <f>+VLOOKUP(F80,Participants!$A$1:$G$800,7,FALSE)</f>
        <v>#N/A</v>
      </c>
      <c r="L80" s="109"/>
      <c r="M80" s="46"/>
      <c r="N80" s="24"/>
      <c r="O80" s="127"/>
    </row>
    <row r="81" spans="6:15" ht="14.25" customHeight="1">
      <c r="F81" s="101"/>
      <c r="G81" s="52" t="e">
        <f>+VLOOKUP(F81,Participants!$A$1:$F$800,2,FALSE)</f>
        <v>#N/A</v>
      </c>
      <c r="H81" s="52" t="e">
        <f>+VLOOKUP(F81,Participants!$A$1:$F$800,4,FALSE)</f>
        <v>#N/A</v>
      </c>
      <c r="I81" s="52" t="e">
        <f>+VLOOKUP(F81,Participants!$A$1:$F$800,5,FALSE)</f>
        <v>#N/A</v>
      </c>
      <c r="J81" s="52" t="e">
        <f>+VLOOKUP(F81,Participants!$A$1:$F$800,3,FALSE)</f>
        <v>#N/A</v>
      </c>
      <c r="K81" s="11" t="e">
        <f>+VLOOKUP(F81,Participants!$A$1:$G$800,7,FALSE)</f>
        <v>#N/A</v>
      </c>
      <c r="L81" s="102"/>
      <c r="M81" s="52"/>
      <c r="N81" s="103"/>
      <c r="O81" s="127"/>
    </row>
    <row r="82" spans="6:15" ht="14.25" customHeight="1">
      <c r="F82" s="107"/>
      <c r="G82" s="46" t="e">
        <f>+VLOOKUP(F82,Participants!$A$1:$F$800,2,FALSE)</f>
        <v>#N/A</v>
      </c>
      <c r="H82" s="46" t="e">
        <f>+VLOOKUP(F82,Participants!$A$1:$F$800,4,FALSE)</f>
        <v>#N/A</v>
      </c>
      <c r="I82" s="46" t="e">
        <f>+VLOOKUP(F82,Participants!$A$1:$F$800,5,FALSE)</f>
        <v>#N/A</v>
      </c>
      <c r="J82" s="46" t="e">
        <f>+VLOOKUP(F82,Participants!$A$1:$F$800,3,FALSE)</f>
        <v>#N/A</v>
      </c>
      <c r="K82" s="11" t="e">
        <f>+VLOOKUP(F82,Participants!$A$1:$G$800,7,FALSE)</f>
        <v>#N/A</v>
      </c>
      <c r="L82" s="109"/>
      <c r="M82" s="46"/>
      <c r="N82" s="24"/>
      <c r="O82" s="127"/>
    </row>
    <row r="83" spans="6:15" ht="14.25" customHeight="1">
      <c r="F83" s="101"/>
      <c r="G83" s="52" t="e">
        <f>+VLOOKUP(F83,Participants!$A$1:$F$800,2,FALSE)</f>
        <v>#N/A</v>
      </c>
      <c r="H83" s="52" t="e">
        <f>+VLOOKUP(F83,Participants!$A$1:$F$800,4,FALSE)</f>
        <v>#N/A</v>
      </c>
      <c r="I83" s="52" t="e">
        <f>+VLOOKUP(F83,Participants!$A$1:$F$800,5,FALSE)</f>
        <v>#N/A</v>
      </c>
      <c r="J83" s="52" t="e">
        <f>+VLOOKUP(F83,Participants!$A$1:$F$800,3,FALSE)</f>
        <v>#N/A</v>
      </c>
      <c r="K83" s="11" t="e">
        <f>+VLOOKUP(F83,Participants!$A$1:$G$800,7,FALSE)</f>
        <v>#N/A</v>
      </c>
      <c r="L83" s="102"/>
      <c r="M83" s="52"/>
      <c r="N83" s="103"/>
      <c r="O83" s="127"/>
    </row>
    <row r="84" spans="6:15" ht="14.25" customHeight="1">
      <c r="F84" s="107"/>
      <c r="G84" s="46" t="e">
        <f>+VLOOKUP(F84,Participants!$A$1:$F$800,2,FALSE)</f>
        <v>#N/A</v>
      </c>
      <c r="H84" s="46" t="e">
        <f>+VLOOKUP(F84,Participants!$A$1:$F$800,4,FALSE)</f>
        <v>#N/A</v>
      </c>
      <c r="I84" s="46" t="e">
        <f>+VLOOKUP(F84,Participants!$A$1:$F$800,5,FALSE)</f>
        <v>#N/A</v>
      </c>
      <c r="J84" s="46" t="e">
        <f>+VLOOKUP(F84,Participants!$A$1:$F$800,3,FALSE)</f>
        <v>#N/A</v>
      </c>
      <c r="K84" s="11" t="e">
        <f>+VLOOKUP(F84,Participants!$A$1:$G$800,7,FALSE)</f>
        <v>#N/A</v>
      </c>
      <c r="L84" s="109"/>
      <c r="M84" s="46"/>
      <c r="N84" s="24"/>
      <c r="O84" s="127"/>
    </row>
    <row r="85" spans="6:15" ht="14.25" customHeight="1">
      <c r="F85" s="101"/>
      <c r="G85" s="52" t="e">
        <f>+VLOOKUP(F85,Participants!$A$1:$F$800,2,FALSE)</f>
        <v>#N/A</v>
      </c>
      <c r="H85" s="52" t="e">
        <f>+VLOOKUP(F85,Participants!$A$1:$F$800,4,FALSE)</f>
        <v>#N/A</v>
      </c>
      <c r="I85" s="52" t="e">
        <f>+VLOOKUP(F85,Participants!$A$1:$F$800,5,FALSE)</f>
        <v>#N/A</v>
      </c>
      <c r="J85" s="52" t="e">
        <f>+VLOOKUP(F85,Participants!$A$1:$F$800,3,FALSE)</f>
        <v>#N/A</v>
      </c>
      <c r="K85" s="11" t="e">
        <f>+VLOOKUP(F85,Participants!$A$1:$G$800,7,FALSE)</f>
        <v>#N/A</v>
      </c>
      <c r="L85" s="102"/>
      <c r="M85" s="52"/>
      <c r="N85" s="103"/>
      <c r="O85" s="127"/>
    </row>
    <row r="86" spans="6:15" ht="14.25" customHeight="1">
      <c r="F86" s="107"/>
      <c r="G86" s="46" t="e">
        <f>+VLOOKUP(F86,Participants!$A$1:$F$800,2,FALSE)</f>
        <v>#N/A</v>
      </c>
      <c r="H86" s="46" t="e">
        <f>+VLOOKUP(F86,Participants!$A$1:$F$800,4,FALSE)</f>
        <v>#N/A</v>
      </c>
      <c r="I86" s="46" t="e">
        <f>+VLOOKUP(F86,Participants!$A$1:$F$800,5,FALSE)</f>
        <v>#N/A</v>
      </c>
      <c r="J86" s="46" t="e">
        <f>+VLOOKUP(F86,Participants!$A$1:$F$800,3,FALSE)</f>
        <v>#N/A</v>
      </c>
      <c r="K86" s="11" t="e">
        <f>+VLOOKUP(F86,Participants!$A$1:$G$800,7,FALSE)</f>
        <v>#N/A</v>
      </c>
      <c r="L86" s="109"/>
      <c r="M86" s="46"/>
      <c r="N86" s="24"/>
      <c r="O86" s="127"/>
    </row>
    <row r="87" spans="6:15" ht="14.25" customHeight="1">
      <c r="F87" s="101"/>
      <c r="G87" s="52" t="e">
        <f>+VLOOKUP(F87,Participants!$A$1:$F$800,2,FALSE)</f>
        <v>#N/A</v>
      </c>
      <c r="H87" s="52" t="e">
        <f>+VLOOKUP(F87,Participants!$A$1:$F$800,4,FALSE)</f>
        <v>#N/A</v>
      </c>
      <c r="I87" s="52" t="e">
        <f>+VLOOKUP(F87,Participants!$A$1:$F$800,5,FALSE)</f>
        <v>#N/A</v>
      </c>
      <c r="J87" s="52" t="e">
        <f>+VLOOKUP(F87,Participants!$A$1:$F$800,3,FALSE)</f>
        <v>#N/A</v>
      </c>
      <c r="K87" s="11" t="e">
        <f>+VLOOKUP(F87,Participants!$A$1:$G$800,7,FALSE)</f>
        <v>#N/A</v>
      </c>
      <c r="L87" s="102"/>
      <c r="M87" s="52"/>
      <c r="N87" s="103"/>
      <c r="O87" s="127"/>
    </row>
    <row r="88" spans="6:15" ht="14.25" customHeight="1">
      <c r="F88" s="107"/>
      <c r="G88" s="46" t="e">
        <f>+VLOOKUP(F88,Participants!$A$1:$F$800,2,FALSE)</f>
        <v>#N/A</v>
      </c>
      <c r="H88" s="46" t="e">
        <f>+VLOOKUP(F88,Participants!$A$1:$F$800,4,FALSE)</f>
        <v>#N/A</v>
      </c>
      <c r="I88" s="46" t="e">
        <f>+VLOOKUP(F88,Participants!$A$1:$F$800,5,FALSE)</f>
        <v>#N/A</v>
      </c>
      <c r="J88" s="46" t="e">
        <f>+VLOOKUP(F88,Participants!$A$1:$F$800,3,FALSE)</f>
        <v>#N/A</v>
      </c>
      <c r="K88" s="11" t="e">
        <f>+VLOOKUP(F88,Participants!$A$1:$G$800,7,FALSE)</f>
        <v>#N/A</v>
      </c>
      <c r="L88" s="109"/>
      <c r="M88" s="46"/>
      <c r="N88" s="24"/>
      <c r="O88" s="127"/>
    </row>
    <row r="89" spans="6:15" ht="14.25" customHeight="1">
      <c r="F89" s="101"/>
      <c r="G89" s="52" t="e">
        <f>+VLOOKUP(F89,Participants!$A$1:$F$800,2,FALSE)</f>
        <v>#N/A</v>
      </c>
      <c r="H89" s="52" t="e">
        <f>+VLOOKUP(F89,Participants!$A$1:$F$800,4,FALSE)</f>
        <v>#N/A</v>
      </c>
      <c r="I89" s="52" t="e">
        <f>+VLOOKUP(F89,Participants!$A$1:$F$800,5,FALSE)</f>
        <v>#N/A</v>
      </c>
      <c r="J89" s="52" t="e">
        <f>+VLOOKUP(F89,Participants!$A$1:$F$800,3,FALSE)</f>
        <v>#N/A</v>
      </c>
      <c r="K89" s="11" t="e">
        <f>+VLOOKUP(F89,Participants!$A$1:$G$800,7,FALSE)</f>
        <v>#N/A</v>
      </c>
      <c r="L89" s="102"/>
      <c r="M89" s="52"/>
      <c r="N89" s="103"/>
      <c r="O89" s="127"/>
    </row>
    <row r="90" spans="6:15" ht="14.25" customHeight="1">
      <c r="F90" s="107"/>
      <c r="G90" s="46" t="e">
        <f>+VLOOKUP(F90,Participants!$A$1:$F$800,2,FALSE)</f>
        <v>#N/A</v>
      </c>
      <c r="H90" s="46" t="e">
        <f>+VLOOKUP(F90,Participants!$A$1:$F$800,4,FALSE)</f>
        <v>#N/A</v>
      </c>
      <c r="I90" s="46" t="e">
        <f>+VLOOKUP(F90,Participants!$A$1:$F$800,5,FALSE)</f>
        <v>#N/A</v>
      </c>
      <c r="J90" s="46" t="e">
        <f>+VLOOKUP(F90,Participants!$A$1:$F$800,3,FALSE)</f>
        <v>#N/A</v>
      </c>
      <c r="K90" s="11" t="e">
        <f>+VLOOKUP(F90,Participants!$A$1:$G$800,7,FALSE)</f>
        <v>#N/A</v>
      </c>
      <c r="L90" s="109"/>
      <c r="M90" s="46"/>
      <c r="N90" s="24"/>
      <c r="O90" s="127"/>
    </row>
    <row r="91" spans="6:15" ht="14.25" customHeight="1">
      <c r="F91" s="101"/>
      <c r="G91" s="52" t="e">
        <f>+VLOOKUP(F91,Participants!$A$1:$F$800,2,FALSE)</f>
        <v>#N/A</v>
      </c>
      <c r="H91" s="52" t="e">
        <f>+VLOOKUP(F91,Participants!$A$1:$F$800,4,FALSE)</f>
        <v>#N/A</v>
      </c>
      <c r="I91" s="52" t="e">
        <f>+VLOOKUP(F91,Participants!$A$1:$F$800,5,FALSE)</f>
        <v>#N/A</v>
      </c>
      <c r="J91" s="52" t="e">
        <f>+VLOOKUP(F91,Participants!$A$1:$F$800,3,FALSE)</f>
        <v>#N/A</v>
      </c>
      <c r="K91" s="11" t="e">
        <f>+VLOOKUP(F91,Participants!$A$1:$G$800,7,FALSE)</f>
        <v>#N/A</v>
      </c>
      <c r="L91" s="102"/>
      <c r="M91" s="52"/>
      <c r="N91" s="103"/>
      <c r="O91" s="127"/>
    </row>
    <row r="92" spans="6:15" ht="14.25" customHeight="1">
      <c r="F92" s="107"/>
      <c r="G92" s="46" t="e">
        <f>+VLOOKUP(F92,Participants!$A$1:$F$800,2,FALSE)</f>
        <v>#N/A</v>
      </c>
      <c r="H92" s="46" t="e">
        <f>+VLOOKUP(F92,Participants!$A$1:$F$800,4,FALSE)</f>
        <v>#N/A</v>
      </c>
      <c r="I92" s="46" t="e">
        <f>+VLOOKUP(F92,Participants!$A$1:$F$800,5,FALSE)</f>
        <v>#N/A</v>
      </c>
      <c r="J92" s="46" t="e">
        <f>+VLOOKUP(F92,Participants!$A$1:$F$800,3,FALSE)</f>
        <v>#N/A</v>
      </c>
      <c r="K92" s="11" t="e">
        <f>+VLOOKUP(F92,Participants!$A$1:$G$800,7,FALSE)</f>
        <v>#N/A</v>
      </c>
      <c r="L92" s="109"/>
      <c r="M92" s="46"/>
      <c r="N92" s="24"/>
      <c r="O92" s="127"/>
    </row>
    <row r="93" spans="6:15" ht="14.25" customHeight="1">
      <c r="F93" s="101"/>
      <c r="G93" s="52" t="e">
        <f>+VLOOKUP(F93,Participants!$A$1:$F$800,2,FALSE)</f>
        <v>#N/A</v>
      </c>
      <c r="H93" s="52" t="e">
        <f>+VLOOKUP(F93,Participants!$A$1:$F$800,4,FALSE)</f>
        <v>#N/A</v>
      </c>
      <c r="I93" s="52" t="e">
        <f>+VLOOKUP(F93,Participants!$A$1:$F$800,5,FALSE)</f>
        <v>#N/A</v>
      </c>
      <c r="J93" s="52" t="e">
        <f>+VLOOKUP(F93,Participants!$A$1:$F$800,3,FALSE)</f>
        <v>#N/A</v>
      </c>
      <c r="K93" s="11" t="e">
        <f>+VLOOKUP(F93,Participants!$A$1:$G$800,7,FALSE)</f>
        <v>#N/A</v>
      </c>
      <c r="L93" s="102"/>
      <c r="M93" s="52"/>
      <c r="N93" s="103"/>
      <c r="O93" s="127"/>
    </row>
    <row r="94" spans="6:15" ht="14.25" customHeight="1">
      <c r="F94" s="107"/>
      <c r="G94" s="46" t="e">
        <f>+VLOOKUP(F94,Participants!$A$1:$F$800,2,FALSE)</f>
        <v>#N/A</v>
      </c>
      <c r="H94" s="46" t="e">
        <f>+VLOOKUP(F94,Participants!$A$1:$F$800,4,FALSE)</f>
        <v>#N/A</v>
      </c>
      <c r="I94" s="46" t="e">
        <f>+VLOOKUP(F94,Participants!$A$1:$F$800,5,FALSE)</f>
        <v>#N/A</v>
      </c>
      <c r="J94" s="46" t="e">
        <f>+VLOOKUP(F94,Participants!$A$1:$F$800,3,FALSE)</f>
        <v>#N/A</v>
      </c>
      <c r="K94" s="11" t="e">
        <f>+VLOOKUP(F94,Participants!$A$1:$G$800,7,FALSE)</f>
        <v>#N/A</v>
      </c>
      <c r="L94" s="109"/>
      <c r="M94" s="46"/>
      <c r="N94" s="24"/>
      <c r="O94" s="127"/>
    </row>
    <row r="95" spans="6:15" ht="14.25" customHeight="1">
      <c r="F95" s="101"/>
      <c r="G95" s="52" t="e">
        <f>+VLOOKUP(F95,Participants!$A$1:$F$800,2,FALSE)</f>
        <v>#N/A</v>
      </c>
      <c r="H95" s="52" t="e">
        <f>+VLOOKUP(F95,Participants!$A$1:$F$800,4,FALSE)</f>
        <v>#N/A</v>
      </c>
      <c r="I95" s="52" t="e">
        <f>+VLOOKUP(F95,Participants!$A$1:$F$800,5,FALSE)</f>
        <v>#N/A</v>
      </c>
      <c r="J95" s="52" t="e">
        <f>+VLOOKUP(F95,Participants!$A$1:$F$800,3,FALSE)</f>
        <v>#N/A</v>
      </c>
      <c r="K95" s="11" t="e">
        <f>+VLOOKUP(F95,Participants!$A$1:$G$800,7,FALSE)</f>
        <v>#N/A</v>
      </c>
      <c r="L95" s="102"/>
      <c r="M95" s="52"/>
      <c r="N95" s="103"/>
      <c r="O95" s="127"/>
    </row>
    <row r="96" spans="6:15" ht="14.25" customHeight="1">
      <c r="F96" s="107"/>
      <c r="G96" s="46" t="e">
        <f>+VLOOKUP(F96,Participants!$A$1:$F$800,2,FALSE)</f>
        <v>#N/A</v>
      </c>
      <c r="H96" s="46" t="e">
        <f>+VLOOKUP(F96,Participants!$A$1:$F$800,4,FALSE)</f>
        <v>#N/A</v>
      </c>
      <c r="I96" s="46" t="e">
        <f>+VLOOKUP(F96,Participants!$A$1:$F$800,5,FALSE)</f>
        <v>#N/A</v>
      </c>
      <c r="J96" s="46" t="e">
        <f>+VLOOKUP(F96,Participants!$A$1:$F$800,3,FALSE)</f>
        <v>#N/A</v>
      </c>
      <c r="K96" s="11" t="e">
        <f>+VLOOKUP(F96,Participants!$A$1:$G$800,7,FALSE)</f>
        <v>#N/A</v>
      </c>
      <c r="L96" s="109"/>
      <c r="M96" s="46"/>
      <c r="N96" s="24"/>
      <c r="O96" s="127"/>
    </row>
    <row r="97" spans="6:15" ht="14.25" customHeight="1">
      <c r="F97" s="101"/>
      <c r="G97" s="52" t="e">
        <f>+VLOOKUP(F97,Participants!$A$1:$F$800,2,FALSE)</f>
        <v>#N/A</v>
      </c>
      <c r="H97" s="52" t="e">
        <f>+VLOOKUP(F97,Participants!$A$1:$F$800,4,FALSE)</f>
        <v>#N/A</v>
      </c>
      <c r="I97" s="52" t="e">
        <f>+VLOOKUP(F97,Participants!$A$1:$F$800,5,FALSE)</f>
        <v>#N/A</v>
      </c>
      <c r="J97" s="52" t="e">
        <f>+VLOOKUP(F97,Participants!$A$1:$F$800,3,FALSE)</f>
        <v>#N/A</v>
      </c>
      <c r="K97" s="11" t="e">
        <f>+VLOOKUP(F97,Participants!$A$1:$G$800,7,FALSE)</f>
        <v>#N/A</v>
      </c>
      <c r="L97" s="102"/>
      <c r="M97" s="52"/>
      <c r="N97" s="103"/>
      <c r="O97" s="127"/>
    </row>
    <row r="98" spans="6:15" ht="14.25" customHeight="1">
      <c r="F98" s="107"/>
      <c r="G98" s="46" t="e">
        <f>+VLOOKUP(F98,Participants!$A$1:$F$800,2,FALSE)</f>
        <v>#N/A</v>
      </c>
      <c r="H98" s="46" t="e">
        <f>+VLOOKUP(F98,Participants!$A$1:$F$800,4,FALSE)</f>
        <v>#N/A</v>
      </c>
      <c r="I98" s="46" t="e">
        <f>+VLOOKUP(F98,Participants!$A$1:$F$800,5,FALSE)</f>
        <v>#N/A</v>
      </c>
      <c r="J98" s="46" t="e">
        <f>+VLOOKUP(F98,Participants!$A$1:$F$800,3,FALSE)</f>
        <v>#N/A</v>
      </c>
      <c r="K98" s="11" t="e">
        <f>+VLOOKUP(F98,Participants!$A$1:$G$800,7,FALSE)</f>
        <v>#N/A</v>
      </c>
      <c r="L98" s="109"/>
      <c r="M98" s="46"/>
      <c r="N98" s="24"/>
      <c r="O98" s="127"/>
    </row>
    <row r="99" spans="6:15" ht="14.25" customHeight="1">
      <c r="F99" s="101"/>
      <c r="G99" s="52" t="e">
        <f>+VLOOKUP(F99,Participants!$A$1:$F$800,2,FALSE)</f>
        <v>#N/A</v>
      </c>
      <c r="H99" s="52" t="e">
        <f>+VLOOKUP(F99,Participants!$A$1:$F$800,4,FALSE)</f>
        <v>#N/A</v>
      </c>
      <c r="I99" s="52" t="e">
        <f>+VLOOKUP(F99,Participants!$A$1:$F$800,5,FALSE)</f>
        <v>#N/A</v>
      </c>
      <c r="J99" s="52" t="e">
        <f>+VLOOKUP(F99,Participants!$A$1:$F$800,3,FALSE)</f>
        <v>#N/A</v>
      </c>
      <c r="K99" s="11" t="e">
        <f>+VLOOKUP(F99,Participants!$A$1:$G$800,7,FALSE)</f>
        <v>#N/A</v>
      </c>
      <c r="L99" s="102"/>
      <c r="M99" s="52"/>
      <c r="N99" s="103"/>
      <c r="O99" s="127"/>
    </row>
    <row r="100" spans="6:15" ht="14.25" customHeight="1">
      <c r="F100" s="107"/>
      <c r="G100" s="46" t="e">
        <f>+VLOOKUP(F100,Participants!$A$1:$F$800,2,FALSE)</f>
        <v>#N/A</v>
      </c>
      <c r="H100" s="46" t="e">
        <f>+VLOOKUP(F100,Participants!$A$1:$F$800,4,FALSE)</f>
        <v>#N/A</v>
      </c>
      <c r="I100" s="46" t="e">
        <f>+VLOOKUP(F100,Participants!$A$1:$F$800,5,FALSE)</f>
        <v>#N/A</v>
      </c>
      <c r="J100" s="46" t="e">
        <f>+VLOOKUP(F100,Participants!$A$1:$F$800,3,FALSE)</f>
        <v>#N/A</v>
      </c>
      <c r="K100" s="11" t="e">
        <f>+VLOOKUP(F100,Participants!$A$1:$G$800,7,FALSE)</f>
        <v>#N/A</v>
      </c>
      <c r="L100" s="109"/>
      <c r="M100" s="46"/>
      <c r="N100" s="24"/>
      <c r="O100" s="127"/>
    </row>
    <row r="101" spans="6:15" ht="14.25" customHeight="1">
      <c r="F101" s="101"/>
      <c r="G101" s="52" t="e">
        <f>+VLOOKUP(F101,Participants!$A$1:$F$800,2,FALSE)</f>
        <v>#N/A</v>
      </c>
      <c r="H101" s="52" t="e">
        <f>+VLOOKUP(F101,Participants!$A$1:$F$800,4,FALSE)</f>
        <v>#N/A</v>
      </c>
      <c r="I101" s="52" t="e">
        <f>+VLOOKUP(F101,Participants!$A$1:$F$800,5,FALSE)</f>
        <v>#N/A</v>
      </c>
      <c r="J101" s="52" t="e">
        <f>+VLOOKUP(F101,Participants!$A$1:$F$800,3,FALSE)</f>
        <v>#N/A</v>
      </c>
      <c r="K101" s="11" t="e">
        <f>+VLOOKUP(F101,Participants!$A$1:$G$800,7,FALSE)</f>
        <v>#N/A</v>
      </c>
      <c r="L101" s="102"/>
      <c r="M101" s="52"/>
      <c r="N101" s="103"/>
      <c r="O101" s="127"/>
    </row>
    <row r="102" spans="6:15" ht="14.25" customHeight="1">
      <c r="F102" s="107"/>
      <c r="G102" s="46" t="e">
        <f>+VLOOKUP(F102,Participants!$A$1:$F$800,2,FALSE)</f>
        <v>#N/A</v>
      </c>
      <c r="H102" s="46" t="e">
        <f>+VLOOKUP(F102,Participants!$A$1:$F$800,4,FALSE)</f>
        <v>#N/A</v>
      </c>
      <c r="I102" s="46" t="e">
        <f>+VLOOKUP(F102,Participants!$A$1:$F$800,5,FALSE)</f>
        <v>#N/A</v>
      </c>
      <c r="J102" s="46" t="e">
        <f>+VLOOKUP(F102,Participants!$A$1:$F$800,3,FALSE)</f>
        <v>#N/A</v>
      </c>
      <c r="K102" s="11" t="e">
        <f>+VLOOKUP(F102,Participants!$A$1:$G$800,7,FALSE)</f>
        <v>#N/A</v>
      </c>
      <c r="L102" s="109"/>
      <c r="M102" s="46"/>
      <c r="N102" s="24"/>
      <c r="O102" s="127"/>
    </row>
    <row r="103" spans="6:15" ht="14.25" customHeight="1">
      <c r="F103" s="101"/>
      <c r="G103" s="52" t="e">
        <f>+VLOOKUP(F103,Participants!$A$1:$F$800,2,FALSE)</f>
        <v>#N/A</v>
      </c>
      <c r="H103" s="52" t="e">
        <f>+VLOOKUP(F103,Participants!$A$1:$F$800,4,FALSE)</f>
        <v>#N/A</v>
      </c>
      <c r="I103" s="52" t="e">
        <f>+VLOOKUP(F103,Participants!$A$1:$F$800,5,FALSE)</f>
        <v>#N/A</v>
      </c>
      <c r="J103" s="52" t="e">
        <f>+VLOOKUP(F103,Participants!$A$1:$F$800,3,FALSE)</f>
        <v>#N/A</v>
      </c>
      <c r="K103" s="11" t="e">
        <f>+VLOOKUP(F103,Participants!$A$1:$G$800,7,FALSE)</f>
        <v>#N/A</v>
      </c>
      <c r="L103" s="102"/>
      <c r="M103" s="52"/>
      <c r="N103" s="103"/>
      <c r="O103" s="127"/>
    </row>
    <row r="104" spans="6:15" ht="14.25" customHeight="1">
      <c r="F104" s="107"/>
      <c r="G104" s="46" t="e">
        <f>+VLOOKUP(F104,Participants!$A$1:$F$800,2,FALSE)</f>
        <v>#N/A</v>
      </c>
      <c r="H104" s="46" t="e">
        <f>+VLOOKUP(F104,Participants!$A$1:$F$800,4,FALSE)</f>
        <v>#N/A</v>
      </c>
      <c r="I104" s="46" t="e">
        <f>+VLOOKUP(F104,Participants!$A$1:$F$800,5,FALSE)</f>
        <v>#N/A</v>
      </c>
      <c r="J104" s="46" t="e">
        <f>+VLOOKUP(F104,Participants!$A$1:$F$800,3,FALSE)</f>
        <v>#N/A</v>
      </c>
      <c r="K104" s="11" t="e">
        <f>+VLOOKUP(F104,Participants!$A$1:$G$800,7,FALSE)</f>
        <v>#N/A</v>
      </c>
      <c r="L104" s="109"/>
      <c r="M104" s="46"/>
      <c r="N104" s="24"/>
      <c r="O104" s="127"/>
    </row>
    <row r="105" spans="6:15" ht="14.25" customHeight="1">
      <c r="F105" s="101"/>
      <c r="G105" s="52" t="e">
        <f>+VLOOKUP(F105,Participants!$A$1:$F$800,2,FALSE)</f>
        <v>#N/A</v>
      </c>
      <c r="H105" s="52" t="e">
        <f>+VLOOKUP(F105,Participants!$A$1:$F$800,4,FALSE)</f>
        <v>#N/A</v>
      </c>
      <c r="I105" s="52" t="e">
        <f>+VLOOKUP(F105,Participants!$A$1:$F$800,5,FALSE)</f>
        <v>#N/A</v>
      </c>
      <c r="J105" s="52" t="e">
        <f>+VLOOKUP(F105,Participants!$A$1:$F$800,3,FALSE)</f>
        <v>#N/A</v>
      </c>
      <c r="K105" s="11" t="e">
        <f>+VLOOKUP(F105,Participants!$A$1:$G$800,7,FALSE)</f>
        <v>#N/A</v>
      </c>
      <c r="L105" s="102"/>
      <c r="M105" s="52"/>
      <c r="N105" s="103"/>
      <c r="O105" s="127"/>
    </row>
    <row r="106" spans="6:15" ht="14.25" customHeight="1">
      <c r="F106" s="107"/>
      <c r="G106" s="46" t="e">
        <f>+VLOOKUP(F106,Participants!$A$1:$F$800,2,FALSE)</f>
        <v>#N/A</v>
      </c>
      <c r="H106" s="46" t="e">
        <f>+VLOOKUP(F106,Participants!$A$1:$F$800,4,FALSE)</f>
        <v>#N/A</v>
      </c>
      <c r="I106" s="46" t="e">
        <f>+VLOOKUP(F106,Participants!$A$1:$F$800,5,FALSE)</f>
        <v>#N/A</v>
      </c>
      <c r="J106" s="46" t="e">
        <f>+VLOOKUP(F106,Participants!$A$1:$F$800,3,FALSE)</f>
        <v>#N/A</v>
      </c>
      <c r="K106" s="11" t="e">
        <f>+VLOOKUP(F106,Participants!$A$1:$G$800,7,FALSE)</f>
        <v>#N/A</v>
      </c>
      <c r="L106" s="109"/>
      <c r="M106" s="46"/>
      <c r="N106" s="24"/>
      <c r="O106" s="127"/>
    </row>
    <row r="107" spans="6:15" ht="14.25" customHeight="1">
      <c r="F107" s="101"/>
      <c r="G107" s="52" t="e">
        <f>+VLOOKUP(F107,Participants!$A$1:$F$800,2,FALSE)</f>
        <v>#N/A</v>
      </c>
      <c r="H107" s="52" t="e">
        <f>+VLOOKUP(F107,Participants!$A$1:$F$800,4,FALSE)</f>
        <v>#N/A</v>
      </c>
      <c r="I107" s="52" t="e">
        <f>+VLOOKUP(F107,Participants!$A$1:$F$800,5,FALSE)</f>
        <v>#N/A</v>
      </c>
      <c r="J107" s="52" t="e">
        <f>+VLOOKUP(F107,Participants!$A$1:$F$800,3,FALSE)</f>
        <v>#N/A</v>
      </c>
      <c r="K107" s="11" t="e">
        <f>+VLOOKUP(F107,Participants!$A$1:$G$800,7,FALSE)</f>
        <v>#N/A</v>
      </c>
      <c r="L107" s="102"/>
      <c r="M107" s="52"/>
      <c r="N107" s="103"/>
      <c r="O107" s="127"/>
    </row>
    <row r="108" spans="6:15" ht="14.25" customHeight="1">
      <c r="F108" s="107"/>
      <c r="G108" s="46" t="e">
        <f>+VLOOKUP(F108,Participants!$A$1:$F$800,2,FALSE)</f>
        <v>#N/A</v>
      </c>
      <c r="H108" s="46" t="e">
        <f>+VLOOKUP(F108,Participants!$A$1:$F$800,4,FALSE)</f>
        <v>#N/A</v>
      </c>
      <c r="I108" s="46" t="e">
        <f>+VLOOKUP(F108,Participants!$A$1:$F$800,5,FALSE)</f>
        <v>#N/A</v>
      </c>
      <c r="J108" s="46" t="e">
        <f>+VLOOKUP(F108,Participants!$A$1:$F$800,3,FALSE)</f>
        <v>#N/A</v>
      </c>
      <c r="K108" s="11" t="e">
        <f>+VLOOKUP(F108,Participants!$A$1:$G$800,7,FALSE)</f>
        <v>#N/A</v>
      </c>
      <c r="L108" s="109"/>
      <c r="M108" s="46"/>
      <c r="N108" s="24"/>
      <c r="O108" s="127"/>
    </row>
    <row r="109" spans="6:15" ht="14.25" customHeight="1">
      <c r="F109" s="101"/>
      <c r="G109" s="52" t="e">
        <f>+VLOOKUP(F109,Participants!$A$1:$F$800,2,FALSE)</f>
        <v>#N/A</v>
      </c>
      <c r="H109" s="52" t="e">
        <f>+VLOOKUP(F109,Participants!$A$1:$F$800,4,FALSE)</f>
        <v>#N/A</v>
      </c>
      <c r="I109" s="52" t="e">
        <f>+VLOOKUP(F109,Participants!$A$1:$F$800,5,FALSE)</f>
        <v>#N/A</v>
      </c>
      <c r="J109" s="52" t="e">
        <f>+VLOOKUP(F109,Participants!$A$1:$F$800,3,FALSE)</f>
        <v>#N/A</v>
      </c>
      <c r="K109" s="11" t="e">
        <f>+VLOOKUP(F109,Participants!$A$1:$G$800,7,FALSE)</f>
        <v>#N/A</v>
      </c>
      <c r="L109" s="102"/>
      <c r="M109" s="52"/>
      <c r="N109" s="103"/>
      <c r="O109" s="127"/>
    </row>
    <row r="110" spans="6:15" ht="14.25" customHeight="1">
      <c r="F110" s="107"/>
      <c r="G110" s="46" t="e">
        <f>+VLOOKUP(F110,Participants!$A$1:$F$800,2,FALSE)</f>
        <v>#N/A</v>
      </c>
      <c r="H110" s="46" t="e">
        <f>+VLOOKUP(F110,Participants!$A$1:$F$800,4,FALSE)</f>
        <v>#N/A</v>
      </c>
      <c r="I110" s="46" t="e">
        <f>+VLOOKUP(F110,Participants!$A$1:$F$800,5,FALSE)</f>
        <v>#N/A</v>
      </c>
      <c r="J110" s="46" t="e">
        <f>+VLOOKUP(F110,Participants!$A$1:$F$800,3,FALSE)</f>
        <v>#N/A</v>
      </c>
      <c r="K110" s="11" t="e">
        <f>+VLOOKUP(F110,Participants!$A$1:$G$800,7,FALSE)</f>
        <v>#N/A</v>
      </c>
      <c r="L110" s="109"/>
      <c r="M110" s="46"/>
      <c r="N110" s="24"/>
      <c r="O110" s="127"/>
    </row>
    <row r="111" spans="6:15" ht="14.25" customHeight="1">
      <c r="F111" s="101"/>
      <c r="G111" s="52" t="e">
        <f>+VLOOKUP(F111,Participants!$A$1:$F$800,2,FALSE)</f>
        <v>#N/A</v>
      </c>
      <c r="H111" s="52" t="e">
        <f>+VLOOKUP(F111,Participants!$A$1:$F$800,4,FALSE)</f>
        <v>#N/A</v>
      </c>
      <c r="I111" s="52" t="e">
        <f>+VLOOKUP(F111,Participants!$A$1:$F$800,5,FALSE)</f>
        <v>#N/A</v>
      </c>
      <c r="J111" s="52" t="e">
        <f>+VLOOKUP(F111,Participants!$A$1:$F$800,3,FALSE)</f>
        <v>#N/A</v>
      </c>
      <c r="K111" s="11" t="e">
        <f>+VLOOKUP(F111,Participants!$A$1:$G$800,7,FALSE)</f>
        <v>#N/A</v>
      </c>
      <c r="L111" s="102"/>
      <c r="M111" s="52"/>
      <c r="N111" s="103"/>
      <c r="O111" s="127"/>
    </row>
    <row r="112" spans="6:15" ht="14.25" customHeight="1">
      <c r="F112" s="107"/>
      <c r="G112" s="46" t="e">
        <f>+VLOOKUP(F112,Participants!$A$1:$F$800,2,FALSE)</f>
        <v>#N/A</v>
      </c>
      <c r="H112" s="46" t="e">
        <f>+VLOOKUP(F112,Participants!$A$1:$F$800,4,FALSE)</f>
        <v>#N/A</v>
      </c>
      <c r="I112" s="46" t="e">
        <f>+VLOOKUP(F112,Participants!$A$1:$F$800,5,FALSE)</f>
        <v>#N/A</v>
      </c>
      <c r="J112" s="46" t="e">
        <f>+VLOOKUP(F112,Participants!$A$1:$F$800,3,FALSE)</f>
        <v>#N/A</v>
      </c>
      <c r="K112" s="11" t="e">
        <f>+VLOOKUP(F112,Participants!$A$1:$G$800,7,FALSE)</f>
        <v>#N/A</v>
      </c>
      <c r="L112" s="109"/>
      <c r="M112" s="46"/>
      <c r="N112" s="24"/>
      <c r="O112" s="127"/>
    </row>
    <row r="113" spans="6:15" ht="14.25" customHeight="1">
      <c r="F113" s="101"/>
      <c r="G113" s="52" t="e">
        <f>+VLOOKUP(F113,Participants!$A$1:$F$800,2,FALSE)</f>
        <v>#N/A</v>
      </c>
      <c r="H113" s="52" t="e">
        <f>+VLOOKUP(F113,Participants!$A$1:$F$800,4,FALSE)</f>
        <v>#N/A</v>
      </c>
      <c r="I113" s="52" t="e">
        <f>+VLOOKUP(F113,Participants!$A$1:$F$800,5,FALSE)</f>
        <v>#N/A</v>
      </c>
      <c r="J113" s="52" t="e">
        <f>+VLOOKUP(F113,Participants!$A$1:$F$800,3,FALSE)</f>
        <v>#N/A</v>
      </c>
      <c r="K113" s="11" t="e">
        <f>+VLOOKUP(F113,Participants!$A$1:$G$800,7,FALSE)</f>
        <v>#N/A</v>
      </c>
      <c r="L113" s="102"/>
      <c r="M113" s="52"/>
      <c r="N113" s="103"/>
      <c r="O113" s="127"/>
    </row>
    <row r="114" spans="6:15" ht="14.25" customHeight="1">
      <c r="F114" s="107"/>
      <c r="G114" s="46" t="e">
        <f>+VLOOKUP(F114,Participants!$A$1:$F$800,2,FALSE)</f>
        <v>#N/A</v>
      </c>
      <c r="H114" s="46" t="e">
        <f>+VLOOKUP(F114,Participants!$A$1:$F$800,4,FALSE)</f>
        <v>#N/A</v>
      </c>
      <c r="I114" s="46" t="e">
        <f>+VLOOKUP(F114,Participants!$A$1:$F$800,5,FALSE)</f>
        <v>#N/A</v>
      </c>
      <c r="J114" s="46" t="e">
        <f>+VLOOKUP(F114,Participants!$A$1:$F$800,3,FALSE)</f>
        <v>#N/A</v>
      </c>
      <c r="K114" s="11" t="e">
        <f>+VLOOKUP(F114,Participants!$A$1:$G$800,7,FALSE)</f>
        <v>#N/A</v>
      </c>
      <c r="L114" s="109"/>
      <c r="M114" s="46"/>
      <c r="N114" s="24"/>
      <c r="O114" s="127"/>
    </row>
    <row r="115" spans="6:15" ht="14.25" customHeight="1">
      <c r="F115" s="101"/>
      <c r="G115" s="52" t="e">
        <f>+VLOOKUP(F115,Participants!$A$1:$F$800,2,FALSE)</f>
        <v>#N/A</v>
      </c>
      <c r="H115" s="52" t="e">
        <f>+VLOOKUP(F115,Participants!$A$1:$F$800,4,FALSE)</f>
        <v>#N/A</v>
      </c>
      <c r="I115" s="52" t="e">
        <f>+VLOOKUP(F115,Participants!$A$1:$F$800,5,FALSE)</f>
        <v>#N/A</v>
      </c>
      <c r="J115" s="52" t="e">
        <f>+VLOOKUP(F115,Participants!$A$1:$F$800,3,FALSE)</f>
        <v>#N/A</v>
      </c>
      <c r="K115" s="11" t="e">
        <f>+VLOOKUP(F115,Participants!$A$1:$G$800,7,FALSE)</f>
        <v>#N/A</v>
      </c>
      <c r="L115" s="102"/>
      <c r="M115" s="52"/>
      <c r="N115" s="103"/>
      <c r="O115" s="127"/>
    </row>
    <row r="116" spans="6:15" ht="14.25" customHeight="1">
      <c r="F116" s="107"/>
      <c r="G116" s="46" t="e">
        <f>+VLOOKUP(F116,Participants!$A$1:$F$800,2,FALSE)</f>
        <v>#N/A</v>
      </c>
      <c r="H116" s="46" t="e">
        <f>+VLOOKUP(F116,Participants!$A$1:$F$800,4,FALSE)</f>
        <v>#N/A</v>
      </c>
      <c r="I116" s="46" t="e">
        <f>+VLOOKUP(F116,Participants!$A$1:$F$800,5,FALSE)</f>
        <v>#N/A</v>
      </c>
      <c r="J116" s="46" t="e">
        <f>+VLOOKUP(F116,Participants!$A$1:$F$800,3,FALSE)</f>
        <v>#N/A</v>
      </c>
      <c r="K116" s="11" t="e">
        <f>+VLOOKUP(F116,Participants!$A$1:$G$800,7,FALSE)</f>
        <v>#N/A</v>
      </c>
      <c r="L116" s="109"/>
      <c r="M116" s="46"/>
      <c r="N116" s="24"/>
      <c r="O116" s="127"/>
    </row>
    <row r="117" spans="6:15" ht="14.25" customHeight="1">
      <c r="F117" s="101"/>
      <c r="G117" s="52" t="e">
        <f>+VLOOKUP(F117,Participants!$A$1:$F$800,2,FALSE)</f>
        <v>#N/A</v>
      </c>
      <c r="H117" s="52" t="e">
        <f>+VLOOKUP(F117,Participants!$A$1:$F$800,4,FALSE)</f>
        <v>#N/A</v>
      </c>
      <c r="I117" s="52" t="e">
        <f>+VLOOKUP(F117,Participants!$A$1:$F$800,5,FALSE)</f>
        <v>#N/A</v>
      </c>
      <c r="J117" s="52" t="e">
        <f>+VLOOKUP(F117,Participants!$A$1:$F$800,3,FALSE)</f>
        <v>#N/A</v>
      </c>
      <c r="K117" s="11" t="e">
        <f>+VLOOKUP(F117,Participants!$A$1:$G$800,7,FALSE)</f>
        <v>#N/A</v>
      </c>
      <c r="L117" s="102"/>
      <c r="M117" s="52"/>
      <c r="N117" s="103"/>
      <c r="O117" s="127"/>
    </row>
    <row r="118" spans="6:15" ht="14.25" customHeight="1">
      <c r="F118" s="107"/>
      <c r="G118" s="46" t="e">
        <f>+VLOOKUP(F118,Participants!$A$1:$F$800,2,FALSE)</f>
        <v>#N/A</v>
      </c>
      <c r="H118" s="46" t="e">
        <f>+VLOOKUP(F118,Participants!$A$1:$F$800,4,FALSE)</f>
        <v>#N/A</v>
      </c>
      <c r="I118" s="46" t="e">
        <f>+VLOOKUP(F118,Participants!$A$1:$F$800,5,FALSE)</f>
        <v>#N/A</v>
      </c>
      <c r="J118" s="46" t="e">
        <f>+VLOOKUP(F118,Participants!$A$1:$F$800,3,FALSE)</f>
        <v>#N/A</v>
      </c>
      <c r="K118" s="11" t="e">
        <f>+VLOOKUP(F118,Participants!$A$1:$G$800,7,FALSE)</f>
        <v>#N/A</v>
      </c>
      <c r="L118" s="109"/>
      <c r="M118" s="46"/>
      <c r="N118" s="24"/>
      <c r="O118" s="127"/>
    </row>
    <row r="119" spans="6:15" ht="14.25" customHeight="1">
      <c r="F119" s="101"/>
      <c r="G119" s="52" t="e">
        <f>+VLOOKUP(F119,Participants!$A$1:$F$800,2,FALSE)</f>
        <v>#N/A</v>
      </c>
      <c r="H119" s="52" t="e">
        <f>+VLOOKUP(F119,Participants!$A$1:$F$800,4,FALSE)</f>
        <v>#N/A</v>
      </c>
      <c r="I119" s="52" t="e">
        <f>+VLOOKUP(F119,Participants!$A$1:$F$800,5,FALSE)</f>
        <v>#N/A</v>
      </c>
      <c r="J119" s="52" t="e">
        <f>+VLOOKUP(F119,Participants!$A$1:$F$800,3,FALSE)</f>
        <v>#N/A</v>
      </c>
      <c r="K119" s="11" t="e">
        <f>+VLOOKUP(F119,Participants!$A$1:$G$800,7,FALSE)</f>
        <v>#N/A</v>
      </c>
      <c r="L119" s="102"/>
      <c r="M119" s="52"/>
      <c r="N119" s="103"/>
      <c r="O119" s="127"/>
    </row>
    <row r="120" spans="6:15" ht="14.25" customHeight="1">
      <c r="F120" s="107"/>
      <c r="G120" s="46" t="e">
        <f>+VLOOKUP(F120,Participants!$A$1:$F$800,2,FALSE)</f>
        <v>#N/A</v>
      </c>
      <c r="H120" s="46" t="e">
        <f>+VLOOKUP(F120,Participants!$A$1:$F$800,4,FALSE)</f>
        <v>#N/A</v>
      </c>
      <c r="I120" s="46" t="e">
        <f>+VLOOKUP(F120,Participants!$A$1:$F$800,5,FALSE)</f>
        <v>#N/A</v>
      </c>
      <c r="J120" s="46" t="e">
        <f>+VLOOKUP(F120,Participants!$A$1:$F$800,3,FALSE)</f>
        <v>#N/A</v>
      </c>
      <c r="K120" s="11" t="e">
        <f>+VLOOKUP(F120,Participants!$A$1:$G$800,7,FALSE)</f>
        <v>#N/A</v>
      </c>
      <c r="L120" s="109"/>
      <c r="M120" s="46"/>
      <c r="N120" s="24"/>
      <c r="O120" s="127"/>
    </row>
    <row r="121" spans="6:15" ht="14.25" customHeight="1">
      <c r="F121" s="101"/>
      <c r="G121" s="52" t="e">
        <f>+VLOOKUP(F121,Participants!$A$1:$F$800,2,FALSE)</f>
        <v>#N/A</v>
      </c>
      <c r="H121" s="52" t="e">
        <f>+VLOOKUP(F121,Participants!$A$1:$F$800,4,FALSE)</f>
        <v>#N/A</v>
      </c>
      <c r="I121" s="52" t="e">
        <f>+VLOOKUP(F121,Participants!$A$1:$F$800,5,FALSE)</f>
        <v>#N/A</v>
      </c>
      <c r="J121" s="52" t="e">
        <f>+VLOOKUP(F121,Participants!$A$1:$F$800,3,FALSE)</f>
        <v>#N/A</v>
      </c>
      <c r="K121" s="11" t="e">
        <f>+VLOOKUP(F121,Participants!$A$1:$G$800,7,FALSE)</f>
        <v>#N/A</v>
      </c>
      <c r="L121" s="102"/>
      <c r="M121" s="52"/>
      <c r="N121" s="103"/>
      <c r="O121" s="127"/>
    </row>
    <row r="122" spans="6:15" ht="14.25" customHeight="1">
      <c r="F122" s="107"/>
      <c r="G122" s="46" t="e">
        <f>+VLOOKUP(F122,Participants!$A$1:$F$800,2,FALSE)</f>
        <v>#N/A</v>
      </c>
      <c r="H122" s="46" t="e">
        <f>+VLOOKUP(F122,Participants!$A$1:$F$800,4,FALSE)</f>
        <v>#N/A</v>
      </c>
      <c r="I122" s="46" t="e">
        <f>+VLOOKUP(F122,Participants!$A$1:$F$800,5,FALSE)</f>
        <v>#N/A</v>
      </c>
      <c r="J122" s="46" t="e">
        <f>+VLOOKUP(F122,Participants!$A$1:$F$800,3,FALSE)</f>
        <v>#N/A</v>
      </c>
      <c r="K122" s="11" t="e">
        <f>+VLOOKUP(F122,Participants!$A$1:$G$800,7,FALSE)</f>
        <v>#N/A</v>
      </c>
      <c r="L122" s="109"/>
      <c r="M122" s="46"/>
      <c r="N122" s="24"/>
      <c r="O122" s="127"/>
    </row>
    <row r="123" spans="6:15" ht="14.25" customHeight="1">
      <c r="F123" s="101"/>
      <c r="G123" s="52" t="e">
        <f>+VLOOKUP(F123,Participants!$A$1:$F$800,2,FALSE)</f>
        <v>#N/A</v>
      </c>
      <c r="H123" s="52" t="e">
        <f>+VLOOKUP(F123,Participants!$A$1:$F$800,4,FALSE)</f>
        <v>#N/A</v>
      </c>
      <c r="I123" s="52" t="e">
        <f>+VLOOKUP(F123,Participants!$A$1:$F$800,5,FALSE)</f>
        <v>#N/A</v>
      </c>
      <c r="J123" s="52" t="e">
        <f>+VLOOKUP(F123,Participants!$A$1:$F$800,3,FALSE)</f>
        <v>#N/A</v>
      </c>
      <c r="K123" s="11" t="e">
        <f>+VLOOKUP(F123,Participants!$A$1:$G$800,7,FALSE)</f>
        <v>#N/A</v>
      </c>
      <c r="L123" s="102"/>
      <c r="M123" s="52"/>
      <c r="N123" s="103"/>
      <c r="O123" s="127"/>
    </row>
    <row r="124" spans="6:15" ht="14.25" customHeight="1">
      <c r="F124" s="107"/>
      <c r="G124" s="46" t="e">
        <f>+VLOOKUP(F124,Participants!$A$1:$F$800,2,FALSE)</f>
        <v>#N/A</v>
      </c>
      <c r="H124" s="46" t="e">
        <f>+VLOOKUP(F124,Participants!$A$1:$F$800,4,FALSE)</f>
        <v>#N/A</v>
      </c>
      <c r="I124" s="46" t="e">
        <f>+VLOOKUP(F124,Participants!$A$1:$F$800,5,FALSE)</f>
        <v>#N/A</v>
      </c>
      <c r="J124" s="46" t="e">
        <f>+VLOOKUP(F124,Participants!$A$1:$F$800,3,FALSE)</f>
        <v>#N/A</v>
      </c>
      <c r="K124" s="11" t="e">
        <f>+VLOOKUP(F124,Participants!$A$1:$G$800,7,FALSE)</f>
        <v>#N/A</v>
      </c>
      <c r="L124" s="109"/>
      <c r="M124" s="46"/>
      <c r="N124" s="24"/>
      <c r="O124" s="127"/>
    </row>
    <row r="125" spans="6:15" ht="14.25" customHeight="1">
      <c r="F125" s="101"/>
      <c r="G125" s="52" t="e">
        <f>+VLOOKUP(F125,Participants!$A$1:$F$800,2,FALSE)</f>
        <v>#N/A</v>
      </c>
      <c r="H125" s="52" t="e">
        <f>+VLOOKUP(F125,Participants!$A$1:$F$800,4,FALSE)</f>
        <v>#N/A</v>
      </c>
      <c r="I125" s="52" t="e">
        <f>+VLOOKUP(F125,Participants!$A$1:$F$800,5,FALSE)</f>
        <v>#N/A</v>
      </c>
      <c r="J125" s="52" t="e">
        <f>+VLOOKUP(F125,Participants!$A$1:$F$800,3,FALSE)</f>
        <v>#N/A</v>
      </c>
      <c r="K125" s="11" t="e">
        <f>+VLOOKUP(F125,Participants!$A$1:$G$800,7,FALSE)</f>
        <v>#N/A</v>
      </c>
      <c r="L125" s="102"/>
      <c r="M125" s="52"/>
      <c r="N125" s="103"/>
      <c r="O125" s="127"/>
    </row>
    <row r="126" spans="6:15" ht="14.25" customHeight="1">
      <c r="F126" s="107"/>
      <c r="G126" s="46" t="e">
        <f>+VLOOKUP(F126,Participants!$A$1:$F$800,2,FALSE)</f>
        <v>#N/A</v>
      </c>
      <c r="H126" s="46" t="e">
        <f>+VLOOKUP(F126,Participants!$A$1:$F$800,4,FALSE)</f>
        <v>#N/A</v>
      </c>
      <c r="I126" s="46" t="e">
        <f>+VLOOKUP(F126,Participants!$A$1:$F$800,5,FALSE)</f>
        <v>#N/A</v>
      </c>
      <c r="J126" s="46" t="e">
        <f>+VLOOKUP(F126,Participants!$A$1:$F$800,3,FALSE)</f>
        <v>#N/A</v>
      </c>
      <c r="K126" s="11" t="e">
        <f>+VLOOKUP(F126,Participants!$A$1:$G$800,7,FALSE)</f>
        <v>#N/A</v>
      </c>
      <c r="L126" s="109"/>
      <c r="M126" s="46"/>
      <c r="N126" s="24"/>
      <c r="O126" s="127"/>
    </row>
    <row r="127" spans="6:15" ht="14.25" customHeight="1">
      <c r="F127" s="101"/>
      <c r="G127" s="52" t="e">
        <f>+VLOOKUP(F127,Participants!$A$1:$F$800,2,FALSE)</f>
        <v>#N/A</v>
      </c>
      <c r="H127" s="52" t="e">
        <f>+VLOOKUP(F127,Participants!$A$1:$F$800,4,FALSE)</f>
        <v>#N/A</v>
      </c>
      <c r="I127" s="52" t="e">
        <f>+VLOOKUP(F127,Participants!$A$1:$F$800,5,FALSE)</f>
        <v>#N/A</v>
      </c>
      <c r="J127" s="52" t="e">
        <f>+VLOOKUP(F127,Participants!$A$1:$F$800,3,FALSE)</f>
        <v>#N/A</v>
      </c>
      <c r="K127" s="11" t="e">
        <f>+VLOOKUP(F127,Participants!$A$1:$G$800,7,FALSE)</f>
        <v>#N/A</v>
      </c>
      <c r="L127" s="102"/>
      <c r="M127" s="52"/>
      <c r="N127" s="103"/>
      <c r="O127" s="127"/>
    </row>
    <row r="128" spans="6:15" ht="14.25" customHeight="1">
      <c r="F128" s="107"/>
      <c r="G128" s="46" t="e">
        <f>+VLOOKUP(F128,Participants!$A$1:$F$800,2,FALSE)</f>
        <v>#N/A</v>
      </c>
      <c r="H128" s="46" t="e">
        <f>+VLOOKUP(F128,Participants!$A$1:$F$800,4,FALSE)</f>
        <v>#N/A</v>
      </c>
      <c r="I128" s="46" t="e">
        <f>+VLOOKUP(F128,Participants!$A$1:$F$800,5,FALSE)</f>
        <v>#N/A</v>
      </c>
      <c r="J128" s="46" t="e">
        <f>+VLOOKUP(F128,Participants!$A$1:$F$800,3,FALSE)</f>
        <v>#N/A</v>
      </c>
      <c r="K128" s="11" t="e">
        <f>+VLOOKUP(F128,Participants!$A$1:$G$800,7,FALSE)</f>
        <v>#N/A</v>
      </c>
      <c r="L128" s="109"/>
      <c r="M128" s="46"/>
      <c r="N128" s="24"/>
      <c r="O128" s="127"/>
    </row>
    <row r="129" spans="6:15" ht="14.25" customHeight="1">
      <c r="F129" s="101"/>
      <c r="G129" s="52" t="e">
        <f>+VLOOKUP(F129,Participants!$A$1:$F$800,2,FALSE)</f>
        <v>#N/A</v>
      </c>
      <c r="H129" s="52" t="e">
        <f>+VLOOKUP(F129,Participants!$A$1:$F$800,4,FALSE)</f>
        <v>#N/A</v>
      </c>
      <c r="I129" s="52" t="e">
        <f>+VLOOKUP(F129,Participants!$A$1:$F$800,5,FALSE)</f>
        <v>#N/A</v>
      </c>
      <c r="J129" s="52" t="e">
        <f>+VLOOKUP(F129,Participants!$A$1:$F$800,3,FALSE)</f>
        <v>#N/A</v>
      </c>
      <c r="K129" s="11" t="e">
        <f>+VLOOKUP(F129,Participants!$A$1:$G$800,7,FALSE)</f>
        <v>#N/A</v>
      </c>
      <c r="L129" s="102"/>
      <c r="M129" s="52"/>
      <c r="N129" s="103"/>
      <c r="O129" s="127"/>
    </row>
    <row r="130" spans="6:15" ht="14.25" customHeight="1">
      <c r="F130" s="107"/>
      <c r="G130" s="46" t="e">
        <f>+VLOOKUP(F130,Participants!$A$1:$F$800,2,FALSE)</f>
        <v>#N/A</v>
      </c>
      <c r="H130" s="46" t="e">
        <f>+VLOOKUP(F130,Participants!$A$1:$F$800,4,FALSE)</f>
        <v>#N/A</v>
      </c>
      <c r="I130" s="46" t="e">
        <f>+VLOOKUP(F130,Participants!$A$1:$F$800,5,FALSE)</f>
        <v>#N/A</v>
      </c>
      <c r="J130" s="46" t="e">
        <f>+VLOOKUP(F130,Participants!$A$1:$F$800,3,FALSE)</f>
        <v>#N/A</v>
      </c>
      <c r="K130" s="11" t="e">
        <f>+VLOOKUP(F130,Participants!$A$1:$G$800,7,FALSE)</f>
        <v>#N/A</v>
      </c>
      <c r="L130" s="109"/>
      <c r="M130" s="46"/>
      <c r="N130" s="24"/>
      <c r="O130" s="127"/>
    </row>
    <row r="131" spans="6:15" ht="14.25" customHeight="1">
      <c r="F131" s="101"/>
      <c r="G131" s="52" t="e">
        <f>+VLOOKUP(F131,Participants!$A$1:$F$800,2,FALSE)</f>
        <v>#N/A</v>
      </c>
      <c r="H131" s="52" t="e">
        <f>+VLOOKUP(F131,Participants!$A$1:$F$800,4,FALSE)</f>
        <v>#N/A</v>
      </c>
      <c r="I131" s="52" t="e">
        <f>+VLOOKUP(F131,Participants!$A$1:$F$800,5,FALSE)</f>
        <v>#N/A</v>
      </c>
      <c r="J131" s="52" t="e">
        <f>+VLOOKUP(F131,Participants!$A$1:$F$800,3,FALSE)</f>
        <v>#N/A</v>
      </c>
      <c r="K131" s="11" t="e">
        <f>+VLOOKUP(F131,Participants!$A$1:$G$800,7,FALSE)</f>
        <v>#N/A</v>
      </c>
      <c r="L131" s="102"/>
      <c r="M131" s="52"/>
      <c r="N131" s="103"/>
      <c r="O131" s="127"/>
    </row>
    <row r="132" spans="6:15" ht="14.25" customHeight="1">
      <c r="F132" s="107"/>
      <c r="G132" s="46" t="e">
        <f>+VLOOKUP(F132,Participants!$A$1:$F$800,2,FALSE)</f>
        <v>#N/A</v>
      </c>
      <c r="H132" s="46" t="e">
        <f>+VLOOKUP(F132,Participants!$A$1:$F$800,4,FALSE)</f>
        <v>#N/A</v>
      </c>
      <c r="I132" s="46" t="e">
        <f>+VLOOKUP(F132,Participants!$A$1:$F$800,5,FALSE)</f>
        <v>#N/A</v>
      </c>
      <c r="J132" s="46" t="e">
        <f>+VLOOKUP(F132,Participants!$A$1:$F$800,3,FALSE)</f>
        <v>#N/A</v>
      </c>
      <c r="K132" s="11" t="e">
        <f>+VLOOKUP(F132,Participants!$A$1:$G$800,7,FALSE)</f>
        <v>#N/A</v>
      </c>
      <c r="L132" s="109"/>
      <c r="M132" s="46"/>
      <c r="N132" s="24"/>
      <c r="O132" s="127"/>
    </row>
    <row r="133" spans="6:15" ht="14.25" customHeight="1">
      <c r="F133" s="101"/>
      <c r="G133" s="52" t="e">
        <f>+VLOOKUP(F133,Participants!$A$1:$F$800,2,FALSE)</f>
        <v>#N/A</v>
      </c>
      <c r="H133" s="52" t="e">
        <f>+VLOOKUP(F133,Participants!$A$1:$F$800,4,FALSE)</f>
        <v>#N/A</v>
      </c>
      <c r="I133" s="52" t="e">
        <f>+VLOOKUP(F133,Participants!$A$1:$F$800,5,FALSE)</f>
        <v>#N/A</v>
      </c>
      <c r="J133" s="52" t="e">
        <f>+VLOOKUP(F133,Participants!$A$1:$F$800,3,FALSE)</f>
        <v>#N/A</v>
      </c>
      <c r="K133" s="11" t="e">
        <f>+VLOOKUP(F133,Participants!$A$1:$G$800,7,FALSE)</f>
        <v>#N/A</v>
      </c>
      <c r="L133" s="102"/>
      <c r="M133" s="52"/>
      <c r="N133" s="103"/>
      <c r="O133" s="127"/>
    </row>
    <row r="134" spans="6:15" ht="14.25" customHeight="1">
      <c r="F134" s="107"/>
      <c r="G134" s="46" t="e">
        <f>+VLOOKUP(F134,Participants!$A$1:$F$800,2,FALSE)</f>
        <v>#N/A</v>
      </c>
      <c r="H134" s="46" t="e">
        <f>+VLOOKUP(F134,Participants!$A$1:$F$800,4,FALSE)</f>
        <v>#N/A</v>
      </c>
      <c r="I134" s="46" t="e">
        <f>+VLOOKUP(F134,Participants!$A$1:$F$800,5,FALSE)</f>
        <v>#N/A</v>
      </c>
      <c r="J134" s="46" t="e">
        <f>+VLOOKUP(F134,Participants!$A$1:$F$800,3,FALSE)</f>
        <v>#N/A</v>
      </c>
      <c r="K134" s="11" t="e">
        <f>+VLOOKUP(F134,Participants!$A$1:$G$800,7,FALSE)</f>
        <v>#N/A</v>
      </c>
      <c r="L134" s="109"/>
      <c r="M134" s="46"/>
      <c r="N134" s="24"/>
      <c r="O134" s="127"/>
    </row>
    <row r="135" spans="6:15" ht="14.25" customHeight="1">
      <c r="F135" s="101"/>
      <c r="G135" s="52" t="e">
        <f>+VLOOKUP(F135,Participants!$A$1:$F$800,2,FALSE)</f>
        <v>#N/A</v>
      </c>
      <c r="H135" s="52" t="e">
        <f>+VLOOKUP(F135,Participants!$A$1:$F$800,4,FALSE)</f>
        <v>#N/A</v>
      </c>
      <c r="I135" s="52" t="e">
        <f>+VLOOKUP(F135,Participants!$A$1:$F$800,5,FALSE)</f>
        <v>#N/A</v>
      </c>
      <c r="J135" s="52" t="e">
        <f>+VLOOKUP(F135,Participants!$A$1:$F$800,3,FALSE)</f>
        <v>#N/A</v>
      </c>
      <c r="K135" s="11" t="e">
        <f>+VLOOKUP(F135,Participants!$A$1:$G$800,7,FALSE)</f>
        <v>#N/A</v>
      </c>
      <c r="L135" s="102"/>
      <c r="M135" s="52"/>
      <c r="N135" s="103"/>
      <c r="O135" s="127"/>
    </row>
    <row r="136" spans="6:15" ht="14.25" customHeight="1">
      <c r="F136" s="107"/>
      <c r="G136" s="46" t="e">
        <f>+VLOOKUP(F136,Participants!$A$1:$F$800,2,FALSE)</f>
        <v>#N/A</v>
      </c>
      <c r="H136" s="46" t="e">
        <f>+VLOOKUP(F136,Participants!$A$1:$F$800,4,FALSE)</f>
        <v>#N/A</v>
      </c>
      <c r="I136" s="46" t="e">
        <f>+VLOOKUP(F136,Participants!$A$1:$F$800,5,FALSE)</f>
        <v>#N/A</v>
      </c>
      <c r="J136" s="46" t="e">
        <f>+VLOOKUP(F136,Participants!$A$1:$F$800,3,FALSE)</f>
        <v>#N/A</v>
      </c>
      <c r="K136" s="11" t="e">
        <f>+VLOOKUP(F136,Participants!$A$1:$G$800,7,FALSE)</f>
        <v>#N/A</v>
      </c>
      <c r="L136" s="109"/>
      <c r="M136" s="46"/>
      <c r="N136" s="24"/>
      <c r="O136" s="127"/>
    </row>
    <row r="137" spans="6:15" ht="14.25" customHeight="1">
      <c r="F137" s="101"/>
      <c r="G137" s="52" t="e">
        <f>+VLOOKUP(F137,Participants!$A$1:$F$800,2,FALSE)</f>
        <v>#N/A</v>
      </c>
      <c r="H137" s="52" t="e">
        <f>+VLOOKUP(F137,Participants!$A$1:$F$800,4,FALSE)</f>
        <v>#N/A</v>
      </c>
      <c r="I137" s="52" t="e">
        <f>+VLOOKUP(F137,Participants!$A$1:$F$800,5,FALSE)</f>
        <v>#N/A</v>
      </c>
      <c r="J137" s="52" t="e">
        <f>+VLOOKUP(F137,Participants!$A$1:$F$800,3,FALSE)</f>
        <v>#N/A</v>
      </c>
      <c r="K137" s="11" t="e">
        <f>+VLOOKUP(F137,Participants!$A$1:$G$800,7,FALSE)</f>
        <v>#N/A</v>
      </c>
      <c r="L137" s="102"/>
      <c r="M137" s="52"/>
      <c r="N137" s="103"/>
      <c r="O137" s="127"/>
    </row>
    <row r="138" spans="6:15" ht="14.25" customHeight="1">
      <c r="F138" s="107"/>
      <c r="G138" s="46" t="e">
        <f>+VLOOKUP(F138,Participants!$A$1:$F$800,2,FALSE)</f>
        <v>#N/A</v>
      </c>
      <c r="H138" s="46" t="e">
        <f>+VLOOKUP(F138,Participants!$A$1:$F$800,4,FALSE)</f>
        <v>#N/A</v>
      </c>
      <c r="I138" s="46" t="e">
        <f>+VLOOKUP(F138,Participants!$A$1:$F$800,5,FALSE)</f>
        <v>#N/A</v>
      </c>
      <c r="J138" s="46" t="e">
        <f>+VLOOKUP(F138,Participants!$A$1:$F$800,3,FALSE)</f>
        <v>#N/A</v>
      </c>
      <c r="K138" s="11" t="e">
        <f>+VLOOKUP(F138,Participants!$A$1:$G$800,7,FALSE)</f>
        <v>#N/A</v>
      </c>
      <c r="L138" s="109"/>
      <c r="M138" s="46"/>
      <c r="N138" s="24"/>
      <c r="O138" s="127"/>
    </row>
    <row r="139" spans="6:15" ht="14.25" customHeight="1">
      <c r="F139" s="101"/>
      <c r="G139" s="52" t="e">
        <f>+VLOOKUP(F139,Participants!$A$1:$F$800,2,FALSE)</f>
        <v>#N/A</v>
      </c>
      <c r="H139" s="52" t="e">
        <f>+VLOOKUP(F139,Participants!$A$1:$F$800,4,FALSE)</f>
        <v>#N/A</v>
      </c>
      <c r="I139" s="52" t="e">
        <f>+VLOOKUP(F139,Participants!$A$1:$F$800,5,FALSE)</f>
        <v>#N/A</v>
      </c>
      <c r="J139" s="52" t="e">
        <f>+VLOOKUP(F139,Participants!$A$1:$F$800,3,FALSE)</f>
        <v>#N/A</v>
      </c>
      <c r="K139" s="11" t="e">
        <f>+VLOOKUP(F139,Participants!$A$1:$G$800,7,FALSE)</f>
        <v>#N/A</v>
      </c>
      <c r="L139" s="102"/>
      <c r="M139" s="52"/>
      <c r="N139" s="103"/>
      <c r="O139" s="127"/>
    </row>
    <row r="140" spans="6:15" ht="14.25" customHeight="1">
      <c r="F140" s="107"/>
      <c r="G140" s="46" t="e">
        <f>+VLOOKUP(F140,Participants!$A$1:$F$800,2,FALSE)</f>
        <v>#N/A</v>
      </c>
      <c r="H140" s="46" t="e">
        <f>+VLOOKUP(F140,Participants!$A$1:$F$800,4,FALSE)</f>
        <v>#N/A</v>
      </c>
      <c r="I140" s="46" t="e">
        <f>+VLOOKUP(F140,Participants!$A$1:$F$800,5,FALSE)</f>
        <v>#N/A</v>
      </c>
      <c r="J140" s="46" t="e">
        <f>+VLOOKUP(F140,Participants!$A$1:$F$800,3,FALSE)</f>
        <v>#N/A</v>
      </c>
      <c r="K140" s="11" t="e">
        <f>+VLOOKUP(F140,Participants!$A$1:$G$800,7,FALSE)</f>
        <v>#N/A</v>
      </c>
      <c r="L140" s="109"/>
      <c r="M140" s="46"/>
      <c r="N140" s="24"/>
      <c r="O140" s="127"/>
    </row>
    <row r="141" spans="6:15" ht="14.25" customHeight="1">
      <c r="F141" s="101"/>
      <c r="G141" s="52" t="e">
        <f>+VLOOKUP(F141,Participants!$A$1:$F$800,2,FALSE)</f>
        <v>#N/A</v>
      </c>
      <c r="H141" s="52" t="e">
        <f>+VLOOKUP(F141,Participants!$A$1:$F$800,4,FALSE)</f>
        <v>#N/A</v>
      </c>
      <c r="I141" s="52" t="e">
        <f>+VLOOKUP(F141,Participants!$A$1:$F$800,5,FALSE)</f>
        <v>#N/A</v>
      </c>
      <c r="J141" s="52" t="e">
        <f>+VLOOKUP(F141,Participants!$A$1:$F$800,3,FALSE)</f>
        <v>#N/A</v>
      </c>
      <c r="K141" s="11" t="e">
        <f>+VLOOKUP(F141,Participants!$A$1:$G$800,7,FALSE)</f>
        <v>#N/A</v>
      </c>
      <c r="L141" s="102"/>
      <c r="M141" s="52"/>
      <c r="N141" s="103"/>
      <c r="O141" s="127"/>
    </row>
    <row r="142" spans="6:15" ht="14.25" customHeight="1">
      <c r="F142" s="107"/>
      <c r="G142" s="46" t="e">
        <f>+VLOOKUP(F142,Participants!$A$1:$F$800,2,FALSE)</f>
        <v>#N/A</v>
      </c>
      <c r="H142" s="46" t="e">
        <f>+VLOOKUP(F142,Participants!$A$1:$F$800,4,FALSE)</f>
        <v>#N/A</v>
      </c>
      <c r="I142" s="46" t="e">
        <f>+VLOOKUP(F142,Participants!$A$1:$F$800,5,FALSE)</f>
        <v>#N/A</v>
      </c>
      <c r="J142" s="46" t="e">
        <f>+VLOOKUP(F142,Participants!$A$1:$F$800,3,FALSE)</f>
        <v>#N/A</v>
      </c>
      <c r="K142" s="11" t="e">
        <f>+VLOOKUP(F142,Participants!$A$1:$G$800,7,FALSE)</f>
        <v>#N/A</v>
      </c>
      <c r="L142" s="109"/>
      <c r="M142" s="46"/>
      <c r="N142" s="24"/>
      <c r="O142" s="127"/>
    </row>
    <row r="143" spans="6:15" ht="14.25" customHeight="1">
      <c r="F143" s="101"/>
      <c r="G143" s="52" t="e">
        <f>+VLOOKUP(F143,Participants!$A$1:$F$800,2,FALSE)</f>
        <v>#N/A</v>
      </c>
      <c r="H143" s="52" t="e">
        <f>+VLOOKUP(F143,Participants!$A$1:$F$800,4,FALSE)</f>
        <v>#N/A</v>
      </c>
      <c r="I143" s="52" t="e">
        <f>+VLOOKUP(F143,Participants!$A$1:$F$800,5,FALSE)</f>
        <v>#N/A</v>
      </c>
      <c r="J143" s="52" t="e">
        <f>+VLOOKUP(F143,Participants!$A$1:$F$800,3,FALSE)</f>
        <v>#N/A</v>
      </c>
      <c r="K143" s="11" t="e">
        <f>+VLOOKUP(F143,Participants!$A$1:$G$800,7,FALSE)</f>
        <v>#N/A</v>
      </c>
      <c r="L143" s="102"/>
      <c r="M143" s="52"/>
      <c r="N143" s="103"/>
      <c r="O143" s="127"/>
    </row>
    <row r="144" spans="6:15" ht="14.25" customHeight="1">
      <c r="F144" s="107"/>
      <c r="G144" s="46" t="e">
        <f>+VLOOKUP(F144,Participants!$A$1:$F$800,2,FALSE)</f>
        <v>#N/A</v>
      </c>
      <c r="H144" s="46" t="e">
        <f>+VLOOKUP(F144,Participants!$A$1:$F$800,4,FALSE)</f>
        <v>#N/A</v>
      </c>
      <c r="I144" s="46" t="e">
        <f>+VLOOKUP(F144,Participants!$A$1:$F$800,5,FALSE)</f>
        <v>#N/A</v>
      </c>
      <c r="J144" s="46" t="e">
        <f>+VLOOKUP(F144,Participants!$A$1:$F$800,3,FALSE)</f>
        <v>#N/A</v>
      </c>
      <c r="K144" s="11" t="e">
        <f>+VLOOKUP(F144,Participants!$A$1:$G$800,7,FALSE)</f>
        <v>#N/A</v>
      </c>
      <c r="L144" s="109"/>
      <c r="M144" s="46"/>
      <c r="N144" s="24"/>
      <c r="O144" s="127"/>
    </row>
    <row r="145" spans="6:15" ht="14.25" customHeight="1">
      <c r="F145" s="101"/>
      <c r="G145" s="52" t="e">
        <f>+VLOOKUP(F145,Participants!$A$1:$F$800,2,FALSE)</f>
        <v>#N/A</v>
      </c>
      <c r="H145" s="52" t="e">
        <f>+VLOOKUP(F145,Participants!$A$1:$F$800,4,FALSE)</f>
        <v>#N/A</v>
      </c>
      <c r="I145" s="52" t="e">
        <f>+VLOOKUP(F145,Participants!$A$1:$F$800,5,FALSE)</f>
        <v>#N/A</v>
      </c>
      <c r="J145" s="52" t="e">
        <f>+VLOOKUP(F145,Participants!$A$1:$F$800,3,FALSE)</f>
        <v>#N/A</v>
      </c>
      <c r="K145" s="11" t="e">
        <f>+VLOOKUP(F145,Participants!$A$1:$G$800,7,FALSE)</f>
        <v>#N/A</v>
      </c>
      <c r="L145" s="102"/>
      <c r="M145" s="52"/>
      <c r="N145" s="103"/>
      <c r="O145" s="127"/>
    </row>
    <row r="146" spans="6:15" ht="14.25" customHeight="1">
      <c r="F146" s="107"/>
      <c r="G146" s="46" t="e">
        <f>+VLOOKUP(F146,Participants!$A$1:$F$800,2,FALSE)</f>
        <v>#N/A</v>
      </c>
      <c r="H146" s="46" t="e">
        <f>+VLOOKUP(F146,Participants!$A$1:$F$800,4,FALSE)</f>
        <v>#N/A</v>
      </c>
      <c r="I146" s="46" t="e">
        <f>+VLOOKUP(F146,Participants!$A$1:$F$800,5,FALSE)</f>
        <v>#N/A</v>
      </c>
      <c r="J146" s="46" t="e">
        <f>+VLOOKUP(F146,Participants!$A$1:$F$800,3,FALSE)</f>
        <v>#N/A</v>
      </c>
      <c r="K146" s="11" t="e">
        <f>+VLOOKUP(F146,Participants!$A$1:$G$800,7,FALSE)</f>
        <v>#N/A</v>
      </c>
      <c r="L146" s="109"/>
      <c r="M146" s="46"/>
      <c r="N146" s="24"/>
      <c r="O146" s="127"/>
    </row>
    <row r="147" spans="6:15" ht="14.25" customHeight="1">
      <c r="F147" s="101"/>
      <c r="G147" s="52" t="e">
        <f>+VLOOKUP(F147,Participants!$A$1:$F$800,2,FALSE)</f>
        <v>#N/A</v>
      </c>
      <c r="H147" s="52" t="e">
        <f>+VLOOKUP(F147,Participants!$A$1:$F$800,4,FALSE)</f>
        <v>#N/A</v>
      </c>
      <c r="I147" s="52" t="e">
        <f>+VLOOKUP(F147,Participants!$A$1:$F$800,5,FALSE)</f>
        <v>#N/A</v>
      </c>
      <c r="J147" s="52" t="e">
        <f>+VLOOKUP(F147,Participants!$A$1:$F$800,3,FALSE)</f>
        <v>#N/A</v>
      </c>
      <c r="K147" s="11" t="e">
        <f>+VLOOKUP(F147,Participants!$A$1:$G$800,7,FALSE)</f>
        <v>#N/A</v>
      </c>
      <c r="L147" s="102"/>
      <c r="M147" s="52"/>
      <c r="N147" s="103"/>
      <c r="O147" s="127"/>
    </row>
    <row r="148" spans="6:15" ht="14.25" customHeight="1">
      <c r="F148" s="107"/>
      <c r="G148" s="46" t="e">
        <f>+VLOOKUP(F148,Participants!$A$1:$F$800,2,FALSE)</f>
        <v>#N/A</v>
      </c>
      <c r="H148" s="46" t="e">
        <f>+VLOOKUP(F148,Participants!$A$1:$F$800,4,FALSE)</f>
        <v>#N/A</v>
      </c>
      <c r="I148" s="46" t="e">
        <f>+VLOOKUP(F148,Participants!$A$1:$F$800,5,FALSE)</f>
        <v>#N/A</v>
      </c>
      <c r="J148" s="46" t="e">
        <f>+VLOOKUP(F148,Participants!$A$1:$F$800,3,FALSE)</f>
        <v>#N/A</v>
      </c>
      <c r="K148" s="11" t="e">
        <f>+VLOOKUP(F148,Participants!$A$1:$G$800,7,FALSE)</f>
        <v>#N/A</v>
      </c>
      <c r="L148" s="109"/>
      <c r="M148" s="46"/>
      <c r="N148" s="24"/>
      <c r="O148" s="127"/>
    </row>
    <row r="149" spans="6:15" ht="14.25" customHeight="1">
      <c r="F149" s="101"/>
      <c r="G149" s="52" t="e">
        <f>+VLOOKUP(F149,Participants!$A$1:$F$800,2,FALSE)</f>
        <v>#N/A</v>
      </c>
      <c r="H149" s="52" t="e">
        <f>+VLOOKUP(F149,Participants!$A$1:$F$800,4,FALSE)</f>
        <v>#N/A</v>
      </c>
      <c r="I149" s="52" t="e">
        <f>+VLOOKUP(F149,Participants!$A$1:$F$800,5,FALSE)</f>
        <v>#N/A</v>
      </c>
      <c r="J149" s="52" t="e">
        <f>+VLOOKUP(F149,Participants!$A$1:$F$800,3,FALSE)</f>
        <v>#N/A</v>
      </c>
      <c r="K149" s="11" t="e">
        <f>+VLOOKUP(F149,Participants!$A$1:$G$800,7,FALSE)</f>
        <v>#N/A</v>
      </c>
      <c r="L149" s="102"/>
      <c r="M149" s="52"/>
      <c r="N149" s="103"/>
      <c r="O149" s="127"/>
    </row>
    <row r="150" spans="6:15" ht="14.25" customHeight="1">
      <c r="F150" s="107"/>
      <c r="G150" s="46" t="e">
        <f>+VLOOKUP(F150,Participants!$A$1:$F$800,2,FALSE)</f>
        <v>#N/A</v>
      </c>
      <c r="H150" s="46" t="e">
        <f>+VLOOKUP(F150,Participants!$A$1:$F$800,4,FALSE)</f>
        <v>#N/A</v>
      </c>
      <c r="I150" s="46" t="e">
        <f>+VLOOKUP(F150,Participants!$A$1:$F$800,5,FALSE)</f>
        <v>#N/A</v>
      </c>
      <c r="J150" s="46" t="e">
        <f>+VLOOKUP(F150,Participants!$A$1:$F$800,3,FALSE)</f>
        <v>#N/A</v>
      </c>
      <c r="K150" s="11" t="e">
        <f>+VLOOKUP(F150,Participants!$A$1:$G$800,7,FALSE)</f>
        <v>#N/A</v>
      </c>
      <c r="L150" s="109"/>
      <c r="M150" s="46"/>
      <c r="N150" s="24"/>
      <c r="O150" s="127"/>
    </row>
    <row r="151" spans="6:15" ht="14.25" customHeight="1">
      <c r="F151" s="101"/>
      <c r="G151" s="52" t="e">
        <f>+VLOOKUP(F151,Participants!$A$1:$F$800,2,FALSE)</f>
        <v>#N/A</v>
      </c>
      <c r="H151" s="52" t="e">
        <f>+VLOOKUP(F151,Participants!$A$1:$F$800,4,FALSE)</f>
        <v>#N/A</v>
      </c>
      <c r="I151" s="52" t="e">
        <f>+VLOOKUP(F151,Participants!$A$1:$F$800,5,FALSE)</f>
        <v>#N/A</v>
      </c>
      <c r="J151" s="52" t="e">
        <f>+VLOOKUP(F151,Participants!$A$1:$F$800,3,FALSE)</f>
        <v>#N/A</v>
      </c>
      <c r="K151" s="11" t="e">
        <f>+VLOOKUP(F151,Participants!$A$1:$G$800,7,FALSE)</f>
        <v>#N/A</v>
      </c>
      <c r="L151" s="102"/>
      <c r="M151" s="52"/>
      <c r="N151" s="103"/>
      <c r="O151" s="127"/>
    </row>
    <row r="152" spans="6:15" ht="14.25" customHeight="1">
      <c r="F152" s="107"/>
      <c r="G152" s="46" t="e">
        <f>+VLOOKUP(F152,Participants!$A$1:$F$800,2,FALSE)</f>
        <v>#N/A</v>
      </c>
      <c r="H152" s="46" t="e">
        <f>+VLOOKUP(F152,Participants!$A$1:$F$800,4,FALSE)</f>
        <v>#N/A</v>
      </c>
      <c r="I152" s="46" t="e">
        <f>+VLOOKUP(F152,Participants!$A$1:$F$800,5,FALSE)</f>
        <v>#N/A</v>
      </c>
      <c r="J152" s="46" t="e">
        <f>+VLOOKUP(F152,Participants!$A$1:$F$800,3,FALSE)</f>
        <v>#N/A</v>
      </c>
      <c r="K152" s="11" t="e">
        <f>+VLOOKUP(F152,Participants!$A$1:$G$800,7,FALSE)</f>
        <v>#N/A</v>
      </c>
      <c r="L152" s="109"/>
      <c r="M152" s="46"/>
      <c r="N152" s="24"/>
      <c r="O152" s="127"/>
    </row>
    <row r="153" spans="6:15" ht="14.25" customHeight="1">
      <c r="F153" s="101"/>
      <c r="G153" s="52" t="e">
        <f>+VLOOKUP(F153,Participants!$A$1:$F$800,2,FALSE)</f>
        <v>#N/A</v>
      </c>
      <c r="H153" s="52" t="e">
        <f>+VLOOKUP(F153,Participants!$A$1:$F$800,4,FALSE)</f>
        <v>#N/A</v>
      </c>
      <c r="I153" s="52" t="e">
        <f>+VLOOKUP(F153,Participants!$A$1:$F$800,5,FALSE)</f>
        <v>#N/A</v>
      </c>
      <c r="J153" s="52" t="e">
        <f>+VLOOKUP(F153,Participants!$A$1:$F$800,3,FALSE)</f>
        <v>#N/A</v>
      </c>
      <c r="K153" s="11" t="e">
        <f>+VLOOKUP(F153,Participants!$A$1:$G$800,7,FALSE)</f>
        <v>#N/A</v>
      </c>
      <c r="L153" s="102"/>
      <c r="M153" s="52"/>
      <c r="N153" s="103"/>
      <c r="O153" s="127"/>
    </row>
    <row r="154" spans="6:15" ht="14.25" customHeight="1">
      <c r="F154" s="107"/>
      <c r="G154" s="46" t="e">
        <f>+VLOOKUP(F154,Participants!$A$1:$F$800,2,FALSE)</f>
        <v>#N/A</v>
      </c>
      <c r="H154" s="46" t="e">
        <f>+VLOOKUP(F154,Participants!$A$1:$F$800,4,FALSE)</f>
        <v>#N/A</v>
      </c>
      <c r="I154" s="46" t="e">
        <f>+VLOOKUP(F154,Participants!$A$1:$F$800,5,FALSE)</f>
        <v>#N/A</v>
      </c>
      <c r="J154" s="46" t="e">
        <f>+VLOOKUP(F154,Participants!$A$1:$F$800,3,FALSE)</f>
        <v>#N/A</v>
      </c>
      <c r="K154" s="11" t="e">
        <f>+VLOOKUP(F154,Participants!$A$1:$G$800,7,FALSE)</f>
        <v>#N/A</v>
      </c>
      <c r="L154" s="109"/>
      <c r="M154" s="46"/>
      <c r="N154" s="24"/>
      <c r="O154" s="127"/>
    </row>
    <row r="155" spans="6:15" ht="14.25" customHeight="1">
      <c r="F155" s="101"/>
      <c r="G155" s="52" t="e">
        <f>+VLOOKUP(F155,Participants!$A$1:$F$800,2,FALSE)</f>
        <v>#N/A</v>
      </c>
      <c r="H155" s="52" t="e">
        <f>+VLOOKUP(F155,Participants!$A$1:$F$800,4,FALSE)</f>
        <v>#N/A</v>
      </c>
      <c r="I155" s="52" t="e">
        <f>+VLOOKUP(F155,Participants!$A$1:$F$800,5,FALSE)</f>
        <v>#N/A</v>
      </c>
      <c r="J155" s="52" t="e">
        <f>+VLOOKUP(F155,Participants!$A$1:$F$800,3,FALSE)</f>
        <v>#N/A</v>
      </c>
      <c r="K155" s="11" t="e">
        <f>+VLOOKUP(F155,Participants!$A$1:$G$800,7,FALSE)</f>
        <v>#N/A</v>
      </c>
      <c r="L155" s="102"/>
      <c r="M155" s="52"/>
      <c r="N155" s="103"/>
      <c r="O155" s="127"/>
    </row>
    <row r="156" spans="6:15" ht="14.25" customHeight="1">
      <c r="F156" s="107"/>
      <c r="G156" s="46" t="e">
        <f>+VLOOKUP(F156,Participants!$A$1:$F$800,2,FALSE)</f>
        <v>#N/A</v>
      </c>
      <c r="H156" s="46" t="e">
        <f>+VLOOKUP(F156,Participants!$A$1:$F$800,4,FALSE)</f>
        <v>#N/A</v>
      </c>
      <c r="I156" s="46" t="e">
        <f>+VLOOKUP(F156,Participants!$A$1:$F$800,5,FALSE)</f>
        <v>#N/A</v>
      </c>
      <c r="J156" s="46" t="e">
        <f>+VLOOKUP(F156,Participants!$A$1:$F$800,3,FALSE)</f>
        <v>#N/A</v>
      </c>
      <c r="K156" s="11" t="e">
        <f>+VLOOKUP(F156,Participants!$A$1:$G$800,7,FALSE)</f>
        <v>#N/A</v>
      </c>
      <c r="L156" s="109"/>
      <c r="M156" s="46"/>
      <c r="N156" s="24"/>
      <c r="O156" s="127"/>
    </row>
    <row r="157" spans="6:15" ht="14.25" customHeight="1">
      <c r="F157" s="101"/>
      <c r="G157" s="52" t="e">
        <f>+VLOOKUP(F157,Participants!$A$1:$F$800,2,FALSE)</f>
        <v>#N/A</v>
      </c>
      <c r="H157" s="52" t="e">
        <f>+VLOOKUP(F157,Participants!$A$1:$F$800,4,FALSE)</f>
        <v>#N/A</v>
      </c>
      <c r="I157" s="52" t="e">
        <f>+VLOOKUP(F157,Participants!$A$1:$F$800,5,FALSE)</f>
        <v>#N/A</v>
      </c>
      <c r="J157" s="52" t="e">
        <f>+VLOOKUP(F157,Participants!$A$1:$F$800,3,FALSE)</f>
        <v>#N/A</v>
      </c>
      <c r="K157" s="11" t="e">
        <f>+VLOOKUP(F157,Participants!$A$1:$G$800,7,FALSE)</f>
        <v>#N/A</v>
      </c>
      <c r="L157" s="102"/>
      <c r="M157" s="52"/>
      <c r="N157" s="103"/>
      <c r="O157" s="127"/>
    </row>
    <row r="158" spans="6:15" ht="14.25" customHeight="1">
      <c r="F158" s="107"/>
      <c r="G158" s="46" t="e">
        <f>+VLOOKUP(F158,Participants!$A$1:$F$800,2,FALSE)</f>
        <v>#N/A</v>
      </c>
      <c r="H158" s="46" t="e">
        <f>+VLOOKUP(F158,Participants!$A$1:$F$800,4,FALSE)</f>
        <v>#N/A</v>
      </c>
      <c r="I158" s="46" t="e">
        <f>+VLOOKUP(F158,Participants!$A$1:$F$800,5,FALSE)</f>
        <v>#N/A</v>
      </c>
      <c r="J158" s="46" t="e">
        <f>+VLOOKUP(F158,Participants!$A$1:$F$800,3,FALSE)</f>
        <v>#N/A</v>
      </c>
      <c r="K158" s="11" t="e">
        <f>+VLOOKUP(F158,Participants!$A$1:$G$800,7,FALSE)</f>
        <v>#N/A</v>
      </c>
      <c r="L158" s="109"/>
      <c r="M158" s="46"/>
      <c r="N158" s="24"/>
      <c r="O158" s="127"/>
    </row>
    <row r="159" spans="6:15" ht="14.25" customHeight="1">
      <c r="F159" s="101"/>
      <c r="G159" s="52" t="e">
        <f>+VLOOKUP(F159,Participants!$A$1:$F$800,2,FALSE)</f>
        <v>#N/A</v>
      </c>
      <c r="H159" s="52" t="e">
        <f>+VLOOKUP(F159,Participants!$A$1:$F$800,4,FALSE)</f>
        <v>#N/A</v>
      </c>
      <c r="I159" s="52" t="e">
        <f>+VLOOKUP(F159,Participants!$A$1:$F$800,5,FALSE)</f>
        <v>#N/A</v>
      </c>
      <c r="J159" s="52" t="e">
        <f>+VLOOKUP(F159,Participants!$A$1:$F$800,3,FALSE)</f>
        <v>#N/A</v>
      </c>
      <c r="K159" s="11" t="e">
        <f>+VLOOKUP(F159,Participants!$A$1:$G$800,7,FALSE)</f>
        <v>#N/A</v>
      </c>
      <c r="L159" s="102"/>
      <c r="M159" s="52"/>
      <c r="N159" s="103"/>
      <c r="O159" s="127"/>
    </row>
    <row r="160" spans="6:15" ht="14.25" customHeight="1">
      <c r="F160" s="107"/>
      <c r="G160" s="46" t="e">
        <f>+VLOOKUP(F160,Participants!$A$1:$F$800,2,FALSE)</f>
        <v>#N/A</v>
      </c>
      <c r="H160" s="46" t="e">
        <f>+VLOOKUP(F160,Participants!$A$1:$F$800,4,FALSE)</f>
        <v>#N/A</v>
      </c>
      <c r="I160" s="46" t="e">
        <f>+VLOOKUP(F160,Participants!$A$1:$F$800,5,FALSE)</f>
        <v>#N/A</v>
      </c>
      <c r="J160" s="46" t="e">
        <f>+VLOOKUP(F160,Participants!$A$1:$F$800,3,FALSE)</f>
        <v>#N/A</v>
      </c>
      <c r="K160" s="11" t="e">
        <f>+VLOOKUP(F160,Participants!$A$1:$G$800,7,FALSE)</f>
        <v>#N/A</v>
      </c>
      <c r="L160" s="109"/>
      <c r="M160" s="46"/>
      <c r="N160" s="24"/>
      <c r="O160" s="127"/>
    </row>
    <row r="161" spans="6:15" ht="14.25" customHeight="1">
      <c r="F161" s="101"/>
      <c r="G161" s="52" t="e">
        <f>+VLOOKUP(F161,Participants!$A$1:$F$800,2,FALSE)</f>
        <v>#N/A</v>
      </c>
      <c r="H161" s="52" t="e">
        <f>+VLOOKUP(F161,Participants!$A$1:$F$800,4,FALSE)</f>
        <v>#N/A</v>
      </c>
      <c r="I161" s="52" t="e">
        <f>+VLOOKUP(F161,Participants!$A$1:$F$800,5,FALSE)</f>
        <v>#N/A</v>
      </c>
      <c r="J161" s="52" t="e">
        <f>+VLOOKUP(F161,Participants!$A$1:$F$800,3,FALSE)</f>
        <v>#N/A</v>
      </c>
      <c r="K161" s="11" t="e">
        <f>+VLOOKUP(F161,Participants!$A$1:$G$800,7,FALSE)</f>
        <v>#N/A</v>
      </c>
      <c r="L161" s="102"/>
      <c r="M161" s="52"/>
      <c r="N161" s="103"/>
      <c r="O161" s="127"/>
    </row>
    <row r="162" spans="6:15" ht="14.25" customHeight="1">
      <c r="F162" s="107"/>
      <c r="G162" s="46" t="e">
        <f>+VLOOKUP(F162,Participants!$A$1:$F$800,2,FALSE)</f>
        <v>#N/A</v>
      </c>
      <c r="H162" s="46" t="e">
        <f>+VLOOKUP(F162,Participants!$A$1:$F$800,4,FALSE)</f>
        <v>#N/A</v>
      </c>
      <c r="I162" s="46" t="e">
        <f>+VLOOKUP(F162,Participants!$A$1:$F$800,5,FALSE)</f>
        <v>#N/A</v>
      </c>
      <c r="J162" s="46" t="e">
        <f>+VLOOKUP(F162,Participants!$A$1:$F$800,3,FALSE)</f>
        <v>#N/A</v>
      </c>
      <c r="K162" s="11" t="e">
        <f>+VLOOKUP(F162,Participants!$A$1:$G$800,7,FALSE)</f>
        <v>#N/A</v>
      </c>
      <c r="L162" s="109"/>
      <c r="M162" s="46"/>
      <c r="N162" s="24"/>
      <c r="O162" s="127"/>
    </row>
    <row r="163" spans="6:15" ht="14.25" customHeight="1">
      <c r="F163" s="101"/>
      <c r="G163" s="52" t="e">
        <f>+VLOOKUP(F163,Participants!$A$1:$F$800,2,FALSE)</f>
        <v>#N/A</v>
      </c>
      <c r="H163" s="52" t="e">
        <f>+VLOOKUP(F163,Participants!$A$1:$F$800,4,FALSE)</f>
        <v>#N/A</v>
      </c>
      <c r="I163" s="52" t="e">
        <f>+VLOOKUP(F163,Participants!$A$1:$F$800,5,FALSE)</f>
        <v>#N/A</v>
      </c>
      <c r="J163" s="52" t="e">
        <f>+VLOOKUP(F163,Participants!$A$1:$F$800,3,FALSE)</f>
        <v>#N/A</v>
      </c>
      <c r="K163" s="11" t="e">
        <f>+VLOOKUP(F163,Participants!$A$1:$G$800,7,FALSE)</f>
        <v>#N/A</v>
      </c>
      <c r="L163" s="102"/>
      <c r="M163" s="52"/>
      <c r="N163" s="103"/>
      <c r="O163" s="127"/>
    </row>
    <row r="164" spans="6:15" ht="14.25" customHeight="1">
      <c r="F164" s="107"/>
      <c r="G164" s="46" t="e">
        <f>+VLOOKUP(F164,Participants!$A$1:$F$800,2,FALSE)</f>
        <v>#N/A</v>
      </c>
      <c r="H164" s="46" t="e">
        <f>+VLOOKUP(F164,Participants!$A$1:$F$800,4,FALSE)</f>
        <v>#N/A</v>
      </c>
      <c r="I164" s="46" t="e">
        <f>+VLOOKUP(F164,Participants!$A$1:$F$800,5,FALSE)</f>
        <v>#N/A</v>
      </c>
      <c r="J164" s="46" t="e">
        <f>+VLOOKUP(F164,Participants!$A$1:$F$800,3,FALSE)</f>
        <v>#N/A</v>
      </c>
      <c r="K164" s="11" t="e">
        <f>+VLOOKUP(F164,Participants!$A$1:$G$800,7,FALSE)</f>
        <v>#N/A</v>
      </c>
      <c r="L164" s="109"/>
      <c r="M164" s="46"/>
      <c r="N164" s="24"/>
      <c r="O164" s="127"/>
    </row>
    <row r="165" spans="6:15" ht="14.25" customHeight="1">
      <c r="F165" s="101"/>
      <c r="G165" s="52" t="e">
        <f>+VLOOKUP(F165,Participants!$A$1:$F$800,2,FALSE)</f>
        <v>#N/A</v>
      </c>
      <c r="H165" s="52" t="e">
        <f>+VLOOKUP(F165,Participants!$A$1:$F$800,4,FALSE)</f>
        <v>#N/A</v>
      </c>
      <c r="I165" s="52" t="e">
        <f>+VLOOKUP(F165,Participants!$A$1:$F$800,5,FALSE)</f>
        <v>#N/A</v>
      </c>
      <c r="J165" s="52" t="e">
        <f>+VLOOKUP(F165,Participants!$A$1:$F$800,3,FALSE)</f>
        <v>#N/A</v>
      </c>
      <c r="K165" s="11" t="e">
        <f>+VLOOKUP(F165,Participants!$A$1:$G$800,7,FALSE)</f>
        <v>#N/A</v>
      </c>
      <c r="L165" s="102"/>
      <c r="M165" s="52"/>
      <c r="N165" s="103"/>
      <c r="O165" s="127"/>
    </row>
    <row r="166" spans="6:15" ht="14.25" customHeight="1">
      <c r="F166" s="107"/>
      <c r="G166" s="46" t="e">
        <f>+VLOOKUP(F166,Participants!$A$1:$F$800,2,FALSE)</f>
        <v>#N/A</v>
      </c>
      <c r="H166" s="46" t="e">
        <f>+VLOOKUP(F166,Participants!$A$1:$F$800,4,FALSE)</f>
        <v>#N/A</v>
      </c>
      <c r="I166" s="46" t="e">
        <f>+VLOOKUP(F166,Participants!$A$1:$F$800,5,FALSE)</f>
        <v>#N/A</v>
      </c>
      <c r="J166" s="46" t="e">
        <f>+VLOOKUP(F166,Participants!$A$1:$F$800,3,FALSE)</f>
        <v>#N/A</v>
      </c>
      <c r="K166" s="11" t="e">
        <f>+VLOOKUP(F166,Participants!$A$1:$G$800,7,FALSE)</f>
        <v>#N/A</v>
      </c>
      <c r="L166" s="109"/>
      <c r="M166" s="46"/>
      <c r="N166" s="24"/>
      <c r="O166" s="127"/>
    </row>
    <row r="167" spans="6:15" ht="14.25" customHeight="1">
      <c r="F167" s="101"/>
      <c r="G167" s="52" t="e">
        <f>+VLOOKUP(F167,Participants!$A$1:$F$800,2,FALSE)</f>
        <v>#N/A</v>
      </c>
      <c r="H167" s="52" t="e">
        <f>+VLOOKUP(F167,Participants!$A$1:$F$800,4,FALSE)</f>
        <v>#N/A</v>
      </c>
      <c r="I167" s="52" t="e">
        <f>+VLOOKUP(F167,Participants!$A$1:$F$800,5,FALSE)</f>
        <v>#N/A</v>
      </c>
      <c r="J167" s="52" t="e">
        <f>+VLOOKUP(F167,Participants!$A$1:$F$800,3,FALSE)</f>
        <v>#N/A</v>
      </c>
      <c r="K167" s="11" t="e">
        <f>+VLOOKUP(F167,Participants!$A$1:$G$800,7,FALSE)</f>
        <v>#N/A</v>
      </c>
      <c r="L167" s="102"/>
      <c r="M167" s="52"/>
      <c r="N167" s="103"/>
      <c r="O167" s="127"/>
    </row>
    <row r="168" spans="6:15" ht="14.25" customHeight="1">
      <c r="F168" s="107"/>
      <c r="G168" s="46" t="e">
        <f>+VLOOKUP(F168,Participants!$A$1:$F$800,2,FALSE)</f>
        <v>#N/A</v>
      </c>
      <c r="H168" s="46" t="e">
        <f>+VLOOKUP(F168,Participants!$A$1:$F$800,4,FALSE)</f>
        <v>#N/A</v>
      </c>
      <c r="I168" s="46" t="e">
        <f>+VLOOKUP(F168,Participants!$A$1:$F$800,5,FALSE)</f>
        <v>#N/A</v>
      </c>
      <c r="J168" s="46" t="e">
        <f>+VLOOKUP(F168,Participants!$A$1:$F$800,3,FALSE)</f>
        <v>#N/A</v>
      </c>
      <c r="K168" s="11" t="e">
        <f>+VLOOKUP(F168,Participants!$A$1:$G$800,7,FALSE)</f>
        <v>#N/A</v>
      </c>
      <c r="L168" s="109"/>
      <c r="M168" s="46"/>
      <c r="N168" s="24"/>
      <c r="O168" s="127"/>
    </row>
    <row r="169" spans="6:15" ht="14.25" customHeight="1">
      <c r="F169" s="101"/>
      <c r="G169" s="52" t="e">
        <f>+VLOOKUP(F169,Participants!$A$1:$F$800,2,FALSE)</f>
        <v>#N/A</v>
      </c>
      <c r="H169" s="52" t="e">
        <f>+VLOOKUP(F169,Participants!$A$1:$F$800,4,FALSE)</f>
        <v>#N/A</v>
      </c>
      <c r="I169" s="52" t="e">
        <f>+VLOOKUP(F169,Participants!$A$1:$F$800,5,FALSE)</f>
        <v>#N/A</v>
      </c>
      <c r="J169" s="52" t="e">
        <f>+VLOOKUP(F169,Participants!$A$1:$F$800,3,FALSE)</f>
        <v>#N/A</v>
      </c>
      <c r="K169" s="11" t="e">
        <f>+VLOOKUP(F169,Participants!$A$1:$G$800,7,FALSE)</f>
        <v>#N/A</v>
      </c>
      <c r="L169" s="102"/>
      <c r="M169" s="52"/>
      <c r="N169" s="103"/>
      <c r="O169" s="127"/>
    </row>
    <row r="170" spans="6:15" ht="14.25" customHeight="1">
      <c r="F170" s="107"/>
      <c r="G170" s="46" t="e">
        <f>+VLOOKUP(F170,Participants!$A$1:$F$800,2,FALSE)</f>
        <v>#N/A</v>
      </c>
      <c r="H170" s="46" t="e">
        <f>+VLOOKUP(F170,Participants!$A$1:$F$800,4,FALSE)</f>
        <v>#N/A</v>
      </c>
      <c r="I170" s="46" t="e">
        <f>+VLOOKUP(F170,Participants!$A$1:$F$800,5,FALSE)</f>
        <v>#N/A</v>
      </c>
      <c r="J170" s="46" t="e">
        <f>+VLOOKUP(F170,Participants!$A$1:$F$800,3,FALSE)</f>
        <v>#N/A</v>
      </c>
      <c r="K170" s="11" t="e">
        <f>+VLOOKUP(F170,Participants!$A$1:$G$800,7,FALSE)</f>
        <v>#N/A</v>
      </c>
      <c r="L170" s="109"/>
      <c r="M170" s="46"/>
      <c r="N170" s="24"/>
      <c r="O170" s="127"/>
    </row>
    <row r="171" spans="6:15" ht="14.25" customHeight="1">
      <c r="F171" s="101"/>
      <c r="G171" s="52" t="e">
        <f>+VLOOKUP(F171,Participants!$A$1:$F$800,2,FALSE)</f>
        <v>#N/A</v>
      </c>
      <c r="H171" s="52" t="e">
        <f>+VLOOKUP(F171,Participants!$A$1:$F$800,4,FALSE)</f>
        <v>#N/A</v>
      </c>
      <c r="I171" s="52" t="e">
        <f>+VLOOKUP(F171,Participants!$A$1:$F$800,5,FALSE)</f>
        <v>#N/A</v>
      </c>
      <c r="J171" s="52" t="e">
        <f>+VLOOKUP(F171,Participants!$A$1:$F$800,3,FALSE)</f>
        <v>#N/A</v>
      </c>
      <c r="K171" s="11" t="e">
        <f>+VLOOKUP(F171,Participants!$A$1:$G$800,7,FALSE)</f>
        <v>#N/A</v>
      </c>
      <c r="L171" s="102"/>
      <c r="M171" s="52"/>
      <c r="N171" s="103"/>
      <c r="O171" s="127"/>
    </row>
    <row r="172" spans="6:15" ht="14.25" customHeight="1">
      <c r="F172" s="107"/>
      <c r="G172" s="46" t="e">
        <f>+VLOOKUP(F172,Participants!$A$1:$F$800,2,FALSE)</f>
        <v>#N/A</v>
      </c>
      <c r="H172" s="46" t="e">
        <f>+VLOOKUP(F172,Participants!$A$1:$F$800,4,FALSE)</f>
        <v>#N/A</v>
      </c>
      <c r="I172" s="46" t="e">
        <f>+VLOOKUP(F172,Participants!$A$1:$F$800,5,FALSE)</f>
        <v>#N/A</v>
      </c>
      <c r="J172" s="46" t="e">
        <f>+VLOOKUP(F172,Participants!$A$1:$F$800,3,FALSE)</f>
        <v>#N/A</v>
      </c>
      <c r="K172" s="11" t="e">
        <f>+VLOOKUP(F172,Participants!$A$1:$G$800,7,FALSE)</f>
        <v>#N/A</v>
      </c>
      <c r="L172" s="109"/>
      <c r="M172" s="46"/>
      <c r="N172" s="24"/>
      <c r="O172" s="127"/>
    </row>
    <row r="173" spans="6:15" ht="14.25" customHeight="1">
      <c r="F173" s="101"/>
      <c r="G173" s="52" t="e">
        <f>+VLOOKUP(F173,Participants!$A$1:$F$800,2,FALSE)</f>
        <v>#N/A</v>
      </c>
      <c r="H173" s="52" t="e">
        <f>+VLOOKUP(F173,Participants!$A$1:$F$800,4,FALSE)</f>
        <v>#N/A</v>
      </c>
      <c r="I173" s="52" t="e">
        <f>+VLOOKUP(F173,Participants!$A$1:$F$800,5,FALSE)</f>
        <v>#N/A</v>
      </c>
      <c r="J173" s="52" t="e">
        <f>+VLOOKUP(F173,Participants!$A$1:$F$800,3,FALSE)</f>
        <v>#N/A</v>
      </c>
      <c r="K173" s="11" t="e">
        <f>+VLOOKUP(F173,Participants!$A$1:$G$800,7,FALSE)</f>
        <v>#N/A</v>
      </c>
      <c r="L173" s="102"/>
      <c r="M173" s="52"/>
      <c r="N173" s="103"/>
      <c r="O173" s="127"/>
    </row>
    <row r="174" spans="6:15" ht="14.25" customHeight="1">
      <c r="F174" s="107"/>
      <c r="G174" s="46" t="e">
        <f>+VLOOKUP(F174,Participants!$A$1:$F$800,2,FALSE)</f>
        <v>#N/A</v>
      </c>
      <c r="H174" s="46" t="e">
        <f>+VLOOKUP(F174,Participants!$A$1:$F$800,4,FALSE)</f>
        <v>#N/A</v>
      </c>
      <c r="I174" s="46" t="e">
        <f>+VLOOKUP(F174,Participants!$A$1:$F$800,5,FALSE)</f>
        <v>#N/A</v>
      </c>
      <c r="J174" s="46" t="e">
        <f>+VLOOKUP(F174,Participants!$A$1:$F$800,3,FALSE)</f>
        <v>#N/A</v>
      </c>
      <c r="K174" s="11" t="e">
        <f>+VLOOKUP(F174,Participants!$A$1:$G$800,7,FALSE)</f>
        <v>#N/A</v>
      </c>
      <c r="L174" s="109"/>
      <c r="M174" s="46"/>
      <c r="N174" s="24"/>
      <c r="O174" s="127"/>
    </row>
    <row r="175" spans="6:15" ht="14.25" customHeight="1">
      <c r="F175" s="101"/>
      <c r="G175" s="52" t="e">
        <f>+VLOOKUP(F175,Participants!$A$1:$F$800,2,FALSE)</f>
        <v>#N/A</v>
      </c>
      <c r="H175" s="52" t="e">
        <f>+VLOOKUP(F175,Participants!$A$1:$F$800,4,FALSE)</f>
        <v>#N/A</v>
      </c>
      <c r="I175" s="52" t="e">
        <f>+VLOOKUP(F175,Participants!$A$1:$F$800,5,FALSE)</f>
        <v>#N/A</v>
      </c>
      <c r="J175" s="52" t="e">
        <f>+VLOOKUP(F175,Participants!$A$1:$F$800,3,FALSE)</f>
        <v>#N/A</v>
      </c>
      <c r="K175" s="11" t="e">
        <f>+VLOOKUP(F175,Participants!$A$1:$G$800,7,FALSE)</f>
        <v>#N/A</v>
      </c>
      <c r="L175" s="102"/>
      <c r="M175" s="52"/>
      <c r="N175" s="103"/>
      <c r="O175" s="127"/>
    </row>
    <row r="176" spans="6:15" ht="14.25" customHeight="1">
      <c r="F176" s="107"/>
      <c r="G176" s="46" t="e">
        <f>+VLOOKUP(F176,Participants!$A$1:$F$800,2,FALSE)</f>
        <v>#N/A</v>
      </c>
      <c r="H176" s="46" t="e">
        <f>+VLOOKUP(F176,Participants!$A$1:$F$800,4,FALSE)</f>
        <v>#N/A</v>
      </c>
      <c r="I176" s="46" t="e">
        <f>+VLOOKUP(F176,Participants!$A$1:$F$800,5,FALSE)</f>
        <v>#N/A</v>
      </c>
      <c r="J176" s="46" t="e">
        <f>+VLOOKUP(F176,Participants!$A$1:$F$800,3,FALSE)</f>
        <v>#N/A</v>
      </c>
      <c r="K176" s="11" t="e">
        <f>+VLOOKUP(F176,Participants!$A$1:$G$800,7,FALSE)</f>
        <v>#N/A</v>
      </c>
      <c r="L176" s="109"/>
      <c r="M176" s="46"/>
      <c r="N176" s="24"/>
      <c r="O176" s="127"/>
    </row>
    <row r="177" spans="6:15" ht="14.25" customHeight="1">
      <c r="F177" s="101"/>
      <c r="G177" s="52" t="e">
        <f>+VLOOKUP(F177,Participants!$A$1:$F$800,2,FALSE)</f>
        <v>#N/A</v>
      </c>
      <c r="H177" s="52" t="e">
        <f>+VLOOKUP(F177,Participants!$A$1:$F$800,4,FALSE)</f>
        <v>#N/A</v>
      </c>
      <c r="I177" s="52" t="e">
        <f>+VLOOKUP(F177,Participants!$A$1:$F$800,5,FALSE)</f>
        <v>#N/A</v>
      </c>
      <c r="J177" s="52" t="e">
        <f>+VLOOKUP(F177,Participants!$A$1:$F$800,3,FALSE)</f>
        <v>#N/A</v>
      </c>
      <c r="K177" s="11" t="e">
        <f>+VLOOKUP(F177,Participants!$A$1:$G$800,7,FALSE)</f>
        <v>#N/A</v>
      </c>
      <c r="L177" s="102"/>
      <c r="M177" s="52"/>
      <c r="N177" s="103"/>
      <c r="O177" s="127"/>
    </row>
    <row r="178" spans="6:15" ht="14.25" customHeight="1">
      <c r="F178" s="107"/>
      <c r="G178" s="46" t="e">
        <f>+VLOOKUP(F178,Participants!$A$1:$F$800,2,FALSE)</f>
        <v>#N/A</v>
      </c>
      <c r="H178" s="46" t="e">
        <f>+VLOOKUP(F178,Participants!$A$1:$F$800,4,FALSE)</f>
        <v>#N/A</v>
      </c>
      <c r="I178" s="46" t="e">
        <f>+VLOOKUP(F178,Participants!$A$1:$F$800,5,FALSE)</f>
        <v>#N/A</v>
      </c>
      <c r="J178" s="46" t="e">
        <f>+VLOOKUP(F178,Participants!$A$1:$F$800,3,FALSE)</f>
        <v>#N/A</v>
      </c>
      <c r="K178" s="11" t="e">
        <f>+VLOOKUP(F178,Participants!$A$1:$G$800,7,FALSE)</f>
        <v>#N/A</v>
      </c>
      <c r="L178" s="109"/>
      <c r="M178" s="46"/>
      <c r="N178" s="24"/>
      <c r="O178" s="127"/>
    </row>
    <row r="179" spans="6:15" ht="14.25" customHeight="1">
      <c r="F179" s="101"/>
      <c r="G179" s="52" t="e">
        <f>+VLOOKUP(F179,Participants!$A$1:$F$800,2,FALSE)</f>
        <v>#N/A</v>
      </c>
      <c r="H179" s="52" t="e">
        <f>+VLOOKUP(F179,Participants!$A$1:$F$800,4,FALSE)</f>
        <v>#N/A</v>
      </c>
      <c r="I179" s="52" t="e">
        <f>+VLOOKUP(F179,Participants!$A$1:$F$800,5,FALSE)</f>
        <v>#N/A</v>
      </c>
      <c r="J179" s="52" t="e">
        <f>+VLOOKUP(F179,Participants!$A$1:$F$800,3,FALSE)</f>
        <v>#N/A</v>
      </c>
      <c r="K179" s="11" t="e">
        <f>+VLOOKUP(F179,Participants!$A$1:$G$800,7,FALSE)</f>
        <v>#N/A</v>
      </c>
      <c r="L179" s="102"/>
      <c r="M179" s="52"/>
      <c r="N179" s="103"/>
      <c r="O179" s="127"/>
    </row>
    <row r="180" spans="6:15" ht="14.25" customHeight="1">
      <c r="F180" s="107"/>
      <c r="G180" s="46" t="e">
        <f>+VLOOKUP(F180,Participants!$A$1:$F$800,2,FALSE)</f>
        <v>#N/A</v>
      </c>
      <c r="H180" s="46" t="e">
        <f>+VLOOKUP(F180,Participants!$A$1:$F$800,4,FALSE)</f>
        <v>#N/A</v>
      </c>
      <c r="I180" s="46" t="e">
        <f>+VLOOKUP(F180,Participants!$A$1:$F$800,5,FALSE)</f>
        <v>#N/A</v>
      </c>
      <c r="J180" s="46" t="e">
        <f>+VLOOKUP(F180,Participants!$A$1:$F$800,3,FALSE)</f>
        <v>#N/A</v>
      </c>
      <c r="K180" s="11" t="e">
        <f>+VLOOKUP(F180,Participants!$A$1:$G$800,7,FALSE)</f>
        <v>#N/A</v>
      </c>
      <c r="L180" s="109"/>
      <c r="M180" s="46"/>
      <c r="N180" s="24"/>
      <c r="O180" s="127"/>
    </row>
    <row r="181" spans="6:15" ht="14.25" customHeight="1">
      <c r="F181" s="101"/>
      <c r="G181" s="52" t="e">
        <f>+VLOOKUP(F181,Participants!$A$1:$F$800,2,FALSE)</f>
        <v>#N/A</v>
      </c>
      <c r="H181" s="52" t="e">
        <f>+VLOOKUP(F181,Participants!$A$1:$F$800,4,FALSE)</f>
        <v>#N/A</v>
      </c>
      <c r="I181" s="52" t="e">
        <f>+VLOOKUP(F181,Participants!$A$1:$F$800,5,FALSE)</f>
        <v>#N/A</v>
      </c>
      <c r="J181" s="52" t="e">
        <f>+VLOOKUP(F181,Participants!$A$1:$F$800,3,FALSE)</f>
        <v>#N/A</v>
      </c>
      <c r="K181" s="11" t="e">
        <f>+VLOOKUP(F181,Participants!$A$1:$G$800,7,FALSE)</f>
        <v>#N/A</v>
      </c>
      <c r="L181" s="102"/>
      <c r="M181" s="52"/>
      <c r="N181" s="103"/>
      <c r="O181" s="127"/>
    </row>
    <row r="182" spans="6:15" ht="14.25" customHeight="1">
      <c r="F182" s="107"/>
      <c r="G182" s="46" t="e">
        <f>+VLOOKUP(F182,Participants!$A$1:$F$800,2,FALSE)</f>
        <v>#N/A</v>
      </c>
      <c r="H182" s="46" t="e">
        <f>+VLOOKUP(F182,Participants!$A$1:$F$800,4,FALSE)</f>
        <v>#N/A</v>
      </c>
      <c r="I182" s="46" t="e">
        <f>+VLOOKUP(F182,Participants!$A$1:$F$800,5,FALSE)</f>
        <v>#N/A</v>
      </c>
      <c r="J182" s="46" t="e">
        <f>+VLOOKUP(F182,Participants!$A$1:$F$800,3,FALSE)</f>
        <v>#N/A</v>
      </c>
      <c r="K182" s="11" t="e">
        <f>+VLOOKUP(F182,Participants!$A$1:$G$800,7,FALSE)</f>
        <v>#N/A</v>
      </c>
      <c r="L182" s="109"/>
      <c r="M182" s="46"/>
      <c r="N182" s="24"/>
      <c r="O182" s="127"/>
    </row>
    <row r="183" spans="6:15" ht="14.25" customHeight="1">
      <c r="F183" s="101"/>
      <c r="G183" s="52" t="e">
        <f>+VLOOKUP(F183,Participants!$A$1:$F$800,2,FALSE)</f>
        <v>#N/A</v>
      </c>
      <c r="H183" s="52" t="e">
        <f>+VLOOKUP(F183,Participants!$A$1:$F$800,4,FALSE)</f>
        <v>#N/A</v>
      </c>
      <c r="I183" s="52" t="e">
        <f>+VLOOKUP(F183,Participants!$A$1:$F$800,5,FALSE)</f>
        <v>#N/A</v>
      </c>
      <c r="J183" s="52" t="e">
        <f>+VLOOKUP(F183,Participants!$A$1:$F$800,3,FALSE)</f>
        <v>#N/A</v>
      </c>
      <c r="K183" s="11" t="e">
        <f>+VLOOKUP(F183,Participants!$A$1:$G$800,7,FALSE)</f>
        <v>#N/A</v>
      </c>
      <c r="L183" s="102"/>
      <c r="M183" s="52"/>
      <c r="N183" s="103"/>
      <c r="O183" s="127"/>
    </row>
    <row r="184" spans="6:15" ht="14.25" customHeight="1">
      <c r="F184" s="107"/>
      <c r="G184" s="46" t="e">
        <f>+VLOOKUP(F184,Participants!$A$1:$F$800,2,FALSE)</f>
        <v>#N/A</v>
      </c>
      <c r="H184" s="46" t="e">
        <f>+VLOOKUP(F184,Participants!$A$1:$F$800,4,FALSE)</f>
        <v>#N/A</v>
      </c>
      <c r="I184" s="46" t="e">
        <f>+VLOOKUP(F184,Participants!$A$1:$F$800,5,FALSE)</f>
        <v>#N/A</v>
      </c>
      <c r="J184" s="46" t="e">
        <f>+VLOOKUP(F184,Participants!$A$1:$F$800,3,FALSE)</f>
        <v>#N/A</v>
      </c>
      <c r="K184" s="11" t="e">
        <f>+VLOOKUP(F184,Participants!$A$1:$G$800,7,FALSE)</f>
        <v>#N/A</v>
      </c>
      <c r="L184" s="109"/>
      <c r="M184" s="46"/>
      <c r="N184" s="24"/>
      <c r="O184" s="127"/>
    </row>
    <row r="185" spans="6:15" ht="14.25" customHeight="1">
      <c r="F185" s="101"/>
      <c r="G185" s="52" t="e">
        <f>+VLOOKUP(F185,Participants!$A$1:$F$800,2,FALSE)</f>
        <v>#N/A</v>
      </c>
      <c r="H185" s="52" t="e">
        <f>+VLOOKUP(F185,Participants!$A$1:$F$800,4,FALSE)</f>
        <v>#N/A</v>
      </c>
      <c r="I185" s="52" t="e">
        <f>+VLOOKUP(F185,Participants!$A$1:$F$800,5,FALSE)</f>
        <v>#N/A</v>
      </c>
      <c r="J185" s="52" t="e">
        <f>+VLOOKUP(F185,Participants!$A$1:$F$800,3,FALSE)</f>
        <v>#N/A</v>
      </c>
      <c r="K185" s="11" t="e">
        <f>+VLOOKUP(F185,Participants!$A$1:$G$800,7,FALSE)</f>
        <v>#N/A</v>
      </c>
      <c r="L185" s="102"/>
      <c r="M185" s="52"/>
      <c r="N185" s="103"/>
      <c r="O185" s="127"/>
    </row>
    <row r="186" spans="6:15" ht="14.25" customHeight="1">
      <c r="F186" s="107"/>
      <c r="G186" s="46" t="e">
        <f>+VLOOKUP(F186,Participants!$A$1:$F$800,2,FALSE)</f>
        <v>#N/A</v>
      </c>
      <c r="H186" s="46" t="e">
        <f>+VLOOKUP(F186,Participants!$A$1:$F$800,4,FALSE)</f>
        <v>#N/A</v>
      </c>
      <c r="I186" s="46" t="e">
        <f>+VLOOKUP(F186,Participants!$A$1:$F$800,5,FALSE)</f>
        <v>#N/A</v>
      </c>
      <c r="J186" s="46" t="e">
        <f>+VLOOKUP(F186,Participants!$A$1:$F$800,3,FALSE)</f>
        <v>#N/A</v>
      </c>
      <c r="K186" s="11" t="e">
        <f>+VLOOKUP(F186,Participants!$A$1:$G$800,7,FALSE)</f>
        <v>#N/A</v>
      </c>
      <c r="L186" s="109"/>
      <c r="M186" s="46"/>
      <c r="N186" s="24"/>
      <c r="O186" s="127"/>
    </row>
    <row r="187" spans="6:15" ht="14.25" customHeight="1">
      <c r="F187" s="101"/>
      <c r="G187" s="52" t="e">
        <f>+VLOOKUP(F187,Participants!$A$1:$F$800,2,FALSE)</f>
        <v>#N/A</v>
      </c>
      <c r="H187" s="52" t="e">
        <f>+VLOOKUP(F187,Participants!$A$1:$F$800,4,FALSE)</f>
        <v>#N/A</v>
      </c>
      <c r="I187" s="52" t="e">
        <f>+VLOOKUP(F187,Participants!$A$1:$F$800,5,FALSE)</f>
        <v>#N/A</v>
      </c>
      <c r="J187" s="52" t="e">
        <f>+VLOOKUP(F187,Participants!$A$1:$F$800,3,FALSE)</f>
        <v>#N/A</v>
      </c>
      <c r="K187" s="11" t="e">
        <f>+VLOOKUP(F187,Participants!$A$1:$G$800,7,FALSE)</f>
        <v>#N/A</v>
      </c>
      <c r="L187" s="102"/>
      <c r="M187" s="52"/>
      <c r="N187" s="103"/>
      <c r="O187" s="127"/>
    </row>
    <row r="188" spans="6:15" ht="14.25" customHeight="1">
      <c r="F188" s="107"/>
      <c r="G188" s="46" t="e">
        <f>+VLOOKUP(F188,Participants!$A$1:$F$800,2,FALSE)</f>
        <v>#N/A</v>
      </c>
      <c r="H188" s="46" t="e">
        <f>+VLOOKUP(F188,Participants!$A$1:$F$800,4,FALSE)</f>
        <v>#N/A</v>
      </c>
      <c r="I188" s="46" t="e">
        <f>+VLOOKUP(F188,Participants!$A$1:$F$800,5,FALSE)</f>
        <v>#N/A</v>
      </c>
      <c r="J188" s="46" t="e">
        <f>+VLOOKUP(F188,Participants!$A$1:$F$800,3,FALSE)</f>
        <v>#N/A</v>
      </c>
      <c r="K188" s="11" t="e">
        <f>+VLOOKUP(F188,Participants!$A$1:$G$800,7,FALSE)</f>
        <v>#N/A</v>
      </c>
      <c r="L188" s="109"/>
      <c r="M188" s="46"/>
      <c r="N188" s="24"/>
      <c r="O188" s="127"/>
    </row>
    <row r="189" spans="6:15" ht="14.25" customHeight="1">
      <c r="F189" s="101"/>
      <c r="G189" s="52" t="e">
        <f>+VLOOKUP(F189,Participants!$A$1:$F$800,2,FALSE)</f>
        <v>#N/A</v>
      </c>
      <c r="H189" s="52" t="e">
        <f>+VLOOKUP(F189,Participants!$A$1:$F$800,4,FALSE)</f>
        <v>#N/A</v>
      </c>
      <c r="I189" s="52" t="e">
        <f>+VLOOKUP(F189,Participants!$A$1:$F$800,5,FALSE)</f>
        <v>#N/A</v>
      </c>
      <c r="J189" s="52" t="e">
        <f>+VLOOKUP(F189,Participants!$A$1:$F$800,3,FALSE)</f>
        <v>#N/A</v>
      </c>
      <c r="K189" s="11" t="e">
        <f>+VLOOKUP(F189,Participants!$A$1:$G$800,7,FALSE)</f>
        <v>#N/A</v>
      </c>
      <c r="L189" s="102"/>
      <c r="M189" s="52"/>
      <c r="N189" s="103"/>
      <c r="O189" s="127"/>
    </row>
    <row r="190" spans="6:15" ht="14.25" customHeight="1">
      <c r="F190" s="107"/>
      <c r="G190" s="46" t="e">
        <f>+VLOOKUP(F190,Participants!$A$1:$F$800,2,FALSE)</f>
        <v>#N/A</v>
      </c>
      <c r="H190" s="46" t="e">
        <f>+VLOOKUP(F190,Participants!$A$1:$F$800,4,FALSE)</f>
        <v>#N/A</v>
      </c>
      <c r="I190" s="46" t="e">
        <f>+VLOOKUP(F190,Participants!$A$1:$F$800,5,FALSE)</f>
        <v>#N/A</v>
      </c>
      <c r="J190" s="46" t="e">
        <f>+VLOOKUP(F190,Participants!$A$1:$F$800,3,FALSE)</f>
        <v>#N/A</v>
      </c>
      <c r="K190" s="11" t="e">
        <f>+VLOOKUP(F190,Participants!$A$1:$G$800,7,FALSE)</f>
        <v>#N/A</v>
      </c>
      <c r="L190" s="109"/>
      <c r="M190" s="46"/>
      <c r="N190" s="24"/>
      <c r="O190" s="127"/>
    </row>
    <row r="191" spans="6:15" ht="14.25" customHeight="1">
      <c r="F191" s="101"/>
      <c r="G191" s="52" t="e">
        <f>+VLOOKUP(F191,Participants!$A$1:$F$800,2,FALSE)</f>
        <v>#N/A</v>
      </c>
      <c r="H191" s="52" t="e">
        <f>+VLOOKUP(F191,Participants!$A$1:$F$800,4,FALSE)</f>
        <v>#N/A</v>
      </c>
      <c r="I191" s="52" t="e">
        <f>+VLOOKUP(F191,Participants!$A$1:$F$800,5,FALSE)</f>
        <v>#N/A</v>
      </c>
      <c r="J191" s="52" t="e">
        <f>+VLOOKUP(F191,Participants!$A$1:$F$800,3,FALSE)</f>
        <v>#N/A</v>
      </c>
      <c r="K191" s="11" t="e">
        <f>+VLOOKUP(F191,Participants!$A$1:$G$800,7,FALSE)</f>
        <v>#N/A</v>
      </c>
      <c r="L191" s="102"/>
      <c r="M191" s="52"/>
      <c r="N191" s="103"/>
      <c r="O191" s="127"/>
    </row>
    <row r="192" spans="6:15" ht="14.25" customHeight="1">
      <c r="F192" s="107"/>
      <c r="G192" s="46" t="e">
        <f>+VLOOKUP(F192,Participants!$A$1:$F$800,2,FALSE)</f>
        <v>#N/A</v>
      </c>
      <c r="H192" s="46" t="e">
        <f>+VLOOKUP(F192,Participants!$A$1:$F$800,4,FALSE)</f>
        <v>#N/A</v>
      </c>
      <c r="I192" s="46" t="e">
        <f>+VLOOKUP(F192,Participants!$A$1:$F$800,5,FALSE)</f>
        <v>#N/A</v>
      </c>
      <c r="J192" s="46" t="e">
        <f>+VLOOKUP(F192,Participants!$A$1:$F$800,3,FALSE)</f>
        <v>#N/A</v>
      </c>
      <c r="K192" s="11" t="e">
        <f>+VLOOKUP(F192,Participants!$A$1:$G$800,7,FALSE)</f>
        <v>#N/A</v>
      </c>
      <c r="L192" s="109"/>
      <c r="M192" s="46"/>
      <c r="N192" s="24"/>
      <c r="O192" s="127"/>
    </row>
    <row r="193" spans="6:15" ht="14.25" customHeight="1">
      <c r="F193" s="101"/>
      <c r="G193" s="52" t="e">
        <f>+VLOOKUP(F193,Participants!$A$1:$F$800,2,FALSE)</f>
        <v>#N/A</v>
      </c>
      <c r="H193" s="52" t="e">
        <f>+VLOOKUP(F193,Participants!$A$1:$F$800,4,FALSE)</f>
        <v>#N/A</v>
      </c>
      <c r="I193" s="52" t="e">
        <f>+VLOOKUP(F193,Participants!$A$1:$F$800,5,FALSE)</f>
        <v>#N/A</v>
      </c>
      <c r="J193" s="52" t="e">
        <f>+VLOOKUP(F193,Participants!$A$1:$F$800,3,FALSE)</f>
        <v>#N/A</v>
      </c>
      <c r="K193" s="11" t="e">
        <f>+VLOOKUP(F193,Participants!$A$1:$G$800,7,FALSE)</f>
        <v>#N/A</v>
      </c>
      <c r="L193" s="102"/>
      <c r="M193" s="52"/>
      <c r="N193" s="103"/>
      <c r="O193" s="127"/>
    </row>
    <row r="194" spans="6:15" ht="14.25" customHeight="1">
      <c r="F194" s="107"/>
      <c r="G194" s="46" t="e">
        <f>+VLOOKUP(F194,Participants!$A$1:$F$800,2,FALSE)</f>
        <v>#N/A</v>
      </c>
      <c r="H194" s="46" t="e">
        <f>+VLOOKUP(F194,Participants!$A$1:$F$800,4,FALSE)</f>
        <v>#N/A</v>
      </c>
      <c r="I194" s="46" t="e">
        <f>+VLOOKUP(F194,Participants!$A$1:$F$800,5,FALSE)</f>
        <v>#N/A</v>
      </c>
      <c r="J194" s="46" t="e">
        <f>+VLOOKUP(F194,Participants!$A$1:$F$800,3,FALSE)</f>
        <v>#N/A</v>
      </c>
      <c r="K194" s="11" t="e">
        <f>+VLOOKUP(F194,Participants!$A$1:$G$800,7,FALSE)</f>
        <v>#N/A</v>
      </c>
      <c r="L194" s="109"/>
      <c r="M194" s="46"/>
      <c r="N194" s="24"/>
      <c r="O194" s="127"/>
    </row>
    <row r="195" spans="6:15" ht="14.25" customHeight="1">
      <c r="F195" s="101"/>
      <c r="G195" s="52" t="e">
        <f>+VLOOKUP(F195,Participants!$A$1:$F$800,2,FALSE)</f>
        <v>#N/A</v>
      </c>
      <c r="H195" s="52" t="e">
        <f>+VLOOKUP(F195,Participants!$A$1:$F$800,4,FALSE)</f>
        <v>#N/A</v>
      </c>
      <c r="I195" s="52" t="e">
        <f>+VLOOKUP(F195,Participants!$A$1:$F$800,5,FALSE)</f>
        <v>#N/A</v>
      </c>
      <c r="J195" s="52" t="e">
        <f>+VLOOKUP(F195,Participants!$A$1:$F$800,3,FALSE)</f>
        <v>#N/A</v>
      </c>
      <c r="K195" s="11" t="e">
        <f>+VLOOKUP(F195,Participants!$A$1:$G$800,7,FALSE)</f>
        <v>#N/A</v>
      </c>
      <c r="L195" s="102"/>
      <c r="M195" s="52"/>
      <c r="N195" s="103"/>
      <c r="O195" s="127"/>
    </row>
    <row r="196" spans="6:15" ht="14.25" customHeight="1">
      <c r="F196" s="107"/>
      <c r="G196" s="46" t="e">
        <f>+VLOOKUP(F196,Participants!$A$1:$F$800,2,FALSE)</f>
        <v>#N/A</v>
      </c>
      <c r="H196" s="46" t="e">
        <f>+VLOOKUP(F196,Participants!$A$1:$F$800,4,FALSE)</f>
        <v>#N/A</v>
      </c>
      <c r="I196" s="46" t="e">
        <f>+VLOOKUP(F196,Participants!$A$1:$F$800,5,FALSE)</f>
        <v>#N/A</v>
      </c>
      <c r="J196" s="46" t="e">
        <f>+VLOOKUP(F196,Participants!$A$1:$F$800,3,FALSE)</f>
        <v>#N/A</v>
      </c>
      <c r="K196" s="11" t="e">
        <f>+VLOOKUP(F196,Participants!$A$1:$G$800,7,FALSE)</f>
        <v>#N/A</v>
      </c>
      <c r="L196" s="109"/>
      <c r="M196" s="46"/>
      <c r="N196" s="24"/>
      <c r="O196" s="127"/>
    </row>
    <row r="197" spans="6:15" ht="14.25" customHeight="1">
      <c r="F197" s="101"/>
      <c r="G197" s="52" t="e">
        <f>+VLOOKUP(F197,Participants!$A$1:$F$800,2,FALSE)</f>
        <v>#N/A</v>
      </c>
      <c r="H197" s="52" t="e">
        <f>+VLOOKUP(F197,Participants!$A$1:$F$800,4,FALSE)</f>
        <v>#N/A</v>
      </c>
      <c r="I197" s="52" t="e">
        <f>+VLOOKUP(F197,Participants!$A$1:$F$800,5,FALSE)</f>
        <v>#N/A</v>
      </c>
      <c r="J197" s="52" t="e">
        <f>+VLOOKUP(F197,Participants!$A$1:$F$800,3,FALSE)</f>
        <v>#N/A</v>
      </c>
      <c r="K197" s="11" t="e">
        <f>+VLOOKUP(F197,Participants!$A$1:$G$800,7,FALSE)</f>
        <v>#N/A</v>
      </c>
      <c r="L197" s="102"/>
      <c r="M197" s="52"/>
      <c r="N197" s="103"/>
      <c r="O197" s="127"/>
    </row>
    <row r="198" spans="6:15" ht="14.25" customHeight="1">
      <c r="F198" s="107"/>
      <c r="G198" s="46" t="e">
        <f>+VLOOKUP(F198,Participants!$A$1:$F$800,2,FALSE)</f>
        <v>#N/A</v>
      </c>
      <c r="H198" s="46" t="e">
        <f>+VLOOKUP(F198,Participants!$A$1:$F$800,4,FALSE)</f>
        <v>#N/A</v>
      </c>
      <c r="I198" s="46" t="e">
        <f>+VLOOKUP(F198,Participants!$A$1:$F$800,5,FALSE)</f>
        <v>#N/A</v>
      </c>
      <c r="J198" s="46" t="e">
        <f>+VLOOKUP(F198,Participants!$A$1:$F$800,3,FALSE)</f>
        <v>#N/A</v>
      </c>
      <c r="K198" s="11" t="e">
        <f>+VLOOKUP(F198,Participants!$A$1:$G$800,7,FALSE)</f>
        <v>#N/A</v>
      </c>
      <c r="L198" s="109"/>
      <c r="M198" s="46"/>
      <c r="N198" s="24"/>
      <c r="O198" s="127"/>
    </row>
    <row r="199" spans="6:15" ht="14.25" customHeight="1">
      <c r="F199" s="101"/>
      <c r="G199" s="52" t="e">
        <f>+VLOOKUP(F199,Participants!$A$1:$F$800,2,FALSE)</f>
        <v>#N/A</v>
      </c>
      <c r="H199" s="52" t="e">
        <f>+VLOOKUP(F199,Participants!$A$1:$F$800,4,FALSE)</f>
        <v>#N/A</v>
      </c>
      <c r="I199" s="52" t="e">
        <f>+VLOOKUP(F199,Participants!$A$1:$F$800,5,FALSE)</f>
        <v>#N/A</v>
      </c>
      <c r="J199" s="52" t="e">
        <f>+VLOOKUP(F199,Participants!$A$1:$F$800,3,FALSE)</f>
        <v>#N/A</v>
      </c>
      <c r="K199" s="11" t="e">
        <f>+VLOOKUP(F199,Participants!$A$1:$G$800,7,FALSE)</f>
        <v>#N/A</v>
      </c>
      <c r="L199" s="102"/>
      <c r="M199" s="52"/>
      <c r="N199" s="103"/>
      <c r="O199" s="127"/>
    </row>
    <row r="200" spans="6:15" ht="14.25" customHeight="1">
      <c r="F200" s="107"/>
      <c r="G200" s="46" t="e">
        <f>+VLOOKUP(F200,Participants!$A$1:$F$800,2,FALSE)</f>
        <v>#N/A</v>
      </c>
      <c r="H200" s="46" t="e">
        <f>+VLOOKUP(F200,Participants!$A$1:$F$800,4,FALSE)</f>
        <v>#N/A</v>
      </c>
      <c r="I200" s="46" t="e">
        <f>+VLOOKUP(F200,Participants!$A$1:$F$800,5,FALSE)</f>
        <v>#N/A</v>
      </c>
      <c r="J200" s="46" t="e">
        <f>+VLOOKUP(F200,Participants!$A$1:$F$800,3,FALSE)</f>
        <v>#N/A</v>
      </c>
      <c r="K200" s="11" t="e">
        <f>+VLOOKUP(F200,Participants!$A$1:$G$800,7,FALSE)</f>
        <v>#N/A</v>
      </c>
      <c r="L200" s="109"/>
      <c r="M200" s="46"/>
      <c r="N200" s="24"/>
      <c r="O200" s="127"/>
    </row>
    <row r="201" spans="6:15" ht="14.25" customHeight="1">
      <c r="F201" s="101"/>
      <c r="G201" s="52" t="e">
        <f>+VLOOKUP(F201,Participants!$A$1:$F$800,2,FALSE)</f>
        <v>#N/A</v>
      </c>
      <c r="H201" s="52" t="e">
        <f>+VLOOKUP(F201,Participants!$A$1:$F$800,4,FALSE)</f>
        <v>#N/A</v>
      </c>
      <c r="I201" s="52" t="e">
        <f>+VLOOKUP(F201,Participants!$A$1:$F$800,5,FALSE)</f>
        <v>#N/A</v>
      </c>
      <c r="J201" s="52" t="e">
        <f>+VLOOKUP(F201,Participants!$A$1:$F$800,3,FALSE)</f>
        <v>#N/A</v>
      </c>
      <c r="K201" s="11" t="e">
        <f>+VLOOKUP(F201,Participants!$A$1:$G$800,7,FALSE)</f>
        <v>#N/A</v>
      </c>
      <c r="L201" s="102"/>
      <c r="M201" s="52"/>
      <c r="N201" s="103"/>
      <c r="O201" s="127"/>
    </row>
    <row r="202" spans="6:15" ht="14.25" customHeight="1">
      <c r="F202" s="107"/>
      <c r="G202" s="46" t="e">
        <f>+VLOOKUP(F202,Participants!$A$1:$F$800,2,FALSE)</f>
        <v>#N/A</v>
      </c>
      <c r="H202" s="46" t="e">
        <f>+VLOOKUP(F202,Participants!$A$1:$F$800,4,FALSE)</f>
        <v>#N/A</v>
      </c>
      <c r="I202" s="46" t="e">
        <f>+VLOOKUP(F202,Participants!$A$1:$F$800,5,FALSE)</f>
        <v>#N/A</v>
      </c>
      <c r="J202" s="46" t="e">
        <f>+VLOOKUP(F202,Participants!$A$1:$F$800,3,FALSE)</f>
        <v>#N/A</v>
      </c>
      <c r="K202" s="11" t="e">
        <f>+VLOOKUP(F202,Participants!$A$1:$G$800,7,FALSE)</f>
        <v>#N/A</v>
      </c>
      <c r="L202" s="109"/>
      <c r="M202" s="46"/>
      <c r="N202" s="24"/>
      <c r="O202" s="127"/>
    </row>
    <row r="203" spans="6:15" ht="14.25" customHeight="1">
      <c r="F203" s="101"/>
      <c r="G203" s="52" t="e">
        <f>+VLOOKUP(F203,Participants!$A$1:$F$800,2,FALSE)</f>
        <v>#N/A</v>
      </c>
      <c r="H203" s="52" t="e">
        <f>+VLOOKUP(F203,Participants!$A$1:$F$800,4,FALSE)</f>
        <v>#N/A</v>
      </c>
      <c r="I203" s="52" t="e">
        <f>+VLOOKUP(F203,Participants!$A$1:$F$800,5,FALSE)</f>
        <v>#N/A</v>
      </c>
      <c r="J203" s="52" t="e">
        <f>+VLOOKUP(F203,Participants!$A$1:$F$800,3,FALSE)</f>
        <v>#N/A</v>
      </c>
      <c r="K203" s="11" t="e">
        <f>+VLOOKUP(F203,Participants!$A$1:$G$800,7,FALSE)</f>
        <v>#N/A</v>
      </c>
      <c r="L203" s="102"/>
      <c r="M203" s="52"/>
      <c r="N203" s="103"/>
      <c r="O203" s="127"/>
    </row>
    <row r="204" spans="6:15" ht="14.25" customHeight="1">
      <c r="F204" s="107"/>
      <c r="G204" s="46" t="e">
        <f>+VLOOKUP(F204,Participants!$A$1:$F$800,2,FALSE)</f>
        <v>#N/A</v>
      </c>
      <c r="H204" s="46" t="e">
        <f>+VLOOKUP(F204,Participants!$A$1:$F$800,4,FALSE)</f>
        <v>#N/A</v>
      </c>
      <c r="I204" s="46" t="e">
        <f>+VLOOKUP(F204,Participants!$A$1:$F$800,5,FALSE)</f>
        <v>#N/A</v>
      </c>
      <c r="J204" s="46" t="e">
        <f>+VLOOKUP(F204,Participants!$A$1:$F$800,3,FALSE)</f>
        <v>#N/A</v>
      </c>
      <c r="K204" s="11" t="e">
        <f>+VLOOKUP(F204,Participants!$A$1:$G$800,7,FALSE)</f>
        <v>#N/A</v>
      </c>
      <c r="L204" s="109"/>
      <c r="M204" s="46"/>
      <c r="N204" s="24"/>
      <c r="O204" s="127"/>
    </row>
    <row r="205" spans="6:15" ht="14.25" customHeight="1">
      <c r="F205" s="101"/>
      <c r="G205" s="52" t="e">
        <f>+VLOOKUP(F205,Participants!$A$1:$F$800,2,FALSE)</f>
        <v>#N/A</v>
      </c>
      <c r="H205" s="52" t="e">
        <f>+VLOOKUP(F205,Participants!$A$1:$F$800,4,FALSE)</f>
        <v>#N/A</v>
      </c>
      <c r="I205" s="52" t="e">
        <f>+VLOOKUP(F205,Participants!$A$1:$F$800,5,FALSE)</f>
        <v>#N/A</v>
      </c>
      <c r="J205" s="52" t="e">
        <f>+VLOOKUP(F205,Participants!$A$1:$F$800,3,FALSE)</f>
        <v>#N/A</v>
      </c>
      <c r="K205" s="11" t="e">
        <f>+VLOOKUP(F205,Participants!$A$1:$G$800,7,FALSE)</f>
        <v>#N/A</v>
      </c>
      <c r="L205" s="102"/>
      <c r="M205" s="52"/>
      <c r="N205" s="103"/>
      <c r="O205" s="127"/>
    </row>
    <row r="206" spans="6:15" ht="14.25" customHeight="1">
      <c r="F206" s="107"/>
      <c r="G206" s="46" t="e">
        <f>+VLOOKUP(F206,Participants!$A$1:$F$800,2,FALSE)</f>
        <v>#N/A</v>
      </c>
      <c r="H206" s="46" t="e">
        <f>+VLOOKUP(F206,Participants!$A$1:$F$800,4,FALSE)</f>
        <v>#N/A</v>
      </c>
      <c r="I206" s="46" t="e">
        <f>+VLOOKUP(F206,Participants!$A$1:$F$800,5,FALSE)</f>
        <v>#N/A</v>
      </c>
      <c r="J206" s="46" t="e">
        <f>+VLOOKUP(F206,Participants!$A$1:$F$800,3,FALSE)</f>
        <v>#N/A</v>
      </c>
      <c r="K206" s="11" t="e">
        <f>+VLOOKUP(F206,Participants!$A$1:$G$800,7,FALSE)</f>
        <v>#N/A</v>
      </c>
      <c r="L206" s="109"/>
      <c r="M206" s="46"/>
      <c r="N206" s="24"/>
      <c r="O206" s="127"/>
    </row>
    <row r="207" spans="6:15" ht="14.25" customHeight="1">
      <c r="F207" s="101"/>
      <c r="G207" s="52" t="e">
        <f>+VLOOKUP(F207,Participants!$A$1:$F$800,2,FALSE)</f>
        <v>#N/A</v>
      </c>
      <c r="H207" s="52" t="e">
        <f>+VLOOKUP(F207,Participants!$A$1:$F$800,4,FALSE)</f>
        <v>#N/A</v>
      </c>
      <c r="I207" s="52" t="e">
        <f>+VLOOKUP(F207,Participants!$A$1:$F$800,5,FALSE)</f>
        <v>#N/A</v>
      </c>
      <c r="J207" s="52" t="e">
        <f>+VLOOKUP(F207,Participants!$A$1:$F$800,3,FALSE)</f>
        <v>#N/A</v>
      </c>
      <c r="K207" s="11" t="e">
        <f>+VLOOKUP(F207,Participants!$A$1:$G$800,7,FALSE)</f>
        <v>#N/A</v>
      </c>
      <c r="L207" s="102"/>
      <c r="M207" s="52"/>
      <c r="N207" s="103"/>
      <c r="O207" s="127"/>
    </row>
    <row r="208" spans="6:15" ht="14.25" customHeight="1">
      <c r="F208" s="107"/>
      <c r="G208" s="46" t="e">
        <f>+VLOOKUP(F208,Participants!$A$1:$F$800,2,FALSE)</f>
        <v>#N/A</v>
      </c>
      <c r="H208" s="46" t="e">
        <f>+VLOOKUP(F208,Participants!$A$1:$F$800,4,FALSE)</f>
        <v>#N/A</v>
      </c>
      <c r="I208" s="46" t="e">
        <f>+VLOOKUP(F208,Participants!$A$1:$F$800,5,FALSE)</f>
        <v>#N/A</v>
      </c>
      <c r="J208" s="46" t="e">
        <f>+VLOOKUP(F208,Participants!$A$1:$F$800,3,FALSE)</f>
        <v>#N/A</v>
      </c>
      <c r="K208" s="11" t="e">
        <f>+VLOOKUP(F208,Participants!$A$1:$G$800,7,FALSE)</f>
        <v>#N/A</v>
      </c>
      <c r="L208" s="109"/>
      <c r="M208" s="46"/>
      <c r="N208" s="24"/>
      <c r="O208" s="127"/>
    </row>
    <row r="209" spans="6:15" ht="14.25" customHeight="1">
      <c r="F209" s="101"/>
      <c r="G209" s="52" t="e">
        <f>+VLOOKUP(F209,Participants!$A$1:$F$800,2,FALSE)</f>
        <v>#N/A</v>
      </c>
      <c r="H209" s="52" t="e">
        <f>+VLOOKUP(F209,Participants!$A$1:$F$800,4,FALSE)</f>
        <v>#N/A</v>
      </c>
      <c r="I209" s="52" t="e">
        <f>+VLOOKUP(F209,Participants!$A$1:$F$800,5,FALSE)</f>
        <v>#N/A</v>
      </c>
      <c r="J209" s="52" t="e">
        <f>+VLOOKUP(F209,Participants!$A$1:$F$800,3,FALSE)</f>
        <v>#N/A</v>
      </c>
      <c r="K209" s="11" t="e">
        <f>+VLOOKUP(F209,Participants!$A$1:$G$800,7,FALSE)</f>
        <v>#N/A</v>
      </c>
      <c r="L209" s="102"/>
      <c r="M209" s="52"/>
      <c r="N209" s="103"/>
      <c r="O209" s="127"/>
    </row>
    <row r="210" spans="6:15" ht="14.25" customHeight="1">
      <c r="F210" s="107"/>
      <c r="G210" s="46" t="e">
        <f>+VLOOKUP(F210,Participants!$A$1:$F$800,2,FALSE)</f>
        <v>#N/A</v>
      </c>
      <c r="H210" s="46" t="e">
        <f>+VLOOKUP(F210,Participants!$A$1:$F$800,4,FALSE)</f>
        <v>#N/A</v>
      </c>
      <c r="I210" s="46" t="e">
        <f>+VLOOKUP(F210,Participants!$A$1:$F$800,5,FALSE)</f>
        <v>#N/A</v>
      </c>
      <c r="J210" s="46" t="e">
        <f>+VLOOKUP(F210,Participants!$A$1:$F$800,3,FALSE)</f>
        <v>#N/A</v>
      </c>
      <c r="K210" s="11" t="e">
        <f>+VLOOKUP(F210,Participants!$A$1:$G$800,7,FALSE)</f>
        <v>#N/A</v>
      </c>
      <c r="L210" s="109"/>
      <c r="M210" s="46"/>
      <c r="N210" s="24"/>
      <c r="O210" s="127"/>
    </row>
    <row r="211" spans="6:15" ht="14.25" customHeight="1">
      <c r="F211" s="101"/>
      <c r="G211" s="52" t="e">
        <f>+VLOOKUP(F211,Participants!$A$1:$F$800,2,FALSE)</f>
        <v>#N/A</v>
      </c>
      <c r="H211" s="52" t="e">
        <f>+VLOOKUP(F211,Participants!$A$1:$F$800,4,FALSE)</f>
        <v>#N/A</v>
      </c>
      <c r="I211" s="52" t="e">
        <f>+VLOOKUP(F211,Participants!$A$1:$F$800,5,FALSE)</f>
        <v>#N/A</v>
      </c>
      <c r="J211" s="52" t="e">
        <f>+VLOOKUP(F211,Participants!$A$1:$F$800,3,FALSE)</f>
        <v>#N/A</v>
      </c>
      <c r="K211" s="11" t="e">
        <f>+VLOOKUP(F211,Participants!$A$1:$G$800,7,FALSE)</f>
        <v>#N/A</v>
      </c>
      <c r="L211" s="102"/>
      <c r="M211" s="52"/>
      <c r="N211" s="103"/>
      <c r="O211" s="127"/>
    </row>
    <row r="212" spans="6:15" ht="14.25" customHeight="1">
      <c r="F212" s="107"/>
      <c r="G212" s="46" t="e">
        <f>+VLOOKUP(F212,Participants!$A$1:$F$800,2,FALSE)</f>
        <v>#N/A</v>
      </c>
      <c r="H212" s="46" t="e">
        <f>+VLOOKUP(F212,Participants!$A$1:$F$800,4,FALSE)</f>
        <v>#N/A</v>
      </c>
      <c r="I212" s="46" t="e">
        <f>+VLOOKUP(F212,Participants!$A$1:$F$800,5,FALSE)</f>
        <v>#N/A</v>
      </c>
      <c r="J212" s="46" t="e">
        <f>+VLOOKUP(F212,Participants!$A$1:$F$800,3,FALSE)</f>
        <v>#N/A</v>
      </c>
      <c r="K212" s="11" t="e">
        <f>+VLOOKUP(F212,Participants!$A$1:$G$800,7,FALSE)</f>
        <v>#N/A</v>
      </c>
      <c r="L212" s="109"/>
      <c r="M212" s="46"/>
      <c r="N212" s="24"/>
      <c r="O212" s="127"/>
    </row>
    <row r="213" spans="6:15" ht="14.25" customHeight="1">
      <c r="F213" s="101"/>
      <c r="G213" s="52" t="e">
        <f>+VLOOKUP(F213,Participants!$A$1:$F$800,2,FALSE)</f>
        <v>#N/A</v>
      </c>
      <c r="H213" s="52" t="e">
        <f>+VLOOKUP(F213,Participants!$A$1:$F$800,4,FALSE)</f>
        <v>#N/A</v>
      </c>
      <c r="I213" s="52" t="e">
        <f>+VLOOKUP(F213,Participants!$A$1:$F$800,5,FALSE)</f>
        <v>#N/A</v>
      </c>
      <c r="J213" s="52" t="e">
        <f>+VLOOKUP(F213,Participants!$A$1:$F$800,3,FALSE)</f>
        <v>#N/A</v>
      </c>
      <c r="K213" s="11" t="e">
        <f>+VLOOKUP(F213,Participants!$A$1:$G$800,7,FALSE)</f>
        <v>#N/A</v>
      </c>
      <c r="L213" s="102"/>
      <c r="M213" s="52"/>
      <c r="N213" s="103"/>
      <c r="O213" s="127"/>
    </row>
    <row r="214" spans="6:15" ht="14.25" customHeight="1">
      <c r="F214" s="107"/>
      <c r="G214" s="46" t="e">
        <f>+VLOOKUP(F214,Participants!$A$1:$F$800,2,FALSE)</f>
        <v>#N/A</v>
      </c>
      <c r="H214" s="46" t="e">
        <f>+VLOOKUP(F214,Participants!$A$1:$F$800,4,FALSE)</f>
        <v>#N/A</v>
      </c>
      <c r="I214" s="46" t="e">
        <f>+VLOOKUP(F214,Participants!$A$1:$F$800,5,FALSE)</f>
        <v>#N/A</v>
      </c>
      <c r="J214" s="46" t="e">
        <f>+VLOOKUP(F214,Participants!$A$1:$F$800,3,FALSE)</f>
        <v>#N/A</v>
      </c>
      <c r="K214" s="11" t="e">
        <f>+VLOOKUP(F214,Participants!$A$1:$G$800,7,FALSE)</f>
        <v>#N/A</v>
      </c>
      <c r="L214" s="109"/>
      <c r="M214" s="46"/>
      <c r="N214" s="24"/>
      <c r="O214" s="127"/>
    </row>
    <row r="215" spans="6:15" ht="14.25" customHeight="1">
      <c r="F215" s="101"/>
      <c r="G215" s="52" t="e">
        <f>+VLOOKUP(F215,Participants!$A$1:$F$800,2,FALSE)</f>
        <v>#N/A</v>
      </c>
      <c r="H215" s="52" t="e">
        <f>+VLOOKUP(F215,Participants!$A$1:$F$800,4,FALSE)</f>
        <v>#N/A</v>
      </c>
      <c r="I215" s="52" t="e">
        <f>+VLOOKUP(F215,Participants!$A$1:$F$800,5,FALSE)</f>
        <v>#N/A</v>
      </c>
      <c r="J215" s="52" t="e">
        <f>+VLOOKUP(F215,Participants!$A$1:$F$800,3,FALSE)</f>
        <v>#N/A</v>
      </c>
      <c r="K215" s="11" t="e">
        <f>+VLOOKUP(F215,Participants!$A$1:$G$800,7,FALSE)</f>
        <v>#N/A</v>
      </c>
      <c r="L215" s="102"/>
      <c r="M215" s="52"/>
      <c r="N215" s="103"/>
      <c r="O215" s="127"/>
    </row>
    <row r="216" spans="6:15" ht="14.25" customHeight="1">
      <c r="F216" s="107"/>
      <c r="G216" s="46" t="e">
        <f>+VLOOKUP(F216,Participants!$A$1:$F$800,2,FALSE)</f>
        <v>#N/A</v>
      </c>
      <c r="H216" s="46" t="e">
        <f>+VLOOKUP(F216,Participants!$A$1:$F$800,4,FALSE)</f>
        <v>#N/A</v>
      </c>
      <c r="I216" s="46" t="e">
        <f>+VLOOKUP(F216,Participants!$A$1:$F$800,5,FALSE)</f>
        <v>#N/A</v>
      </c>
      <c r="J216" s="46" t="e">
        <f>+VLOOKUP(F216,Participants!$A$1:$F$800,3,FALSE)</f>
        <v>#N/A</v>
      </c>
      <c r="K216" s="11" t="e">
        <f>+VLOOKUP(F216,Participants!$A$1:$G$800,7,FALSE)</f>
        <v>#N/A</v>
      </c>
      <c r="L216" s="109"/>
      <c r="M216" s="46"/>
      <c r="N216" s="24"/>
      <c r="O216" s="127"/>
    </row>
    <row r="217" spans="6:15" ht="14.25" customHeight="1">
      <c r="F217" s="101"/>
      <c r="G217" s="52" t="e">
        <f>+VLOOKUP(F217,Participants!$A$1:$F$800,2,FALSE)</f>
        <v>#N/A</v>
      </c>
      <c r="H217" s="52" t="e">
        <f>+VLOOKUP(F217,Participants!$A$1:$F$800,4,FALSE)</f>
        <v>#N/A</v>
      </c>
      <c r="I217" s="52" t="e">
        <f>+VLOOKUP(F217,Participants!$A$1:$F$800,5,FALSE)</f>
        <v>#N/A</v>
      </c>
      <c r="J217" s="52" t="e">
        <f>+VLOOKUP(F217,Participants!$A$1:$F$800,3,FALSE)</f>
        <v>#N/A</v>
      </c>
      <c r="K217" s="11" t="e">
        <f>+VLOOKUP(F217,Participants!$A$1:$G$800,7,FALSE)</f>
        <v>#N/A</v>
      </c>
      <c r="L217" s="102"/>
      <c r="M217" s="52"/>
      <c r="N217" s="103"/>
      <c r="O217" s="127"/>
    </row>
    <row r="218" spans="6:15" ht="14.25" customHeight="1">
      <c r="F218" s="107"/>
      <c r="G218" s="46" t="e">
        <f>+VLOOKUP(F218,Participants!$A$1:$F$800,2,FALSE)</f>
        <v>#N/A</v>
      </c>
      <c r="H218" s="46" t="e">
        <f>+VLOOKUP(F218,Participants!$A$1:$F$800,4,FALSE)</f>
        <v>#N/A</v>
      </c>
      <c r="I218" s="46" t="e">
        <f>+VLOOKUP(F218,Participants!$A$1:$F$800,5,FALSE)</f>
        <v>#N/A</v>
      </c>
      <c r="J218" s="46" t="e">
        <f>+VLOOKUP(F218,Participants!$A$1:$F$800,3,FALSE)</f>
        <v>#N/A</v>
      </c>
      <c r="K218" s="11" t="e">
        <f>+VLOOKUP(F218,Participants!$A$1:$G$800,7,FALSE)</f>
        <v>#N/A</v>
      </c>
      <c r="L218" s="109"/>
      <c r="M218" s="46"/>
      <c r="N218" s="24"/>
      <c r="O218" s="127"/>
    </row>
    <row r="219" spans="6:15" ht="14.25" customHeight="1">
      <c r="F219" s="101"/>
      <c r="G219" s="52" t="e">
        <f>+VLOOKUP(F219,Participants!$A$1:$F$800,2,FALSE)</f>
        <v>#N/A</v>
      </c>
      <c r="H219" s="52" t="e">
        <f>+VLOOKUP(F219,Participants!$A$1:$F$800,4,FALSE)</f>
        <v>#N/A</v>
      </c>
      <c r="I219" s="52" t="e">
        <f>+VLOOKUP(F219,Participants!$A$1:$F$800,5,FALSE)</f>
        <v>#N/A</v>
      </c>
      <c r="J219" s="52" t="e">
        <f>+VLOOKUP(F219,Participants!$A$1:$F$800,3,FALSE)</f>
        <v>#N/A</v>
      </c>
      <c r="K219" s="11" t="e">
        <f>+VLOOKUP(F219,Participants!$A$1:$G$800,7,FALSE)</f>
        <v>#N/A</v>
      </c>
      <c r="L219" s="102"/>
      <c r="M219" s="52"/>
      <c r="N219" s="103"/>
      <c r="O219" s="127"/>
    </row>
    <row r="220" spans="6:15" ht="14.25" customHeight="1">
      <c r="F220" s="107"/>
      <c r="G220" s="46" t="e">
        <f>+VLOOKUP(F220,Participants!$A$1:$F$800,2,FALSE)</f>
        <v>#N/A</v>
      </c>
      <c r="H220" s="46" t="e">
        <f>+VLOOKUP(F220,Participants!$A$1:$F$800,4,FALSE)</f>
        <v>#N/A</v>
      </c>
      <c r="I220" s="46" t="e">
        <f>+VLOOKUP(F220,Participants!$A$1:$F$800,5,FALSE)</f>
        <v>#N/A</v>
      </c>
      <c r="J220" s="46" t="e">
        <f>+VLOOKUP(F220,Participants!$A$1:$F$800,3,FALSE)</f>
        <v>#N/A</v>
      </c>
      <c r="K220" s="11" t="e">
        <f>+VLOOKUP(F220,Participants!$A$1:$G$800,7,FALSE)</f>
        <v>#N/A</v>
      </c>
      <c r="L220" s="109"/>
      <c r="M220" s="46"/>
      <c r="N220" s="24"/>
      <c r="O220" s="127"/>
    </row>
    <row r="221" spans="6:15" ht="14.25" customHeight="1">
      <c r="F221" s="101"/>
      <c r="G221" s="52" t="e">
        <f>+VLOOKUP(F221,Participants!$A$1:$F$800,2,FALSE)</f>
        <v>#N/A</v>
      </c>
      <c r="H221" s="52" t="e">
        <f>+VLOOKUP(F221,Participants!$A$1:$F$800,4,FALSE)</f>
        <v>#N/A</v>
      </c>
      <c r="I221" s="52" t="e">
        <f>+VLOOKUP(F221,Participants!$A$1:$F$800,5,FALSE)</f>
        <v>#N/A</v>
      </c>
      <c r="J221" s="52" t="e">
        <f>+VLOOKUP(F221,Participants!$A$1:$F$800,3,FALSE)</f>
        <v>#N/A</v>
      </c>
      <c r="K221" s="11" t="e">
        <f>+VLOOKUP(F221,Participants!$A$1:$G$653,7,FALSE)</f>
        <v>#N/A</v>
      </c>
      <c r="L221" s="102"/>
      <c r="M221" s="52"/>
      <c r="N221" s="103"/>
      <c r="O221" s="127"/>
    </row>
    <row r="222" spans="6:15" ht="14.25" customHeight="1">
      <c r="F222" s="107"/>
      <c r="G222" s="46" t="e">
        <f>+VLOOKUP(F222,Participants!$A$1:$F$800,2,FALSE)</f>
        <v>#N/A</v>
      </c>
      <c r="H222" s="46" t="e">
        <f>+VLOOKUP(F222,Participants!$A$1:$F$800,4,FALSE)</f>
        <v>#N/A</v>
      </c>
      <c r="I222" s="46" t="e">
        <f>+VLOOKUP(F222,Participants!$A$1:$F$800,5,FALSE)</f>
        <v>#N/A</v>
      </c>
      <c r="J222" s="46" t="e">
        <f>+VLOOKUP(F222,Participants!$A$1:$F$800,3,FALSE)</f>
        <v>#N/A</v>
      </c>
      <c r="K222" s="11" t="e">
        <f>+VLOOKUP(F222,Participants!$A$1:$G$653,7,FALSE)</f>
        <v>#N/A</v>
      </c>
      <c r="L222" s="109"/>
      <c r="M222" s="46"/>
      <c r="N222" s="24"/>
      <c r="O222" s="127"/>
    </row>
    <row r="223" spans="6:15" ht="14.25" customHeight="1">
      <c r="F223" s="101"/>
      <c r="G223" s="52" t="e">
        <f>+VLOOKUP(F223,Participants!$A$1:$F$800,2,FALSE)</f>
        <v>#N/A</v>
      </c>
      <c r="H223" s="52" t="e">
        <f>+VLOOKUP(F223,Participants!$A$1:$F$800,4,FALSE)</f>
        <v>#N/A</v>
      </c>
      <c r="I223" s="52" t="e">
        <f>+VLOOKUP(F223,Participants!$A$1:$F$800,5,FALSE)</f>
        <v>#N/A</v>
      </c>
      <c r="J223" s="52" t="e">
        <f>+VLOOKUP(F223,Participants!$A$1:$F$800,3,FALSE)</f>
        <v>#N/A</v>
      </c>
      <c r="K223" s="11" t="e">
        <f>+VLOOKUP(F223,Participants!$A$1:$G$653,7,FALSE)</f>
        <v>#N/A</v>
      </c>
      <c r="L223" s="102"/>
      <c r="M223" s="52"/>
      <c r="N223" s="103"/>
      <c r="O223" s="127"/>
    </row>
    <row r="224" spans="6:15" ht="14.25" customHeight="1">
      <c r="F224" s="107"/>
      <c r="G224" s="46" t="e">
        <f>+VLOOKUP(F224,Participants!$A$1:$F$800,2,FALSE)</f>
        <v>#N/A</v>
      </c>
      <c r="H224" s="46" t="e">
        <f>+VLOOKUP(F224,Participants!$A$1:$F$800,4,FALSE)</f>
        <v>#N/A</v>
      </c>
      <c r="I224" s="46" t="e">
        <f>+VLOOKUP(F224,Participants!$A$1:$F$800,5,FALSE)</f>
        <v>#N/A</v>
      </c>
      <c r="J224" s="46" t="e">
        <f>+VLOOKUP(F224,Participants!$A$1:$F$800,3,FALSE)</f>
        <v>#N/A</v>
      </c>
      <c r="K224" s="11" t="e">
        <f>+VLOOKUP(F224,Participants!$A$1:$G$653,7,FALSE)</f>
        <v>#N/A</v>
      </c>
      <c r="L224" s="109"/>
      <c r="M224" s="46"/>
      <c r="N224" s="24"/>
      <c r="O224" s="127"/>
    </row>
    <row r="225" spans="1:26" ht="14.25" customHeight="1">
      <c r="A225" s="99"/>
      <c r="B225" s="100"/>
      <c r="C225" s="100"/>
      <c r="D225" s="101"/>
      <c r="E225" s="101"/>
      <c r="F225" s="101"/>
      <c r="G225" s="52" t="e">
        <f>+VLOOKUP(F225,Participants!$A$1:$F$800,2,FALSE)</f>
        <v>#N/A</v>
      </c>
      <c r="H225" s="52" t="e">
        <f>+VLOOKUP(F225,Participants!$A$1:$F$800,4,FALSE)</f>
        <v>#N/A</v>
      </c>
      <c r="I225" s="52" t="e">
        <f>+VLOOKUP(F225,Participants!$A$1:$F$800,5,FALSE)</f>
        <v>#N/A</v>
      </c>
      <c r="J225" s="52" t="e">
        <f>+VLOOKUP(F225,Participants!$A$1:$F$800,3,FALSE)</f>
        <v>#N/A</v>
      </c>
      <c r="K225" s="11" t="e">
        <f>+VLOOKUP(F225,Participants!$A$1:$G$653,7,FALSE)</f>
        <v>#N/A</v>
      </c>
      <c r="L225" s="102"/>
      <c r="M225" s="52"/>
      <c r="N225" s="103"/>
      <c r="O225" s="127"/>
    </row>
    <row r="226" spans="1:26" ht="14.25" customHeight="1">
      <c r="A226" s="105"/>
      <c r="B226" s="106"/>
      <c r="C226" s="106"/>
      <c r="D226" s="107"/>
      <c r="E226" s="107"/>
      <c r="F226" s="107"/>
      <c r="G226" s="46" t="e">
        <f>+VLOOKUP(F226,Participants!$A$1:$F$800,2,FALSE)</f>
        <v>#N/A</v>
      </c>
      <c r="H226" s="46" t="e">
        <f>+VLOOKUP(F226,Participants!$A$1:$F$800,4,FALSE)</f>
        <v>#N/A</v>
      </c>
      <c r="I226" s="46" t="e">
        <f>+VLOOKUP(F226,Participants!$A$1:$F$800,5,FALSE)</f>
        <v>#N/A</v>
      </c>
      <c r="J226" s="46" t="e">
        <f>+VLOOKUP(F226,Participants!$A$1:$F$800,3,FALSE)</f>
        <v>#N/A</v>
      </c>
      <c r="K226" s="11" t="e">
        <f>+VLOOKUP(F226,Participants!$A$1:$G$653,7,FALSE)</f>
        <v>#N/A</v>
      </c>
      <c r="L226" s="109"/>
      <c r="M226" s="46"/>
      <c r="N226" s="24"/>
      <c r="O226" s="127"/>
    </row>
    <row r="227" spans="1:26" ht="14.25" customHeight="1">
      <c r="A227" s="99"/>
      <c r="B227" s="100"/>
      <c r="C227" s="100"/>
      <c r="D227" s="101"/>
      <c r="E227" s="101"/>
      <c r="F227" s="101"/>
      <c r="G227" s="52" t="e">
        <f>+VLOOKUP(F227,Participants!$A$1:$F$800,2,FALSE)</f>
        <v>#N/A</v>
      </c>
      <c r="H227" s="52" t="e">
        <f>+VLOOKUP(F227,Participants!$A$1:$F$800,4,FALSE)</f>
        <v>#N/A</v>
      </c>
      <c r="I227" s="52" t="e">
        <f>+VLOOKUP(F227,Participants!$A$1:$F$800,5,FALSE)</f>
        <v>#N/A</v>
      </c>
      <c r="J227" s="52" t="e">
        <f>+VLOOKUP(F227,Participants!$A$1:$F$800,3,FALSE)</f>
        <v>#N/A</v>
      </c>
      <c r="K227" s="11" t="e">
        <f>+VLOOKUP(F227,Participants!$A$1:$G$653,7,FALSE)</f>
        <v>#N/A</v>
      </c>
      <c r="L227" s="102"/>
      <c r="M227" s="52"/>
      <c r="N227" s="103"/>
      <c r="O227" s="127"/>
    </row>
    <row r="228" spans="1:26" ht="14.25" customHeight="1">
      <c r="A228" s="105"/>
      <c r="B228" s="106"/>
      <c r="C228" s="106"/>
      <c r="D228" s="107"/>
      <c r="E228" s="107"/>
      <c r="F228" s="107"/>
      <c r="G228" s="46" t="e">
        <f>+VLOOKUP(F228,Participants!$A$1:$F$800,2,FALSE)</f>
        <v>#N/A</v>
      </c>
      <c r="H228" s="46" t="e">
        <f>+VLOOKUP(F228,Participants!$A$1:$F$800,4,FALSE)</f>
        <v>#N/A</v>
      </c>
      <c r="I228" s="46" t="e">
        <f>+VLOOKUP(F228,Participants!$A$1:$F$800,5,FALSE)</f>
        <v>#N/A</v>
      </c>
      <c r="J228" s="46" t="e">
        <f>+VLOOKUP(F228,Participants!$A$1:$F$800,3,FALSE)</f>
        <v>#N/A</v>
      </c>
      <c r="K228" s="11" t="e">
        <f>+VLOOKUP(F228,Participants!$A$1:$G$653,7,FALSE)</f>
        <v>#N/A</v>
      </c>
      <c r="L228" s="109"/>
      <c r="M228" s="46"/>
      <c r="N228" s="24"/>
      <c r="O228" s="127"/>
    </row>
    <row r="229" spans="1:26" ht="14.25" customHeight="1">
      <c r="A229" s="99"/>
      <c r="B229" s="100"/>
      <c r="C229" s="100"/>
      <c r="D229" s="101"/>
      <c r="E229" s="101"/>
      <c r="F229" s="101"/>
      <c r="G229" s="52" t="e">
        <f>+VLOOKUP(F229,Participants!$A$1:$F$800,2,FALSE)</f>
        <v>#N/A</v>
      </c>
      <c r="H229" s="52" t="e">
        <f>+VLOOKUP(F229,Participants!$A$1:$F$800,4,FALSE)</f>
        <v>#N/A</v>
      </c>
      <c r="I229" s="52" t="e">
        <f>+VLOOKUP(F229,Participants!$A$1:$F$800,5,FALSE)</f>
        <v>#N/A</v>
      </c>
      <c r="J229" s="52" t="e">
        <f>+VLOOKUP(F229,Participants!$A$1:$F$800,3,FALSE)</f>
        <v>#N/A</v>
      </c>
      <c r="K229" s="11" t="e">
        <f>+VLOOKUP(F229,Participants!$A$1:$G$653,7,FALSE)</f>
        <v>#N/A</v>
      </c>
      <c r="L229" s="102"/>
      <c r="M229" s="52"/>
      <c r="N229" s="103"/>
      <c r="O229" s="127"/>
    </row>
    <row r="230" spans="1:26" ht="14.25" customHeight="1">
      <c r="A230" s="105"/>
      <c r="B230" s="106"/>
      <c r="C230" s="106"/>
      <c r="D230" s="107"/>
      <c r="E230" s="107"/>
      <c r="F230" s="107"/>
      <c r="G230" s="46" t="e">
        <f>+VLOOKUP(F230,Participants!$A$1:$F$800,2,FALSE)</f>
        <v>#N/A</v>
      </c>
      <c r="H230" s="46" t="e">
        <f>+VLOOKUP(F230,Participants!$A$1:$F$800,4,FALSE)</f>
        <v>#N/A</v>
      </c>
      <c r="I230" s="46" t="e">
        <f>+VLOOKUP(F230,Participants!$A$1:$F$800,5,FALSE)</f>
        <v>#N/A</v>
      </c>
      <c r="J230" s="46" t="e">
        <f>+VLOOKUP(F230,Participants!$A$1:$F$800,3,FALSE)</f>
        <v>#N/A</v>
      </c>
      <c r="K230" s="11" t="e">
        <f>+VLOOKUP(F230,Participants!$A$1:$G$653,7,FALSE)</f>
        <v>#N/A</v>
      </c>
      <c r="L230" s="109"/>
      <c r="M230" s="46"/>
      <c r="N230" s="24"/>
      <c r="O230" s="127"/>
    </row>
    <row r="231" spans="1:26" ht="14.25" customHeight="1">
      <c r="A231" s="99"/>
      <c r="B231" s="100"/>
      <c r="C231" s="100"/>
      <c r="D231" s="101"/>
      <c r="E231" s="101"/>
      <c r="F231" s="101"/>
      <c r="G231" s="52" t="e">
        <f>+VLOOKUP(F231,Participants!$A$1:$F$653,2,FALSE)</f>
        <v>#N/A</v>
      </c>
      <c r="H231" s="52" t="e">
        <f>+VLOOKUP(F231,Participants!$A$1:$F$653,4,FALSE)</f>
        <v>#N/A</v>
      </c>
      <c r="I231" s="52" t="e">
        <f>+VLOOKUP(F231,Participants!$A$1:$F$653,5,FALSE)</f>
        <v>#N/A</v>
      </c>
      <c r="J231" s="52" t="e">
        <f>+VLOOKUP(F231,Participants!$A$1:$F$653,3,FALSE)</f>
        <v>#N/A</v>
      </c>
      <c r="K231" s="11" t="e">
        <f>+VLOOKUP(F231,Participants!$A$1:$G$653,7,FALSE)</f>
        <v>#N/A</v>
      </c>
      <c r="L231" s="102"/>
      <c r="M231" s="52"/>
      <c r="N231" s="103"/>
      <c r="O231" s="127"/>
    </row>
    <row r="232" spans="1:26" ht="14.25" customHeight="1">
      <c r="A232" s="27"/>
      <c r="B232" s="134"/>
      <c r="C232" s="134"/>
      <c r="D232" s="27"/>
      <c r="E232" s="27"/>
      <c r="F232" s="27"/>
      <c r="N232" s="17"/>
      <c r="O232" s="17"/>
    </row>
    <row r="233" spans="1:26" ht="14.25" customHeight="1">
      <c r="N233" s="17"/>
      <c r="O233" s="17"/>
    </row>
    <row r="234" spans="1:26" ht="14.25" customHeight="1">
      <c r="B234" s="31" t="s">
        <v>677</v>
      </c>
      <c r="C234" s="31" t="s">
        <v>678</v>
      </c>
      <c r="D234" s="31" t="s">
        <v>15</v>
      </c>
      <c r="E234" s="31" t="s">
        <v>18</v>
      </c>
      <c r="F234" s="31" t="s">
        <v>24</v>
      </c>
      <c r="G234" s="31" t="s">
        <v>27</v>
      </c>
      <c r="H234" s="31" t="s">
        <v>21</v>
      </c>
      <c r="I234" s="31" t="s">
        <v>679</v>
      </c>
      <c r="J234" s="31" t="s">
        <v>680</v>
      </c>
      <c r="K234" s="31" t="s">
        <v>33</v>
      </c>
      <c r="L234" s="31" t="s">
        <v>36</v>
      </c>
      <c r="M234" s="31" t="s">
        <v>54</v>
      </c>
      <c r="N234" s="31" t="s">
        <v>42</v>
      </c>
      <c r="O234" s="31" t="s">
        <v>48</v>
      </c>
      <c r="P234" s="31" t="s">
        <v>63</v>
      </c>
      <c r="Q234" s="31" t="s">
        <v>57</v>
      </c>
      <c r="R234" s="31" t="s">
        <v>681</v>
      </c>
      <c r="S234" s="31" t="s">
        <v>66</v>
      </c>
      <c r="T234" s="31" t="s">
        <v>69</v>
      </c>
      <c r="U234" s="31" t="s">
        <v>682</v>
      </c>
      <c r="V234" s="31" t="s">
        <v>643</v>
      </c>
      <c r="W234" s="31" t="s">
        <v>581</v>
      </c>
      <c r="X234" s="32" t="s">
        <v>10</v>
      </c>
      <c r="Y234" s="31" t="s">
        <v>45</v>
      </c>
      <c r="Z234" s="33" t="s">
        <v>683</v>
      </c>
    </row>
    <row r="235" spans="1:26" ht="14.25" customHeight="1">
      <c r="A235" s="7" t="s">
        <v>180</v>
      </c>
      <c r="B235" s="7">
        <f t="shared" ref="B235:Y235" si="0">+SUMIFS($M$2:$M$231,$K$2:$K$231,$A235,$H$2:$H$231,B$234)</f>
        <v>0</v>
      </c>
      <c r="C235" s="7">
        <f t="shared" si="0"/>
        <v>0</v>
      </c>
      <c r="D235" s="7">
        <f t="shared" si="0"/>
        <v>25</v>
      </c>
      <c r="E235" s="7">
        <f t="shared" si="0"/>
        <v>5</v>
      </c>
      <c r="F235" s="7">
        <f t="shared" si="0"/>
        <v>0</v>
      </c>
      <c r="G235" s="7">
        <f t="shared" si="0"/>
        <v>0</v>
      </c>
      <c r="H235" s="7">
        <f t="shared" si="0"/>
        <v>0</v>
      </c>
      <c r="I235" s="7">
        <f t="shared" si="0"/>
        <v>0</v>
      </c>
      <c r="J235" s="7">
        <f t="shared" si="0"/>
        <v>0</v>
      </c>
      <c r="K235" s="7">
        <f t="shared" si="0"/>
        <v>0</v>
      </c>
      <c r="L235" s="7">
        <f t="shared" si="0"/>
        <v>0</v>
      </c>
      <c r="M235" s="7">
        <f t="shared" si="0"/>
        <v>0</v>
      </c>
      <c r="N235" s="7">
        <f t="shared" si="0"/>
        <v>0</v>
      </c>
      <c r="O235" s="7">
        <f t="shared" si="0"/>
        <v>4</v>
      </c>
      <c r="P235" s="7">
        <f t="shared" si="0"/>
        <v>0</v>
      </c>
      <c r="Q235" s="7">
        <f t="shared" si="0"/>
        <v>0</v>
      </c>
      <c r="R235" s="7">
        <f t="shared" si="0"/>
        <v>0</v>
      </c>
      <c r="S235" s="7">
        <f t="shared" si="0"/>
        <v>0</v>
      </c>
      <c r="T235" s="7">
        <f t="shared" si="0"/>
        <v>0</v>
      </c>
      <c r="U235" s="7">
        <f t="shared" si="0"/>
        <v>0</v>
      </c>
      <c r="V235" s="7">
        <f t="shared" si="0"/>
        <v>0</v>
      </c>
      <c r="W235" s="7">
        <f t="shared" si="0"/>
        <v>0</v>
      </c>
      <c r="X235" s="7">
        <f t="shared" si="0"/>
        <v>5</v>
      </c>
      <c r="Y235" s="7">
        <f t="shared" si="0"/>
        <v>0</v>
      </c>
      <c r="Z235" s="7">
        <f t="shared" ref="Z235:Z238" si="1">SUM(C235:Y235)</f>
        <v>39</v>
      </c>
    </row>
    <row r="236" spans="1:26" ht="14.25" customHeight="1">
      <c r="A236" s="7" t="s">
        <v>166</v>
      </c>
      <c r="B236" s="7">
        <f t="shared" ref="B236:Y236" si="2">+SUMIFS($M$2:$M$231,$K$2:$K$231,$A236,$H$2:$H$231,B$234)</f>
        <v>0</v>
      </c>
      <c r="C236" s="7">
        <f t="shared" si="2"/>
        <v>0</v>
      </c>
      <c r="D236" s="7">
        <f t="shared" si="2"/>
        <v>3</v>
      </c>
      <c r="E236" s="7">
        <f t="shared" si="2"/>
        <v>5</v>
      </c>
      <c r="F236" s="7">
        <f t="shared" si="2"/>
        <v>0</v>
      </c>
      <c r="G236" s="7">
        <f t="shared" si="2"/>
        <v>0</v>
      </c>
      <c r="H236" s="7">
        <f t="shared" si="2"/>
        <v>0</v>
      </c>
      <c r="I236" s="7">
        <f t="shared" si="2"/>
        <v>0</v>
      </c>
      <c r="J236" s="7">
        <f t="shared" si="2"/>
        <v>0</v>
      </c>
      <c r="K236" s="7">
        <f t="shared" si="2"/>
        <v>0</v>
      </c>
      <c r="L236" s="7">
        <f t="shared" si="2"/>
        <v>0</v>
      </c>
      <c r="M236" s="7">
        <f t="shared" si="2"/>
        <v>0</v>
      </c>
      <c r="N236" s="7">
        <f t="shared" si="2"/>
        <v>0</v>
      </c>
      <c r="O236" s="7">
        <f t="shared" si="2"/>
        <v>20</v>
      </c>
      <c r="P236" s="7">
        <f t="shared" si="2"/>
        <v>0</v>
      </c>
      <c r="Q236" s="7">
        <f t="shared" si="2"/>
        <v>0</v>
      </c>
      <c r="R236" s="7">
        <f t="shared" si="2"/>
        <v>0</v>
      </c>
      <c r="S236" s="7">
        <f t="shared" si="2"/>
        <v>6</v>
      </c>
      <c r="T236" s="7">
        <f t="shared" si="2"/>
        <v>0</v>
      </c>
      <c r="U236" s="7">
        <f t="shared" si="2"/>
        <v>0</v>
      </c>
      <c r="V236" s="7">
        <f t="shared" si="2"/>
        <v>4</v>
      </c>
      <c r="W236" s="7">
        <f t="shared" si="2"/>
        <v>1</v>
      </c>
      <c r="X236" s="7">
        <f t="shared" si="2"/>
        <v>0</v>
      </c>
      <c r="Y236" s="7">
        <f t="shared" si="2"/>
        <v>0</v>
      </c>
      <c r="Z236" s="7">
        <f t="shared" si="1"/>
        <v>39</v>
      </c>
    </row>
    <row r="237" spans="1:26" ht="14.25" customHeight="1">
      <c r="A237" s="7" t="s">
        <v>216</v>
      </c>
      <c r="B237" s="7">
        <f t="shared" ref="B237:Y237" si="3">+SUMIFS($M$2:$M$231,$K$2:$K$231,$A237,$H$2:$H$231,B$234)</f>
        <v>0</v>
      </c>
      <c r="C237" s="7">
        <f t="shared" si="3"/>
        <v>0</v>
      </c>
      <c r="D237" s="7">
        <f t="shared" si="3"/>
        <v>0</v>
      </c>
      <c r="E237" s="7">
        <f t="shared" si="3"/>
        <v>4</v>
      </c>
      <c r="F237" s="7">
        <f t="shared" si="3"/>
        <v>0</v>
      </c>
      <c r="G237" s="7">
        <f t="shared" si="3"/>
        <v>0</v>
      </c>
      <c r="H237" s="7">
        <f t="shared" si="3"/>
        <v>0</v>
      </c>
      <c r="I237" s="7">
        <f t="shared" si="3"/>
        <v>0</v>
      </c>
      <c r="J237" s="7">
        <f t="shared" si="3"/>
        <v>0</v>
      </c>
      <c r="K237" s="7">
        <f t="shared" si="3"/>
        <v>0</v>
      </c>
      <c r="L237" s="7">
        <f t="shared" si="3"/>
        <v>0</v>
      </c>
      <c r="M237" s="7">
        <f t="shared" si="3"/>
        <v>0</v>
      </c>
      <c r="N237" s="7">
        <f t="shared" si="3"/>
        <v>0</v>
      </c>
      <c r="O237" s="7">
        <f t="shared" si="3"/>
        <v>6</v>
      </c>
      <c r="P237" s="7">
        <f t="shared" si="3"/>
        <v>0</v>
      </c>
      <c r="Q237" s="7">
        <f t="shared" si="3"/>
        <v>0</v>
      </c>
      <c r="R237" s="7">
        <f t="shared" si="3"/>
        <v>0</v>
      </c>
      <c r="S237" s="7">
        <f t="shared" si="3"/>
        <v>0</v>
      </c>
      <c r="T237" s="7">
        <f t="shared" si="3"/>
        <v>0</v>
      </c>
      <c r="U237" s="7">
        <f t="shared" si="3"/>
        <v>0</v>
      </c>
      <c r="V237" s="7">
        <f t="shared" si="3"/>
        <v>0</v>
      </c>
      <c r="W237" s="7">
        <f t="shared" si="3"/>
        <v>3</v>
      </c>
      <c r="X237" s="7">
        <f t="shared" si="3"/>
        <v>26</v>
      </c>
      <c r="Y237" s="7">
        <f t="shared" si="3"/>
        <v>0</v>
      </c>
      <c r="Z237" s="7">
        <f t="shared" si="1"/>
        <v>39</v>
      </c>
    </row>
    <row r="238" spans="1:26" ht="14.25" customHeight="1">
      <c r="A238" s="7" t="s">
        <v>197</v>
      </c>
      <c r="B238" s="7">
        <f t="shared" ref="B238:Y238" si="4">+SUMIFS($M$2:$M$231,$K$2:$K$231,$A238,$H$2:$H$231,B$234)</f>
        <v>0</v>
      </c>
      <c r="C238" s="7">
        <f t="shared" si="4"/>
        <v>0</v>
      </c>
      <c r="D238" s="7">
        <f t="shared" si="4"/>
        <v>4</v>
      </c>
      <c r="E238" s="7">
        <f t="shared" si="4"/>
        <v>3</v>
      </c>
      <c r="F238" s="7">
        <f t="shared" si="4"/>
        <v>0</v>
      </c>
      <c r="G238" s="7">
        <f t="shared" si="4"/>
        <v>0</v>
      </c>
      <c r="H238" s="7">
        <f t="shared" si="4"/>
        <v>0</v>
      </c>
      <c r="I238" s="7">
        <f t="shared" si="4"/>
        <v>0</v>
      </c>
      <c r="J238" s="7">
        <f t="shared" si="4"/>
        <v>0</v>
      </c>
      <c r="K238" s="7">
        <f t="shared" si="4"/>
        <v>0</v>
      </c>
      <c r="L238" s="7">
        <f t="shared" si="4"/>
        <v>0</v>
      </c>
      <c r="M238" s="7">
        <f t="shared" si="4"/>
        <v>0</v>
      </c>
      <c r="N238" s="7">
        <f t="shared" si="4"/>
        <v>0</v>
      </c>
      <c r="O238" s="7">
        <f t="shared" si="4"/>
        <v>0</v>
      </c>
      <c r="P238" s="7">
        <f t="shared" si="4"/>
        <v>0</v>
      </c>
      <c r="Q238" s="7">
        <f t="shared" si="4"/>
        <v>2</v>
      </c>
      <c r="R238" s="7">
        <f t="shared" si="4"/>
        <v>0</v>
      </c>
      <c r="S238" s="7">
        <f t="shared" si="4"/>
        <v>0</v>
      </c>
      <c r="T238" s="7">
        <f t="shared" si="4"/>
        <v>0</v>
      </c>
      <c r="U238" s="7">
        <f t="shared" si="4"/>
        <v>0</v>
      </c>
      <c r="V238" s="7">
        <f t="shared" si="4"/>
        <v>6</v>
      </c>
      <c r="W238" s="7">
        <f t="shared" si="4"/>
        <v>0</v>
      </c>
      <c r="X238" s="7">
        <f t="shared" si="4"/>
        <v>24</v>
      </c>
      <c r="Y238" s="7">
        <f t="shared" si="4"/>
        <v>0</v>
      </c>
      <c r="Z238" s="7">
        <f t="shared" si="1"/>
        <v>39</v>
      </c>
    </row>
    <row r="320" spans="2:24" ht="14.25" customHeight="1">
      <c r="B320" s="33" t="s">
        <v>8</v>
      </c>
      <c r="C320" s="33" t="s">
        <v>698</v>
      </c>
      <c r="D320" s="33" t="s">
        <v>48</v>
      </c>
      <c r="E320" s="66" t="s">
        <v>60</v>
      </c>
      <c r="F320" s="33" t="s">
        <v>699</v>
      </c>
      <c r="G320" s="33" t="s">
        <v>700</v>
      </c>
      <c r="H320" s="33" t="s">
        <v>701</v>
      </c>
      <c r="I320" s="33" t="s">
        <v>702</v>
      </c>
      <c r="J320" s="33" t="s">
        <v>703</v>
      </c>
      <c r="K320" s="33" t="s">
        <v>704</v>
      </c>
      <c r="L320" s="33" t="s">
        <v>705</v>
      </c>
      <c r="M320" s="33" t="s">
        <v>706</v>
      </c>
      <c r="N320" s="135" t="s">
        <v>707</v>
      </c>
      <c r="O320" s="135" t="s">
        <v>39</v>
      </c>
      <c r="P320" s="33" t="s">
        <v>708</v>
      </c>
      <c r="Q320" s="33" t="s">
        <v>51</v>
      </c>
      <c r="R320" s="33" t="s">
        <v>10</v>
      </c>
      <c r="S320" s="33" t="s">
        <v>709</v>
      </c>
      <c r="T320" s="33" t="s">
        <v>710</v>
      </c>
      <c r="U320" s="33" t="s">
        <v>711</v>
      </c>
      <c r="V320" s="33" t="s">
        <v>712</v>
      </c>
      <c r="W320" s="33"/>
      <c r="X320" s="33" t="s">
        <v>713</v>
      </c>
    </row>
    <row r="321" spans="1:24" ht="14.25" customHeight="1">
      <c r="A321" s="7" t="s">
        <v>714</v>
      </c>
      <c r="B321" s="7" t="e">
        <f t="shared" ref="B321:V321" si="5">+SUMIF(#REF!,B$320,#REF!)</f>
        <v>#REF!</v>
      </c>
      <c r="C321" s="7" t="e">
        <f t="shared" si="5"/>
        <v>#REF!</v>
      </c>
      <c r="D321" s="7" t="e">
        <f t="shared" si="5"/>
        <v>#REF!</v>
      </c>
      <c r="E321" s="7" t="e">
        <f t="shared" si="5"/>
        <v>#REF!</v>
      </c>
      <c r="F321" s="7" t="e">
        <f t="shared" si="5"/>
        <v>#REF!</v>
      </c>
      <c r="G321" s="7" t="e">
        <f t="shared" si="5"/>
        <v>#REF!</v>
      </c>
      <c r="H321" s="7" t="e">
        <f t="shared" si="5"/>
        <v>#REF!</v>
      </c>
      <c r="I321" s="7" t="e">
        <f t="shared" si="5"/>
        <v>#REF!</v>
      </c>
      <c r="J321" s="7" t="e">
        <f t="shared" si="5"/>
        <v>#REF!</v>
      </c>
      <c r="K321" s="7" t="e">
        <f t="shared" si="5"/>
        <v>#REF!</v>
      </c>
      <c r="L321" s="7" t="e">
        <f t="shared" si="5"/>
        <v>#REF!</v>
      </c>
      <c r="M321" s="7" t="e">
        <f t="shared" si="5"/>
        <v>#REF!</v>
      </c>
      <c r="N321" s="17" t="e">
        <f t="shared" si="5"/>
        <v>#REF!</v>
      </c>
      <c r="O321" s="17" t="e">
        <f t="shared" si="5"/>
        <v>#REF!</v>
      </c>
      <c r="P321" s="7" t="e">
        <f t="shared" si="5"/>
        <v>#REF!</v>
      </c>
      <c r="Q321" s="7" t="e">
        <f t="shared" si="5"/>
        <v>#REF!</v>
      </c>
      <c r="R321" s="7" t="e">
        <f t="shared" si="5"/>
        <v>#REF!</v>
      </c>
      <c r="S321" s="7" t="e">
        <f t="shared" si="5"/>
        <v>#REF!</v>
      </c>
      <c r="T321" s="7" t="e">
        <f t="shared" si="5"/>
        <v>#REF!</v>
      </c>
      <c r="U321" s="7" t="e">
        <f t="shared" si="5"/>
        <v>#REF!</v>
      </c>
      <c r="V321" s="7" t="e">
        <f t="shared" si="5"/>
        <v>#REF!</v>
      </c>
      <c r="W321" s="7"/>
      <c r="X321" s="7" t="e">
        <f>+SUMIF(#REF!,X$320,#REF!)</f>
        <v>#REF!</v>
      </c>
    </row>
    <row r="322" spans="1:24" ht="14.25" customHeight="1">
      <c r="A322" s="7" t="s">
        <v>715</v>
      </c>
      <c r="B322" s="7">
        <f t="shared" ref="B322:V322" si="6">+SUMIF($H$3:$H$12,B$320,$M$3:$M$12)</f>
        <v>0</v>
      </c>
      <c r="C322" s="7">
        <f t="shared" si="6"/>
        <v>0</v>
      </c>
      <c r="D322" s="7">
        <f t="shared" si="6"/>
        <v>20</v>
      </c>
      <c r="E322" s="7">
        <f t="shared" si="6"/>
        <v>0</v>
      </c>
      <c r="F322" s="7">
        <f t="shared" si="6"/>
        <v>0</v>
      </c>
      <c r="G322" s="7">
        <f t="shared" si="6"/>
        <v>0</v>
      </c>
      <c r="H322" s="7">
        <f t="shared" si="6"/>
        <v>0</v>
      </c>
      <c r="I322" s="7">
        <f t="shared" si="6"/>
        <v>0</v>
      </c>
      <c r="J322" s="7">
        <f t="shared" si="6"/>
        <v>0</v>
      </c>
      <c r="K322" s="7">
        <f t="shared" si="6"/>
        <v>0</v>
      </c>
      <c r="L322" s="7">
        <f t="shared" si="6"/>
        <v>0</v>
      </c>
      <c r="M322" s="7">
        <f t="shared" si="6"/>
        <v>0</v>
      </c>
      <c r="N322" s="17">
        <f t="shared" si="6"/>
        <v>0</v>
      </c>
      <c r="O322" s="17">
        <f t="shared" si="6"/>
        <v>0</v>
      </c>
      <c r="P322" s="7">
        <f t="shared" si="6"/>
        <v>0</v>
      </c>
      <c r="Q322" s="7">
        <f t="shared" si="6"/>
        <v>0</v>
      </c>
      <c r="R322" s="7">
        <f t="shared" si="6"/>
        <v>0</v>
      </c>
      <c r="S322" s="7">
        <f t="shared" si="6"/>
        <v>0</v>
      </c>
      <c r="T322" s="7">
        <f t="shared" si="6"/>
        <v>0</v>
      </c>
      <c r="U322" s="7">
        <f t="shared" si="6"/>
        <v>0</v>
      </c>
      <c r="V322" s="7">
        <f t="shared" si="6"/>
        <v>0</v>
      </c>
      <c r="W322" s="7"/>
      <c r="X322" s="7">
        <f>+SUMIF($H$3:$H$12,X$320,$M$3:$M$12)</f>
        <v>0</v>
      </c>
    </row>
    <row r="323" spans="1:24" ht="14.25" customHeight="1">
      <c r="A323" s="7" t="s">
        <v>716</v>
      </c>
      <c r="B323" s="7" t="e">
        <f t="shared" ref="B323:V323" si="7">+SUMIF(#REF!,B$320,#REF!)</f>
        <v>#REF!</v>
      </c>
      <c r="C323" s="7" t="e">
        <f t="shared" si="7"/>
        <v>#REF!</v>
      </c>
      <c r="D323" s="7" t="e">
        <f t="shared" si="7"/>
        <v>#REF!</v>
      </c>
      <c r="E323" s="7" t="e">
        <f t="shared" si="7"/>
        <v>#REF!</v>
      </c>
      <c r="F323" s="7" t="e">
        <f t="shared" si="7"/>
        <v>#REF!</v>
      </c>
      <c r="G323" s="7" t="e">
        <f t="shared" si="7"/>
        <v>#REF!</v>
      </c>
      <c r="H323" s="7" t="e">
        <f t="shared" si="7"/>
        <v>#REF!</v>
      </c>
      <c r="I323" s="7" t="e">
        <f t="shared" si="7"/>
        <v>#REF!</v>
      </c>
      <c r="J323" s="7" t="e">
        <f t="shared" si="7"/>
        <v>#REF!</v>
      </c>
      <c r="K323" s="7" t="e">
        <f t="shared" si="7"/>
        <v>#REF!</v>
      </c>
      <c r="L323" s="7" t="e">
        <f t="shared" si="7"/>
        <v>#REF!</v>
      </c>
      <c r="M323" s="7" t="e">
        <f t="shared" si="7"/>
        <v>#REF!</v>
      </c>
      <c r="N323" s="17" t="e">
        <f t="shared" si="7"/>
        <v>#REF!</v>
      </c>
      <c r="O323" s="17" t="e">
        <f t="shared" si="7"/>
        <v>#REF!</v>
      </c>
      <c r="P323" s="7" t="e">
        <f t="shared" si="7"/>
        <v>#REF!</v>
      </c>
      <c r="Q323" s="7" t="e">
        <f t="shared" si="7"/>
        <v>#REF!</v>
      </c>
      <c r="R323" s="7" t="e">
        <f t="shared" si="7"/>
        <v>#REF!</v>
      </c>
      <c r="S323" s="7" t="e">
        <f t="shared" si="7"/>
        <v>#REF!</v>
      </c>
      <c r="T323" s="7" t="e">
        <f t="shared" si="7"/>
        <v>#REF!</v>
      </c>
      <c r="U323" s="7" t="e">
        <f t="shared" si="7"/>
        <v>#REF!</v>
      </c>
      <c r="V323" s="7" t="e">
        <f t="shared" si="7"/>
        <v>#REF!</v>
      </c>
      <c r="W323" s="7"/>
      <c r="X323" s="7" t="e">
        <f>+SUMIF(#REF!,X$320,#REF!)</f>
        <v>#REF!</v>
      </c>
    </row>
    <row r="324" spans="1:24" ht="14.25" customHeight="1">
      <c r="A324" s="7" t="s">
        <v>717</v>
      </c>
      <c r="B324" s="7">
        <f t="shared" ref="B324:V324" si="8">+SUMIF($H$13:$H$58,B$320,$M$13:$M$58)</f>
        <v>0</v>
      </c>
      <c r="C324" s="7">
        <f t="shared" si="8"/>
        <v>0</v>
      </c>
      <c r="D324" s="7">
        <f t="shared" si="8"/>
        <v>10</v>
      </c>
      <c r="E324" s="7">
        <f t="shared" si="8"/>
        <v>0</v>
      </c>
      <c r="F324" s="7">
        <f t="shared" si="8"/>
        <v>0</v>
      </c>
      <c r="G324" s="7">
        <f t="shared" si="8"/>
        <v>0</v>
      </c>
      <c r="H324" s="7">
        <f t="shared" si="8"/>
        <v>0</v>
      </c>
      <c r="I324" s="7">
        <f t="shared" si="8"/>
        <v>0</v>
      </c>
      <c r="J324" s="7">
        <f t="shared" si="8"/>
        <v>0</v>
      </c>
      <c r="K324" s="7">
        <f t="shared" si="8"/>
        <v>0</v>
      </c>
      <c r="L324" s="7">
        <f t="shared" si="8"/>
        <v>0</v>
      </c>
      <c r="M324" s="7">
        <f t="shared" si="8"/>
        <v>0</v>
      </c>
      <c r="N324" s="17">
        <f t="shared" si="8"/>
        <v>0</v>
      </c>
      <c r="O324" s="17">
        <f t="shared" si="8"/>
        <v>0</v>
      </c>
      <c r="P324" s="7">
        <f t="shared" si="8"/>
        <v>0</v>
      </c>
      <c r="Q324" s="7">
        <f t="shared" si="8"/>
        <v>0</v>
      </c>
      <c r="R324" s="7">
        <f t="shared" si="8"/>
        <v>55</v>
      </c>
      <c r="S324" s="7">
        <f t="shared" si="8"/>
        <v>0</v>
      </c>
      <c r="T324" s="7">
        <f t="shared" si="8"/>
        <v>0</v>
      </c>
      <c r="U324" s="7">
        <f t="shared" si="8"/>
        <v>0</v>
      </c>
      <c r="V324" s="7">
        <f t="shared" si="8"/>
        <v>0</v>
      </c>
      <c r="W324" s="7"/>
      <c r="X324" s="7">
        <f>+SUMIF($H$13:$H$58,X$320,$M$13:$M$58)</f>
        <v>0</v>
      </c>
    </row>
    <row r="325" spans="1:24" ht="14.25" customHeight="1">
      <c r="A325" s="7" t="s">
        <v>683</v>
      </c>
      <c r="B325" s="7" t="e">
        <f t="shared" ref="B325:V325" si="9">SUM(B321:B324)</f>
        <v>#REF!</v>
      </c>
      <c r="C325" s="7" t="e">
        <f t="shared" si="9"/>
        <v>#REF!</v>
      </c>
      <c r="D325" s="7" t="e">
        <f t="shared" si="9"/>
        <v>#REF!</v>
      </c>
      <c r="E325" s="7" t="e">
        <f t="shared" si="9"/>
        <v>#REF!</v>
      </c>
      <c r="F325" s="7" t="e">
        <f t="shared" si="9"/>
        <v>#REF!</v>
      </c>
      <c r="G325" s="7" t="e">
        <f t="shared" si="9"/>
        <v>#REF!</v>
      </c>
      <c r="H325" s="7" t="e">
        <f t="shared" si="9"/>
        <v>#REF!</v>
      </c>
      <c r="I325" s="7" t="e">
        <f t="shared" si="9"/>
        <v>#REF!</v>
      </c>
      <c r="J325" s="7" t="e">
        <f t="shared" si="9"/>
        <v>#REF!</v>
      </c>
      <c r="K325" s="7" t="e">
        <f t="shared" si="9"/>
        <v>#REF!</v>
      </c>
      <c r="L325" s="7" t="e">
        <f t="shared" si="9"/>
        <v>#REF!</v>
      </c>
      <c r="M325" s="7" t="e">
        <f t="shared" si="9"/>
        <v>#REF!</v>
      </c>
      <c r="N325" s="17" t="e">
        <f t="shared" si="9"/>
        <v>#REF!</v>
      </c>
      <c r="O325" s="17" t="e">
        <f t="shared" si="9"/>
        <v>#REF!</v>
      </c>
      <c r="P325" s="7" t="e">
        <f t="shared" si="9"/>
        <v>#REF!</v>
      </c>
      <c r="Q325" s="7" t="e">
        <f t="shared" si="9"/>
        <v>#REF!</v>
      </c>
      <c r="R325" s="7" t="e">
        <f t="shared" si="9"/>
        <v>#REF!</v>
      </c>
      <c r="S325" s="7" t="e">
        <f t="shared" si="9"/>
        <v>#REF!</v>
      </c>
      <c r="T325" s="7" t="e">
        <f t="shared" si="9"/>
        <v>#REF!</v>
      </c>
      <c r="U325" s="7" t="e">
        <f t="shared" si="9"/>
        <v>#REF!</v>
      </c>
      <c r="V325" s="7" t="e">
        <f t="shared" si="9"/>
        <v>#REF!</v>
      </c>
      <c r="W325" s="7"/>
      <c r="X325" s="7" t="e">
        <f>SUM(X321:X324)</f>
        <v>#REF!</v>
      </c>
    </row>
  </sheetData>
  <autoFilter ref="A2:O65" xr:uid="{00000000-0009-0000-0000-00000F000000}">
    <sortState xmlns:xlrd2="http://schemas.microsoft.com/office/spreadsheetml/2017/richdata2" ref="A2:O65">
      <sortCondition ref="K2:K65"/>
      <sortCondition descending="1" ref="N2:N65"/>
      <sortCondition descending="1" ref="O2:O65"/>
    </sortState>
  </autoFilter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203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20" t="s">
        <v>756</v>
      </c>
      <c r="B1" s="136" t="s">
        <v>759</v>
      </c>
      <c r="C1" s="136" t="s">
        <v>760</v>
      </c>
      <c r="D1" s="137" t="s">
        <v>761</v>
      </c>
      <c r="E1" s="67"/>
      <c r="F1" s="17"/>
      <c r="G1" s="17"/>
      <c r="H1" s="17"/>
      <c r="I1" s="17"/>
      <c r="J1" s="17"/>
      <c r="K1" s="17"/>
      <c r="L1" s="17"/>
      <c r="M1" s="17"/>
      <c r="N1" s="148" t="s">
        <v>762</v>
      </c>
      <c r="O1" s="149"/>
    </row>
    <row r="2" spans="1:15" ht="14.25" customHeight="1">
      <c r="A2" s="95" t="s">
        <v>763</v>
      </c>
      <c r="B2" s="96" t="s">
        <v>738</v>
      </c>
      <c r="C2" s="96" t="s">
        <v>739</v>
      </c>
      <c r="D2" s="96" t="s">
        <v>740</v>
      </c>
      <c r="E2" s="96"/>
      <c r="F2" s="96" t="s">
        <v>741</v>
      </c>
      <c r="G2" s="96" t="s">
        <v>1</v>
      </c>
      <c r="H2" s="96" t="s">
        <v>3</v>
      </c>
      <c r="I2" s="96" t="s">
        <v>674</v>
      </c>
      <c r="J2" s="96" t="s">
        <v>2</v>
      </c>
      <c r="K2" s="96" t="s">
        <v>5</v>
      </c>
      <c r="L2" s="97" t="s">
        <v>675</v>
      </c>
      <c r="M2" s="96" t="s">
        <v>676</v>
      </c>
      <c r="N2" s="98" t="s">
        <v>742</v>
      </c>
      <c r="O2" s="98" t="s">
        <v>743</v>
      </c>
    </row>
    <row r="3" spans="1:15" ht="14.25" customHeight="1">
      <c r="A3" s="119"/>
      <c r="B3" s="119"/>
      <c r="C3" s="119"/>
      <c r="D3" s="119"/>
      <c r="E3" s="119"/>
      <c r="F3" s="107">
        <v>214</v>
      </c>
      <c r="G3" s="46" t="str">
        <f>+VLOOKUP(F3,Participants!$A$1:$F$800,2,FALSE)</f>
        <v>Jaxon Ray</v>
      </c>
      <c r="H3" s="46" t="str">
        <f>+VLOOKUP(F3,Participants!$A$1:$F$800,4,FALSE)</f>
        <v>STL</v>
      </c>
      <c r="I3" s="46" t="str">
        <f>+VLOOKUP(F3,Participants!$A$1:$F$800,5,FALSE)</f>
        <v>M</v>
      </c>
      <c r="J3" s="46">
        <f>+VLOOKUP(F3,Participants!$A$1:$F$800,3,FALSE)</f>
        <v>6</v>
      </c>
      <c r="K3" s="11" t="str">
        <f>+VLOOKUP(F3,Participants!$A$1:$G$800,7,FALSE)</f>
        <v>JV BOYS</v>
      </c>
      <c r="L3" s="108">
        <v>1</v>
      </c>
      <c r="M3" s="46">
        <v>10</v>
      </c>
      <c r="N3" s="24">
        <v>15</v>
      </c>
      <c r="O3" s="127">
        <v>5</v>
      </c>
    </row>
    <row r="4" spans="1:15" ht="14.25" customHeight="1">
      <c r="A4" s="119"/>
      <c r="B4" s="119"/>
      <c r="C4" s="119"/>
      <c r="D4" s="119"/>
      <c r="E4" s="119"/>
      <c r="F4" s="107">
        <v>1358</v>
      </c>
      <c r="G4" s="46" t="str">
        <f>+VLOOKUP(F4,Participants!$A$1:$F$800,2,FALSE)</f>
        <v>Colin  Martin</v>
      </c>
      <c r="H4" s="46" t="str">
        <f>+VLOOKUP(F4,Participants!$A$1:$F$800,4,FALSE)</f>
        <v>SHC</v>
      </c>
      <c r="I4" s="46" t="str">
        <f>+VLOOKUP(F4,Participants!$A$1:$F$800,5,FALSE)</f>
        <v>M</v>
      </c>
      <c r="J4" s="46">
        <f>+VLOOKUP(F4,Participants!$A$1:$F$800,3,FALSE)</f>
        <v>6</v>
      </c>
      <c r="K4" s="11" t="str">
        <f>+VLOOKUP(F4,Participants!$A$1:$G$800,7,FALSE)</f>
        <v>JV BOYS</v>
      </c>
      <c r="L4" s="109">
        <v>2</v>
      </c>
      <c r="M4" s="46">
        <v>8</v>
      </c>
      <c r="N4" s="24">
        <v>12</v>
      </c>
      <c r="O4" s="127">
        <v>3</v>
      </c>
    </row>
    <row r="5" spans="1:15" ht="14.25" customHeight="1">
      <c r="A5" s="119"/>
      <c r="B5" s="119"/>
      <c r="C5" s="119"/>
      <c r="D5" s="119"/>
      <c r="E5" s="119"/>
      <c r="F5" s="101">
        <v>215</v>
      </c>
      <c r="G5" s="52" t="str">
        <f>+VLOOKUP(F5,Participants!$A$1:$F$800,2,FALSE)</f>
        <v>Gunnar Selden</v>
      </c>
      <c r="H5" s="52" t="str">
        <f>+VLOOKUP(F5,Participants!$A$1:$F$800,4,FALSE)</f>
        <v>STL</v>
      </c>
      <c r="I5" s="52" t="str">
        <f>+VLOOKUP(F5,Participants!$A$1:$F$800,5,FALSE)</f>
        <v>M</v>
      </c>
      <c r="J5" s="52">
        <f>+VLOOKUP(F5,Participants!$A$1:$F$800,3,FALSE)</f>
        <v>6</v>
      </c>
      <c r="K5" s="11" t="str">
        <f>+VLOOKUP(F5,Participants!$A$1:$G$800,7,FALSE)</f>
        <v>JV BOYS</v>
      </c>
      <c r="L5" s="102">
        <v>3</v>
      </c>
      <c r="M5" s="52">
        <v>6</v>
      </c>
      <c r="N5" s="103">
        <v>11</v>
      </c>
      <c r="O5" s="127">
        <v>11</v>
      </c>
    </row>
    <row r="6" spans="1:15" ht="14.25" customHeight="1">
      <c r="A6" s="119"/>
      <c r="B6" s="119"/>
      <c r="C6" s="119"/>
      <c r="D6" s="119"/>
      <c r="E6" s="119"/>
      <c r="F6" s="107">
        <v>212</v>
      </c>
      <c r="G6" s="46" t="str">
        <f>+VLOOKUP(F6,Participants!$A$1:$F$800,2,FALSE)</f>
        <v>Camden Morgan</v>
      </c>
      <c r="H6" s="46" t="str">
        <f>+VLOOKUP(F6,Participants!$A$1:$F$800,4,FALSE)</f>
        <v>STL</v>
      </c>
      <c r="I6" s="46" t="str">
        <f>+VLOOKUP(F6,Participants!$A$1:$F$800,5,FALSE)</f>
        <v>M</v>
      </c>
      <c r="J6" s="46">
        <f>+VLOOKUP(F6,Participants!$A$1:$F$800,3,FALSE)</f>
        <v>5</v>
      </c>
      <c r="K6" s="11" t="str">
        <f>+VLOOKUP(F6,Participants!$A$1:$G$800,7,FALSE)</f>
        <v>JV BOYS</v>
      </c>
      <c r="L6" s="109">
        <v>5</v>
      </c>
      <c r="M6" s="46">
        <v>4</v>
      </c>
      <c r="N6" s="24">
        <v>10</v>
      </c>
      <c r="O6" s="127">
        <v>1</v>
      </c>
    </row>
    <row r="7" spans="1:15" ht="14.25" customHeight="1">
      <c r="A7" s="119"/>
      <c r="B7" s="119"/>
      <c r="C7" s="119"/>
      <c r="D7" s="119"/>
      <c r="E7" s="119"/>
      <c r="F7" s="107">
        <v>1356</v>
      </c>
      <c r="G7" s="46" t="str">
        <f>+VLOOKUP(F7,Participants!$A$1:$F$800,2,FALSE)</f>
        <v>Declan  Driscoll</v>
      </c>
      <c r="H7" s="46" t="str">
        <f>+VLOOKUP(F7,Participants!$A$1:$F$800,4,FALSE)</f>
        <v>SHC</v>
      </c>
      <c r="I7" s="46" t="str">
        <f>+VLOOKUP(F7,Participants!$A$1:$F$800,5,FALSE)</f>
        <v>M</v>
      </c>
      <c r="J7" s="46">
        <f>+VLOOKUP(F7,Participants!$A$1:$F$800,3,FALSE)</f>
        <v>5</v>
      </c>
      <c r="K7" s="11" t="str">
        <f>+VLOOKUP(F7,Participants!$A$1:$G$800,7,FALSE)</f>
        <v>JV BOYS</v>
      </c>
      <c r="L7" s="108">
        <v>4</v>
      </c>
      <c r="M7" s="46">
        <v>5</v>
      </c>
      <c r="N7" s="24">
        <v>10</v>
      </c>
      <c r="O7" s="127">
        <v>8</v>
      </c>
    </row>
    <row r="8" spans="1:15" ht="14.25" customHeight="1">
      <c r="A8" s="119"/>
      <c r="B8" s="119"/>
      <c r="C8" s="119"/>
      <c r="D8" s="119"/>
      <c r="E8" s="119"/>
      <c r="F8" s="101">
        <v>209</v>
      </c>
      <c r="G8" s="52" t="str">
        <f>+VLOOKUP(F8,Participants!$A$1:$F$800,2,FALSE)</f>
        <v>Tyler Lukasewicz</v>
      </c>
      <c r="H8" s="52" t="str">
        <f>+VLOOKUP(F8,Participants!$A$1:$F$800,4,FALSE)</f>
        <v>STL</v>
      </c>
      <c r="I8" s="52" t="str">
        <f>+VLOOKUP(F8,Participants!$A$1:$F$800,5,FALSE)</f>
        <v>M</v>
      </c>
      <c r="J8" s="52">
        <f>+VLOOKUP(F8,Participants!$A$1:$F$800,3,FALSE)</f>
        <v>5</v>
      </c>
      <c r="K8" s="11" t="str">
        <f>+VLOOKUP(F8,Participants!$A$1:$G$800,7,FALSE)</f>
        <v>JV BOYS</v>
      </c>
      <c r="L8" s="104">
        <v>6</v>
      </c>
      <c r="M8" s="52">
        <v>3</v>
      </c>
      <c r="N8" s="103">
        <v>9</v>
      </c>
      <c r="O8" s="127">
        <v>10</v>
      </c>
    </row>
    <row r="9" spans="1:15" ht="14.25" customHeight="1">
      <c r="A9" s="119"/>
      <c r="B9" s="119"/>
      <c r="C9" s="119"/>
      <c r="D9" s="119"/>
      <c r="E9" s="119"/>
      <c r="F9" s="107">
        <v>1618</v>
      </c>
      <c r="G9" s="46" t="str">
        <f>+VLOOKUP(F9,Participants!$A$1:$F$800,2,FALSE)</f>
        <v>Emerson Ochtun</v>
      </c>
      <c r="H9" s="46" t="str">
        <f>+VLOOKUP(F9,Participants!$A$1:$F$800,4,FALSE)</f>
        <v>SPP</v>
      </c>
      <c r="I9" s="46" t="str">
        <f>+VLOOKUP(F9,Participants!$A$1:$F$800,5,FALSE)</f>
        <v>M</v>
      </c>
      <c r="J9" s="46">
        <f>+VLOOKUP(F9,Participants!$A$1:$F$800,3,FALSE)</f>
        <v>6</v>
      </c>
      <c r="K9" s="11" t="str">
        <f>+VLOOKUP(F9,Participants!$A$1:$G$800,7,FALSE)</f>
        <v>JV BOYS</v>
      </c>
      <c r="L9" s="108">
        <v>7</v>
      </c>
      <c r="M9" s="46">
        <v>2</v>
      </c>
      <c r="N9" s="24">
        <v>9</v>
      </c>
      <c r="O9" s="127">
        <v>5</v>
      </c>
    </row>
    <row r="10" spans="1:15" ht="14.25" customHeight="1">
      <c r="A10" s="119"/>
      <c r="B10" s="119"/>
      <c r="C10" s="119"/>
      <c r="D10" s="119"/>
      <c r="E10" s="119"/>
      <c r="F10" s="101">
        <v>213</v>
      </c>
      <c r="G10" s="52" t="str">
        <f>+VLOOKUP(F10,Participants!$A$1:$F$800,2,FALSE)</f>
        <v>Graham Piner</v>
      </c>
      <c r="H10" s="52" t="str">
        <f>+VLOOKUP(F10,Participants!$A$1:$F$800,4,FALSE)</f>
        <v>STL</v>
      </c>
      <c r="I10" s="52" t="str">
        <f>+VLOOKUP(F10,Participants!$A$1:$F$800,5,FALSE)</f>
        <v>M</v>
      </c>
      <c r="J10" s="52">
        <f>+VLOOKUP(F10,Participants!$A$1:$F$800,3,FALSE)</f>
        <v>5</v>
      </c>
      <c r="K10" s="11" t="str">
        <f>+VLOOKUP(F10,Participants!$A$1:$G$800,7,FALSE)</f>
        <v>JV BOYS</v>
      </c>
      <c r="L10" s="104"/>
      <c r="M10" s="52"/>
      <c r="N10" s="103">
        <v>8</v>
      </c>
      <c r="O10" s="127">
        <v>9</v>
      </c>
    </row>
    <row r="11" spans="1:15" ht="14.25" customHeight="1">
      <c r="A11" s="119"/>
      <c r="B11" s="119"/>
      <c r="C11" s="119"/>
      <c r="D11" s="119"/>
      <c r="E11" s="119"/>
      <c r="F11" s="107">
        <v>1109</v>
      </c>
      <c r="G11" s="46" t="str">
        <f>+VLOOKUP(F11,Participants!$A$1:$F$800,2,FALSE)</f>
        <v>Connor Horvath</v>
      </c>
      <c r="H11" s="46" t="str">
        <f>+VLOOKUP(F11,Participants!$A$1:$F$800,4,FALSE)</f>
        <v>MMA</v>
      </c>
      <c r="I11" s="46" t="str">
        <f>+VLOOKUP(F11,Participants!$A$1:$F$800,5,FALSE)</f>
        <v>M</v>
      </c>
      <c r="J11" s="46">
        <f>+VLOOKUP(F11,Participants!$A$1:$F$800,3,FALSE)</f>
        <v>6</v>
      </c>
      <c r="K11" s="11" t="str">
        <f>+VLOOKUP(F11,Participants!$A$1:$G$800,7,FALSE)</f>
        <v>JV BOYS</v>
      </c>
      <c r="L11" s="108"/>
      <c r="M11" s="46"/>
      <c r="N11" s="24">
        <v>8</v>
      </c>
      <c r="O11" s="127">
        <v>9</v>
      </c>
    </row>
    <row r="12" spans="1:15" ht="14.25" customHeight="1">
      <c r="A12" s="119"/>
      <c r="B12" s="119"/>
      <c r="C12" s="119"/>
      <c r="D12" s="119"/>
      <c r="E12" s="119"/>
      <c r="F12" s="101">
        <v>1267</v>
      </c>
      <c r="G12" s="52" t="str">
        <f>+VLOOKUP(F12,Participants!$A$1:$F$800,2,FALSE)</f>
        <v>Brandon Ashley</v>
      </c>
      <c r="H12" s="52" t="str">
        <f>+VLOOKUP(F12,Participants!$A$1:$F$800,4,FALSE)</f>
        <v>NCA</v>
      </c>
      <c r="I12" s="52" t="str">
        <f>+VLOOKUP(F12,Participants!$A$1:$F$800,5,FALSE)</f>
        <v>M</v>
      </c>
      <c r="J12" s="52">
        <f>+VLOOKUP(F12,Participants!$A$1:$F$800,3,FALSE)</f>
        <v>5</v>
      </c>
      <c r="K12" s="11" t="str">
        <f>+VLOOKUP(F12,Participants!$A$1:$G$800,7,FALSE)</f>
        <v>JV BOYS</v>
      </c>
      <c r="L12" s="104"/>
      <c r="M12" s="52"/>
      <c r="N12" s="103">
        <v>8</v>
      </c>
      <c r="O12" s="127">
        <v>3</v>
      </c>
    </row>
    <row r="13" spans="1:15" ht="14.25" customHeight="1">
      <c r="A13" s="119"/>
      <c r="B13" s="119"/>
      <c r="C13" s="119"/>
      <c r="D13" s="119"/>
      <c r="E13" s="119"/>
      <c r="F13" s="107">
        <v>1270</v>
      </c>
      <c r="G13" s="46" t="str">
        <f>+VLOOKUP(F13,Participants!$A$1:$F$800,2,FALSE)</f>
        <v>Edward Jaworski</v>
      </c>
      <c r="H13" s="46" t="str">
        <f>+VLOOKUP(F13,Participants!$A$1:$F$800,4,FALSE)</f>
        <v>NCA</v>
      </c>
      <c r="I13" s="46" t="str">
        <f>+VLOOKUP(F13,Participants!$A$1:$F$800,5,FALSE)</f>
        <v>M</v>
      </c>
      <c r="J13" s="46">
        <f>+VLOOKUP(F13,Participants!$A$1:$F$800,3,FALSE)</f>
        <v>5</v>
      </c>
      <c r="K13" s="11" t="str">
        <f>+VLOOKUP(F13,Participants!$A$1:$G$800,7,FALSE)</f>
        <v>JV BOYS</v>
      </c>
      <c r="L13" s="108"/>
      <c r="M13" s="46"/>
      <c r="N13" s="24">
        <v>8</v>
      </c>
      <c r="O13" s="127">
        <v>1</v>
      </c>
    </row>
    <row r="14" spans="1:15" ht="14.25" customHeight="1">
      <c r="A14" s="119"/>
      <c r="B14" s="119"/>
      <c r="C14" s="119"/>
      <c r="D14" s="119"/>
      <c r="E14" s="119"/>
      <c r="F14" s="101">
        <v>1357</v>
      </c>
      <c r="G14" s="52" t="str">
        <f>+VLOOKUP(F14,Participants!$A$1:$F$800,2,FALSE)</f>
        <v>Kash  Musumali</v>
      </c>
      <c r="H14" s="52" t="str">
        <f>+VLOOKUP(F14,Participants!$A$1:$F$800,4,FALSE)</f>
        <v>SHC</v>
      </c>
      <c r="I14" s="52" t="str">
        <f>+VLOOKUP(F14,Participants!$A$1:$F$800,5,FALSE)</f>
        <v>M</v>
      </c>
      <c r="J14" s="52">
        <f>+VLOOKUP(F14,Participants!$A$1:$F$800,3,FALSE)</f>
        <v>5</v>
      </c>
      <c r="K14" s="11" t="str">
        <f>+VLOOKUP(F14,Participants!$A$1:$G$800,7,FALSE)</f>
        <v>JV BOYS</v>
      </c>
      <c r="L14" s="104">
        <v>8</v>
      </c>
      <c r="M14" s="52">
        <v>1</v>
      </c>
      <c r="N14" s="103">
        <v>8</v>
      </c>
      <c r="O14" s="127">
        <v>11</v>
      </c>
    </row>
    <row r="15" spans="1:15" ht="14.25" customHeight="1">
      <c r="A15" s="119"/>
      <c r="B15" s="119"/>
      <c r="C15" s="119"/>
      <c r="D15" s="119"/>
      <c r="E15" s="119"/>
      <c r="F15" s="101">
        <v>539</v>
      </c>
      <c r="G15" s="52" t="str">
        <f>+VLOOKUP(F15,Participants!$A$1:$F$800,2,FALSE)</f>
        <v>JJ Pyle</v>
      </c>
      <c r="H15" s="52" t="str">
        <f>+VLOOKUP(F15,Participants!$A$1:$F$800,4,FALSE)</f>
        <v>AMA</v>
      </c>
      <c r="I15" s="52" t="str">
        <f>+VLOOKUP(F15,Participants!$A$1:$F$800,5,FALSE)</f>
        <v>M</v>
      </c>
      <c r="J15" s="52">
        <f>+VLOOKUP(F15,Participants!$A$1:$F$800,3,FALSE)</f>
        <v>5</v>
      </c>
      <c r="K15" s="11" t="str">
        <f>+VLOOKUP(F15,Participants!$A$1:$G$800,7,FALSE)</f>
        <v>JV BOYS</v>
      </c>
      <c r="L15" s="102"/>
      <c r="M15" s="52"/>
      <c r="N15" s="103">
        <v>7</v>
      </c>
      <c r="O15" s="127">
        <v>3</v>
      </c>
    </row>
    <row r="16" spans="1:15" ht="14.25" customHeight="1">
      <c r="A16" s="119"/>
      <c r="B16" s="119"/>
      <c r="C16" s="119"/>
      <c r="D16" s="119"/>
      <c r="E16" s="119"/>
      <c r="F16" s="101">
        <v>1273</v>
      </c>
      <c r="G16" s="52" t="str">
        <f>+VLOOKUP(F16,Participants!$A$1:$F$800,2,FALSE)</f>
        <v>Ewan Sullivan</v>
      </c>
      <c r="H16" s="52" t="str">
        <f>+VLOOKUP(F16,Participants!$A$1:$F$800,4,FALSE)</f>
        <v>NCA</v>
      </c>
      <c r="I16" s="52" t="str">
        <f>+VLOOKUP(F16,Participants!$A$1:$F$800,5,FALSE)</f>
        <v>M</v>
      </c>
      <c r="J16" s="52">
        <f>+VLOOKUP(F16,Participants!$A$1:$F$800,3,FALSE)</f>
        <v>5</v>
      </c>
      <c r="K16" s="11" t="str">
        <f>+VLOOKUP(F16,Participants!$A$1:$G$800,7,FALSE)</f>
        <v>JV BOYS</v>
      </c>
      <c r="L16" s="104"/>
      <c r="M16" s="52"/>
      <c r="N16" s="103">
        <v>7</v>
      </c>
      <c r="O16" s="127">
        <v>2</v>
      </c>
    </row>
    <row r="17" spans="1:15" ht="14.25" customHeight="1">
      <c r="F17" s="101">
        <v>1108</v>
      </c>
      <c r="G17" s="52" t="str">
        <f>+VLOOKUP(F17,Participants!$A$1:$F$800,2,FALSE)</f>
        <v>Joey Dubovecky</v>
      </c>
      <c r="H17" s="52" t="str">
        <f>+VLOOKUP(F17,Participants!$A$1:$F$800,4,FALSE)</f>
        <v>MMA</v>
      </c>
      <c r="I17" s="52" t="str">
        <f>+VLOOKUP(F17,Participants!$A$1:$F$800,5,FALSE)</f>
        <v>M</v>
      </c>
      <c r="J17" s="52">
        <f>+VLOOKUP(F17,Participants!$A$1:$F$800,3,FALSE)</f>
        <v>5</v>
      </c>
      <c r="K17" s="11" t="str">
        <f>+VLOOKUP(F17,Participants!$A$1:$G$800,7,FALSE)</f>
        <v>JV BOYS</v>
      </c>
      <c r="L17" s="102"/>
      <c r="M17" s="52"/>
      <c r="N17" s="103">
        <v>6</v>
      </c>
      <c r="O17" s="127">
        <v>3</v>
      </c>
    </row>
    <row r="18" spans="1:15" ht="14.25" customHeight="1">
      <c r="F18" s="101">
        <v>1053</v>
      </c>
      <c r="G18" s="52" t="str">
        <f>+VLOOKUP(F18,Participants!$A$1:$F$800,2,FALSE)</f>
        <v>Andrew Chaido</v>
      </c>
      <c r="H18" s="52" t="str">
        <f>+VLOOKUP(F18,Participants!$A$1:$F$800,4,FALSE)</f>
        <v>JFK</v>
      </c>
      <c r="I18" s="52" t="str">
        <f>+VLOOKUP(F18,Participants!$A$1:$F$800,5,FALSE)</f>
        <v>M</v>
      </c>
      <c r="J18" s="52">
        <f>+VLOOKUP(F18,Participants!$A$1:$F$800,3,FALSE)</f>
        <v>6</v>
      </c>
      <c r="K18" s="11" t="str">
        <f>+VLOOKUP(F18,Participants!$A$1:$G$800,7,FALSE)</f>
        <v>JV BOYS</v>
      </c>
      <c r="L18" s="104"/>
      <c r="M18" s="52"/>
      <c r="N18" s="103">
        <v>5</v>
      </c>
      <c r="O18" s="127">
        <v>6</v>
      </c>
    </row>
    <row r="19" spans="1:15" ht="14.25" customHeight="1">
      <c r="F19" s="101">
        <v>1363</v>
      </c>
      <c r="G19" s="52" t="str">
        <f>+VLOOKUP(F19,Participants!$A$1:$F$800,2,FALSE)</f>
        <v>Miley  Madden</v>
      </c>
      <c r="H19" s="52" t="str">
        <f>+VLOOKUP(F19,Participants!$A$1:$F$800,4,FALSE)</f>
        <v>SHC</v>
      </c>
      <c r="I19" s="52" t="str">
        <f>+VLOOKUP(F19,Participants!$A$1:$F$800,5,FALSE)</f>
        <v>F</v>
      </c>
      <c r="J19" s="52">
        <f>+VLOOKUP(F19,Participants!$A$1:$F$800,3,FALSE)</f>
        <v>5</v>
      </c>
      <c r="K19" s="11" t="str">
        <f>+VLOOKUP(F19,Participants!$A$1:$G$800,7,FALSE)</f>
        <v>JV GIRLS</v>
      </c>
      <c r="L19" s="102">
        <v>1</v>
      </c>
      <c r="M19" s="52">
        <v>10</v>
      </c>
      <c r="N19" s="103">
        <v>11</v>
      </c>
      <c r="O19" s="127">
        <v>9</v>
      </c>
    </row>
    <row r="20" spans="1:15" ht="14.25" customHeight="1">
      <c r="A20" s="120"/>
      <c r="B20" s="121"/>
      <c r="C20" s="121"/>
      <c r="D20" s="122"/>
      <c r="E20" s="122"/>
      <c r="F20" s="101">
        <v>466</v>
      </c>
      <c r="G20" s="52" t="str">
        <f>+VLOOKUP(F20,Participants!$A$1:$F$800,2,FALSE)</f>
        <v>Arden Wyke-Shiring</v>
      </c>
      <c r="H20" s="52" t="str">
        <f>+VLOOKUP(F20,Participants!$A$1:$F$800,4,FALSE)</f>
        <v>AGS</v>
      </c>
      <c r="I20" s="52" t="str">
        <f>+VLOOKUP(F20,Participants!$A$1:$F$800,5,FALSE)</f>
        <v>F</v>
      </c>
      <c r="J20" s="52">
        <f>+VLOOKUP(F20,Participants!$A$1:$F$800,3,FALSE)</f>
        <v>6</v>
      </c>
      <c r="K20" s="11" t="str">
        <f>+VLOOKUP(F20,Participants!$A$1:$G$800,7,FALSE)</f>
        <v>JV GIRLS</v>
      </c>
      <c r="L20" s="104">
        <v>2</v>
      </c>
      <c r="M20" s="52">
        <v>8</v>
      </c>
      <c r="N20" s="103">
        <v>10</v>
      </c>
      <c r="O20" s="127">
        <v>10</v>
      </c>
    </row>
    <row r="21" spans="1:15" ht="14.25" customHeight="1">
      <c r="F21" s="107">
        <v>1054</v>
      </c>
      <c r="G21" s="46" t="str">
        <f>+VLOOKUP(F21,Participants!$A$1:$F$800,2,FALSE)</f>
        <v>Gina Antoinette</v>
      </c>
      <c r="H21" s="46" t="str">
        <f>+VLOOKUP(F21,Participants!$A$1:$F$800,4,FALSE)</f>
        <v>JFK</v>
      </c>
      <c r="I21" s="46" t="str">
        <f>+VLOOKUP(F21,Participants!$A$1:$F$800,5,FALSE)</f>
        <v>F</v>
      </c>
      <c r="J21" s="46">
        <f>+VLOOKUP(F21,Participants!$A$1:$F$800,3,FALSE)</f>
        <v>5</v>
      </c>
      <c r="K21" s="11" t="str">
        <f>+VLOOKUP(F21,Participants!$A$1:$G$800,7,FALSE)</f>
        <v>JV GIRLS</v>
      </c>
      <c r="L21" s="108">
        <v>5</v>
      </c>
      <c r="M21" s="46">
        <v>4</v>
      </c>
      <c r="N21" s="24">
        <v>10</v>
      </c>
      <c r="O21" s="127">
        <v>1</v>
      </c>
    </row>
    <row r="22" spans="1:15" ht="14.25" customHeight="1">
      <c r="F22" s="101">
        <v>1361</v>
      </c>
      <c r="G22" s="52" t="str">
        <f>+VLOOKUP(F22,Participants!$A$1:$F$800,2,FALSE)</f>
        <v>Ila  Winschel</v>
      </c>
      <c r="H22" s="52" t="str">
        <f>+VLOOKUP(F22,Participants!$A$1:$F$800,4,FALSE)</f>
        <v>SHC</v>
      </c>
      <c r="I22" s="52" t="str">
        <f>+VLOOKUP(F22,Participants!$A$1:$F$800,5,FALSE)</f>
        <v>F</v>
      </c>
      <c r="J22" s="52">
        <f>+VLOOKUP(F22,Participants!$A$1:$F$800,3,FALSE)</f>
        <v>5</v>
      </c>
      <c r="K22" s="11" t="str">
        <f>+VLOOKUP(F22,Participants!$A$1:$G$800,7,FALSE)</f>
        <v>JV GIRLS</v>
      </c>
      <c r="L22" s="104">
        <v>3</v>
      </c>
      <c r="M22" s="52">
        <v>6</v>
      </c>
      <c r="N22" s="103">
        <v>10</v>
      </c>
      <c r="O22" s="127">
        <v>7</v>
      </c>
    </row>
    <row r="23" spans="1:15" ht="14.25" customHeight="1">
      <c r="F23" s="101">
        <v>1366</v>
      </c>
      <c r="G23" s="52" t="str">
        <f>+VLOOKUP(F23,Participants!$A$1:$F$800,2,FALSE)</f>
        <v>Lily  Meade</v>
      </c>
      <c r="H23" s="52" t="str">
        <f>+VLOOKUP(F23,Participants!$A$1:$F$800,4,FALSE)</f>
        <v>SHC</v>
      </c>
      <c r="I23" s="52" t="str">
        <f>+VLOOKUP(F23,Participants!$A$1:$F$800,5,FALSE)</f>
        <v>F</v>
      </c>
      <c r="J23" s="52">
        <f>+VLOOKUP(F23,Participants!$A$1:$F$800,3,FALSE)</f>
        <v>6</v>
      </c>
      <c r="K23" s="11" t="str">
        <f>+VLOOKUP(F23,Participants!$A$1:$G$800,7,FALSE)</f>
        <v>JV GIRLS</v>
      </c>
      <c r="L23" s="102">
        <v>4</v>
      </c>
      <c r="M23" s="52">
        <v>5</v>
      </c>
      <c r="N23" s="103">
        <v>10</v>
      </c>
      <c r="O23" s="127">
        <v>6</v>
      </c>
    </row>
    <row r="24" spans="1:15" ht="14.25" customHeight="1">
      <c r="A24" s="123"/>
      <c r="B24" s="124"/>
      <c r="C24" s="124"/>
      <c r="D24" s="125"/>
      <c r="E24" s="125"/>
      <c r="F24" s="24">
        <v>223</v>
      </c>
      <c r="G24" s="46" t="str">
        <f>+VLOOKUP(F24,Participants!$A$1:$F$800,2,FALSE)</f>
        <v>Kaiza Kaiser</v>
      </c>
      <c r="H24" s="46" t="str">
        <f>+VLOOKUP(F24,Participants!$A$1:$F$800,4,FALSE)</f>
        <v>STL</v>
      </c>
      <c r="I24" s="46" t="str">
        <f>+VLOOKUP(F24,Participants!$A$1:$F$800,5,FALSE)</f>
        <v>F</v>
      </c>
      <c r="J24" s="46">
        <f>+VLOOKUP(F24,Participants!$A$1:$F$800,3,FALSE)</f>
        <v>5</v>
      </c>
      <c r="K24" s="11" t="str">
        <f>+VLOOKUP(F24,Participants!$A$1:$G$800,7,FALSE)</f>
        <v>JV GIRLS</v>
      </c>
      <c r="L24" s="109"/>
      <c r="M24" s="46"/>
      <c r="N24" s="24">
        <v>9</v>
      </c>
      <c r="O24" s="127">
        <v>7</v>
      </c>
    </row>
    <row r="25" spans="1:15" ht="14.25" customHeight="1">
      <c r="A25" s="120"/>
      <c r="B25" s="121"/>
      <c r="C25" s="121"/>
      <c r="D25" s="122"/>
      <c r="E25" s="122"/>
      <c r="F25" s="24">
        <v>225</v>
      </c>
      <c r="G25" s="52" t="str">
        <f>+VLOOKUP(F25,Participants!$A$1:$F$800,2,FALSE)</f>
        <v>Ellie McNamara</v>
      </c>
      <c r="H25" s="52" t="str">
        <f>+VLOOKUP(F25,Participants!$A$1:$F$800,4,FALSE)</f>
        <v>STL</v>
      </c>
      <c r="I25" s="52" t="str">
        <f>+VLOOKUP(F25,Participants!$A$1:$F$800,5,FALSE)</f>
        <v>F</v>
      </c>
      <c r="J25" s="52">
        <f>+VLOOKUP(F25,Participants!$A$1:$F$800,3,FALSE)</f>
        <v>5</v>
      </c>
      <c r="K25" s="11" t="str">
        <f>+VLOOKUP(F25,Participants!$A$1:$G$800,7,FALSE)</f>
        <v>JV GIRLS</v>
      </c>
      <c r="L25" s="102"/>
      <c r="M25" s="52"/>
      <c r="N25" s="103">
        <v>9</v>
      </c>
      <c r="O25" s="127">
        <v>0</v>
      </c>
    </row>
    <row r="26" spans="1:15" ht="14.25" customHeight="1">
      <c r="A26" s="123"/>
      <c r="B26" s="124"/>
      <c r="C26" s="124"/>
      <c r="D26" s="125"/>
      <c r="E26" s="125"/>
      <c r="F26" s="24">
        <v>227</v>
      </c>
      <c r="G26" s="46" t="str">
        <f>+VLOOKUP(F26,Participants!$A$1:$F$800,2,FALSE)</f>
        <v>Olivia  Naguit</v>
      </c>
      <c r="H26" s="46" t="str">
        <f>+VLOOKUP(F26,Participants!$A$1:$F$800,4,FALSE)</f>
        <v>STL</v>
      </c>
      <c r="I26" s="46" t="str">
        <f>+VLOOKUP(F26,Participants!$A$1:$F$800,5,FALSE)</f>
        <v>F</v>
      </c>
      <c r="J26" s="46">
        <f>+VLOOKUP(F26,Participants!$A$1:$F$800,3,FALSE)</f>
        <v>6</v>
      </c>
      <c r="K26" s="11" t="str">
        <f>+VLOOKUP(F26,Participants!$A$1:$G$800,7,FALSE)</f>
        <v>JV GIRLS</v>
      </c>
      <c r="L26" s="109">
        <v>8</v>
      </c>
      <c r="M26" s="46">
        <v>0.5</v>
      </c>
      <c r="N26" s="24">
        <v>9</v>
      </c>
      <c r="O26" s="127">
        <v>9</v>
      </c>
    </row>
    <row r="27" spans="1:15" ht="14.25" customHeight="1">
      <c r="A27" s="120"/>
      <c r="B27" s="121"/>
      <c r="C27" s="121"/>
      <c r="D27" s="122"/>
      <c r="E27" s="122"/>
      <c r="F27" s="101">
        <v>458</v>
      </c>
      <c r="G27" s="52" t="str">
        <f>+VLOOKUP(F27,Participants!$A$1:$F$800,2,FALSE)</f>
        <v>Mila Kolocouris</v>
      </c>
      <c r="H27" s="52" t="str">
        <f>+VLOOKUP(F27,Participants!$A$1:$F$800,4,FALSE)</f>
        <v>AGS</v>
      </c>
      <c r="I27" s="52" t="str">
        <f>+VLOOKUP(F27,Participants!$A$1:$F$800,5,FALSE)</f>
        <v>F</v>
      </c>
      <c r="J27" s="52">
        <f>+VLOOKUP(F27,Participants!$A$1:$F$800,3,FALSE)</f>
        <v>5</v>
      </c>
      <c r="K27" s="11" t="str">
        <f>+VLOOKUP(F27,Participants!$A$1:$G$800,7,FALSE)</f>
        <v>JV GIRLS</v>
      </c>
      <c r="L27" s="102">
        <v>7</v>
      </c>
      <c r="M27" s="52">
        <v>2</v>
      </c>
      <c r="N27" s="103">
        <v>9</v>
      </c>
      <c r="O27" s="127">
        <v>10</v>
      </c>
    </row>
    <row r="28" spans="1:15" ht="14.25" customHeight="1">
      <c r="A28" s="123"/>
      <c r="B28" s="124"/>
      <c r="C28" s="124"/>
      <c r="D28" s="125"/>
      <c r="E28" s="125"/>
      <c r="F28" s="107">
        <v>552</v>
      </c>
      <c r="G28" s="46" t="str">
        <f>+VLOOKUP(F28,Participants!$A$1:$F$800,2,FALSE)</f>
        <v>Charlotte Massaro</v>
      </c>
      <c r="H28" s="46" t="str">
        <f>+VLOOKUP(F28,Participants!$A$1:$F$800,4,FALSE)</f>
        <v>AMA</v>
      </c>
      <c r="I28" s="46" t="str">
        <f>+VLOOKUP(F28,Participants!$A$1:$F$800,5,FALSE)</f>
        <v>F</v>
      </c>
      <c r="J28" s="46">
        <f>+VLOOKUP(F28,Participants!$A$1:$F$800,3,FALSE)</f>
        <v>5</v>
      </c>
      <c r="K28" s="11" t="str">
        <f>+VLOOKUP(F28,Participants!$A$1:$G$800,7,FALSE)</f>
        <v>JV GIRLS</v>
      </c>
      <c r="L28" s="109"/>
      <c r="M28" s="46"/>
      <c r="N28" s="24">
        <v>9</v>
      </c>
      <c r="O28" s="127">
        <v>8</v>
      </c>
    </row>
    <row r="29" spans="1:15" ht="14.25" customHeight="1">
      <c r="F29" s="107">
        <v>1059</v>
      </c>
      <c r="G29" s="46" t="str">
        <f>+VLOOKUP(F29,Participants!$A$1:$F$800,2,FALSE)</f>
        <v>Rosalie Littlecott</v>
      </c>
      <c r="H29" s="46" t="str">
        <f>+VLOOKUP(F29,Participants!$A$1:$F$800,4,FALSE)</f>
        <v>JFK</v>
      </c>
      <c r="I29" s="46" t="str">
        <f>+VLOOKUP(F29,Participants!$A$1:$F$800,5,FALSE)</f>
        <v>F</v>
      </c>
      <c r="J29" s="46">
        <f>+VLOOKUP(F29,Participants!$A$1:$F$800,3,FALSE)</f>
        <v>5</v>
      </c>
      <c r="K29" s="11" t="str">
        <f>+VLOOKUP(F29,Participants!$A$1:$G$800,7,FALSE)</f>
        <v>JV GIRLS</v>
      </c>
      <c r="L29" s="108">
        <v>6</v>
      </c>
      <c r="M29" s="46">
        <v>3</v>
      </c>
      <c r="N29" s="24">
        <v>9</v>
      </c>
      <c r="O29" s="127">
        <v>11</v>
      </c>
    </row>
    <row r="30" spans="1:15" ht="14.25" customHeight="1">
      <c r="F30" s="101">
        <v>1062</v>
      </c>
      <c r="G30" s="52" t="str">
        <f>+VLOOKUP(F30,Participants!$A$1:$F$800,2,FALSE)</f>
        <v>Kira Keith</v>
      </c>
      <c r="H30" s="52" t="str">
        <f>+VLOOKUP(F30,Participants!$A$1:$F$800,4,FALSE)</f>
        <v>JFK</v>
      </c>
      <c r="I30" s="52" t="str">
        <f>+VLOOKUP(F30,Participants!$A$1:$F$800,5,FALSE)</f>
        <v>F</v>
      </c>
      <c r="J30" s="52">
        <f>+VLOOKUP(F30,Participants!$A$1:$F$800,3,FALSE)</f>
        <v>6</v>
      </c>
      <c r="K30" s="11" t="str">
        <f>+VLOOKUP(F30,Participants!$A$1:$G$800,7,FALSE)</f>
        <v>JV GIRLS</v>
      </c>
      <c r="L30" s="104">
        <v>8</v>
      </c>
      <c r="M30" s="52">
        <v>0.5</v>
      </c>
      <c r="N30" s="103">
        <v>9</v>
      </c>
      <c r="O30" s="127">
        <v>9</v>
      </c>
    </row>
    <row r="31" spans="1:15" ht="14.25" customHeight="1">
      <c r="F31" s="107">
        <v>1063</v>
      </c>
      <c r="G31" s="46" t="str">
        <f>+VLOOKUP(F31,Participants!$A$1:$F$800,2,FALSE)</f>
        <v>Juliana Moore</v>
      </c>
      <c r="H31" s="46" t="str">
        <f>+VLOOKUP(F31,Participants!$A$1:$F$800,4,FALSE)</f>
        <v>JFK</v>
      </c>
      <c r="I31" s="46" t="str">
        <f>+VLOOKUP(F31,Participants!$A$1:$F$800,5,FALSE)</f>
        <v>F</v>
      </c>
      <c r="J31" s="46">
        <f>+VLOOKUP(F31,Participants!$A$1:$F$800,3,FALSE)</f>
        <v>6</v>
      </c>
      <c r="K31" s="11" t="str">
        <f>+VLOOKUP(F31,Participants!$A$1:$G$800,7,FALSE)</f>
        <v>JV GIRLS</v>
      </c>
      <c r="L31" s="108"/>
      <c r="M31" s="46"/>
      <c r="N31" s="24">
        <v>9</v>
      </c>
      <c r="O31" s="127">
        <v>3</v>
      </c>
    </row>
    <row r="32" spans="1:15" ht="15" customHeight="1">
      <c r="A32" s="120"/>
      <c r="B32" s="121"/>
      <c r="C32" s="121"/>
      <c r="D32" s="122"/>
      <c r="E32" s="122"/>
      <c r="F32" s="24">
        <v>219</v>
      </c>
      <c r="G32" s="52" t="str">
        <f>+VLOOKUP(F32,Participants!$A$1:$F$800,2,FALSE)</f>
        <v>Reesa Conboy</v>
      </c>
      <c r="H32" s="52" t="str">
        <f>+VLOOKUP(F32,Participants!$A$1:$F$800,4,FALSE)</f>
        <v>STL</v>
      </c>
      <c r="I32" s="52" t="str">
        <f>+VLOOKUP(F32,Participants!$A$1:$F$800,5,FALSE)</f>
        <v>F</v>
      </c>
      <c r="J32" s="52">
        <f>+VLOOKUP(F32,Participants!$A$1:$F$800,3,FALSE)</f>
        <v>5</v>
      </c>
      <c r="K32" s="11" t="str">
        <f>+VLOOKUP(F32,Participants!$A$1:$G$800,7,FALSE)</f>
        <v>JV GIRLS</v>
      </c>
      <c r="L32" s="104"/>
      <c r="M32" s="52"/>
      <c r="N32" s="103">
        <v>8</v>
      </c>
      <c r="O32" s="127">
        <v>8</v>
      </c>
    </row>
    <row r="33" spans="1:15" ht="14.25" customHeight="1">
      <c r="A33" s="123"/>
      <c r="B33" s="124"/>
      <c r="C33" s="124"/>
      <c r="D33" s="125"/>
      <c r="E33" s="125"/>
      <c r="F33" s="107">
        <v>232</v>
      </c>
      <c r="G33" s="46" t="str">
        <f>+VLOOKUP(F33,Participants!$A$1:$F$800,2,FALSE)</f>
        <v>Madison  Thompson</v>
      </c>
      <c r="H33" s="46" t="str">
        <f>+VLOOKUP(F33,Participants!$A$1:$F$800,4,FALSE)</f>
        <v>STL</v>
      </c>
      <c r="I33" s="46" t="str">
        <f>+VLOOKUP(F33,Participants!$A$1:$F$800,5,FALSE)</f>
        <v>F</v>
      </c>
      <c r="J33" s="46">
        <f>+VLOOKUP(F33,Participants!$A$1:$F$800,3,FALSE)</f>
        <v>6</v>
      </c>
      <c r="K33" s="11" t="str">
        <f>+VLOOKUP(F33,Participants!$A$1:$G$800,7,FALSE)</f>
        <v>JV GIRLS</v>
      </c>
      <c r="L33" s="108"/>
      <c r="M33" s="46"/>
      <c r="N33" s="24">
        <v>8</v>
      </c>
      <c r="O33" s="127">
        <v>6</v>
      </c>
    </row>
    <row r="34" spans="1:15" ht="14.25" customHeight="1">
      <c r="F34" s="101">
        <v>1057</v>
      </c>
      <c r="G34" s="52" t="str">
        <f>+VLOOKUP(F34,Participants!$A$1:$F$800,2,FALSE)</f>
        <v>Maysi Kopko</v>
      </c>
      <c r="H34" s="52" t="str">
        <f>+VLOOKUP(F34,Participants!$A$1:$F$800,4,FALSE)</f>
        <v>JFK</v>
      </c>
      <c r="I34" s="52" t="str">
        <f>+VLOOKUP(F34,Participants!$A$1:$F$800,5,FALSE)</f>
        <v>F</v>
      </c>
      <c r="J34" s="52">
        <f>+VLOOKUP(F34,Participants!$A$1:$F$800,3,FALSE)</f>
        <v>5</v>
      </c>
      <c r="K34" s="11" t="str">
        <f>+VLOOKUP(F34,Participants!$A$1:$G$800,7,FALSE)</f>
        <v>JV GIRLS</v>
      </c>
      <c r="L34" s="104"/>
      <c r="M34" s="52"/>
      <c r="N34" s="103">
        <v>8</v>
      </c>
      <c r="O34" s="127">
        <v>10</v>
      </c>
    </row>
    <row r="35" spans="1:15" ht="14.25" customHeight="1">
      <c r="F35" s="101">
        <v>1276</v>
      </c>
      <c r="G35" s="52" t="str">
        <f>+VLOOKUP(F35,Participants!$A$1:$F$800,2,FALSE)</f>
        <v>Lily Derkach</v>
      </c>
      <c r="H35" s="52" t="str">
        <f>+VLOOKUP(F35,Participants!$A$1:$F$800,4,FALSE)</f>
        <v>NCA</v>
      </c>
      <c r="I35" s="52" t="str">
        <f>+VLOOKUP(F35,Participants!$A$1:$F$800,5,FALSE)</f>
        <v>F</v>
      </c>
      <c r="J35" s="52">
        <f>+VLOOKUP(F35,Participants!$A$1:$F$800,3,FALSE)</f>
        <v>5</v>
      </c>
      <c r="K35" s="11" t="str">
        <f>+VLOOKUP(F35,Participants!$A$1:$G$800,7,FALSE)</f>
        <v>JV GIRLS</v>
      </c>
      <c r="L35" s="102"/>
      <c r="M35" s="52"/>
      <c r="N35" s="103">
        <v>8</v>
      </c>
      <c r="O35" s="127">
        <v>3</v>
      </c>
    </row>
    <row r="36" spans="1:15" ht="14.25" customHeight="1">
      <c r="F36" s="107">
        <v>1278</v>
      </c>
      <c r="G36" s="46" t="str">
        <f>+VLOOKUP(F36,Participants!$A$1:$F$800,2,FALSE)</f>
        <v>Ava Smith</v>
      </c>
      <c r="H36" s="46" t="str">
        <f>+VLOOKUP(F36,Participants!$A$1:$F$800,4,FALSE)</f>
        <v>NCA</v>
      </c>
      <c r="I36" s="46" t="str">
        <f>+VLOOKUP(F36,Participants!$A$1:$F$800,5,FALSE)</f>
        <v>F</v>
      </c>
      <c r="J36" s="46">
        <f>+VLOOKUP(F36,Participants!$A$1:$F$800,3,FALSE)</f>
        <v>5</v>
      </c>
      <c r="K36" s="11" t="str">
        <f>+VLOOKUP(F36,Participants!$A$1:$G$800,7,FALSE)</f>
        <v>JV GIRLS</v>
      </c>
      <c r="L36" s="109"/>
      <c r="M36" s="46"/>
      <c r="N36" s="24">
        <v>8</v>
      </c>
      <c r="O36" s="127">
        <v>10</v>
      </c>
    </row>
    <row r="37" spans="1:15" ht="14.25" customHeight="1">
      <c r="F37" s="101">
        <v>1279</v>
      </c>
      <c r="G37" s="52" t="str">
        <f>+VLOOKUP(F37,Participants!$A$1:$F$800,2,FALSE)</f>
        <v>Olivia Wasielewski</v>
      </c>
      <c r="H37" s="52" t="str">
        <f>+VLOOKUP(F37,Participants!$A$1:$F$800,4,FALSE)</f>
        <v>NCA</v>
      </c>
      <c r="I37" s="52" t="str">
        <f>+VLOOKUP(F37,Participants!$A$1:$F$800,5,FALSE)</f>
        <v>F</v>
      </c>
      <c r="J37" s="52">
        <f>+VLOOKUP(F37,Participants!$A$1:$F$800,3,FALSE)</f>
        <v>5</v>
      </c>
      <c r="K37" s="11" t="str">
        <f>+VLOOKUP(F37,Participants!$A$1:$G$800,7,FALSE)</f>
        <v>JV GIRLS</v>
      </c>
      <c r="L37" s="102"/>
      <c r="M37" s="52"/>
      <c r="N37" s="103">
        <v>8</v>
      </c>
      <c r="O37" s="127">
        <v>10</v>
      </c>
    </row>
    <row r="38" spans="1:15" ht="14.25" customHeight="1">
      <c r="F38" s="107">
        <v>1360</v>
      </c>
      <c r="G38" s="46" t="str">
        <f>+VLOOKUP(F38,Participants!$A$1:$F$800,2,FALSE)</f>
        <v>Avery  Kish</v>
      </c>
      <c r="H38" s="46" t="str">
        <f>+VLOOKUP(F38,Participants!$A$1:$F$800,4,FALSE)</f>
        <v>SHC</v>
      </c>
      <c r="I38" s="46" t="str">
        <f>+VLOOKUP(F38,Participants!$A$1:$F$800,5,FALSE)</f>
        <v>F</v>
      </c>
      <c r="J38" s="46">
        <f>+VLOOKUP(F38,Participants!$A$1:$F$800,3,FALSE)</f>
        <v>5</v>
      </c>
      <c r="K38" s="11" t="str">
        <f>+VLOOKUP(F38,Participants!$A$1:$G$800,7,FALSE)</f>
        <v>JV GIRLS</v>
      </c>
      <c r="L38" s="109"/>
      <c r="M38" s="46"/>
      <c r="N38" s="24">
        <v>8</v>
      </c>
      <c r="O38" s="127">
        <v>8</v>
      </c>
    </row>
    <row r="39" spans="1:15" ht="14.25" customHeight="1">
      <c r="F39" s="107">
        <v>1362</v>
      </c>
      <c r="G39" s="46" t="str">
        <f>+VLOOKUP(F39,Participants!$A$1:$F$800,2,FALSE)</f>
        <v>Isabelle  Martin</v>
      </c>
      <c r="H39" s="46" t="str">
        <f>+VLOOKUP(F39,Participants!$A$1:$F$800,4,FALSE)</f>
        <v>SHC</v>
      </c>
      <c r="I39" s="46" t="str">
        <f>+VLOOKUP(F39,Participants!$A$1:$F$800,5,FALSE)</f>
        <v>F</v>
      </c>
      <c r="J39" s="46">
        <f>+VLOOKUP(F39,Participants!$A$1:$F$800,3,FALSE)</f>
        <v>5</v>
      </c>
      <c r="K39" s="11" t="str">
        <f>+VLOOKUP(F39,Participants!$A$1:$G$800,7,FALSE)</f>
        <v>JV GIRLS</v>
      </c>
      <c r="L39" s="108"/>
      <c r="M39" s="46"/>
      <c r="N39" s="24">
        <v>8</v>
      </c>
      <c r="O39" s="127">
        <v>4</v>
      </c>
    </row>
    <row r="40" spans="1:15" ht="14.25" customHeight="1">
      <c r="A40" s="123"/>
      <c r="B40" s="124"/>
      <c r="C40" s="124"/>
      <c r="D40" s="125"/>
      <c r="E40" s="125"/>
      <c r="F40" s="107">
        <v>457</v>
      </c>
      <c r="G40" s="46" t="str">
        <f>+VLOOKUP(F40,Participants!$A$1:$F$800,2,FALSE)</f>
        <v>Rose Staudenmeier</v>
      </c>
      <c r="H40" s="46" t="str">
        <f>+VLOOKUP(F40,Participants!$A$1:$F$800,4,FALSE)</f>
        <v>AGS</v>
      </c>
      <c r="I40" s="46" t="str">
        <f>+VLOOKUP(F40,Participants!$A$1:$F$800,5,FALSE)</f>
        <v>F</v>
      </c>
      <c r="J40" s="46">
        <f>+VLOOKUP(F40,Participants!$A$1:$F$800,3,FALSE)</f>
        <v>5</v>
      </c>
      <c r="K40" s="11" t="str">
        <f>+VLOOKUP(F40,Participants!$A$1:$G$800,7,FALSE)</f>
        <v>JV GIRLS</v>
      </c>
      <c r="L40" s="109"/>
      <c r="M40" s="46"/>
      <c r="N40" s="24">
        <v>7</v>
      </c>
      <c r="O40" s="127">
        <v>2</v>
      </c>
    </row>
    <row r="41" spans="1:15" ht="14.25" customHeight="1">
      <c r="A41" s="120"/>
      <c r="B41" s="121"/>
      <c r="C41" s="121"/>
      <c r="D41" s="122"/>
      <c r="E41" s="122"/>
      <c r="F41" s="101">
        <v>460</v>
      </c>
      <c r="G41" s="52" t="str">
        <f>+VLOOKUP(F41,Participants!$A$1:$F$800,2,FALSE)</f>
        <v>Skylar Tegano</v>
      </c>
      <c r="H41" s="52" t="str">
        <f>+VLOOKUP(F41,Participants!$A$1:$F$800,4,FALSE)</f>
        <v>AGS</v>
      </c>
      <c r="I41" s="52" t="str">
        <f>+VLOOKUP(F41,Participants!$A$1:$F$800,5,FALSE)</f>
        <v>F</v>
      </c>
      <c r="J41" s="52">
        <f>+VLOOKUP(F41,Participants!$A$1:$F$800,3,FALSE)</f>
        <v>5</v>
      </c>
      <c r="K41" s="11" t="str">
        <f>+VLOOKUP(F41,Participants!$A$1:$G$800,7,FALSE)</f>
        <v>JV GIRLS</v>
      </c>
      <c r="L41" s="102"/>
      <c r="M41" s="52"/>
      <c r="N41" s="103">
        <v>7</v>
      </c>
      <c r="O41" s="127">
        <v>10</v>
      </c>
    </row>
    <row r="42" spans="1:15" ht="14.25" customHeight="1">
      <c r="F42" s="101">
        <v>556</v>
      </c>
      <c r="G42" s="52" t="str">
        <f>+VLOOKUP(F42,Participants!$A$1:$F$800,2,FALSE)</f>
        <v>Lila Howell</v>
      </c>
      <c r="H42" s="52" t="str">
        <f>+VLOOKUP(F42,Participants!$A$1:$F$800,4,FALSE)</f>
        <v>AMA</v>
      </c>
      <c r="I42" s="52" t="str">
        <f>+VLOOKUP(F42,Participants!$A$1:$F$800,5,FALSE)</f>
        <v>F</v>
      </c>
      <c r="J42" s="52">
        <f>+VLOOKUP(F42,Participants!$A$1:$F$800,3,FALSE)</f>
        <v>5</v>
      </c>
      <c r="K42" s="11" t="str">
        <f>+VLOOKUP(F42,Participants!$A$1:$G$800,7,FALSE)</f>
        <v>JV GIRLS</v>
      </c>
      <c r="L42" s="104"/>
      <c r="M42" s="52"/>
      <c r="N42" s="103">
        <v>7</v>
      </c>
      <c r="O42" s="127">
        <v>11</v>
      </c>
    </row>
    <row r="43" spans="1:15" ht="14.25" customHeight="1">
      <c r="F43" s="107">
        <v>1365</v>
      </c>
      <c r="G43" s="46" t="str">
        <f>+VLOOKUP(F43,Participants!$A$1:$F$800,2,FALSE)</f>
        <v>Elyse  Klipstine</v>
      </c>
      <c r="H43" s="46" t="str">
        <f>+VLOOKUP(F43,Participants!$A$1:$F$800,4,FALSE)</f>
        <v>SHC</v>
      </c>
      <c r="I43" s="46" t="str">
        <f>+VLOOKUP(F43,Participants!$A$1:$F$800,5,FALSE)</f>
        <v>F</v>
      </c>
      <c r="J43" s="46">
        <f>+VLOOKUP(F43,Participants!$A$1:$F$800,3,FALSE)</f>
        <v>6</v>
      </c>
      <c r="K43" s="11" t="str">
        <f>+VLOOKUP(F43,Participants!$A$1:$G$800,7,FALSE)</f>
        <v>JV GIRLS</v>
      </c>
      <c r="L43" s="108"/>
      <c r="M43" s="46"/>
      <c r="N43" s="24">
        <v>7</v>
      </c>
      <c r="O43" s="127">
        <v>8</v>
      </c>
    </row>
    <row r="44" spans="1:15" ht="14.25" customHeight="1">
      <c r="A44" s="123"/>
      <c r="B44" s="124"/>
      <c r="C44" s="124"/>
      <c r="D44" s="125"/>
      <c r="E44" s="125"/>
      <c r="F44" s="107">
        <v>459</v>
      </c>
      <c r="G44" s="46" t="str">
        <f>+VLOOKUP(F44,Participants!$A$1:$F$800,2,FALSE)</f>
        <v>Eleanor Stuckeman</v>
      </c>
      <c r="H44" s="46" t="str">
        <f>+VLOOKUP(F44,Participants!$A$1:$F$800,4,FALSE)</f>
        <v>AGS</v>
      </c>
      <c r="I44" s="46" t="str">
        <f>+VLOOKUP(F44,Participants!$A$1:$F$800,5,FALSE)</f>
        <v>F</v>
      </c>
      <c r="J44" s="46">
        <f>+VLOOKUP(F44,Participants!$A$1:$F$800,3,FALSE)</f>
        <v>5</v>
      </c>
      <c r="K44" s="11" t="str">
        <f>+VLOOKUP(F44,Participants!$A$1:$G$800,7,FALSE)</f>
        <v>JV GIRLS</v>
      </c>
      <c r="L44" s="109"/>
      <c r="M44" s="46"/>
      <c r="N44" s="24">
        <v>6</v>
      </c>
      <c r="O44" s="127">
        <v>7</v>
      </c>
    </row>
    <row r="45" spans="1:15" ht="14.25" customHeight="1">
      <c r="F45" s="101">
        <v>565</v>
      </c>
      <c r="G45" s="52" t="str">
        <f>+VLOOKUP(F45,Participants!$A$1:$F$800,2,FALSE)</f>
        <v>Olivia Evans</v>
      </c>
      <c r="H45" s="52" t="str">
        <f>+VLOOKUP(F45,Participants!$A$1:$F$800,4,FALSE)</f>
        <v>AMA</v>
      </c>
      <c r="I45" s="52" t="str">
        <f>+VLOOKUP(F45,Participants!$A$1:$F$800,5,FALSE)</f>
        <v>F</v>
      </c>
      <c r="J45" s="52">
        <f>+VLOOKUP(F45,Participants!$A$1:$F$800,3,FALSE)</f>
        <v>6</v>
      </c>
      <c r="K45" s="11" t="str">
        <f>+VLOOKUP(F45,Participants!$A$1:$G$800,7,FALSE)</f>
        <v>JV GIRLS</v>
      </c>
      <c r="L45" s="102"/>
      <c r="M45" s="52"/>
      <c r="N45" s="103">
        <v>6</v>
      </c>
      <c r="O45" s="127">
        <v>6</v>
      </c>
    </row>
    <row r="46" spans="1:15" ht="14.25" customHeight="1">
      <c r="F46" s="107">
        <v>1620</v>
      </c>
      <c r="G46" s="46" t="str">
        <f>+VLOOKUP(F46,Participants!$A$1:$F$800,2,FALSE)</f>
        <v>Mary Peluso</v>
      </c>
      <c r="H46" s="46" t="str">
        <f>+VLOOKUP(F46,Participants!$A$1:$F$800,4,FALSE)</f>
        <v>SPP</v>
      </c>
      <c r="I46" s="46" t="str">
        <f>+VLOOKUP(F46,Participants!$A$1:$F$800,5,FALSE)</f>
        <v>F</v>
      </c>
      <c r="J46" s="46">
        <f>+VLOOKUP(F46,Participants!$A$1:$F$800,3,FALSE)</f>
        <v>5</v>
      </c>
      <c r="K46" s="11" t="str">
        <f>+VLOOKUP(F46,Participants!$A$1:$G$800,7,FALSE)</f>
        <v>JV GIRLS</v>
      </c>
      <c r="L46" s="109"/>
      <c r="M46" s="46"/>
      <c r="N46" s="24">
        <v>6</v>
      </c>
      <c r="O46" s="127">
        <v>3</v>
      </c>
    </row>
    <row r="47" spans="1:15" ht="14.25" customHeight="1">
      <c r="A47" s="120"/>
      <c r="B47" s="121"/>
      <c r="C47" s="121"/>
      <c r="D47" s="122"/>
      <c r="E47" s="122"/>
      <c r="F47" s="101">
        <v>231</v>
      </c>
      <c r="G47" s="52" t="str">
        <f>+VLOOKUP(F47,Participants!$A$1:$F$800,2,FALSE)</f>
        <v>Zoraya Siewe</v>
      </c>
      <c r="H47" s="52" t="str">
        <f>+VLOOKUP(F47,Participants!$A$1:$F$800,4,FALSE)</f>
        <v>STL</v>
      </c>
      <c r="I47" s="52" t="str">
        <f>+VLOOKUP(F47,Participants!$A$1:$F$800,5,FALSE)</f>
        <v>F</v>
      </c>
      <c r="J47" s="52">
        <f>+VLOOKUP(F47,Participants!$A$1:$F$800,3,FALSE)</f>
        <v>5</v>
      </c>
      <c r="K47" s="11" t="str">
        <f>+VLOOKUP(F47,Participants!$A$1:$G$800,7,FALSE)</f>
        <v>JV GIRLS</v>
      </c>
      <c r="L47" s="102"/>
      <c r="M47" s="52"/>
      <c r="N47" s="103">
        <v>5</v>
      </c>
      <c r="O47" s="127">
        <v>8</v>
      </c>
    </row>
    <row r="48" spans="1:15" ht="14.25" customHeight="1">
      <c r="A48" s="120"/>
      <c r="B48" s="121"/>
      <c r="C48" s="121"/>
      <c r="D48" s="122"/>
      <c r="E48" s="122"/>
      <c r="F48" s="101">
        <v>456</v>
      </c>
      <c r="G48" s="52" t="str">
        <f>+VLOOKUP(F48,Participants!$A$1:$F$800,2,FALSE)</f>
        <v>Elisabetta Frank</v>
      </c>
      <c r="H48" s="52" t="str">
        <f>+VLOOKUP(F48,Participants!$A$1:$F$800,4,FALSE)</f>
        <v>AGS</v>
      </c>
      <c r="I48" s="52" t="str">
        <f>+VLOOKUP(F48,Participants!$A$1:$F$800,5,FALSE)</f>
        <v>F</v>
      </c>
      <c r="J48" s="52">
        <f>+VLOOKUP(F48,Participants!$A$1:$F$800,3,FALSE)</f>
        <v>5</v>
      </c>
      <c r="K48" s="11" t="str">
        <f>+VLOOKUP(F48,Participants!$A$1:$G$800,7,FALSE)</f>
        <v>JV GIRLS</v>
      </c>
      <c r="L48" s="104"/>
      <c r="M48" s="52"/>
      <c r="N48" s="103">
        <v>5</v>
      </c>
      <c r="O48" s="127">
        <v>5</v>
      </c>
    </row>
    <row r="49" spans="1:15" ht="14.25" customHeight="1">
      <c r="A49" s="123"/>
      <c r="B49" s="124"/>
      <c r="C49" s="124"/>
      <c r="D49" s="125"/>
      <c r="E49" s="125"/>
      <c r="F49" s="107">
        <v>464</v>
      </c>
      <c r="G49" s="46" t="str">
        <f>+VLOOKUP(F49,Participants!$A$1:$F$800,2,FALSE)</f>
        <v>Kennedie Dantzler</v>
      </c>
      <c r="H49" s="46" t="str">
        <f>+VLOOKUP(F49,Participants!$A$1:$F$800,4,FALSE)</f>
        <v>AGS</v>
      </c>
      <c r="I49" s="46" t="str">
        <f>+VLOOKUP(F49,Participants!$A$1:$F$800,5,FALSE)</f>
        <v>F</v>
      </c>
      <c r="J49" s="46">
        <f>+VLOOKUP(F49,Participants!$A$1:$F$800,3,FALSE)</f>
        <v>5</v>
      </c>
      <c r="K49" s="11" t="str">
        <f>+VLOOKUP(F49,Participants!$A$1:$G$800,7,FALSE)</f>
        <v>JV GIRLS</v>
      </c>
      <c r="L49" s="108"/>
      <c r="M49" s="46"/>
      <c r="N49" s="24">
        <v>5</v>
      </c>
      <c r="O49" s="127">
        <v>10</v>
      </c>
    </row>
    <row r="50" spans="1:15" ht="14.25" customHeight="1">
      <c r="F50" s="107">
        <v>564</v>
      </c>
      <c r="G50" s="46" t="str">
        <f>+VLOOKUP(F50,Participants!$A$1:$F$800,2,FALSE)</f>
        <v>Noelle Berquist</v>
      </c>
      <c r="H50" s="46" t="str">
        <f>+VLOOKUP(F50,Participants!$A$1:$F$800,4,FALSE)</f>
        <v>AMA</v>
      </c>
      <c r="I50" s="46" t="str">
        <f>+VLOOKUP(F50,Participants!$A$1:$F$800,5,FALSE)</f>
        <v>F</v>
      </c>
      <c r="J50" s="46">
        <f>+VLOOKUP(F50,Participants!$A$1:$F$800,3,FALSE)</f>
        <v>6</v>
      </c>
      <c r="K50" s="11" t="str">
        <f>+VLOOKUP(F50,Participants!$A$1:$G$800,7,FALSE)</f>
        <v>JV GIRLS</v>
      </c>
      <c r="L50" s="109"/>
      <c r="M50" s="46"/>
      <c r="N50" s="24">
        <v>4</v>
      </c>
      <c r="O50" s="127">
        <v>6</v>
      </c>
    </row>
    <row r="51" spans="1:15" ht="14.25" customHeight="1">
      <c r="F51" s="101">
        <v>236</v>
      </c>
      <c r="G51" s="52" t="str">
        <f>+VLOOKUP(F51,Participants!$A$1:$F$800,2,FALSE)</f>
        <v>Giovanni  Bellicini</v>
      </c>
      <c r="H51" s="52" t="str">
        <f>+VLOOKUP(F51,Participants!$A$1:$F$800,4,FALSE)</f>
        <v>STL</v>
      </c>
      <c r="I51" s="52" t="str">
        <f>+VLOOKUP(F51,Participants!$A$1:$F$800,5,FALSE)</f>
        <v>M</v>
      </c>
      <c r="J51" s="52">
        <f>+VLOOKUP(F51,Participants!$A$1:$F$800,3,FALSE)</f>
        <v>7</v>
      </c>
      <c r="K51" s="11" t="str">
        <f>+VLOOKUP(F51,Participants!$A$1:$G$800,7,FALSE)</f>
        <v>VARSITY BOYS</v>
      </c>
      <c r="L51" s="102">
        <v>1</v>
      </c>
      <c r="M51" s="52">
        <v>10</v>
      </c>
      <c r="N51" s="103">
        <v>14</v>
      </c>
      <c r="O51" s="127">
        <v>4</v>
      </c>
    </row>
    <row r="52" spans="1:15" ht="14.25" customHeight="1">
      <c r="F52" s="101">
        <v>251</v>
      </c>
      <c r="G52" s="52" t="str">
        <f>+VLOOKUP(F52,Participants!$A$1:$F$800,2,FALSE)</f>
        <v>Jacob Sutfin</v>
      </c>
      <c r="H52" s="52" t="str">
        <f>+VLOOKUP(F52,Participants!$A$1:$F$800,4,FALSE)</f>
        <v>STL</v>
      </c>
      <c r="I52" s="52" t="str">
        <f>+VLOOKUP(F52,Participants!$A$1:$F$800,5,FALSE)</f>
        <v>M</v>
      </c>
      <c r="J52" s="52">
        <f>+VLOOKUP(F52,Participants!$A$1:$F$800,3,FALSE)</f>
        <v>8</v>
      </c>
      <c r="K52" s="11" t="str">
        <f>+VLOOKUP(F52,Participants!$A$1:$G$800,7,FALSE)</f>
        <v>VARSITY BOYS</v>
      </c>
      <c r="L52" s="104">
        <v>2</v>
      </c>
      <c r="M52" s="52">
        <v>8</v>
      </c>
      <c r="N52" s="103">
        <v>14</v>
      </c>
      <c r="O52" s="127">
        <v>1</v>
      </c>
    </row>
    <row r="53" spans="1:15" ht="14.25" customHeight="1">
      <c r="F53" s="107">
        <v>235</v>
      </c>
      <c r="G53" s="46" t="str">
        <f>+VLOOKUP(F53,Participants!$A$1:$F$800,2,FALSE)</f>
        <v>Ilya  Belldina</v>
      </c>
      <c r="H53" s="46" t="str">
        <f>+VLOOKUP(F53,Participants!$A$1:$F$800,4,FALSE)</f>
        <v>STL</v>
      </c>
      <c r="I53" s="46" t="str">
        <f>+VLOOKUP(F53,Participants!$A$1:$F$800,5,FALSE)</f>
        <v>M</v>
      </c>
      <c r="J53" s="46">
        <f>+VLOOKUP(F53,Participants!$A$1:$F$800,3,FALSE)</f>
        <v>7</v>
      </c>
      <c r="K53" s="11" t="str">
        <f>+VLOOKUP(F53,Participants!$A$1:$G$800,7,FALSE)</f>
        <v>VARSITY BOYS</v>
      </c>
      <c r="L53" s="108">
        <v>3</v>
      </c>
      <c r="M53" s="46">
        <v>6</v>
      </c>
      <c r="N53" s="24">
        <v>13</v>
      </c>
      <c r="O53" s="127">
        <v>8</v>
      </c>
    </row>
    <row r="54" spans="1:15" ht="14.25" customHeight="1">
      <c r="F54" s="107">
        <v>474</v>
      </c>
      <c r="G54" s="46" t="str">
        <f>+VLOOKUP(F54,Participants!$A$1:$F$800,2,FALSE)</f>
        <v>Nicholas Rohrdanz</v>
      </c>
      <c r="H54" s="46" t="str">
        <f>+VLOOKUP(F54,Participants!$A$1:$F$800,4,FALSE)</f>
        <v>AGS</v>
      </c>
      <c r="I54" s="46" t="str">
        <f>+VLOOKUP(F54,Participants!$A$1:$F$800,5,FALSE)</f>
        <v>M</v>
      </c>
      <c r="J54" s="46">
        <f>+VLOOKUP(F54,Participants!$A$1:$F$800,3,FALSE)</f>
        <v>7</v>
      </c>
      <c r="K54" s="11" t="str">
        <f>+VLOOKUP(F54,Participants!$A$1:$G$800,7,FALSE)</f>
        <v>VARSITY BOYS</v>
      </c>
      <c r="L54" s="109">
        <v>6</v>
      </c>
      <c r="M54" s="46">
        <v>3</v>
      </c>
      <c r="N54" s="24">
        <v>12</v>
      </c>
      <c r="O54" s="127">
        <v>2</v>
      </c>
    </row>
    <row r="55" spans="1:15" ht="14.25" customHeight="1">
      <c r="F55" s="107">
        <v>1065</v>
      </c>
      <c r="G55" s="46" t="str">
        <f>+VLOOKUP(F55,Participants!$A$1:$F$800,2,FALSE)</f>
        <v>Mario Stiehler</v>
      </c>
      <c r="H55" s="46" t="str">
        <f>+VLOOKUP(F55,Participants!$A$1:$F$800,4,FALSE)</f>
        <v>JFK</v>
      </c>
      <c r="I55" s="46" t="str">
        <f>+VLOOKUP(F55,Participants!$A$1:$F$800,5,FALSE)</f>
        <v>M</v>
      </c>
      <c r="J55" s="46">
        <f>+VLOOKUP(F55,Participants!$A$1:$F$800,3,FALSE)</f>
        <v>7</v>
      </c>
      <c r="K55" s="11" t="str">
        <f>+VLOOKUP(F55,Participants!$A$1:$G$800,7,FALSE)</f>
        <v>VARSITY BOYS</v>
      </c>
      <c r="L55" s="108">
        <v>5</v>
      </c>
      <c r="M55" s="46">
        <v>4</v>
      </c>
      <c r="N55" s="24">
        <v>12</v>
      </c>
      <c r="O55" s="127">
        <v>6</v>
      </c>
    </row>
    <row r="56" spans="1:15" ht="14.25" customHeight="1">
      <c r="F56" s="107">
        <v>1130</v>
      </c>
      <c r="G56" s="46" t="str">
        <f>+VLOOKUP(F56,Participants!$A$1:$F$800,2,FALSE)</f>
        <v>Dom Meaner</v>
      </c>
      <c r="H56" s="46" t="str">
        <f>+VLOOKUP(F56,Participants!$A$1:$F$800,4,FALSE)</f>
        <v>MMA</v>
      </c>
      <c r="I56" s="46" t="str">
        <f>+VLOOKUP(F56,Participants!$A$1:$F$800,5,FALSE)</f>
        <v>M</v>
      </c>
      <c r="J56" s="46">
        <f>+VLOOKUP(F56,Participants!$A$1:$F$800,3,FALSE)</f>
        <v>7</v>
      </c>
      <c r="K56" s="11" t="str">
        <f>+VLOOKUP(F56,Participants!$A$1:$G$800,7,FALSE)</f>
        <v>VARSITY BOYS</v>
      </c>
      <c r="L56" s="109">
        <v>4</v>
      </c>
      <c r="M56" s="46">
        <v>5</v>
      </c>
      <c r="N56" s="24">
        <v>12</v>
      </c>
      <c r="O56" s="127">
        <v>11</v>
      </c>
    </row>
    <row r="57" spans="1:15" ht="14.25" customHeight="1">
      <c r="F57" s="107">
        <v>245</v>
      </c>
      <c r="G57" s="46" t="str">
        <f>+VLOOKUP(F57,Participants!$A$1:$F$800,2,FALSE)</f>
        <v>Samuel Mozes</v>
      </c>
      <c r="H57" s="46" t="str">
        <f>+VLOOKUP(F57,Participants!$A$1:$F$800,4,FALSE)</f>
        <v>STL</v>
      </c>
      <c r="I57" s="46" t="str">
        <f>+VLOOKUP(F57,Participants!$A$1:$F$800,5,FALSE)</f>
        <v>M</v>
      </c>
      <c r="J57" s="46">
        <f>+VLOOKUP(F57,Participants!$A$1:$F$800,3,FALSE)</f>
        <v>8</v>
      </c>
      <c r="K57" s="11" t="str">
        <f>+VLOOKUP(F57,Participants!$A$1:$G$800,7,FALSE)</f>
        <v>VARSITY BOYS</v>
      </c>
      <c r="L57" s="108">
        <v>7</v>
      </c>
      <c r="M57" s="46">
        <v>2</v>
      </c>
      <c r="N57" s="24">
        <v>11</v>
      </c>
      <c r="O57" s="127">
        <v>2</v>
      </c>
    </row>
    <row r="58" spans="1:15" ht="14.25" customHeight="1">
      <c r="F58" s="101">
        <v>1370</v>
      </c>
      <c r="G58" s="52" t="str">
        <f>+VLOOKUP(F58,Participants!$A$1:$F$800,2,FALSE)</f>
        <v>Marco  Aguilar</v>
      </c>
      <c r="H58" s="52" t="str">
        <f>+VLOOKUP(F58,Participants!$A$1:$F$800,4,FALSE)</f>
        <v>SHC</v>
      </c>
      <c r="I58" s="52" t="str">
        <f>+VLOOKUP(F58,Participants!$A$1:$F$800,5,FALSE)</f>
        <v>M</v>
      </c>
      <c r="J58" s="52">
        <f>+VLOOKUP(F58,Participants!$A$1:$F$800,3,FALSE)</f>
        <v>8</v>
      </c>
      <c r="K58" s="11" t="str">
        <f>+VLOOKUP(F58,Participants!$A$1:$G$800,7,FALSE)</f>
        <v>VARSITY BOYS</v>
      </c>
      <c r="L58" s="104">
        <v>8</v>
      </c>
      <c r="M58" s="52">
        <v>1</v>
      </c>
      <c r="N58" s="103">
        <v>10</v>
      </c>
      <c r="O58" s="127">
        <v>4</v>
      </c>
    </row>
    <row r="59" spans="1:15" ht="14.25" customHeight="1">
      <c r="F59" s="101">
        <v>1622</v>
      </c>
      <c r="G59" s="52" t="str">
        <f>+VLOOKUP(F59,Participants!$A$1:$F$800,2,FALSE)</f>
        <v>Luke Martin</v>
      </c>
      <c r="H59" s="52" t="str">
        <f>+VLOOKUP(F59,Participants!$A$1:$F$800,4,FALSE)</f>
        <v>SPP</v>
      </c>
      <c r="I59" s="52" t="str">
        <f>+VLOOKUP(F59,Participants!$A$1:$F$800,5,FALSE)</f>
        <v>M</v>
      </c>
      <c r="J59" s="52">
        <f>+VLOOKUP(F59,Participants!$A$1:$F$800,3,FALSE)</f>
        <v>7</v>
      </c>
      <c r="K59" s="11" t="str">
        <f>+VLOOKUP(F59,Participants!$A$1:$G$800,7,FALSE)</f>
        <v>VARSITY BOYS</v>
      </c>
      <c r="L59" s="102"/>
      <c r="M59" s="52"/>
      <c r="N59" s="103">
        <v>10</v>
      </c>
      <c r="O59" s="127">
        <v>0</v>
      </c>
    </row>
    <row r="60" spans="1:15" ht="14.25" customHeight="1">
      <c r="F60" s="107">
        <v>568</v>
      </c>
      <c r="G60" s="46" t="str">
        <f>+VLOOKUP(F60,Participants!$A$1:$F$800,2,FALSE)</f>
        <v>Evan Brown</v>
      </c>
      <c r="H60" s="46" t="str">
        <f>+VLOOKUP(F60,Participants!$A$1:$F$800,4,FALSE)</f>
        <v>AMA</v>
      </c>
      <c r="I60" s="46" t="str">
        <f>+VLOOKUP(F60,Participants!$A$1:$F$800,5,FALSE)</f>
        <v>M</v>
      </c>
      <c r="J60" s="46">
        <f>+VLOOKUP(F60,Participants!$A$1:$F$800,3,FALSE)</f>
        <v>7</v>
      </c>
      <c r="K60" s="11" t="str">
        <f>+VLOOKUP(F60,Participants!$A$1:$G$800,7,FALSE)</f>
        <v>VARSITY BOYS</v>
      </c>
      <c r="L60" s="109"/>
      <c r="M60" s="46"/>
      <c r="N60" s="24">
        <v>9</v>
      </c>
      <c r="O60" s="127">
        <v>2</v>
      </c>
    </row>
    <row r="61" spans="1:15" ht="14.25" customHeight="1">
      <c r="F61" s="101">
        <v>598</v>
      </c>
      <c r="G61" s="52" t="str">
        <f>+VLOOKUP(F61,Participants!$A$1:$F$800,2,FALSE)</f>
        <v>Lila Mitchell</v>
      </c>
      <c r="H61" s="52" t="str">
        <f>+VLOOKUP(F61,Participants!$A$1:$F$800,4,FALSE)</f>
        <v>AMA</v>
      </c>
      <c r="I61" s="52" t="str">
        <f>+VLOOKUP(F61,Participants!$A$1:$F$800,5,FALSE)</f>
        <v>F</v>
      </c>
      <c r="J61" s="52">
        <f>+VLOOKUP(F61,Participants!$A$1:$F$800,3,FALSE)</f>
        <v>8</v>
      </c>
      <c r="K61" s="11" t="str">
        <f>+VLOOKUP(F61,Participants!$A$1:$G$800,7,FALSE)</f>
        <v>VARSITY GIRLS</v>
      </c>
      <c r="L61" s="102">
        <v>1</v>
      </c>
      <c r="M61" s="52">
        <v>10</v>
      </c>
      <c r="N61" s="103">
        <v>12</v>
      </c>
      <c r="O61" s="127">
        <v>9</v>
      </c>
    </row>
    <row r="62" spans="1:15" ht="14.25" customHeight="1">
      <c r="F62" s="107">
        <v>1121</v>
      </c>
      <c r="G62" s="46" t="str">
        <f>+VLOOKUP(F62,Participants!$A$1:$F$800,2,FALSE)</f>
        <v>Adalyn Dears</v>
      </c>
      <c r="H62" s="46" t="str">
        <f>+VLOOKUP(F62,Participants!$A$1:$F$800,4,FALSE)</f>
        <v>MMA</v>
      </c>
      <c r="I62" s="46" t="str">
        <f>+VLOOKUP(F62,Participants!$A$1:$F$800,5,FALSE)</f>
        <v>F</v>
      </c>
      <c r="J62" s="46">
        <f>+VLOOKUP(F62,Participants!$A$1:$F$800,3,FALSE)</f>
        <v>8</v>
      </c>
      <c r="K62" s="11" t="str">
        <f>+VLOOKUP(F62,Participants!$A$1:$G$800,7,FALSE)</f>
        <v>VARSITY GIRLS</v>
      </c>
      <c r="L62" s="109">
        <v>2</v>
      </c>
      <c r="M62" s="46">
        <v>8</v>
      </c>
      <c r="N62" s="24">
        <v>12</v>
      </c>
      <c r="O62" s="127">
        <v>8</v>
      </c>
    </row>
    <row r="63" spans="1:15" ht="14.25" customHeight="1">
      <c r="F63" s="101">
        <v>1117</v>
      </c>
      <c r="G63" s="52" t="str">
        <f>+VLOOKUP(F63,Participants!$A$1:$F$800,2,FALSE)</f>
        <v>Emma Rothhaar</v>
      </c>
      <c r="H63" s="52" t="str">
        <f>+VLOOKUP(F63,Participants!$A$1:$F$800,4,FALSE)</f>
        <v>MMA</v>
      </c>
      <c r="I63" s="52" t="str">
        <f>+VLOOKUP(F63,Participants!$A$1:$F$800,5,FALSE)</f>
        <v>F</v>
      </c>
      <c r="J63" s="52">
        <f>+VLOOKUP(F63,Participants!$A$1:$F$800,3,FALSE)</f>
        <v>7</v>
      </c>
      <c r="K63" s="11" t="str">
        <f>+VLOOKUP(F63,Participants!$A$1:$G$800,7,FALSE)</f>
        <v>VARSITY GIRLS</v>
      </c>
      <c r="L63" s="102">
        <v>4</v>
      </c>
      <c r="M63" s="52">
        <v>5</v>
      </c>
      <c r="N63" s="103">
        <v>11</v>
      </c>
      <c r="O63" s="127">
        <v>1</v>
      </c>
    </row>
    <row r="64" spans="1:15" ht="14.25" customHeight="1">
      <c r="F64" s="107">
        <v>1377</v>
      </c>
      <c r="G64" s="46" t="str">
        <f>+VLOOKUP(F64,Participants!$A$1:$F$800,2,FALSE)</f>
        <v>Lucy  Stiglitz</v>
      </c>
      <c r="H64" s="46" t="str">
        <f>+VLOOKUP(F64,Participants!$A$1:$F$800,4,FALSE)</f>
        <v>SHC</v>
      </c>
      <c r="I64" s="46" t="str">
        <f>+VLOOKUP(F64,Participants!$A$1:$F$800,5,FALSE)</f>
        <v>F</v>
      </c>
      <c r="J64" s="46">
        <f>+VLOOKUP(F64,Participants!$A$1:$F$800,3,FALSE)</f>
        <v>8</v>
      </c>
      <c r="K64" s="11" t="str">
        <f>+VLOOKUP(F64,Participants!$A$1:$G$800,7,FALSE)</f>
        <v>VARSITY GIRLS</v>
      </c>
      <c r="L64" s="109">
        <v>3</v>
      </c>
      <c r="M64" s="46">
        <v>6</v>
      </c>
      <c r="N64" s="24">
        <v>11</v>
      </c>
      <c r="O64" s="127">
        <v>11</v>
      </c>
    </row>
    <row r="65" spans="6:15" ht="14.25" customHeight="1">
      <c r="F65" s="107">
        <v>1625</v>
      </c>
      <c r="G65" s="46" t="str">
        <f>+VLOOKUP(F65,Participants!$A$1:$F$800,2,FALSE)</f>
        <v>Marley Cianfaglione</v>
      </c>
      <c r="H65" s="46" t="str">
        <f>+VLOOKUP(F65,Participants!$A$1:$F$800,4,FALSE)</f>
        <v>SPP</v>
      </c>
      <c r="I65" s="46" t="str">
        <f>+VLOOKUP(F65,Participants!$A$1:$F$800,5,FALSE)</f>
        <v>F</v>
      </c>
      <c r="J65" s="46">
        <f>+VLOOKUP(F65,Participants!$A$1:$F$800,3,FALSE)</f>
        <v>8</v>
      </c>
      <c r="K65" s="11" t="str">
        <f>+VLOOKUP(F65,Participants!$A$1:$G$800,7,FALSE)</f>
        <v>VARSITY GIRLS</v>
      </c>
      <c r="L65" s="108">
        <v>5</v>
      </c>
      <c r="M65" s="46">
        <v>4</v>
      </c>
      <c r="N65" s="24">
        <v>10</v>
      </c>
      <c r="O65" s="127">
        <v>3</v>
      </c>
    </row>
    <row r="66" spans="6:15" ht="14.25" customHeight="1">
      <c r="F66" s="107">
        <v>581</v>
      </c>
      <c r="G66" s="46" t="str">
        <f>+VLOOKUP(F66,Participants!$A$1:$F$800,2,FALSE)</f>
        <v>Elly O'Keefe O'Keefe</v>
      </c>
      <c r="H66" s="46" t="str">
        <f>+VLOOKUP(F66,Participants!$A$1:$F$800,4,FALSE)</f>
        <v>AMA</v>
      </c>
      <c r="I66" s="46" t="str">
        <f>+VLOOKUP(F66,Participants!$A$1:$F$800,5,FALSE)</f>
        <v>F</v>
      </c>
      <c r="J66" s="46">
        <f>+VLOOKUP(F66,Participants!$A$1:$F$800,3,FALSE)</f>
        <v>7</v>
      </c>
      <c r="K66" s="11" t="str">
        <f>+VLOOKUP(F66,Participants!$A$1:$G$800,7,FALSE)</f>
        <v>VARSITY GIRLS</v>
      </c>
      <c r="L66" s="109">
        <v>7</v>
      </c>
      <c r="M66" s="46">
        <v>1</v>
      </c>
      <c r="N66" s="24">
        <v>9</v>
      </c>
      <c r="O66" s="127">
        <v>7</v>
      </c>
    </row>
    <row r="67" spans="6:15" ht="14.25" customHeight="1">
      <c r="F67" s="101">
        <v>584</v>
      </c>
      <c r="G67" s="52" t="str">
        <f>+VLOOKUP(F67,Participants!$A$1:$F$800,2,FALSE)</f>
        <v>Kelly O'Keefe</v>
      </c>
      <c r="H67" s="52" t="str">
        <f>+VLOOKUP(F67,Participants!$A$1:$F$800,4,FALSE)</f>
        <v>AMA</v>
      </c>
      <c r="I67" s="52" t="str">
        <f>+VLOOKUP(F67,Participants!$A$1:$F$800,5,FALSE)</f>
        <v>F</v>
      </c>
      <c r="J67" s="52">
        <f>+VLOOKUP(F67,Participants!$A$1:$F$800,3,FALSE)</f>
        <v>7</v>
      </c>
      <c r="K67" s="11" t="str">
        <f>+VLOOKUP(F67,Participants!$A$1:$G$800,7,FALSE)</f>
        <v>VARSITY GIRLS</v>
      </c>
      <c r="L67" s="102">
        <v>6</v>
      </c>
      <c r="M67" s="52">
        <v>3</v>
      </c>
      <c r="N67" s="103">
        <v>9</v>
      </c>
      <c r="O67" s="127">
        <v>10</v>
      </c>
    </row>
    <row r="68" spans="6:15" ht="14.25" customHeight="1">
      <c r="F68" s="107">
        <v>590</v>
      </c>
      <c r="G68" s="46" t="str">
        <f>+VLOOKUP(F68,Participants!$A$1:$F$800,2,FALSE)</f>
        <v>Athena Ameredes</v>
      </c>
      <c r="H68" s="46" t="str">
        <f>+VLOOKUP(F68,Participants!$A$1:$F$800,4,FALSE)</f>
        <v>AMA</v>
      </c>
      <c r="I68" s="46" t="str">
        <f>+VLOOKUP(F68,Participants!$A$1:$F$800,5,FALSE)</f>
        <v>F</v>
      </c>
      <c r="J68" s="46">
        <f>+VLOOKUP(F68,Participants!$A$1:$F$800,3,FALSE)</f>
        <v>8</v>
      </c>
      <c r="K68" s="11" t="str">
        <f>+VLOOKUP(F68,Participants!$A$1:$G$800,7,FALSE)</f>
        <v>VARSITY GIRLS</v>
      </c>
      <c r="L68" s="109">
        <v>8</v>
      </c>
      <c r="M68" s="46">
        <v>1</v>
      </c>
      <c r="N68" s="24">
        <v>9</v>
      </c>
      <c r="O68" s="127">
        <v>3</v>
      </c>
    </row>
    <row r="69" spans="6:15" ht="14.25" customHeight="1">
      <c r="F69" s="107">
        <v>596</v>
      </c>
      <c r="G69" s="46" t="str">
        <f>+VLOOKUP(F69,Participants!$A$1:$F$800,2,FALSE)</f>
        <v>Leah Patcher</v>
      </c>
      <c r="H69" s="46" t="str">
        <f>+VLOOKUP(F69,Participants!$A$1:$F$800,4,FALSE)</f>
        <v>AMA</v>
      </c>
      <c r="I69" s="46" t="str">
        <f>+VLOOKUP(F69,Participants!$A$1:$F$800,5,FALSE)</f>
        <v>F</v>
      </c>
      <c r="J69" s="46">
        <f>+VLOOKUP(F69,Participants!$A$1:$F$800,3,FALSE)</f>
        <v>8</v>
      </c>
      <c r="K69" s="11" t="str">
        <f>+VLOOKUP(F69,Participants!$A$1:$G$800,7,FALSE)</f>
        <v>VARSITY GIRLS</v>
      </c>
      <c r="L69" s="108">
        <v>7</v>
      </c>
      <c r="M69" s="46">
        <v>1</v>
      </c>
      <c r="N69" s="24">
        <v>9</v>
      </c>
      <c r="O69" s="127">
        <v>7</v>
      </c>
    </row>
    <row r="70" spans="6:15" ht="14.25" customHeight="1">
      <c r="F70" s="101">
        <v>1624</v>
      </c>
      <c r="G70" s="52" t="str">
        <f>+VLOOKUP(F70,Participants!$A$1:$F$800,2,FALSE)</f>
        <v>Ava Martin</v>
      </c>
      <c r="H70" s="52" t="str">
        <f>+VLOOKUP(F70,Participants!$A$1:$F$800,4,FALSE)</f>
        <v>SPP</v>
      </c>
      <c r="I70" s="52" t="str">
        <f>+VLOOKUP(F70,Participants!$A$1:$F$800,5,FALSE)</f>
        <v>F</v>
      </c>
      <c r="J70" s="52">
        <f>+VLOOKUP(F70,Participants!$A$1:$F$800,3,FALSE)</f>
        <v>8</v>
      </c>
      <c r="K70" s="11" t="str">
        <f>+VLOOKUP(F70,Participants!$A$1:$G$800,7,FALSE)</f>
        <v>VARSITY GIRLS</v>
      </c>
      <c r="L70" s="104"/>
      <c r="M70" s="52"/>
      <c r="N70" s="103">
        <v>8</v>
      </c>
      <c r="O70" s="127">
        <v>11</v>
      </c>
    </row>
    <row r="71" spans="6:15" ht="14.25" customHeight="1">
      <c r="F71" s="101">
        <v>595</v>
      </c>
      <c r="G71" s="52" t="str">
        <f>+VLOOKUP(F71,Participants!$A$1:$F$800,2,FALSE)</f>
        <v>Katherine Pisani</v>
      </c>
      <c r="H71" s="52" t="str">
        <f>+VLOOKUP(F71,Participants!$A$1:$F$800,4,FALSE)</f>
        <v>AMA</v>
      </c>
      <c r="I71" s="52" t="str">
        <f>+VLOOKUP(F71,Participants!$A$1:$F$800,5,FALSE)</f>
        <v>F</v>
      </c>
      <c r="J71" s="52">
        <f>+VLOOKUP(F71,Participants!$A$1:$F$800,3,FALSE)</f>
        <v>8</v>
      </c>
      <c r="K71" s="11" t="str">
        <f>+VLOOKUP(F71,Participants!$A$1:$G$800,7,FALSE)</f>
        <v>VARSITY GIRLS</v>
      </c>
      <c r="L71" s="102"/>
      <c r="M71" s="52"/>
      <c r="N71" s="103">
        <v>7</v>
      </c>
      <c r="O71" s="127">
        <v>8</v>
      </c>
    </row>
    <row r="72" spans="6:15" ht="14.25" customHeight="1">
      <c r="F72" s="101">
        <v>1379</v>
      </c>
      <c r="G72" s="52" t="str">
        <f>+VLOOKUP(F72,Participants!$A$1:$F$800,2,FALSE)</f>
        <v>Jordan  Dillon</v>
      </c>
      <c r="H72" s="52" t="str">
        <f>+VLOOKUP(F72,Participants!$A$1:$F$800,4,FALSE)</f>
        <v>SHC</v>
      </c>
      <c r="I72" s="52" t="str">
        <f>+VLOOKUP(F72,Participants!$A$1:$F$800,5,FALSE)</f>
        <v>F</v>
      </c>
      <c r="J72" s="52">
        <f>+VLOOKUP(F72,Participants!$A$1:$F$800,3,FALSE)</f>
        <v>8</v>
      </c>
      <c r="K72" s="11" t="str">
        <f>+VLOOKUP(F72,Participants!$A$1:$G$800,7,FALSE)</f>
        <v>VARSITY GIRLS</v>
      </c>
      <c r="L72" s="104"/>
      <c r="M72" s="52"/>
      <c r="N72" s="103">
        <v>5</v>
      </c>
      <c r="O72" s="127">
        <v>6</v>
      </c>
    </row>
    <row r="73" spans="6:15" ht="14.25" customHeight="1">
      <c r="F73" s="101"/>
      <c r="G73" s="52" t="e">
        <f>+VLOOKUP(F73,Participants!$A$1:$F$800,2,FALSE)</f>
        <v>#N/A</v>
      </c>
      <c r="H73" s="52" t="e">
        <f>+VLOOKUP(F73,Participants!$A$1:$F$800,4,FALSE)</f>
        <v>#N/A</v>
      </c>
      <c r="I73" s="52" t="e">
        <f>+VLOOKUP(F73,Participants!$A$1:$F$800,5,FALSE)</f>
        <v>#N/A</v>
      </c>
      <c r="J73" s="52" t="e">
        <f>+VLOOKUP(F73,Participants!$A$1:$F$800,3,FALSE)</f>
        <v>#N/A</v>
      </c>
      <c r="K73" s="11" t="e">
        <f>+VLOOKUP(F73,Participants!$A$1:$G$800,7,FALSE)</f>
        <v>#N/A</v>
      </c>
      <c r="L73" s="102"/>
      <c r="M73" s="52"/>
      <c r="N73" s="103"/>
      <c r="O73" s="127"/>
    </row>
    <row r="74" spans="6:15" ht="14.25" customHeight="1">
      <c r="F74" s="107"/>
      <c r="G74" s="46" t="e">
        <f>+VLOOKUP(F74,Participants!$A$1:$F$800,2,FALSE)</f>
        <v>#N/A</v>
      </c>
      <c r="H74" s="46" t="e">
        <f>+VLOOKUP(F74,Participants!$A$1:$F$800,4,FALSE)</f>
        <v>#N/A</v>
      </c>
      <c r="I74" s="46" t="e">
        <f>+VLOOKUP(F74,Participants!$A$1:$F$800,5,FALSE)</f>
        <v>#N/A</v>
      </c>
      <c r="J74" s="46" t="e">
        <f>+VLOOKUP(F74,Participants!$A$1:$F$800,3,FALSE)</f>
        <v>#N/A</v>
      </c>
      <c r="K74" s="11" t="e">
        <f>+VLOOKUP(F74,Participants!$A$1:$G$800,7,FALSE)</f>
        <v>#N/A</v>
      </c>
      <c r="L74" s="109"/>
      <c r="M74" s="46"/>
      <c r="N74" s="24"/>
      <c r="O74" s="127"/>
    </row>
    <row r="75" spans="6:15" ht="14.25" customHeight="1">
      <c r="F75" s="101"/>
      <c r="G75" s="52" t="e">
        <f>+VLOOKUP(F75,Participants!$A$1:$F$800,2,FALSE)</f>
        <v>#N/A</v>
      </c>
      <c r="H75" s="52" t="e">
        <f>+VLOOKUP(F75,Participants!$A$1:$F$800,4,FALSE)</f>
        <v>#N/A</v>
      </c>
      <c r="I75" s="52" t="e">
        <f>+VLOOKUP(F75,Participants!$A$1:$F$800,5,FALSE)</f>
        <v>#N/A</v>
      </c>
      <c r="J75" s="52" t="e">
        <f>+VLOOKUP(F75,Participants!$A$1:$F$800,3,FALSE)</f>
        <v>#N/A</v>
      </c>
      <c r="K75" s="11" t="e">
        <f>+VLOOKUP(F75,Participants!$A$1:$G$800,7,FALSE)</f>
        <v>#N/A</v>
      </c>
      <c r="L75" s="102"/>
      <c r="M75" s="52"/>
      <c r="N75" s="103"/>
      <c r="O75" s="127"/>
    </row>
    <row r="76" spans="6:15" ht="14.25" customHeight="1">
      <c r="F76" s="107"/>
      <c r="G76" s="46" t="e">
        <f>+VLOOKUP(F76,Participants!$A$1:$F$800,2,FALSE)</f>
        <v>#N/A</v>
      </c>
      <c r="H76" s="46" t="e">
        <f>+VLOOKUP(F76,Participants!$A$1:$F$800,4,FALSE)</f>
        <v>#N/A</v>
      </c>
      <c r="I76" s="46" t="e">
        <f>+VLOOKUP(F76,Participants!$A$1:$F$800,5,FALSE)</f>
        <v>#N/A</v>
      </c>
      <c r="J76" s="46" t="e">
        <f>+VLOOKUP(F76,Participants!$A$1:$F$800,3,FALSE)</f>
        <v>#N/A</v>
      </c>
      <c r="K76" s="11" t="e">
        <f>+VLOOKUP(F76,Participants!$A$1:$G$800,7,FALSE)</f>
        <v>#N/A</v>
      </c>
      <c r="L76" s="109"/>
      <c r="M76" s="46"/>
      <c r="N76" s="24"/>
      <c r="O76" s="127"/>
    </row>
    <row r="77" spans="6:15" ht="14.25" customHeight="1">
      <c r="F77" s="101"/>
      <c r="G77" s="52" t="e">
        <f>+VLOOKUP(F77,Participants!$A$1:$F$800,2,FALSE)</f>
        <v>#N/A</v>
      </c>
      <c r="H77" s="52" t="e">
        <f>+VLOOKUP(F77,Participants!$A$1:$F$800,4,FALSE)</f>
        <v>#N/A</v>
      </c>
      <c r="I77" s="52" t="e">
        <f>+VLOOKUP(F77,Participants!$A$1:$F$800,5,FALSE)</f>
        <v>#N/A</v>
      </c>
      <c r="J77" s="52" t="e">
        <f>+VLOOKUP(F77,Participants!$A$1:$F$800,3,FALSE)</f>
        <v>#N/A</v>
      </c>
      <c r="K77" s="11" t="e">
        <f>+VLOOKUP(F77,Participants!$A$1:$G$800,7,FALSE)</f>
        <v>#N/A</v>
      </c>
      <c r="L77" s="102"/>
      <c r="M77" s="52"/>
      <c r="N77" s="103"/>
      <c r="O77" s="127"/>
    </row>
    <row r="78" spans="6:15" ht="14.25" customHeight="1">
      <c r="F78" s="107"/>
      <c r="G78" s="46" t="e">
        <f>+VLOOKUP(F78,Participants!$A$1:$F$800,2,FALSE)</f>
        <v>#N/A</v>
      </c>
      <c r="H78" s="46" t="e">
        <f>+VLOOKUP(F78,Participants!$A$1:$F$800,4,FALSE)</f>
        <v>#N/A</v>
      </c>
      <c r="I78" s="46" t="e">
        <f>+VLOOKUP(F78,Participants!$A$1:$F$800,5,FALSE)</f>
        <v>#N/A</v>
      </c>
      <c r="J78" s="46" t="e">
        <f>+VLOOKUP(F78,Participants!$A$1:$F$800,3,FALSE)</f>
        <v>#N/A</v>
      </c>
      <c r="K78" s="11" t="e">
        <f>+VLOOKUP(F78,Participants!$A$1:$G$800,7,FALSE)</f>
        <v>#N/A</v>
      </c>
      <c r="L78" s="109"/>
      <c r="M78" s="46"/>
      <c r="N78" s="24"/>
      <c r="O78" s="127"/>
    </row>
    <row r="79" spans="6:15" ht="14.25" customHeight="1">
      <c r="F79" s="101"/>
      <c r="G79" s="52" t="e">
        <f>+VLOOKUP(F79,Participants!$A$1:$F$800,2,FALSE)</f>
        <v>#N/A</v>
      </c>
      <c r="H79" s="52" t="e">
        <f>+VLOOKUP(F79,Participants!$A$1:$F$800,4,FALSE)</f>
        <v>#N/A</v>
      </c>
      <c r="I79" s="52" t="e">
        <f>+VLOOKUP(F79,Participants!$A$1:$F$800,5,FALSE)</f>
        <v>#N/A</v>
      </c>
      <c r="J79" s="52" t="e">
        <f>+VLOOKUP(F79,Participants!$A$1:$F$800,3,FALSE)</f>
        <v>#N/A</v>
      </c>
      <c r="K79" s="11" t="e">
        <f>+VLOOKUP(F79,Participants!$A$1:$G$800,7,FALSE)</f>
        <v>#N/A</v>
      </c>
      <c r="L79" s="102"/>
      <c r="M79" s="52"/>
      <c r="N79" s="103"/>
      <c r="O79" s="127"/>
    </row>
    <row r="80" spans="6:15" ht="14.25" customHeight="1">
      <c r="F80" s="107"/>
      <c r="G80" s="46" t="e">
        <f>+VLOOKUP(F80,Participants!$A$1:$F$800,2,FALSE)</f>
        <v>#N/A</v>
      </c>
      <c r="H80" s="46" t="e">
        <f>+VLOOKUP(F80,Participants!$A$1:$F$800,4,FALSE)</f>
        <v>#N/A</v>
      </c>
      <c r="I80" s="46" t="e">
        <f>+VLOOKUP(F80,Participants!$A$1:$F$800,5,FALSE)</f>
        <v>#N/A</v>
      </c>
      <c r="J80" s="46" t="e">
        <f>+VLOOKUP(F80,Participants!$A$1:$F$800,3,FALSE)</f>
        <v>#N/A</v>
      </c>
      <c r="K80" s="11" t="e">
        <f>+VLOOKUP(F80,Participants!$A$1:$G$800,7,FALSE)</f>
        <v>#N/A</v>
      </c>
      <c r="L80" s="109"/>
      <c r="M80" s="46"/>
      <c r="N80" s="24"/>
      <c r="O80" s="127"/>
    </row>
    <row r="81" spans="6:15" ht="14.25" customHeight="1">
      <c r="F81" s="101"/>
      <c r="G81" s="52" t="e">
        <f>+VLOOKUP(F81,Participants!$A$1:$F$800,2,FALSE)</f>
        <v>#N/A</v>
      </c>
      <c r="H81" s="52" t="e">
        <f>+VLOOKUP(F81,Participants!$A$1:$F$800,4,FALSE)</f>
        <v>#N/A</v>
      </c>
      <c r="I81" s="52" t="e">
        <f>+VLOOKUP(F81,Participants!$A$1:$F$800,5,FALSE)</f>
        <v>#N/A</v>
      </c>
      <c r="J81" s="52" t="e">
        <f>+VLOOKUP(F81,Participants!$A$1:$F$800,3,FALSE)</f>
        <v>#N/A</v>
      </c>
      <c r="K81" s="11" t="e">
        <f>+VLOOKUP(F81,Participants!$A$1:$G$800,7,FALSE)</f>
        <v>#N/A</v>
      </c>
      <c r="L81" s="102"/>
      <c r="M81" s="52"/>
      <c r="N81" s="103"/>
      <c r="O81" s="127"/>
    </row>
    <row r="82" spans="6:15" ht="14.25" customHeight="1">
      <c r="F82" s="107"/>
      <c r="G82" s="46" t="e">
        <f>+VLOOKUP(F82,Participants!$A$1:$F$800,2,FALSE)</f>
        <v>#N/A</v>
      </c>
      <c r="H82" s="46" t="e">
        <f>+VLOOKUP(F82,Participants!$A$1:$F$800,4,FALSE)</f>
        <v>#N/A</v>
      </c>
      <c r="I82" s="46" t="e">
        <f>+VLOOKUP(F82,Participants!$A$1:$F$800,5,FALSE)</f>
        <v>#N/A</v>
      </c>
      <c r="J82" s="46" t="e">
        <f>+VLOOKUP(F82,Participants!$A$1:$F$800,3,FALSE)</f>
        <v>#N/A</v>
      </c>
      <c r="K82" s="11" t="e">
        <f>+VLOOKUP(F82,Participants!$A$1:$G$800,7,FALSE)</f>
        <v>#N/A</v>
      </c>
      <c r="L82" s="109"/>
      <c r="M82" s="46"/>
      <c r="N82" s="24"/>
      <c r="O82" s="127"/>
    </row>
    <row r="83" spans="6:15" ht="14.25" customHeight="1">
      <c r="F83" s="101"/>
      <c r="G83" s="52" t="e">
        <f>+VLOOKUP(F83,Participants!$A$1:$F$800,2,FALSE)</f>
        <v>#N/A</v>
      </c>
      <c r="H83" s="52" t="e">
        <f>+VLOOKUP(F83,Participants!$A$1:$F$800,4,FALSE)</f>
        <v>#N/A</v>
      </c>
      <c r="I83" s="52" t="e">
        <f>+VLOOKUP(F83,Participants!$A$1:$F$800,5,FALSE)</f>
        <v>#N/A</v>
      </c>
      <c r="J83" s="52" t="e">
        <f>+VLOOKUP(F83,Participants!$A$1:$F$800,3,FALSE)</f>
        <v>#N/A</v>
      </c>
      <c r="K83" s="11" t="e">
        <f>+VLOOKUP(F83,Participants!$A$1:$G$800,7,FALSE)</f>
        <v>#N/A</v>
      </c>
      <c r="L83" s="102"/>
      <c r="M83" s="52"/>
      <c r="N83" s="103"/>
      <c r="O83" s="127"/>
    </row>
    <row r="84" spans="6:15" ht="14.25" customHeight="1">
      <c r="F84" s="107"/>
      <c r="G84" s="46" t="e">
        <f>+VLOOKUP(F84,Participants!$A$1:$F$800,2,FALSE)</f>
        <v>#N/A</v>
      </c>
      <c r="H84" s="46" t="e">
        <f>+VLOOKUP(F84,Participants!$A$1:$F$800,4,FALSE)</f>
        <v>#N/A</v>
      </c>
      <c r="I84" s="46" t="e">
        <f>+VLOOKUP(F84,Participants!$A$1:$F$800,5,FALSE)</f>
        <v>#N/A</v>
      </c>
      <c r="J84" s="46" t="e">
        <f>+VLOOKUP(F84,Participants!$A$1:$F$800,3,FALSE)</f>
        <v>#N/A</v>
      </c>
      <c r="K84" s="11" t="e">
        <f>+VLOOKUP(F84,Participants!$A$1:$G$800,7,FALSE)</f>
        <v>#N/A</v>
      </c>
      <c r="L84" s="109"/>
      <c r="M84" s="46"/>
      <c r="N84" s="24"/>
      <c r="O84" s="127"/>
    </row>
    <row r="85" spans="6:15" ht="14.25" customHeight="1">
      <c r="F85" s="101"/>
      <c r="G85" s="52" t="e">
        <f>+VLOOKUP(F85,Participants!$A$1:$F$800,2,FALSE)</f>
        <v>#N/A</v>
      </c>
      <c r="H85" s="52" t="e">
        <f>+VLOOKUP(F85,Participants!$A$1:$F$800,4,FALSE)</f>
        <v>#N/A</v>
      </c>
      <c r="I85" s="52" t="e">
        <f>+VLOOKUP(F85,Participants!$A$1:$F$800,5,FALSE)</f>
        <v>#N/A</v>
      </c>
      <c r="J85" s="52" t="e">
        <f>+VLOOKUP(F85,Participants!$A$1:$F$800,3,FALSE)</f>
        <v>#N/A</v>
      </c>
      <c r="K85" s="11" t="e">
        <f>+VLOOKUP(F85,Participants!$A$1:$G$800,7,FALSE)</f>
        <v>#N/A</v>
      </c>
      <c r="L85" s="102"/>
      <c r="M85" s="52"/>
      <c r="N85" s="103"/>
      <c r="O85" s="127"/>
    </row>
    <row r="86" spans="6:15" ht="14.25" customHeight="1">
      <c r="F86" s="107"/>
      <c r="G86" s="46" t="e">
        <f>+VLOOKUP(F86,Participants!$A$1:$F$800,2,FALSE)</f>
        <v>#N/A</v>
      </c>
      <c r="H86" s="46" t="e">
        <f>+VLOOKUP(F86,Participants!$A$1:$F$800,4,FALSE)</f>
        <v>#N/A</v>
      </c>
      <c r="I86" s="46" t="e">
        <f>+VLOOKUP(F86,Participants!$A$1:$F$800,5,FALSE)</f>
        <v>#N/A</v>
      </c>
      <c r="J86" s="46" t="e">
        <f>+VLOOKUP(F86,Participants!$A$1:$F$800,3,FALSE)</f>
        <v>#N/A</v>
      </c>
      <c r="K86" s="11" t="e">
        <f>+VLOOKUP(F86,Participants!$A$1:$G$800,7,FALSE)</f>
        <v>#N/A</v>
      </c>
      <c r="L86" s="109"/>
      <c r="M86" s="46"/>
      <c r="N86" s="24"/>
      <c r="O86" s="127"/>
    </row>
    <row r="87" spans="6:15" ht="14.25" customHeight="1">
      <c r="F87" s="101"/>
      <c r="G87" s="52" t="e">
        <f>+VLOOKUP(F87,Participants!$A$1:$F$800,2,FALSE)</f>
        <v>#N/A</v>
      </c>
      <c r="H87" s="52" t="e">
        <f>+VLOOKUP(F87,Participants!$A$1:$F$800,4,FALSE)</f>
        <v>#N/A</v>
      </c>
      <c r="I87" s="52" t="e">
        <f>+VLOOKUP(F87,Participants!$A$1:$F$800,5,FALSE)</f>
        <v>#N/A</v>
      </c>
      <c r="J87" s="52" t="e">
        <f>+VLOOKUP(F87,Participants!$A$1:$F$800,3,FALSE)</f>
        <v>#N/A</v>
      </c>
      <c r="K87" s="11" t="e">
        <f>+VLOOKUP(F87,Participants!$A$1:$G$800,7,FALSE)</f>
        <v>#N/A</v>
      </c>
      <c r="L87" s="102"/>
      <c r="M87" s="52"/>
      <c r="N87" s="103"/>
      <c r="O87" s="127"/>
    </row>
    <row r="88" spans="6:15" ht="14.25" customHeight="1">
      <c r="F88" s="107"/>
      <c r="G88" s="46" t="e">
        <f>+VLOOKUP(F88,Participants!$A$1:$F$800,2,FALSE)</f>
        <v>#N/A</v>
      </c>
      <c r="H88" s="46" t="e">
        <f>+VLOOKUP(F88,Participants!$A$1:$F$800,4,FALSE)</f>
        <v>#N/A</v>
      </c>
      <c r="I88" s="46" t="e">
        <f>+VLOOKUP(F88,Participants!$A$1:$F$800,5,FALSE)</f>
        <v>#N/A</v>
      </c>
      <c r="J88" s="46" t="e">
        <f>+VLOOKUP(F88,Participants!$A$1:$F$800,3,FALSE)</f>
        <v>#N/A</v>
      </c>
      <c r="K88" s="11" t="e">
        <f>+VLOOKUP(F88,Participants!$A$1:$G$800,7,FALSE)</f>
        <v>#N/A</v>
      </c>
      <c r="L88" s="109"/>
      <c r="M88" s="46"/>
      <c r="N88" s="24"/>
      <c r="O88" s="127"/>
    </row>
    <row r="89" spans="6:15" ht="14.25" customHeight="1">
      <c r="F89" s="101"/>
      <c r="G89" s="52" t="e">
        <f>+VLOOKUP(F89,Participants!$A$1:$F$800,2,FALSE)</f>
        <v>#N/A</v>
      </c>
      <c r="H89" s="52" t="e">
        <f>+VLOOKUP(F89,Participants!$A$1:$F$800,4,FALSE)</f>
        <v>#N/A</v>
      </c>
      <c r="I89" s="52" t="e">
        <f>+VLOOKUP(F89,Participants!$A$1:$F$800,5,FALSE)</f>
        <v>#N/A</v>
      </c>
      <c r="J89" s="52" t="e">
        <f>+VLOOKUP(F89,Participants!$A$1:$F$800,3,FALSE)</f>
        <v>#N/A</v>
      </c>
      <c r="K89" s="11" t="e">
        <f>+VLOOKUP(F89,Participants!$A$1:$G$800,7,FALSE)</f>
        <v>#N/A</v>
      </c>
      <c r="L89" s="102"/>
      <c r="M89" s="52"/>
      <c r="N89" s="103"/>
      <c r="O89" s="127"/>
    </row>
    <row r="90" spans="6:15" ht="14.25" customHeight="1">
      <c r="F90" s="107"/>
      <c r="G90" s="46" t="e">
        <f>+VLOOKUP(F90,Participants!$A$1:$F$800,2,FALSE)</f>
        <v>#N/A</v>
      </c>
      <c r="H90" s="46" t="e">
        <f>+VLOOKUP(F90,Participants!$A$1:$F$800,4,FALSE)</f>
        <v>#N/A</v>
      </c>
      <c r="I90" s="46" t="e">
        <f>+VLOOKUP(F90,Participants!$A$1:$F$800,5,FALSE)</f>
        <v>#N/A</v>
      </c>
      <c r="J90" s="46" t="e">
        <f>+VLOOKUP(F90,Participants!$A$1:$F$800,3,FALSE)</f>
        <v>#N/A</v>
      </c>
      <c r="K90" s="11" t="e">
        <f>+VLOOKUP(F90,Participants!$A$1:$G$800,7,FALSE)</f>
        <v>#N/A</v>
      </c>
      <c r="L90" s="109"/>
      <c r="M90" s="46"/>
      <c r="N90" s="24"/>
      <c r="O90" s="127"/>
    </row>
    <row r="91" spans="6:15" ht="14.25" customHeight="1">
      <c r="F91" s="101"/>
      <c r="G91" s="52" t="e">
        <f>+VLOOKUP(F91,Participants!$A$1:$F$800,2,FALSE)</f>
        <v>#N/A</v>
      </c>
      <c r="H91" s="52" t="e">
        <f>+VLOOKUP(F91,Participants!$A$1:$F$800,4,FALSE)</f>
        <v>#N/A</v>
      </c>
      <c r="I91" s="52" t="e">
        <f>+VLOOKUP(F91,Participants!$A$1:$F$800,5,FALSE)</f>
        <v>#N/A</v>
      </c>
      <c r="J91" s="52" t="e">
        <f>+VLOOKUP(F91,Participants!$A$1:$F$800,3,FALSE)</f>
        <v>#N/A</v>
      </c>
      <c r="K91" s="11" t="e">
        <f>+VLOOKUP(F91,Participants!$A$1:$G$800,7,FALSE)</f>
        <v>#N/A</v>
      </c>
      <c r="L91" s="102"/>
      <c r="M91" s="52"/>
      <c r="N91" s="103"/>
      <c r="O91" s="127"/>
    </row>
    <row r="92" spans="6:15" ht="14.25" customHeight="1">
      <c r="F92" s="107"/>
      <c r="G92" s="46" t="e">
        <f>+VLOOKUP(F92,Participants!$A$1:$F$800,2,FALSE)</f>
        <v>#N/A</v>
      </c>
      <c r="H92" s="46" t="e">
        <f>+VLOOKUP(F92,Participants!$A$1:$F$800,4,FALSE)</f>
        <v>#N/A</v>
      </c>
      <c r="I92" s="46" t="e">
        <f>+VLOOKUP(F92,Participants!$A$1:$F$800,5,FALSE)</f>
        <v>#N/A</v>
      </c>
      <c r="J92" s="46" t="e">
        <f>+VLOOKUP(F92,Participants!$A$1:$F$800,3,FALSE)</f>
        <v>#N/A</v>
      </c>
      <c r="K92" s="11" t="e">
        <f>+VLOOKUP(F92,Participants!$A$1:$G$800,7,FALSE)</f>
        <v>#N/A</v>
      </c>
      <c r="L92" s="109"/>
      <c r="M92" s="46"/>
      <c r="N92" s="24"/>
      <c r="O92" s="127"/>
    </row>
    <row r="93" spans="6:15" ht="14.25" customHeight="1">
      <c r="F93" s="101"/>
      <c r="G93" s="52" t="e">
        <f>+VLOOKUP(F93,Participants!$A$1:$F$800,2,FALSE)</f>
        <v>#N/A</v>
      </c>
      <c r="H93" s="52" t="e">
        <f>+VLOOKUP(F93,Participants!$A$1:$F$800,4,FALSE)</f>
        <v>#N/A</v>
      </c>
      <c r="I93" s="52" t="e">
        <f>+VLOOKUP(F93,Participants!$A$1:$F$800,5,FALSE)</f>
        <v>#N/A</v>
      </c>
      <c r="J93" s="52" t="e">
        <f>+VLOOKUP(F93,Participants!$A$1:$F$800,3,FALSE)</f>
        <v>#N/A</v>
      </c>
      <c r="K93" s="11" t="e">
        <f>+VLOOKUP(F93,Participants!$A$1:$G$800,7,FALSE)</f>
        <v>#N/A</v>
      </c>
      <c r="L93" s="102"/>
      <c r="M93" s="52"/>
      <c r="N93" s="103"/>
      <c r="O93" s="127"/>
    </row>
    <row r="94" spans="6:15" ht="14.25" customHeight="1">
      <c r="F94" s="107"/>
      <c r="G94" s="46" t="e">
        <f>+VLOOKUP(F94,Participants!$A$1:$F$800,2,FALSE)</f>
        <v>#N/A</v>
      </c>
      <c r="H94" s="46" t="e">
        <f>+VLOOKUP(F94,Participants!$A$1:$F$800,4,FALSE)</f>
        <v>#N/A</v>
      </c>
      <c r="I94" s="46" t="e">
        <f>+VLOOKUP(F94,Participants!$A$1:$F$800,5,FALSE)</f>
        <v>#N/A</v>
      </c>
      <c r="J94" s="46" t="e">
        <f>+VLOOKUP(F94,Participants!$A$1:$F$800,3,FALSE)</f>
        <v>#N/A</v>
      </c>
      <c r="K94" s="11" t="e">
        <f>+VLOOKUP(F94,Participants!$A$1:$G$800,7,FALSE)</f>
        <v>#N/A</v>
      </c>
      <c r="L94" s="109"/>
      <c r="M94" s="46"/>
      <c r="N94" s="24"/>
      <c r="O94" s="127"/>
    </row>
    <row r="95" spans="6:15" ht="14.25" customHeight="1">
      <c r="F95" s="101"/>
      <c r="G95" s="52" t="e">
        <f>+VLOOKUP(F95,Participants!$A$1:$F$800,2,FALSE)</f>
        <v>#N/A</v>
      </c>
      <c r="H95" s="52" t="e">
        <f>+VLOOKUP(F95,Participants!$A$1:$F$800,4,FALSE)</f>
        <v>#N/A</v>
      </c>
      <c r="I95" s="52" t="e">
        <f>+VLOOKUP(F95,Participants!$A$1:$F$800,5,FALSE)</f>
        <v>#N/A</v>
      </c>
      <c r="J95" s="52" t="e">
        <f>+VLOOKUP(F95,Participants!$A$1:$F$800,3,FALSE)</f>
        <v>#N/A</v>
      </c>
      <c r="K95" s="11" t="e">
        <f>+VLOOKUP(F95,Participants!$A$1:$G$800,7,FALSE)</f>
        <v>#N/A</v>
      </c>
      <c r="L95" s="102"/>
      <c r="M95" s="52"/>
      <c r="N95" s="103"/>
      <c r="O95" s="127"/>
    </row>
    <row r="96" spans="6:15" ht="14.25" customHeight="1">
      <c r="F96" s="107"/>
      <c r="G96" s="46" t="e">
        <f>+VLOOKUP(F96,Participants!$A$1:$F$800,2,FALSE)</f>
        <v>#N/A</v>
      </c>
      <c r="H96" s="46" t="e">
        <f>+VLOOKUP(F96,Participants!$A$1:$F$800,4,FALSE)</f>
        <v>#N/A</v>
      </c>
      <c r="I96" s="46" t="e">
        <f>+VLOOKUP(F96,Participants!$A$1:$F$800,5,FALSE)</f>
        <v>#N/A</v>
      </c>
      <c r="J96" s="46" t="e">
        <f>+VLOOKUP(F96,Participants!$A$1:$F$800,3,FALSE)</f>
        <v>#N/A</v>
      </c>
      <c r="K96" s="11" t="e">
        <f>+VLOOKUP(F96,Participants!$A$1:$G$800,7,FALSE)</f>
        <v>#N/A</v>
      </c>
      <c r="L96" s="109"/>
      <c r="M96" s="46"/>
      <c r="N96" s="24"/>
      <c r="O96" s="127"/>
    </row>
    <row r="97" spans="6:15" ht="14.25" customHeight="1">
      <c r="F97" s="101"/>
      <c r="G97" s="52" t="e">
        <f>+VLOOKUP(F97,Participants!$A$1:$F$800,2,FALSE)</f>
        <v>#N/A</v>
      </c>
      <c r="H97" s="52" t="e">
        <f>+VLOOKUP(F97,Participants!$A$1:$F$800,4,FALSE)</f>
        <v>#N/A</v>
      </c>
      <c r="I97" s="52" t="e">
        <f>+VLOOKUP(F97,Participants!$A$1:$F$800,5,FALSE)</f>
        <v>#N/A</v>
      </c>
      <c r="J97" s="52" t="e">
        <f>+VLOOKUP(F97,Participants!$A$1:$F$800,3,FALSE)</f>
        <v>#N/A</v>
      </c>
      <c r="K97" s="11" t="e">
        <f>+VLOOKUP(F97,Participants!$A$1:$G$800,7,FALSE)</f>
        <v>#N/A</v>
      </c>
      <c r="L97" s="102"/>
      <c r="M97" s="52"/>
      <c r="N97" s="103"/>
      <c r="O97" s="127"/>
    </row>
    <row r="98" spans="6:15" ht="14.25" customHeight="1">
      <c r="F98" s="107"/>
      <c r="G98" s="46" t="e">
        <f>+VLOOKUP(F98,Participants!$A$1:$F$800,2,FALSE)</f>
        <v>#N/A</v>
      </c>
      <c r="H98" s="46" t="e">
        <f>+VLOOKUP(F98,Participants!$A$1:$F$800,4,FALSE)</f>
        <v>#N/A</v>
      </c>
      <c r="I98" s="46" t="e">
        <f>+VLOOKUP(F98,Participants!$A$1:$F$800,5,FALSE)</f>
        <v>#N/A</v>
      </c>
      <c r="J98" s="46" t="e">
        <f>+VLOOKUP(F98,Participants!$A$1:$F$800,3,FALSE)</f>
        <v>#N/A</v>
      </c>
      <c r="K98" s="11" t="e">
        <f>+VLOOKUP(F98,Participants!$A$1:$G$800,7,FALSE)</f>
        <v>#N/A</v>
      </c>
      <c r="L98" s="109"/>
      <c r="M98" s="46"/>
      <c r="N98" s="24"/>
      <c r="O98" s="127"/>
    </row>
    <row r="99" spans="6:15" ht="14.25" customHeight="1">
      <c r="F99" s="101"/>
      <c r="G99" s="52" t="e">
        <f>+VLOOKUP(F99,Participants!$A$1:$F$800,2,FALSE)</f>
        <v>#N/A</v>
      </c>
      <c r="H99" s="52" t="e">
        <f>+VLOOKUP(F99,Participants!$A$1:$F$800,4,FALSE)</f>
        <v>#N/A</v>
      </c>
      <c r="I99" s="52" t="e">
        <f>+VLOOKUP(F99,Participants!$A$1:$F$800,5,FALSE)</f>
        <v>#N/A</v>
      </c>
      <c r="J99" s="52" t="e">
        <f>+VLOOKUP(F99,Participants!$A$1:$F$800,3,FALSE)</f>
        <v>#N/A</v>
      </c>
      <c r="K99" s="11" t="e">
        <f>+VLOOKUP(F99,Participants!$A$1:$G$800,7,FALSE)</f>
        <v>#N/A</v>
      </c>
      <c r="L99" s="102"/>
      <c r="M99" s="52"/>
      <c r="N99" s="103"/>
      <c r="O99" s="127"/>
    </row>
    <row r="100" spans="6:15" ht="14.25" customHeight="1">
      <c r="F100" s="107"/>
      <c r="G100" s="46" t="e">
        <f>+VLOOKUP(F100,Participants!$A$1:$F$800,2,FALSE)</f>
        <v>#N/A</v>
      </c>
      <c r="H100" s="46" t="e">
        <f>+VLOOKUP(F100,Participants!$A$1:$F$800,4,FALSE)</f>
        <v>#N/A</v>
      </c>
      <c r="I100" s="46" t="e">
        <f>+VLOOKUP(F100,Participants!$A$1:$F$800,5,FALSE)</f>
        <v>#N/A</v>
      </c>
      <c r="J100" s="46" t="e">
        <f>+VLOOKUP(F100,Participants!$A$1:$F$800,3,FALSE)</f>
        <v>#N/A</v>
      </c>
      <c r="K100" s="11" t="e">
        <f>+VLOOKUP(F100,Participants!$A$1:$G$800,7,FALSE)</f>
        <v>#N/A</v>
      </c>
      <c r="L100" s="109"/>
      <c r="M100" s="46"/>
      <c r="N100" s="24"/>
      <c r="O100" s="127"/>
    </row>
    <row r="101" spans="6:15" ht="14.25" customHeight="1">
      <c r="F101" s="101"/>
      <c r="G101" s="52" t="e">
        <f>+VLOOKUP(F101,Participants!$A$1:$F$800,2,FALSE)</f>
        <v>#N/A</v>
      </c>
      <c r="H101" s="52" t="e">
        <f>+VLOOKUP(F101,Participants!$A$1:$F$800,4,FALSE)</f>
        <v>#N/A</v>
      </c>
      <c r="I101" s="52" t="e">
        <f>+VLOOKUP(F101,Participants!$A$1:$F$800,5,FALSE)</f>
        <v>#N/A</v>
      </c>
      <c r="J101" s="52" t="e">
        <f>+VLOOKUP(F101,Participants!$A$1:$F$800,3,FALSE)</f>
        <v>#N/A</v>
      </c>
      <c r="K101" s="11" t="e">
        <f>+VLOOKUP(F101,Participants!$A$1:$G$800,7,FALSE)</f>
        <v>#N/A</v>
      </c>
      <c r="L101" s="102"/>
      <c r="M101" s="52"/>
      <c r="N101" s="103"/>
      <c r="O101" s="127"/>
    </row>
    <row r="102" spans="6:15" ht="14.25" customHeight="1">
      <c r="F102" s="107"/>
      <c r="G102" s="46" t="e">
        <f>+VLOOKUP(F102,Participants!$A$1:$F$800,2,FALSE)</f>
        <v>#N/A</v>
      </c>
      <c r="H102" s="46" t="e">
        <f>+VLOOKUP(F102,Participants!$A$1:$F$800,4,FALSE)</f>
        <v>#N/A</v>
      </c>
      <c r="I102" s="46" t="e">
        <f>+VLOOKUP(F102,Participants!$A$1:$F$800,5,FALSE)</f>
        <v>#N/A</v>
      </c>
      <c r="J102" s="46" t="e">
        <f>+VLOOKUP(F102,Participants!$A$1:$F$800,3,FALSE)</f>
        <v>#N/A</v>
      </c>
      <c r="K102" s="11" t="e">
        <f>+VLOOKUP(F102,Participants!$A$1:$G$800,7,FALSE)</f>
        <v>#N/A</v>
      </c>
      <c r="L102" s="109"/>
      <c r="M102" s="46"/>
      <c r="N102" s="24"/>
      <c r="O102" s="127"/>
    </row>
    <row r="103" spans="6:15" ht="14.25" customHeight="1">
      <c r="F103" s="101"/>
      <c r="G103" s="52" t="e">
        <f>+VLOOKUP(F103,Participants!$A$1:$F$800,2,FALSE)</f>
        <v>#N/A</v>
      </c>
      <c r="H103" s="52" t="e">
        <f>+VLOOKUP(F103,Participants!$A$1:$F$800,4,FALSE)</f>
        <v>#N/A</v>
      </c>
      <c r="I103" s="52" t="e">
        <f>+VLOOKUP(F103,Participants!$A$1:$F$800,5,FALSE)</f>
        <v>#N/A</v>
      </c>
      <c r="J103" s="52" t="e">
        <f>+VLOOKUP(F103,Participants!$A$1:$F$800,3,FALSE)</f>
        <v>#N/A</v>
      </c>
      <c r="K103" s="11" t="e">
        <f>+VLOOKUP(F103,Participants!$A$1:$G$800,7,FALSE)</f>
        <v>#N/A</v>
      </c>
      <c r="L103" s="102"/>
      <c r="M103" s="52"/>
      <c r="N103" s="103"/>
      <c r="O103" s="127"/>
    </row>
    <row r="104" spans="6:15" ht="14.25" customHeight="1">
      <c r="F104" s="107"/>
      <c r="G104" s="46" t="e">
        <f>+VLOOKUP(F104,Participants!$A$1:$F$800,2,FALSE)</f>
        <v>#N/A</v>
      </c>
      <c r="H104" s="46" t="e">
        <f>+VLOOKUP(F104,Participants!$A$1:$F$800,4,FALSE)</f>
        <v>#N/A</v>
      </c>
      <c r="I104" s="46" t="e">
        <f>+VLOOKUP(F104,Participants!$A$1:$F$800,5,FALSE)</f>
        <v>#N/A</v>
      </c>
      <c r="J104" s="46" t="e">
        <f>+VLOOKUP(F104,Participants!$A$1:$F$800,3,FALSE)</f>
        <v>#N/A</v>
      </c>
      <c r="K104" s="11" t="e">
        <f>+VLOOKUP(F104,Participants!$A$1:$G$800,7,FALSE)</f>
        <v>#N/A</v>
      </c>
      <c r="L104" s="109"/>
      <c r="M104" s="46"/>
      <c r="N104" s="24"/>
      <c r="O104" s="127"/>
    </row>
    <row r="105" spans="6:15" ht="14.25" customHeight="1">
      <c r="F105" s="101"/>
      <c r="G105" s="52" t="e">
        <f>+VLOOKUP(F105,Participants!$A$1:$F$800,2,FALSE)</f>
        <v>#N/A</v>
      </c>
      <c r="H105" s="52" t="e">
        <f>+VLOOKUP(F105,Participants!$A$1:$F$800,4,FALSE)</f>
        <v>#N/A</v>
      </c>
      <c r="I105" s="52" t="e">
        <f>+VLOOKUP(F105,Participants!$A$1:$F$800,5,FALSE)</f>
        <v>#N/A</v>
      </c>
      <c r="J105" s="52" t="e">
        <f>+VLOOKUP(F105,Participants!$A$1:$F$800,3,FALSE)</f>
        <v>#N/A</v>
      </c>
      <c r="K105" s="11" t="e">
        <f>+VLOOKUP(F105,Participants!$A$1:$G$800,7,FALSE)</f>
        <v>#N/A</v>
      </c>
      <c r="L105" s="102"/>
      <c r="M105" s="52"/>
      <c r="N105" s="103"/>
      <c r="O105" s="127"/>
    </row>
    <row r="106" spans="6:15" ht="14.25" customHeight="1">
      <c r="F106" s="107"/>
      <c r="G106" s="46" t="e">
        <f>+VLOOKUP(F106,Participants!$A$1:$F$800,2,FALSE)</f>
        <v>#N/A</v>
      </c>
      <c r="H106" s="46" t="e">
        <f>+VLOOKUP(F106,Participants!$A$1:$F$800,4,FALSE)</f>
        <v>#N/A</v>
      </c>
      <c r="I106" s="46" t="e">
        <f>+VLOOKUP(F106,Participants!$A$1:$F$800,5,FALSE)</f>
        <v>#N/A</v>
      </c>
      <c r="J106" s="46" t="e">
        <f>+VLOOKUP(F106,Participants!$A$1:$F$800,3,FALSE)</f>
        <v>#N/A</v>
      </c>
      <c r="K106" s="11" t="e">
        <f>+VLOOKUP(F106,Participants!$A$1:$G$800,7,FALSE)</f>
        <v>#N/A</v>
      </c>
      <c r="L106" s="109"/>
      <c r="M106" s="46"/>
      <c r="N106" s="24"/>
      <c r="O106" s="127"/>
    </row>
    <row r="107" spans="6:15" ht="14.25" customHeight="1">
      <c r="F107" s="101"/>
      <c r="G107" s="52" t="e">
        <f>+VLOOKUP(F107,Participants!$A$1:$F$800,2,FALSE)</f>
        <v>#N/A</v>
      </c>
      <c r="H107" s="52" t="e">
        <f>+VLOOKUP(F107,Participants!$A$1:$F$800,4,FALSE)</f>
        <v>#N/A</v>
      </c>
      <c r="I107" s="52" t="e">
        <f>+VLOOKUP(F107,Participants!$A$1:$F$800,5,FALSE)</f>
        <v>#N/A</v>
      </c>
      <c r="J107" s="52" t="e">
        <f>+VLOOKUP(F107,Participants!$A$1:$F$800,3,FALSE)</f>
        <v>#N/A</v>
      </c>
      <c r="K107" s="11" t="e">
        <f>+VLOOKUP(F107,Participants!$A$1:$G$800,7,FALSE)</f>
        <v>#N/A</v>
      </c>
      <c r="L107" s="102"/>
      <c r="M107" s="52"/>
      <c r="N107" s="103"/>
      <c r="O107" s="127"/>
    </row>
    <row r="108" spans="6:15" ht="14.25" customHeight="1">
      <c r="F108" s="107"/>
      <c r="G108" s="46" t="e">
        <f>+VLOOKUP(F108,Participants!$A$1:$F$800,2,FALSE)</f>
        <v>#N/A</v>
      </c>
      <c r="H108" s="46" t="e">
        <f>+VLOOKUP(F108,Participants!$A$1:$F$800,4,FALSE)</f>
        <v>#N/A</v>
      </c>
      <c r="I108" s="46" t="e">
        <f>+VLOOKUP(F108,Participants!$A$1:$F$800,5,FALSE)</f>
        <v>#N/A</v>
      </c>
      <c r="J108" s="46" t="e">
        <f>+VLOOKUP(F108,Participants!$A$1:$F$800,3,FALSE)</f>
        <v>#N/A</v>
      </c>
      <c r="K108" s="11" t="e">
        <f>+VLOOKUP(F108,Participants!$A$1:$G$800,7,FALSE)</f>
        <v>#N/A</v>
      </c>
      <c r="L108" s="109"/>
      <c r="M108" s="46"/>
      <c r="N108" s="24"/>
      <c r="O108" s="127"/>
    </row>
    <row r="109" spans="6:15" ht="14.25" customHeight="1">
      <c r="F109" s="101"/>
      <c r="G109" s="52" t="e">
        <f>+VLOOKUP(F109,Participants!$A$1:$F$800,2,FALSE)</f>
        <v>#N/A</v>
      </c>
      <c r="H109" s="52" t="e">
        <f>+VLOOKUP(F109,Participants!$A$1:$F$800,4,FALSE)</f>
        <v>#N/A</v>
      </c>
      <c r="I109" s="52" t="e">
        <f>+VLOOKUP(F109,Participants!$A$1:$F$800,5,FALSE)</f>
        <v>#N/A</v>
      </c>
      <c r="J109" s="52" t="e">
        <f>+VLOOKUP(F109,Participants!$A$1:$F$800,3,FALSE)</f>
        <v>#N/A</v>
      </c>
      <c r="K109" s="11" t="e">
        <f>+VLOOKUP(F109,Participants!$A$1:$G$800,7,FALSE)</f>
        <v>#N/A</v>
      </c>
      <c r="L109" s="102"/>
      <c r="M109" s="52"/>
      <c r="N109" s="103"/>
      <c r="O109" s="127"/>
    </row>
    <row r="110" spans="6:15" ht="14.25" customHeight="1">
      <c r="F110" s="107"/>
      <c r="G110" s="46" t="e">
        <f>+VLOOKUP(F110,Participants!$A$1:$F$800,2,FALSE)</f>
        <v>#N/A</v>
      </c>
      <c r="H110" s="46" t="e">
        <f>+VLOOKUP(F110,Participants!$A$1:$F$800,4,FALSE)</f>
        <v>#N/A</v>
      </c>
      <c r="I110" s="46" t="e">
        <f>+VLOOKUP(F110,Participants!$A$1:$F$800,5,FALSE)</f>
        <v>#N/A</v>
      </c>
      <c r="J110" s="46" t="e">
        <f>+VLOOKUP(F110,Participants!$A$1:$F$800,3,FALSE)</f>
        <v>#N/A</v>
      </c>
      <c r="K110" s="11" t="e">
        <f>+VLOOKUP(F110,Participants!$A$1:$G$800,7,FALSE)</f>
        <v>#N/A</v>
      </c>
      <c r="L110" s="109"/>
      <c r="M110" s="46"/>
      <c r="N110" s="24"/>
      <c r="O110" s="127"/>
    </row>
    <row r="111" spans="6:15" ht="14.25" customHeight="1">
      <c r="F111" s="101"/>
      <c r="G111" s="52" t="e">
        <f>+VLOOKUP(F111,Participants!$A$1:$F$800,2,FALSE)</f>
        <v>#N/A</v>
      </c>
      <c r="H111" s="52" t="e">
        <f>+VLOOKUP(F111,Participants!$A$1:$F$800,4,FALSE)</f>
        <v>#N/A</v>
      </c>
      <c r="I111" s="52" t="e">
        <f>+VLOOKUP(F111,Participants!$A$1:$F$800,5,FALSE)</f>
        <v>#N/A</v>
      </c>
      <c r="J111" s="52" t="e">
        <f>+VLOOKUP(F111,Participants!$A$1:$F$800,3,FALSE)</f>
        <v>#N/A</v>
      </c>
      <c r="K111" s="11" t="e">
        <f>+VLOOKUP(F111,Participants!$A$1:$G$800,7,FALSE)</f>
        <v>#N/A</v>
      </c>
      <c r="L111" s="102"/>
      <c r="M111" s="52"/>
      <c r="N111" s="103"/>
      <c r="O111" s="127"/>
    </row>
    <row r="112" spans="6:15" ht="14.25" customHeight="1">
      <c r="F112" s="107"/>
      <c r="G112" s="46" t="e">
        <f>+VLOOKUP(F112,Participants!$A$1:$F$800,2,FALSE)</f>
        <v>#N/A</v>
      </c>
      <c r="H112" s="46" t="e">
        <f>+VLOOKUP(F112,Participants!$A$1:$F$800,4,FALSE)</f>
        <v>#N/A</v>
      </c>
      <c r="I112" s="46" t="e">
        <f>+VLOOKUP(F112,Participants!$A$1:$F$800,5,FALSE)</f>
        <v>#N/A</v>
      </c>
      <c r="J112" s="46" t="e">
        <f>+VLOOKUP(F112,Participants!$A$1:$F$800,3,FALSE)</f>
        <v>#N/A</v>
      </c>
      <c r="K112" s="11" t="e">
        <f>+VLOOKUP(F112,Participants!$A$1:$G$800,7,FALSE)</f>
        <v>#N/A</v>
      </c>
      <c r="L112" s="109"/>
      <c r="M112" s="46"/>
      <c r="N112" s="24"/>
      <c r="O112" s="127"/>
    </row>
    <row r="113" spans="6:15" ht="14.25" customHeight="1">
      <c r="F113" s="101"/>
      <c r="G113" s="52" t="e">
        <f>+VLOOKUP(F113,Participants!$A$1:$F$800,2,FALSE)</f>
        <v>#N/A</v>
      </c>
      <c r="H113" s="52" t="e">
        <f>+VLOOKUP(F113,Participants!$A$1:$F$800,4,FALSE)</f>
        <v>#N/A</v>
      </c>
      <c r="I113" s="52" t="e">
        <f>+VLOOKUP(F113,Participants!$A$1:$F$800,5,FALSE)</f>
        <v>#N/A</v>
      </c>
      <c r="J113" s="52" t="e">
        <f>+VLOOKUP(F113,Participants!$A$1:$F$800,3,FALSE)</f>
        <v>#N/A</v>
      </c>
      <c r="K113" s="11" t="e">
        <f>+VLOOKUP(F113,Participants!$A$1:$G$800,7,FALSE)</f>
        <v>#N/A</v>
      </c>
      <c r="L113" s="102"/>
      <c r="M113" s="52"/>
      <c r="N113" s="103"/>
      <c r="O113" s="127"/>
    </row>
    <row r="114" spans="6:15" ht="14.25" customHeight="1">
      <c r="F114" s="107"/>
      <c r="G114" s="46" t="e">
        <f>+VLOOKUP(F114,Participants!$A$1:$F$800,2,FALSE)</f>
        <v>#N/A</v>
      </c>
      <c r="H114" s="46" t="e">
        <f>+VLOOKUP(F114,Participants!$A$1:$F$800,4,FALSE)</f>
        <v>#N/A</v>
      </c>
      <c r="I114" s="46" t="e">
        <f>+VLOOKUP(F114,Participants!$A$1:$F$800,5,FALSE)</f>
        <v>#N/A</v>
      </c>
      <c r="J114" s="46" t="e">
        <f>+VLOOKUP(F114,Participants!$A$1:$F$800,3,FALSE)</f>
        <v>#N/A</v>
      </c>
      <c r="K114" s="11" t="e">
        <f>+VLOOKUP(F114,Participants!$A$1:$G$800,7,FALSE)</f>
        <v>#N/A</v>
      </c>
      <c r="L114" s="109"/>
      <c r="M114" s="46"/>
      <c r="N114" s="24"/>
      <c r="O114" s="127"/>
    </row>
    <row r="115" spans="6:15" ht="14.25" customHeight="1">
      <c r="F115" s="101"/>
      <c r="G115" s="52" t="e">
        <f>+VLOOKUP(F115,Participants!$A$1:$F$800,2,FALSE)</f>
        <v>#N/A</v>
      </c>
      <c r="H115" s="52" t="e">
        <f>+VLOOKUP(F115,Participants!$A$1:$F$800,4,FALSE)</f>
        <v>#N/A</v>
      </c>
      <c r="I115" s="52" t="e">
        <f>+VLOOKUP(F115,Participants!$A$1:$F$800,5,FALSE)</f>
        <v>#N/A</v>
      </c>
      <c r="J115" s="52" t="e">
        <f>+VLOOKUP(F115,Participants!$A$1:$F$800,3,FALSE)</f>
        <v>#N/A</v>
      </c>
      <c r="K115" s="11" t="e">
        <f>+VLOOKUP(F115,Participants!$A$1:$G$800,7,FALSE)</f>
        <v>#N/A</v>
      </c>
      <c r="L115" s="102"/>
      <c r="M115" s="52"/>
      <c r="N115" s="103"/>
      <c r="O115" s="127"/>
    </row>
    <row r="116" spans="6:15" ht="14.25" customHeight="1">
      <c r="F116" s="107"/>
      <c r="G116" s="46" t="e">
        <f>+VLOOKUP(F116,Participants!$A$1:$F$800,2,FALSE)</f>
        <v>#N/A</v>
      </c>
      <c r="H116" s="46" t="e">
        <f>+VLOOKUP(F116,Participants!$A$1:$F$800,4,FALSE)</f>
        <v>#N/A</v>
      </c>
      <c r="I116" s="46" t="e">
        <f>+VLOOKUP(F116,Participants!$A$1:$F$800,5,FALSE)</f>
        <v>#N/A</v>
      </c>
      <c r="J116" s="46" t="e">
        <f>+VLOOKUP(F116,Participants!$A$1:$F$800,3,FALSE)</f>
        <v>#N/A</v>
      </c>
      <c r="K116" s="11" t="e">
        <f>+VLOOKUP(F116,Participants!$A$1:$G$800,7,FALSE)</f>
        <v>#N/A</v>
      </c>
      <c r="L116" s="109"/>
      <c r="M116" s="46"/>
      <c r="N116" s="24"/>
      <c r="O116" s="127"/>
    </row>
    <row r="117" spans="6:15" ht="14.25" customHeight="1">
      <c r="F117" s="101"/>
      <c r="G117" s="52" t="e">
        <f>+VLOOKUP(F117,Participants!$A$1:$F$800,2,FALSE)</f>
        <v>#N/A</v>
      </c>
      <c r="H117" s="52" t="e">
        <f>+VLOOKUP(F117,Participants!$A$1:$F$800,4,FALSE)</f>
        <v>#N/A</v>
      </c>
      <c r="I117" s="52" t="e">
        <f>+VLOOKUP(F117,Participants!$A$1:$F$800,5,FALSE)</f>
        <v>#N/A</v>
      </c>
      <c r="J117" s="52" t="e">
        <f>+VLOOKUP(F117,Participants!$A$1:$F$800,3,FALSE)</f>
        <v>#N/A</v>
      </c>
      <c r="K117" s="11" t="e">
        <f>+VLOOKUP(F117,Participants!$A$1:$G$800,7,FALSE)</f>
        <v>#N/A</v>
      </c>
      <c r="L117" s="102"/>
      <c r="M117" s="52"/>
      <c r="N117" s="103"/>
      <c r="O117" s="127"/>
    </row>
    <row r="118" spans="6:15" ht="14.25" customHeight="1">
      <c r="F118" s="107"/>
      <c r="G118" s="46" t="e">
        <f>+VLOOKUP(F118,Participants!$A$1:$F$800,2,FALSE)</f>
        <v>#N/A</v>
      </c>
      <c r="H118" s="46" t="e">
        <f>+VLOOKUP(F118,Participants!$A$1:$F$800,4,FALSE)</f>
        <v>#N/A</v>
      </c>
      <c r="I118" s="46" t="e">
        <f>+VLOOKUP(F118,Participants!$A$1:$F$800,5,FALSE)</f>
        <v>#N/A</v>
      </c>
      <c r="J118" s="46" t="e">
        <f>+VLOOKUP(F118,Participants!$A$1:$F$800,3,FALSE)</f>
        <v>#N/A</v>
      </c>
      <c r="K118" s="11" t="e">
        <f>+VLOOKUP(F118,Participants!$A$1:$G$800,7,FALSE)</f>
        <v>#N/A</v>
      </c>
      <c r="L118" s="109"/>
      <c r="M118" s="46"/>
      <c r="N118" s="24"/>
      <c r="O118" s="127"/>
    </row>
    <row r="119" spans="6:15" ht="14.25" customHeight="1">
      <c r="F119" s="101"/>
      <c r="G119" s="52" t="e">
        <f>+VLOOKUP(F119,Participants!$A$1:$F$800,2,FALSE)</f>
        <v>#N/A</v>
      </c>
      <c r="H119" s="52" t="e">
        <f>+VLOOKUP(F119,Participants!$A$1:$F$800,4,FALSE)</f>
        <v>#N/A</v>
      </c>
      <c r="I119" s="52" t="e">
        <f>+VLOOKUP(F119,Participants!$A$1:$F$800,5,FALSE)</f>
        <v>#N/A</v>
      </c>
      <c r="J119" s="52" t="e">
        <f>+VLOOKUP(F119,Participants!$A$1:$F$800,3,FALSE)</f>
        <v>#N/A</v>
      </c>
      <c r="K119" s="11" t="e">
        <f>+VLOOKUP(F119,Participants!$A$1:$G$800,7,FALSE)</f>
        <v>#N/A</v>
      </c>
      <c r="L119" s="102"/>
      <c r="M119" s="52"/>
      <c r="N119" s="103"/>
      <c r="O119" s="127"/>
    </row>
    <row r="120" spans="6:15" ht="14.25" customHeight="1">
      <c r="F120" s="107"/>
      <c r="G120" s="46" t="e">
        <f>+VLOOKUP(F120,Participants!$A$1:$F$800,2,FALSE)</f>
        <v>#N/A</v>
      </c>
      <c r="H120" s="46" t="e">
        <f>+VLOOKUP(F120,Participants!$A$1:$F$800,4,FALSE)</f>
        <v>#N/A</v>
      </c>
      <c r="I120" s="46" t="e">
        <f>+VLOOKUP(F120,Participants!$A$1:$F$800,5,FALSE)</f>
        <v>#N/A</v>
      </c>
      <c r="J120" s="46" t="e">
        <f>+VLOOKUP(F120,Participants!$A$1:$F$800,3,FALSE)</f>
        <v>#N/A</v>
      </c>
      <c r="K120" s="11" t="e">
        <f>+VLOOKUP(F120,Participants!$A$1:$G$800,7,FALSE)</f>
        <v>#N/A</v>
      </c>
      <c r="L120" s="109"/>
      <c r="M120" s="46"/>
      <c r="N120" s="24"/>
      <c r="O120" s="127"/>
    </row>
    <row r="121" spans="6:15" ht="14.25" customHeight="1">
      <c r="F121" s="101"/>
      <c r="G121" s="52" t="e">
        <f>+VLOOKUP(F121,Participants!$A$1:$F$800,2,FALSE)</f>
        <v>#N/A</v>
      </c>
      <c r="H121" s="52" t="e">
        <f>+VLOOKUP(F121,Participants!$A$1:$F$800,4,FALSE)</f>
        <v>#N/A</v>
      </c>
      <c r="I121" s="52" t="e">
        <f>+VLOOKUP(F121,Participants!$A$1:$F$800,5,FALSE)</f>
        <v>#N/A</v>
      </c>
      <c r="J121" s="52" t="e">
        <f>+VLOOKUP(F121,Participants!$A$1:$F$800,3,FALSE)</f>
        <v>#N/A</v>
      </c>
      <c r="K121" s="11" t="e">
        <f>+VLOOKUP(F121,Participants!$A$1:$G$800,7,FALSE)</f>
        <v>#N/A</v>
      </c>
      <c r="L121" s="102"/>
      <c r="M121" s="52"/>
      <c r="N121" s="103"/>
      <c r="O121" s="127"/>
    </row>
    <row r="122" spans="6:15" ht="14.25" customHeight="1">
      <c r="F122" s="107"/>
      <c r="G122" s="46" t="e">
        <f>+VLOOKUP(F122,Participants!$A$1:$F$800,2,FALSE)</f>
        <v>#N/A</v>
      </c>
      <c r="H122" s="46" t="e">
        <f>+VLOOKUP(F122,Participants!$A$1:$F$800,4,FALSE)</f>
        <v>#N/A</v>
      </c>
      <c r="I122" s="46" t="e">
        <f>+VLOOKUP(F122,Participants!$A$1:$F$800,5,FALSE)</f>
        <v>#N/A</v>
      </c>
      <c r="J122" s="46" t="e">
        <f>+VLOOKUP(F122,Participants!$A$1:$F$800,3,FALSE)</f>
        <v>#N/A</v>
      </c>
      <c r="K122" s="11" t="e">
        <f>+VLOOKUP(F122,Participants!$A$1:$G$800,7,FALSE)</f>
        <v>#N/A</v>
      </c>
      <c r="L122" s="109"/>
      <c r="M122" s="46"/>
      <c r="N122" s="24"/>
      <c r="O122" s="127"/>
    </row>
    <row r="123" spans="6:15" ht="14.25" customHeight="1">
      <c r="F123" s="101"/>
      <c r="G123" s="52" t="e">
        <f>+VLOOKUP(F123,Participants!$A$1:$F$800,2,FALSE)</f>
        <v>#N/A</v>
      </c>
      <c r="H123" s="52" t="e">
        <f>+VLOOKUP(F123,Participants!$A$1:$F$800,4,FALSE)</f>
        <v>#N/A</v>
      </c>
      <c r="I123" s="52" t="e">
        <f>+VLOOKUP(F123,Participants!$A$1:$F$800,5,FALSE)</f>
        <v>#N/A</v>
      </c>
      <c r="J123" s="52" t="e">
        <f>+VLOOKUP(F123,Participants!$A$1:$F$800,3,FALSE)</f>
        <v>#N/A</v>
      </c>
      <c r="K123" s="11" t="e">
        <f>+VLOOKUP(F123,Participants!$A$1:$G$800,7,FALSE)</f>
        <v>#N/A</v>
      </c>
      <c r="L123" s="102"/>
      <c r="M123" s="52"/>
      <c r="N123" s="103"/>
      <c r="O123" s="127"/>
    </row>
    <row r="124" spans="6:15" ht="14.25" customHeight="1">
      <c r="F124" s="107"/>
      <c r="G124" s="46" t="e">
        <f>+VLOOKUP(F124,Participants!$A$1:$F$800,2,FALSE)</f>
        <v>#N/A</v>
      </c>
      <c r="H124" s="46" t="e">
        <f>+VLOOKUP(F124,Participants!$A$1:$F$800,4,FALSE)</f>
        <v>#N/A</v>
      </c>
      <c r="I124" s="46" t="e">
        <f>+VLOOKUP(F124,Participants!$A$1:$F$800,5,FALSE)</f>
        <v>#N/A</v>
      </c>
      <c r="J124" s="46" t="e">
        <f>+VLOOKUP(F124,Participants!$A$1:$F$800,3,FALSE)</f>
        <v>#N/A</v>
      </c>
      <c r="K124" s="11" t="e">
        <f>+VLOOKUP(F124,Participants!$A$1:$G$800,7,FALSE)</f>
        <v>#N/A</v>
      </c>
      <c r="L124" s="109"/>
      <c r="M124" s="46"/>
      <c r="N124" s="24"/>
      <c r="O124" s="127"/>
    </row>
    <row r="125" spans="6:15" ht="14.25" customHeight="1">
      <c r="F125" s="101"/>
      <c r="G125" s="52" t="e">
        <f>+VLOOKUP(F125,Participants!$A$1:$F$800,2,FALSE)</f>
        <v>#N/A</v>
      </c>
      <c r="H125" s="52" t="e">
        <f>+VLOOKUP(F125,Participants!$A$1:$F$800,4,FALSE)</f>
        <v>#N/A</v>
      </c>
      <c r="I125" s="52" t="e">
        <f>+VLOOKUP(F125,Participants!$A$1:$F$800,5,FALSE)</f>
        <v>#N/A</v>
      </c>
      <c r="J125" s="52" t="e">
        <f>+VLOOKUP(F125,Participants!$A$1:$F$800,3,FALSE)</f>
        <v>#N/A</v>
      </c>
      <c r="K125" s="11" t="e">
        <f>+VLOOKUP(F125,Participants!$A$1:$G$800,7,FALSE)</f>
        <v>#N/A</v>
      </c>
      <c r="L125" s="102"/>
      <c r="M125" s="52"/>
      <c r="N125" s="103"/>
      <c r="O125" s="127"/>
    </row>
    <row r="126" spans="6:15" ht="14.25" customHeight="1">
      <c r="F126" s="107"/>
      <c r="G126" s="46" t="e">
        <f>+VLOOKUP(F126,Participants!$A$1:$F$800,2,FALSE)</f>
        <v>#N/A</v>
      </c>
      <c r="H126" s="46" t="e">
        <f>+VLOOKUP(F126,Participants!$A$1:$F$800,4,FALSE)</f>
        <v>#N/A</v>
      </c>
      <c r="I126" s="46" t="e">
        <f>+VLOOKUP(F126,Participants!$A$1:$F$800,5,FALSE)</f>
        <v>#N/A</v>
      </c>
      <c r="J126" s="46" t="e">
        <f>+VLOOKUP(F126,Participants!$A$1:$F$800,3,FALSE)</f>
        <v>#N/A</v>
      </c>
      <c r="K126" s="11" t="e">
        <f>+VLOOKUP(F126,Participants!$A$1:$G$800,7,FALSE)</f>
        <v>#N/A</v>
      </c>
      <c r="L126" s="109"/>
      <c r="M126" s="46"/>
      <c r="N126" s="24"/>
      <c r="O126" s="127"/>
    </row>
    <row r="127" spans="6:15" ht="14.25" customHeight="1">
      <c r="F127" s="101"/>
      <c r="G127" s="52" t="e">
        <f>+VLOOKUP(F127,Participants!$A$1:$F$800,2,FALSE)</f>
        <v>#N/A</v>
      </c>
      <c r="H127" s="52" t="e">
        <f>+VLOOKUP(F127,Participants!$A$1:$F$800,4,FALSE)</f>
        <v>#N/A</v>
      </c>
      <c r="I127" s="52" t="e">
        <f>+VLOOKUP(F127,Participants!$A$1:$F$800,5,FALSE)</f>
        <v>#N/A</v>
      </c>
      <c r="J127" s="52" t="e">
        <f>+VLOOKUP(F127,Participants!$A$1:$F$800,3,FALSE)</f>
        <v>#N/A</v>
      </c>
      <c r="K127" s="11" t="e">
        <f>+VLOOKUP(F127,Participants!$A$1:$G$800,7,FALSE)</f>
        <v>#N/A</v>
      </c>
      <c r="L127" s="102"/>
      <c r="M127" s="52"/>
      <c r="N127" s="103"/>
      <c r="O127" s="127"/>
    </row>
    <row r="128" spans="6:15" ht="14.25" customHeight="1">
      <c r="F128" s="107"/>
      <c r="G128" s="46" t="e">
        <f>+VLOOKUP(F128,Participants!$A$1:$F$800,2,FALSE)</f>
        <v>#N/A</v>
      </c>
      <c r="H128" s="46" t="e">
        <f>+VLOOKUP(F128,Participants!$A$1:$F$800,4,FALSE)</f>
        <v>#N/A</v>
      </c>
      <c r="I128" s="46" t="e">
        <f>+VLOOKUP(F128,Participants!$A$1:$F$800,5,FALSE)</f>
        <v>#N/A</v>
      </c>
      <c r="J128" s="46" t="e">
        <f>+VLOOKUP(F128,Participants!$A$1:$F$800,3,FALSE)</f>
        <v>#N/A</v>
      </c>
      <c r="K128" s="11" t="e">
        <f>+VLOOKUP(F128,Participants!$A$1:$G$800,7,FALSE)</f>
        <v>#N/A</v>
      </c>
      <c r="L128" s="109"/>
      <c r="M128" s="46"/>
      <c r="N128" s="24"/>
      <c r="O128" s="127"/>
    </row>
    <row r="129" spans="6:15" ht="14.25" customHeight="1">
      <c r="F129" s="101"/>
      <c r="G129" s="52" t="e">
        <f>+VLOOKUP(F129,Participants!$A$1:$F$800,2,FALSE)</f>
        <v>#N/A</v>
      </c>
      <c r="H129" s="52" t="e">
        <f>+VLOOKUP(F129,Participants!$A$1:$F$800,4,FALSE)</f>
        <v>#N/A</v>
      </c>
      <c r="I129" s="52" t="e">
        <f>+VLOOKUP(F129,Participants!$A$1:$F$800,5,FALSE)</f>
        <v>#N/A</v>
      </c>
      <c r="J129" s="52" t="e">
        <f>+VLOOKUP(F129,Participants!$A$1:$F$800,3,FALSE)</f>
        <v>#N/A</v>
      </c>
      <c r="K129" s="11" t="e">
        <f>+VLOOKUP(F129,Participants!$A$1:$G$800,7,FALSE)</f>
        <v>#N/A</v>
      </c>
      <c r="L129" s="102"/>
      <c r="M129" s="52"/>
      <c r="N129" s="103"/>
      <c r="O129" s="127"/>
    </row>
    <row r="130" spans="6:15" ht="14.25" customHeight="1">
      <c r="F130" s="107"/>
      <c r="G130" s="46" t="e">
        <f>+VLOOKUP(F130,Participants!$A$1:$F$800,2,FALSE)</f>
        <v>#N/A</v>
      </c>
      <c r="H130" s="46" t="e">
        <f>+VLOOKUP(F130,Participants!$A$1:$F$800,4,FALSE)</f>
        <v>#N/A</v>
      </c>
      <c r="I130" s="46" t="e">
        <f>+VLOOKUP(F130,Participants!$A$1:$F$800,5,FALSE)</f>
        <v>#N/A</v>
      </c>
      <c r="J130" s="46" t="e">
        <f>+VLOOKUP(F130,Participants!$A$1:$F$800,3,FALSE)</f>
        <v>#N/A</v>
      </c>
      <c r="K130" s="11" t="e">
        <f>+VLOOKUP(F130,Participants!$A$1:$G$800,7,FALSE)</f>
        <v>#N/A</v>
      </c>
      <c r="L130" s="109"/>
      <c r="M130" s="46"/>
      <c r="N130" s="24"/>
      <c r="O130" s="127"/>
    </row>
    <row r="131" spans="6:15" ht="14.25" customHeight="1">
      <c r="F131" s="101"/>
      <c r="G131" s="52" t="e">
        <f>+VLOOKUP(F131,Participants!$A$1:$F$800,2,FALSE)</f>
        <v>#N/A</v>
      </c>
      <c r="H131" s="52" t="e">
        <f>+VLOOKUP(F131,Participants!$A$1:$F$800,4,FALSE)</f>
        <v>#N/A</v>
      </c>
      <c r="I131" s="52" t="e">
        <f>+VLOOKUP(F131,Participants!$A$1:$F$800,5,FALSE)</f>
        <v>#N/A</v>
      </c>
      <c r="J131" s="52" t="e">
        <f>+VLOOKUP(F131,Participants!$A$1:$F$800,3,FALSE)</f>
        <v>#N/A</v>
      </c>
      <c r="K131" s="11" t="e">
        <f>+VLOOKUP(F131,Participants!$A$1:$G$800,7,FALSE)</f>
        <v>#N/A</v>
      </c>
      <c r="L131" s="102"/>
      <c r="M131" s="52"/>
      <c r="N131" s="103"/>
      <c r="O131" s="127"/>
    </row>
    <row r="132" spans="6:15" ht="14.25" customHeight="1">
      <c r="F132" s="107"/>
      <c r="G132" s="46" t="e">
        <f>+VLOOKUP(F132,Participants!$A$1:$F$800,2,FALSE)</f>
        <v>#N/A</v>
      </c>
      <c r="H132" s="46" t="e">
        <f>+VLOOKUP(F132,Participants!$A$1:$F$800,4,FALSE)</f>
        <v>#N/A</v>
      </c>
      <c r="I132" s="46" t="e">
        <f>+VLOOKUP(F132,Participants!$A$1:$F$800,5,FALSE)</f>
        <v>#N/A</v>
      </c>
      <c r="J132" s="46" t="e">
        <f>+VLOOKUP(F132,Participants!$A$1:$F$800,3,FALSE)</f>
        <v>#N/A</v>
      </c>
      <c r="K132" s="11" t="e">
        <f>+VLOOKUP(F132,Participants!$A$1:$G$800,7,FALSE)</f>
        <v>#N/A</v>
      </c>
      <c r="L132" s="109"/>
      <c r="M132" s="46"/>
      <c r="N132" s="24"/>
      <c r="O132" s="127"/>
    </row>
    <row r="133" spans="6:15" ht="14.25" customHeight="1">
      <c r="F133" s="101"/>
      <c r="G133" s="52" t="e">
        <f>+VLOOKUP(F133,Participants!$A$1:$F$800,2,FALSE)</f>
        <v>#N/A</v>
      </c>
      <c r="H133" s="52" t="e">
        <f>+VLOOKUP(F133,Participants!$A$1:$F$800,4,FALSE)</f>
        <v>#N/A</v>
      </c>
      <c r="I133" s="52" t="e">
        <f>+VLOOKUP(F133,Participants!$A$1:$F$800,5,FALSE)</f>
        <v>#N/A</v>
      </c>
      <c r="J133" s="52" t="e">
        <f>+VLOOKUP(F133,Participants!$A$1:$F$800,3,FALSE)</f>
        <v>#N/A</v>
      </c>
      <c r="K133" s="11" t="e">
        <f>+VLOOKUP(F133,Participants!$A$1:$G$800,7,FALSE)</f>
        <v>#N/A</v>
      </c>
      <c r="L133" s="102"/>
      <c r="M133" s="52"/>
      <c r="N133" s="103"/>
      <c r="O133" s="127"/>
    </row>
    <row r="134" spans="6:15" ht="14.25" customHeight="1">
      <c r="F134" s="107"/>
      <c r="G134" s="46" t="e">
        <f>+VLOOKUP(F134,Participants!$A$1:$F$800,2,FALSE)</f>
        <v>#N/A</v>
      </c>
      <c r="H134" s="46" t="e">
        <f>+VLOOKUP(F134,Participants!$A$1:$F$800,4,FALSE)</f>
        <v>#N/A</v>
      </c>
      <c r="I134" s="46" t="e">
        <f>+VLOOKUP(F134,Participants!$A$1:$F$800,5,FALSE)</f>
        <v>#N/A</v>
      </c>
      <c r="J134" s="46" t="e">
        <f>+VLOOKUP(F134,Participants!$A$1:$F$800,3,FALSE)</f>
        <v>#N/A</v>
      </c>
      <c r="K134" s="11" t="e">
        <f>+VLOOKUP(F134,Participants!$A$1:$G$800,7,FALSE)</f>
        <v>#N/A</v>
      </c>
      <c r="L134" s="109"/>
      <c r="M134" s="46"/>
      <c r="N134" s="24"/>
      <c r="O134" s="127"/>
    </row>
    <row r="135" spans="6:15" ht="14.25" customHeight="1">
      <c r="F135" s="101"/>
      <c r="G135" s="52" t="e">
        <f>+VLOOKUP(F135,Participants!$A$1:$F$800,2,FALSE)</f>
        <v>#N/A</v>
      </c>
      <c r="H135" s="52" t="e">
        <f>+VLOOKUP(F135,Participants!$A$1:$F$800,4,FALSE)</f>
        <v>#N/A</v>
      </c>
      <c r="I135" s="52" t="e">
        <f>+VLOOKUP(F135,Participants!$A$1:$F$800,5,FALSE)</f>
        <v>#N/A</v>
      </c>
      <c r="J135" s="52" t="e">
        <f>+VLOOKUP(F135,Participants!$A$1:$F$800,3,FALSE)</f>
        <v>#N/A</v>
      </c>
      <c r="K135" s="11" t="e">
        <f>+VLOOKUP(F135,Participants!$A$1:$G$800,7,FALSE)</f>
        <v>#N/A</v>
      </c>
      <c r="L135" s="102"/>
      <c r="M135" s="52"/>
      <c r="N135" s="103"/>
      <c r="O135" s="127"/>
    </row>
    <row r="136" spans="6:15" ht="14.25" customHeight="1">
      <c r="F136" s="107"/>
      <c r="G136" s="46" t="e">
        <f>+VLOOKUP(F136,Participants!$A$1:$F$800,2,FALSE)</f>
        <v>#N/A</v>
      </c>
      <c r="H136" s="46" t="e">
        <f>+VLOOKUP(F136,Participants!$A$1:$F$800,4,FALSE)</f>
        <v>#N/A</v>
      </c>
      <c r="I136" s="46" t="e">
        <f>+VLOOKUP(F136,Participants!$A$1:$F$800,5,FALSE)</f>
        <v>#N/A</v>
      </c>
      <c r="J136" s="46" t="e">
        <f>+VLOOKUP(F136,Participants!$A$1:$F$800,3,FALSE)</f>
        <v>#N/A</v>
      </c>
      <c r="K136" s="11" t="e">
        <f>+VLOOKUP(F136,Participants!$A$1:$G$800,7,FALSE)</f>
        <v>#N/A</v>
      </c>
      <c r="L136" s="109"/>
      <c r="M136" s="46"/>
      <c r="N136" s="24"/>
      <c r="O136" s="127"/>
    </row>
    <row r="137" spans="6:15" ht="14.25" customHeight="1">
      <c r="F137" s="101"/>
      <c r="G137" s="52" t="e">
        <f>+VLOOKUP(F137,Participants!$A$1:$F$800,2,FALSE)</f>
        <v>#N/A</v>
      </c>
      <c r="H137" s="52" t="e">
        <f>+VLOOKUP(F137,Participants!$A$1:$F$800,4,FALSE)</f>
        <v>#N/A</v>
      </c>
      <c r="I137" s="52" t="e">
        <f>+VLOOKUP(F137,Participants!$A$1:$F$800,5,FALSE)</f>
        <v>#N/A</v>
      </c>
      <c r="J137" s="52" t="e">
        <f>+VLOOKUP(F137,Participants!$A$1:$F$800,3,FALSE)</f>
        <v>#N/A</v>
      </c>
      <c r="K137" s="11" t="e">
        <f>+VLOOKUP(F137,Participants!$A$1:$G$800,7,FALSE)</f>
        <v>#N/A</v>
      </c>
      <c r="L137" s="102"/>
      <c r="M137" s="52"/>
      <c r="N137" s="103"/>
      <c r="O137" s="127"/>
    </row>
    <row r="138" spans="6:15" ht="14.25" customHeight="1">
      <c r="F138" s="107"/>
      <c r="G138" s="46" t="e">
        <f>+VLOOKUP(F138,Participants!$A$1:$F$800,2,FALSE)</f>
        <v>#N/A</v>
      </c>
      <c r="H138" s="46" t="e">
        <f>+VLOOKUP(F138,Participants!$A$1:$F$800,4,FALSE)</f>
        <v>#N/A</v>
      </c>
      <c r="I138" s="46" t="e">
        <f>+VLOOKUP(F138,Participants!$A$1:$F$800,5,FALSE)</f>
        <v>#N/A</v>
      </c>
      <c r="J138" s="46" t="e">
        <f>+VLOOKUP(F138,Participants!$A$1:$F$800,3,FALSE)</f>
        <v>#N/A</v>
      </c>
      <c r="K138" s="11" t="e">
        <f>+VLOOKUP(F138,Participants!$A$1:$G$800,7,FALSE)</f>
        <v>#N/A</v>
      </c>
      <c r="L138" s="109"/>
      <c r="M138" s="46"/>
      <c r="N138" s="24"/>
      <c r="O138" s="127"/>
    </row>
    <row r="139" spans="6:15" ht="14.25" customHeight="1">
      <c r="F139" s="101"/>
      <c r="G139" s="52" t="e">
        <f>+VLOOKUP(F139,Participants!$A$1:$F$800,2,FALSE)</f>
        <v>#N/A</v>
      </c>
      <c r="H139" s="52" t="e">
        <f>+VLOOKUP(F139,Participants!$A$1:$F$800,4,FALSE)</f>
        <v>#N/A</v>
      </c>
      <c r="I139" s="52" t="e">
        <f>+VLOOKUP(F139,Participants!$A$1:$F$800,5,FALSE)</f>
        <v>#N/A</v>
      </c>
      <c r="J139" s="52" t="e">
        <f>+VLOOKUP(F139,Participants!$A$1:$F$800,3,FALSE)</f>
        <v>#N/A</v>
      </c>
      <c r="K139" s="11" t="e">
        <f>+VLOOKUP(F139,Participants!$A$1:$G$800,7,FALSE)</f>
        <v>#N/A</v>
      </c>
      <c r="L139" s="102"/>
      <c r="M139" s="52"/>
      <c r="N139" s="103"/>
      <c r="O139" s="127"/>
    </row>
    <row r="140" spans="6:15" ht="14.25" customHeight="1">
      <c r="F140" s="107"/>
      <c r="G140" s="46" t="e">
        <f>+VLOOKUP(F140,Participants!$A$1:$F$800,2,FALSE)</f>
        <v>#N/A</v>
      </c>
      <c r="H140" s="46" t="e">
        <f>+VLOOKUP(F140,Participants!$A$1:$F$800,4,FALSE)</f>
        <v>#N/A</v>
      </c>
      <c r="I140" s="46" t="e">
        <f>+VLOOKUP(F140,Participants!$A$1:$F$800,5,FALSE)</f>
        <v>#N/A</v>
      </c>
      <c r="J140" s="46" t="e">
        <f>+VLOOKUP(F140,Participants!$A$1:$F$800,3,FALSE)</f>
        <v>#N/A</v>
      </c>
      <c r="K140" s="11" t="e">
        <f>+VLOOKUP(F140,Participants!$A$1:$G$800,7,FALSE)</f>
        <v>#N/A</v>
      </c>
      <c r="L140" s="109"/>
      <c r="M140" s="46"/>
      <c r="N140" s="24"/>
      <c r="O140" s="127"/>
    </row>
    <row r="141" spans="6:15" ht="14.25" customHeight="1">
      <c r="F141" s="101"/>
      <c r="G141" s="52" t="e">
        <f>+VLOOKUP(F141,Participants!$A$1:$F$800,2,FALSE)</f>
        <v>#N/A</v>
      </c>
      <c r="H141" s="52" t="e">
        <f>+VLOOKUP(F141,Participants!$A$1:$F$800,4,FALSE)</f>
        <v>#N/A</v>
      </c>
      <c r="I141" s="52" t="e">
        <f>+VLOOKUP(F141,Participants!$A$1:$F$800,5,FALSE)</f>
        <v>#N/A</v>
      </c>
      <c r="J141" s="52" t="e">
        <f>+VLOOKUP(F141,Participants!$A$1:$F$800,3,FALSE)</f>
        <v>#N/A</v>
      </c>
      <c r="K141" s="11" t="e">
        <f>+VLOOKUP(F141,Participants!$A$1:$G$800,7,FALSE)</f>
        <v>#N/A</v>
      </c>
      <c r="L141" s="102"/>
      <c r="M141" s="52"/>
      <c r="N141" s="103"/>
      <c r="O141" s="127"/>
    </row>
    <row r="142" spans="6:15" ht="14.25" customHeight="1">
      <c r="F142" s="107"/>
      <c r="G142" s="46" t="e">
        <f>+VLOOKUP(F142,Participants!$A$1:$F$800,2,FALSE)</f>
        <v>#N/A</v>
      </c>
      <c r="H142" s="46" t="e">
        <f>+VLOOKUP(F142,Participants!$A$1:$F$800,4,FALSE)</f>
        <v>#N/A</v>
      </c>
      <c r="I142" s="46" t="e">
        <f>+VLOOKUP(F142,Participants!$A$1:$F$800,5,FALSE)</f>
        <v>#N/A</v>
      </c>
      <c r="J142" s="46" t="e">
        <f>+VLOOKUP(F142,Participants!$A$1:$F$800,3,FALSE)</f>
        <v>#N/A</v>
      </c>
      <c r="K142" s="11" t="e">
        <f>+VLOOKUP(F142,Participants!$A$1:$G$800,7,FALSE)</f>
        <v>#N/A</v>
      </c>
      <c r="L142" s="109"/>
      <c r="M142" s="46"/>
      <c r="N142" s="24"/>
      <c r="O142" s="127"/>
    </row>
    <row r="143" spans="6:15" ht="14.25" customHeight="1">
      <c r="F143" s="101"/>
      <c r="G143" s="52" t="e">
        <f>+VLOOKUP(F143,Participants!$A$1:$F$800,2,FALSE)</f>
        <v>#N/A</v>
      </c>
      <c r="H143" s="52" t="e">
        <f>+VLOOKUP(F143,Participants!$A$1:$F$800,4,FALSE)</f>
        <v>#N/A</v>
      </c>
      <c r="I143" s="52" t="e">
        <f>+VLOOKUP(F143,Participants!$A$1:$F$800,5,FALSE)</f>
        <v>#N/A</v>
      </c>
      <c r="J143" s="52" t="e">
        <f>+VLOOKUP(F143,Participants!$A$1:$F$800,3,FALSE)</f>
        <v>#N/A</v>
      </c>
      <c r="K143" s="11" t="e">
        <f>+VLOOKUP(F143,Participants!$A$1:$G$800,7,FALSE)</f>
        <v>#N/A</v>
      </c>
      <c r="L143" s="102"/>
      <c r="M143" s="52"/>
      <c r="N143" s="103"/>
      <c r="O143" s="127"/>
    </row>
    <row r="144" spans="6:15" ht="14.25" customHeight="1">
      <c r="F144" s="107"/>
      <c r="G144" s="46" t="e">
        <f>+VLOOKUP(F144,Participants!$A$1:$F$800,2,FALSE)</f>
        <v>#N/A</v>
      </c>
      <c r="H144" s="46" t="e">
        <f>+VLOOKUP(F144,Participants!$A$1:$F$800,4,FALSE)</f>
        <v>#N/A</v>
      </c>
      <c r="I144" s="46" t="e">
        <f>+VLOOKUP(F144,Participants!$A$1:$F$800,5,FALSE)</f>
        <v>#N/A</v>
      </c>
      <c r="J144" s="46" t="e">
        <f>+VLOOKUP(F144,Participants!$A$1:$F$800,3,FALSE)</f>
        <v>#N/A</v>
      </c>
      <c r="K144" s="11" t="e">
        <f>+VLOOKUP(F144,Participants!$A$1:$G$800,7,FALSE)</f>
        <v>#N/A</v>
      </c>
      <c r="L144" s="109"/>
      <c r="M144" s="46"/>
      <c r="N144" s="24"/>
      <c r="O144" s="127"/>
    </row>
    <row r="145" spans="6:15" ht="14.25" customHeight="1">
      <c r="F145" s="101"/>
      <c r="G145" s="52" t="e">
        <f>+VLOOKUP(F145,Participants!$A$1:$F$800,2,FALSE)</f>
        <v>#N/A</v>
      </c>
      <c r="H145" s="52" t="e">
        <f>+VLOOKUP(F145,Participants!$A$1:$F$800,4,FALSE)</f>
        <v>#N/A</v>
      </c>
      <c r="I145" s="52" t="e">
        <f>+VLOOKUP(F145,Participants!$A$1:$F$800,5,FALSE)</f>
        <v>#N/A</v>
      </c>
      <c r="J145" s="52" t="e">
        <f>+VLOOKUP(F145,Participants!$A$1:$F$800,3,FALSE)</f>
        <v>#N/A</v>
      </c>
      <c r="K145" s="11" t="e">
        <f>+VLOOKUP(F145,Participants!$A$1:$G$800,7,FALSE)</f>
        <v>#N/A</v>
      </c>
      <c r="L145" s="102"/>
      <c r="M145" s="52"/>
      <c r="N145" s="103"/>
      <c r="O145" s="127"/>
    </row>
    <row r="146" spans="6:15" ht="14.25" customHeight="1">
      <c r="F146" s="107"/>
      <c r="G146" s="46" t="e">
        <f>+VLOOKUP(F146,Participants!$A$1:$F$800,2,FALSE)</f>
        <v>#N/A</v>
      </c>
      <c r="H146" s="46" t="e">
        <f>+VLOOKUP(F146,Participants!$A$1:$F$800,4,FALSE)</f>
        <v>#N/A</v>
      </c>
      <c r="I146" s="46" t="e">
        <f>+VLOOKUP(F146,Participants!$A$1:$F$800,5,FALSE)</f>
        <v>#N/A</v>
      </c>
      <c r="J146" s="46" t="e">
        <f>+VLOOKUP(F146,Participants!$A$1:$F$800,3,FALSE)</f>
        <v>#N/A</v>
      </c>
      <c r="K146" s="11" t="e">
        <f>+VLOOKUP(F146,Participants!$A$1:$G$800,7,FALSE)</f>
        <v>#N/A</v>
      </c>
      <c r="L146" s="109"/>
      <c r="M146" s="46"/>
      <c r="N146" s="24"/>
      <c r="O146" s="127"/>
    </row>
    <row r="147" spans="6:15" ht="14.25" customHeight="1">
      <c r="F147" s="101"/>
      <c r="G147" s="52" t="e">
        <f>+VLOOKUP(F147,Participants!$A$1:$F$800,2,FALSE)</f>
        <v>#N/A</v>
      </c>
      <c r="H147" s="52" t="e">
        <f>+VLOOKUP(F147,Participants!$A$1:$F$800,4,FALSE)</f>
        <v>#N/A</v>
      </c>
      <c r="I147" s="52" t="e">
        <f>+VLOOKUP(F147,Participants!$A$1:$F$800,5,FALSE)</f>
        <v>#N/A</v>
      </c>
      <c r="J147" s="52" t="e">
        <f>+VLOOKUP(F147,Participants!$A$1:$F$800,3,FALSE)</f>
        <v>#N/A</v>
      </c>
      <c r="K147" s="11" t="e">
        <f>+VLOOKUP(F147,Participants!$A$1:$G$800,7,FALSE)</f>
        <v>#N/A</v>
      </c>
      <c r="L147" s="102"/>
      <c r="M147" s="52"/>
      <c r="N147" s="103"/>
      <c r="O147" s="127"/>
    </row>
    <row r="148" spans="6:15" ht="14.25" customHeight="1">
      <c r="F148" s="107"/>
      <c r="G148" s="46" t="e">
        <f>+VLOOKUP(F148,Participants!$A$1:$F$800,2,FALSE)</f>
        <v>#N/A</v>
      </c>
      <c r="H148" s="46" t="e">
        <f>+VLOOKUP(F148,Participants!$A$1:$F$800,4,FALSE)</f>
        <v>#N/A</v>
      </c>
      <c r="I148" s="46" t="e">
        <f>+VLOOKUP(F148,Participants!$A$1:$F$800,5,FALSE)</f>
        <v>#N/A</v>
      </c>
      <c r="J148" s="46" t="e">
        <f>+VLOOKUP(F148,Participants!$A$1:$F$800,3,FALSE)</f>
        <v>#N/A</v>
      </c>
      <c r="K148" s="11" t="e">
        <f>+VLOOKUP(F148,Participants!$A$1:$G$800,7,FALSE)</f>
        <v>#N/A</v>
      </c>
      <c r="L148" s="109"/>
      <c r="M148" s="46"/>
      <c r="N148" s="24"/>
      <c r="O148" s="127"/>
    </row>
    <row r="149" spans="6:15" ht="14.25" customHeight="1">
      <c r="F149" s="101"/>
      <c r="G149" s="52" t="e">
        <f>+VLOOKUP(F149,Participants!$A$1:$F$800,2,FALSE)</f>
        <v>#N/A</v>
      </c>
      <c r="H149" s="52" t="e">
        <f>+VLOOKUP(F149,Participants!$A$1:$F$800,4,FALSE)</f>
        <v>#N/A</v>
      </c>
      <c r="I149" s="52" t="e">
        <f>+VLOOKUP(F149,Participants!$A$1:$F$800,5,FALSE)</f>
        <v>#N/A</v>
      </c>
      <c r="J149" s="52" t="e">
        <f>+VLOOKUP(F149,Participants!$A$1:$F$800,3,FALSE)</f>
        <v>#N/A</v>
      </c>
      <c r="K149" s="11" t="e">
        <f>+VLOOKUP(F149,Participants!$A$1:$G$800,7,FALSE)</f>
        <v>#N/A</v>
      </c>
      <c r="L149" s="102"/>
      <c r="M149" s="52"/>
      <c r="N149" s="103"/>
      <c r="O149" s="127"/>
    </row>
    <row r="150" spans="6:15" ht="14.25" customHeight="1">
      <c r="F150" s="107"/>
      <c r="G150" s="46" t="e">
        <f>+VLOOKUP(F150,Participants!$A$1:$F$800,2,FALSE)</f>
        <v>#N/A</v>
      </c>
      <c r="H150" s="46" t="e">
        <f>+VLOOKUP(F150,Participants!$A$1:$F$800,4,FALSE)</f>
        <v>#N/A</v>
      </c>
      <c r="I150" s="46" t="e">
        <f>+VLOOKUP(F150,Participants!$A$1:$F$800,5,FALSE)</f>
        <v>#N/A</v>
      </c>
      <c r="J150" s="46" t="e">
        <f>+VLOOKUP(F150,Participants!$A$1:$F$800,3,FALSE)</f>
        <v>#N/A</v>
      </c>
      <c r="K150" s="11" t="e">
        <f>+VLOOKUP(F150,Participants!$A$1:$G$800,7,FALSE)</f>
        <v>#N/A</v>
      </c>
      <c r="L150" s="109"/>
      <c r="M150" s="46"/>
      <c r="N150" s="24"/>
      <c r="O150" s="127"/>
    </row>
    <row r="151" spans="6:15" ht="14.25" customHeight="1">
      <c r="F151" s="101"/>
      <c r="G151" s="52" t="e">
        <f>+VLOOKUP(F151,Participants!$A$1:$F$800,2,FALSE)</f>
        <v>#N/A</v>
      </c>
      <c r="H151" s="52" t="e">
        <f>+VLOOKUP(F151,Participants!$A$1:$F$800,4,FALSE)</f>
        <v>#N/A</v>
      </c>
      <c r="I151" s="52" t="e">
        <f>+VLOOKUP(F151,Participants!$A$1:$F$800,5,FALSE)</f>
        <v>#N/A</v>
      </c>
      <c r="J151" s="52" t="e">
        <f>+VLOOKUP(F151,Participants!$A$1:$F$800,3,FALSE)</f>
        <v>#N/A</v>
      </c>
      <c r="K151" s="11" t="e">
        <f>+VLOOKUP(F151,Participants!$A$1:$G$800,7,FALSE)</f>
        <v>#N/A</v>
      </c>
      <c r="L151" s="102"/>
      <c r="M151" s="52"/>
      <c r="N151" s="103"/>
      <c r="O151" s="127"/>
    </row>
    <row r="152" spans="6:15" ht="14.25" customHeight="1">
      <c r="F152" s="107"/>
      <c r="G152" s="46" t="e">
        <f>+VLOOKUP(F152,Participants!$A$1:$F$800,2,FALSE)</f>
        <v>#N/A</v>
      </c>
      <c r="H152" s="46" t="e">
        <f>+VLOOKUP(F152,Participants!$A$1:$F$800,4,FALSE)</f>
        <v>#N/A</v>
      </c>
      <c r="I152" s="46" t="e">
        <f>+VLOOKUP(F152,Participants!$A$1:$F$800,5,FALSE)</f>
        <v>#N/A</v>
      </c>
      <c r="J152" s="46" t="e">
        <f>+VLOOKUP(F152,Participants!$A$1:$F$800,3,FALSE)</f>
        <v>#N/A</v>
      </c>
      <c r="K152" s="11" t="e">
        <f>+VLOOKUP(F152,Participants!$A$1:$G$800,7,FALSE)</f>
        <v>#N/A</v>
      </c>
      <c r="L152" s="109"/>
      <c r="M152" s="46"/>
      <c r="N152" s="24"/>
      <c r="O152" s="127"/>
    </row>
    <row r="153" spans="6:15" ht="14.25" customHeight="1">
      <c r="F153" s="101"/>
      <c r="G153" s="52" t="e">
        <f>+VLOOKUP(F153,Participants!$A$1:$F$800,2,FALSE)</f>
        <v>#N/A</v>
      </c>
      <c r="H153" s="52" t="e">
        <f>+VLOOKUP(F153,Participants!$A$1:$F$800,4,FALSE)</f>
        <v>#N/A</v>
      </c>
      <c r="I153" s="52" t="e">
        <f>+VLOOKUP(F153,Participants!$A$1:$F$800,5,FALSE)</f>
        <v>#N/A</v>
      </c>
      <c r="J153" s="52" t="e">
        <f>+VLOOKUP(F153,Participants!$A$1:$F$800,3,FALSE)</f>
        <v>#N/A</v>
      </c>
      <c r="K153" s="11" t="e">
        <f>+VLOOKUP(F153,Participants!$A$1:$G$800,7,FALSE)</f>
        <v>#N/A</v>
      </c>
      <c r="L153" s="102"/>
      <c r="M153" s="52"/>
      <c r="N153" s="103"/>
      <c r="O153" s="127"/>
    </row>
    <row r="154" spans="6:15" ht="14.25" customHeight="1">
      <c r="F154" s="107"/>
      <c r="G154" s="46" t="e">
        <f>+VLOOKUP(F154,Participants!$A$1:$F$800,2,FALSE)</f>
        <v>#N/A</v>
      </c>
      <c r="H154" s="46" t="e">
        <f>+VLOOKUP(F154,Participants!$A$1:$F$800,4,FALSE)</f>
        <v>#N/A</v>
      </c>
      <c r="I154" s="46" t="e">
        <f>+VLOOKUP(F154,Participants!$A$1:$F$800,5,FALSE)</f>
        <v>#N/A</v>
      </c>
      <c r="J154" s="46" t="e">
        <f>+VLOOKUP(F154,Participants!$A$1:$F$800,3,FALSE)</f>
        <v>#N/A</v>
      </c>
      <c r="K154" s="11" t="e">
        <f>+VLOOKUP(F154,Participants!$A$1:$G$800,7,FALSE)</f>
        <v>#N/A</v>
      </c>
      <c r="L154" s="109"/>
      <c r="M154" s="46"/>
      <c r="N154" s="24"/>
      <c r="O154" s="127"/>
    </row>
    <row r="155" spans="6:15" ht="14.25" customHeight="1">
      <c r="F155" s="101"/>
      <c r="G155" s="52" t="e">
        <f>+VLOOKUP(F155,Participants!$A$1:$F$800,2,FALSE)</f>
        <v>#N/A</v>
      </c>
      <c r="H155" s="52" t="e">
        <f>+VLOOKUP(F155,Participants!$A$1:$F$800,4,FALSE)</f>
        <v>#N/A</v>
      </c>
      <c r="I155" s="52" t="e">
        <f>+VLOOKUP(F155,Participants!$A$1:$F$800,5,FALSE)</f>
        <v>#N/A</v>
      </c>
      <c r="J155" s="52" t="e">
        <f>+VLOOKUP(F155,Participants!$A$1:$F$800,3,FALSE)</f>
        <v>#N/A</v>
      </c>
      <c r="K155" s="11" t="e">
        <f>+VLOOKUP(F155,Participants!$A$1:$G$800,7,FALSE)</f>
        <v>#N/A</v>
      </c>
      <c r="L155" s="102"/>
      <c r="M155" s="52"/>
      <c r="N155" s="103"/>
      <c r="O155" s="127"/>
    </row>
    <row r="156" spans="6:15" ht="14.25" customHeight="1">
      <c r="F156" s="107"/>
      <c r="G156" s="46" t="e">
        <f>+VLOOKUP(F156,Participants!$A$1:$F$800,2,FALSE)</f>
        <v>#N/A</v>
      </c>
      <c r="H156" s="46" t="e">
        <f>+VLOOKUP(F156,Participants!$A$1:$F$800,4,FALSE)</f>
        <v>#N/A</v>
      </c>
      <c r="I156" s="46" t="e">
        <f>+VLOOKUP(F156,Participants!$A$1:$F$800,5,FALSE)</f>
        <v>#N/A</v>
      </c>
      <c r="J156" s="46" t="e">
        <f>+VLOOKUP(F156,Participants!$A$1:$F$800,3,FALSE)</f>
        <v>#N/A</v>
      </c>
      <c r="K156" s="11" t="e">
        <f>+VLOOKUP(F156,Participants!$A$1:$G$800,7,FALSE)</f>
        <v>#N/A</v>
      </c>
      <c r="L156" s="109"/>
      <c r="M156" s="46"/>
      <c r="N156" s="24"/>
      <c r="O156" s="127"/>
    </row>
    <row r="157" spans="6:15" ht="14.25" customHeight="1">
      <c r="F157" s="101"/>
      <c r="G157" s="52" t="e">
        <f>+VLOOKUP(F157,Participants!$A$1:$F$800,2,FALSE)</f>
        <v>#N/A</v>
      </c>
      <c r="H157" s="52" t="e">
        <f>+VLOOKUP(F157,Participants!$A$1:$F$800,4,FALSE)</f>
        <v>#N/A</v>
      </c>
      <c r="I157" s="52" t="e">
        <f>+VLOOKUP(F157,Participants!$A$1:$F$800,5,FALSE)</f>
        <v>#N/A</v>
      </c>
      <c r="J157" s="52" t="e">
        <f>+VLOOKUP(F157,Participants!$A$1:$F$800,3,FALSE)</f>
        <v>#N/A</v>
      </c>
      <c r="K157" s="11" t="e">
        <f>+VLOOKUP(F157,Participants!$A$1:$G$800,7,FALSE)</f>
        <v>#N/A</v>
      </c>
      <c r="L157" s="102"/>
      <c r="M157" s="52"/>
      <c r="N157" s="103"/>
      <c r="O157" s="127"/>
    </row>
    <row r="158" spans="6:15" ht="14.25" customHeight="1">
      <c r="F158" s="107"/>
      <c r="G158" s="46" t="e">
        <f>+VLOOKUP(F158,Participants!$A$1:$F$800,2,FALSE)</f>
        <v>#N/A</v>
      </c>
      <c r="H158" s="46" t="e">
        <f>+VLOOKUP(F158,Participants!$A$1:$F$800,4,FALSE)</f>
        <v>#N/A</v>
      </c>
      <c r="I158" s="46" t="e">
        <f>+VLOOKUP(F158,Participants!$A$1:$F$800,5,FALSE)</f>
        <v>#N/A</v>
      </c>
      <c r="J158" s="46" t="e">
        <f>+VLOOKUP(F158,Participants!$A$1:$F$800,3,FALSE)</f>
        <v>#N/A</v>
      </c>
      <c r="K158" s="11" t="e">
        <f>+VLOOKUP(F158,Participants!$A$1:$G$800,7,FALSE)</f>
        <v>#N/A</v>
      </c>
      <c r="L158" s="109"/>
      <c r="M158" s="46"/>
      <c r="N158" s="24"/>
      <c r="O158" s="127"/>
    </row>
    <row r="159" spans="6:15" ht="14.25" customHeight="1">
      <c r="F159" s="101"/>
      <c r="G159" s="52" t="e">
        <f>+VLOOKUP(F159,Participants!$A$1:$F$800,2,FALSE)</f>
        <v>#N/A</v>
      </c>
      <c r="H159" s="52" t="e">
        <f>+VLOOKUP(F159,Participants!$A$1:$F$800,4,FALSE)</f>
        <v>#N/A</v>
      </c>
      <c r="I159" s="52" t="e">
        <f>+VLOOKUP(F159,Participants!$A$1:$F$800,5,FALSE)</f>
        <v>#N/A</v>
      </c>
      <c r="J159" s="52" t="e">
        <f>+VLOOKUP(F159,Participants!$A$1:$F$800,3,FALSE)</f>
        <v>#N/A</v>
      </c>
      <c r="K159" s="11" t="e">
        <f>+VLOOKUP(F159,Participants!$A$1:$G$800,7,FALSE)</f>
        <v>#N/A</v>
      </c>
      <c r="L159" s="102"/>
      <c r="M159" s="52"/>
      <c r="N159" s="103"/>
      <c r="O159" s="127"/>
    </row>
    <row r="160" spans="6:15" ht="14.25" customHeight="1">
      <c r="F160" s="107"/>
      <c r="G160" s="46" t="e">
        <f>+VLOOKUP(F160,Participants!$A$1:$F$800,2,FALSE)</f>
        <v>#N/A</v>
      </c>
      <c r="H160" s="46" t="e">
        <f>+VLOOKUP(F160,Participants!$A$1:$F$800,4,FALSE)</f>
        <v>#N/A</v>
      </c>
      <c r="I160" s="46" t="e">
        <f>+VLOOKUP(F160,Participants!$A$1:$F$800,5,FALSE)</f>
        <v>#N/A</v>
      </c>
      <c r="J160" s="46" t="e">
        <f>+VLOOKUP(F160,Participants!$A$1:$F$800,3,FALSE)</f>
        <v>#N/A</v>
      </c>
      <c r="K160" s="11" t="e">
        <f>+VLOOKUP(F160,Participants!$A$1:$G$800,7,FALSE)</f>
        <v>#N/A</v>
      </c>
      <c r="L160" s="109"/>
      <c r="M160" s="46"/>
      <c r="N160" s="24"/>
      <c r="O160" s="127"/>
    </row>
    <row r="161" spans="6:15" ht="14.25" customHeight="1">
      <c r="F161" s="101"/>
      <c r="G161" s="52" t="e">
        <f>+VLOOKUP(F161,Participants!$A$1:$F$800,2,FALSE)</f>
        <v>#N/A</v>
      </c>
      <c r="H161" s="52" t="e">
        <f>+VLOOKUP(F161,Participants!$A$1:$F$800,4,FALSE)</f>
        <v>#N/A</v>
      </c>
      <c r="I161" s="52" t="e">
        <f>+VLOOKUP(F161,Participants!$A$1:$F$800,5,FALSE)</f>
        <v>#N/A</v>
      </c>
      <c r="J161" s="52" t="e">
        <f>+VLOOKUP(F161,Participants!$A$1:$F$800,3,FALSE)</f>
        <v>#N/A</v>
      </c>
      <c r="K161" s="11" t="e">
        <f>+VLOOKUP(F161,Participants!$A$1:$G$800,7,FALSE)</f>
        <v>#N/A</v>
      </c>
      <c r="L161" s="102"/>
      <c r="M161" s="52"/>
      <c r="N161" s="103"/>
      <c r="O161" s="127"/>
    </row>
    <row r="162" spans="6:15" ht="14.25" customHeight="1">
      <c r="F162" s="107"/>
      <c r="G162" s="46" t="e">
        <f>+VLOOKUP(F162,Participants!$A$1:$F$800,2,FALSE)</f>
        <v>#N/A</v>
      </c>
      <c r="H162" s="46" t="e">
        <f>+VLOOKUP(F162,Participants!$A$1:$F$800,4,FALSE)</f>
        <v>#N/A</v>
      </c>
      <c r="I162" s="46" t="e">
        <f>+VLOOKUP(F162,Participants!$A$1:$F$800,5,FALSE)</f>
        <v>#N/A</v>
      </c>
      <c r="J162" s="46" t="e">
        <f>+VLOOKUP(F162,Participants!$A$1:$F$800,3,FALSE)</f>
        <v>#N/A</v>
      </c>
      <c r="K162" s="11" t="e">
        <f>+VLOOKUP(F162,Participants!$A$1:$G$800,7,FALSE)</f>
        <v>#N/A</v>
      </c>
      <c r="L162" s="109"/>
      <c r="M162" s="46"/>
      <c r="N162" s="24"/>
      <c r="O162" s="127"/>
    </row>
    <row r="163" spans="6:15" ht="14.25" customHeight="1">
      <c r="F163" s="101"/>
      <c r="G163" s="52" t="e">
        <f>+VLOOKUP(F163,Participants!$A$1:$F$800,2,FALSE)</f>
        <v>#N/A</v>
      </c>
      <c r="H163" s="52" t="e">
        <f>+VLOOKUP(F163,Participants!$A$1:$F$800,4,FALSE)</f>
        <v>#N/A</v>
      </c>
      <c r="I163" s="52" t="e">
        <f>+VLOOKUP(F163,Participants!$A$1:$F$800,5,FALSE)</f>
        <v>#N/A</v>
      </c>
      <c r="J163" s="52" t="e">
        <f>+VLOOKUP(F163,Participants!$A$1:$F$800,3,FALSE)</f>
        <v>#N/A</v>
      </c>
      <c r="K163" s="11" t="e">
        <f>+VLOOKUP(F163,Participants!$A$1:$G$800,7,FALSE)</f>
        <v>#N/A</v>
      </c>
      <c r="L163" s="102"/>
      <c r="M163" s="52"/>
      <c r="N163" s="103"/>
      <c r="O163" s="127"/>
    </row>
    <row r="164" spans="6:15" ht="14.25" customHeight="1">
      <c r="F164" s="107"/>
      <c r="G164" s="46" t="e">
        <f>+VLOOKUP(F164,Participants!$A$1:$F$800,2,FALSE)</f>
        <v>#N/A</v>
      </c>
      <c r="H164" s="46" t="e">
        <f>+VLOOKUP(F164,Participants!$A$1:$F$800,4,FALSE)</f>
        <v>#N/A</v>
      </c>
      <c r="I164" s="46" t="e">
        <f>+VLOOKUP(F164,Participants!$A$1:$F$800,5,FALSE)</f>
        <v>#N/A</v>
      </c>
      <c r="J164" s="46" t="e">
        <f>+VLOOKUP(F164,Participants!$A$1:$F$800,3,FALSE)</f>
        <v>#N/A</v>
      </c>
      <c r="K164" s="11" t="e">
        <f>+VLOOKUP(F164,Participants!$A$1:$G$800,7,FALSE)</f>
        <v>#N/A</v>
      </c>
      <c r="L164" s="109"/>
      <c r="M164" s="46"/>
      <c r="N164" s="24"/>
      <c r="O164" s="127"/>
    </row>
    <row r="165" spans="6:15" ht="14.25" customHeight="1">
      <c r="F165" s="101"/>
      <c r="G165" s="52" t="e">
        <f>+VLOOKUP(F165,Participants!$A$1:$F$800,2,FALSE)</f>
        <v>#N/A</v>
      </c>
      <c r="H165" s="52" t="e">
        <f>+VLOOKUP(F165,Participants!$A$1:$F$800,4,FALSE)</f>
        <v>#N/A</v>
      </c>
      <c r="I165" s="52" t="e">
        <f>+VLOOKUP(F165,Participants!$A$1:$F$800,5,FALSE)</f>
        <v>#N/A</v>
      </c>
      <c r="J165" s="52" t="e">
        <f>+VLOOKUP(F165,Participants!$A$1:$F$800,3,FALSE)</f>
        <v>#N/A</v>
      </c>
      <c r="K165" s="11" t="e">
        <f>+VLOOKUP(F165,Participants!$A$1:$G$800,7,FALSE)</f>
        <v>#N/A</v>
      </c>
      <c r="L165" s="102"/>
      <c r="M165" s="52"/>
      <c r="N165" s="103"/>
      <c r="O165" s="127"/>
    </row>
    <row r="166" spans="6:15" ht="14.25" customHeight="1">
      <c r="F166" s="107"/>
      <c r="G166" s="46" t="e">
        <f>+VLOOKUP(F166,Participants!$A$1:$F$800,2,FALSE)</f>
        <v>#N/A</v>
      </c>
      <c r="H166" s="46" t="e">
        <f>+VLOOKUP(F166,Participants!$A$1:$F$800,4,FALSE)</f>
        <v>#N/A</v>
      </c>
      <c r="I166" s="46" t="e">
        <f>+VLOOKUP(F166,Participants!$A$1:$F$800,5,FALSE)</f>
        <v>#N/A</v>
      </c>
      <c r="J166" s="46" t="e">
        <f>+VLOOKUP(F166,Participants!$A$1:$F$800,3,FALSE)</f>
        <v>#N/A</v>
      </c>
      <c r="K166" s="11" t="e">
        <f>+VLOOKUP(F166,Participants!$A$1:$G$800,7,FALSE)</f>
        <v>#N/A</v>
      </c>
      <c r="L166" s="109"/>
      <c r="M166" s="46"/>
      <c r="N166" s="24"/>
      <c r="O166" s="127"/>
    </row>
    <row r="167" spans="6:15" ht="14.25" customHeight="1">
      <c r="F167" s="101"/>
      <c r="G167" s="52" t="e">
        <f>+VLOOKUP(F167,Participants!$A$1:$F$800,2,FALSE)</f>
        <v>#N/A</v>
      </c>
      <c r="H167" s="52" t="e">
        <f>+VLOOKUP(F167,Participants!$A$1:$F$800,4,FALSE)</f>
        <v>#N/A</v>
      </c>
      <c r="I167" s="52" t="e">
        <f>+VLOOKUP(F167,Participants!$A$1:$F$800,5,FALSE)</f>
        <v>#N/A</v>
      </c>
      <c r="J167" s="52" t="e">
        <f>+VLOOKUP(F167,Participants!$A$1:$F$800,3,FALSE)</f>
        <v>#N/A</v>
      </c>
      <c r="K167" s="11" t="e">
        <f>+VLOOKUP(F167,Participants!$A$1:$G$800,7,FALSE)</f>
        <v>#N/A</v>
      </c>
      <c r="L167" s="102"/>
      <c r="M167" s="52"/>
      <c r="N167" s="103"/>
      <c r="O167" s="127"/>
    </row>
    <row r="168" spans="6:15" ht="14.25" customHeight="1">
      <c r="F168" s="107"/>
      <c r="G168" s="46" t="e">
        <f>+VLOOKUP(F168,Participants!$A$1:$F$800,2,FALSE)</f>
        <v>#N/A</v>
      </c>
      <c r="H168" s="46" t="e">
        <f>+VLOOKUP(F168,Participants!$A$1:$F$800,4,FALSE)</f>
        <v>#N/A</v>
      </c>
      <c r="I168" s="46" t="e">
        <f>+VLOOKUP(F168,Participants!$A$1:$F$800,5,FALSE)</f>
        <v>#N/A</v>
      </c>
      <c r="J168" s="46" t="e">
        <f>+VLOOKUP(F168,Participants!$A$1:$F$800,3,FALSE)</f>
        <v>#N/A</v>
      </c>
      <c r="K168" s="11" t="e">
        <f>+VLOOKUP(F168,Participants!$A$1:$G$800,7,FALSE)</f>
        <v>#N/A</v>
      </c>
      <c r="L168" s="109"/>
      <c r="M168" s="46"/>
      <c r="N168" s="24"/>
      <c r="O168" s="127"/>
    </row>
    <row r="169" spans="6:15" ht="14.25" customHeight="1">
      <c r="F169" s="101"/>
      <c r="G169" s="52" t="e">
        <f>+VLOOKUP(F169,Participants!$A$1:$F$800,2,FALSE)</f>
        <v>#N/A</v>
      </c>
      <c r="H169" s="52" t="e">
        <f>+VLOOKUP(F169,Participants!$A$1:$F$800,4,FALSE)</f>
        <v>#N/A</v>
      </c>
      <c r="I169" s="52" t="e">
        <f>+VLOOKUP(F169,Participants!$A$1:$F$800,5,FALSE)</f>
        <v>#N/A</v>
      </c>
      <c r="J169" s="52" t="e">
        <f>+VLOOKUP(F169,Participants!$A$1:$F$800,3,FALSE)</f>
        <v>#N/A</v>
      </c>
      <c r="K169" s="11" t="e">
        <f>+VLOOKUP(F169,Participants!$A$1:$G$800,7,FALSE)</f>
        <v>#N/A</v>
      </c>
      <c r="L169" s="102"/>
      <c r="M169" s="52"/>
      <c r="N169" s="103"/>
      <c r="O169" s="127"/>
    </row>
    <row r="170" spans="6:15" ht="14.25" customHeight="1">
      <c r="F170" s="107"/>
      <c r="G170" s="46" t="e">
        <f>+VLOOKUP(F170,Participants!$A$1:$F$800,2,FALSE)</f>
        <v>#N/A</v>
      </c>
      <c r="H170" s="46" t="e">
        <f>+VLOOKUP(F170,Participants!$A$1:$F$800,4,FALSE)</f>
        <v>#N/A</v>
      </c>
      <c r="I170" s="46" t="e">
        <f>+VLOOKUP(F170,Participants!$A$1:$F$800,5,FALSE)</f>
        <v>#N/A</v>
      </c>
      <c r="J170" s="46" t="e">
        <f>+VLOOKUP(F170,Participants!$A$1:$F$800,3,FALSE)</f>
        <v>#N/A</v>
      </c>
      <c r="K170" s="11" t="e">
        <f>+VLOOKUP(F170,Participants!$A$1:$G$800,7,FALSE)</f>
        <v>#N/A</v>
      </c>
      <c r="L170" s="109"/>
      <c r="M170" s="46"/>
      <c r="N170" s="24"/>
      <c r="O170" s="127"/>
    </row>
    <row r="171" spans="6:15" ht="14.25" customHeight="1">
      <c r="F171" s="101"/>
      <c r="G171" s="52" t="e">
        <f>+VLOOKUP(F171,Participants!$A$1:$F$800,2,FALSE)</f>
        <v>#N/A</v>
      </c>
      <c r="H171" s="52" t="e">
        <f>+VLOOKUP(F171,Participants!$A$1:$F$800,4,FALSE)</f>
        <v>#N/A</v>
      </c>
      <c r="I171" s="52" t="e">
        <f>+VLOOKUP(F171,Participants!$A$1:$F$800,5,FALSE)</f>
        <v>#N/A</v>
      </c>
      <c r="J171" s="52" t="e">
        <f>+VLOOKUP(F171,Participants!$A$1:$F$800,3,FALSE)</f>
        <v>#N/A</v>
      </c>
      <c r="K171" s="11" t="e">
        <f>+VLOOKUP(F171,Participants!$A$1:$G$800,7,FALSE)</f>
        <v>#N/A</v>
      </c>
      <c r="L171" s="102"/>
      <c r="M171" s="52"/>
      <c r="N171" s="103"/>
      <c r="O171" s="127"/>
    </row>
    <row r="172" spans="6:15" ht="14.25" customHeight="1">
      <c r="F172" s="107"/>
      <c r="G172" s="46" t="e">
        <f>+VLOOKUP(F172,Participants!$A$1:$F$800,2,FALSE)</f>
        <v>#N/A</v>
      </c>
      <c r="H172" s="46" t="e">
        <f>+VLOOKUP(F172,Participants!$A$1:$F$800,4,FALSE)</f>
        <v>#N/A</v>
      </c>
      <c r="I172" s="46" t="e">
        <f>+VLOOKUP(F172,Participants!$A$1:$F$800,5,FALSE)</f>
        <v>#N/A</v>
      </c>
      <c r="J172" s="46" t="e">
        <f>+VLOOKUP(F172,Participants!$A$1:$F$800,3,FALSE)</f>
        <v>#N/A</v>
      </c>
      <c r="K172" s="11" t="e">
        <f>+VLOOKUP(F172,Participants!$A$1:$G$800,7,FALSE)</f>
        <v>#N/A</v>
      </c>
      <c r="L172" s="109"/>
      <c r="M172" s="46"/>
      <c r="N172" s="24"/>
      <c r="O172" s="127"/>
    </row>
    <row r="173" spans="6:15" ht="14.25" customHeight="1">
      <c r="F173" s="101"/>
      <c r="G173" s="52" t="e">
        <f>+VLOOKUP(F173,Participants!$A$1:$F$800,2,FALSE)</f>
        <v>#N/A</v>
      </c>
      <c r="H173" s="52" t="e">
        <f>+VLOOKUP(F173,Participants!$A$1:$F$800,4,FALSE)</f>
        <v>#N/A</v>
      </c>
      <c r="I173" s="52" t="e">
        <f>+VLOOKUP(F173,Participants!$A$1:$F$800,5,FALSE)</f>
        <v>#N/A</v>
      </c>
      <c r="J173" s="52" t="e">
        <f>+VLOOKUP(F173,Participants!$A$1:$F$800,3,FALSE)</f>
        <v>#N/A</v>
      </c>
      <c r="K173" s="11" t="e">
        <f>+VLOOKUP(F173,Participants!$A$1:$G$800,7,FALSE)</f>
        <v>#N/A</v>
      </c>
      <c r="L173" s="102"/>
      <c r="M173" s="52"/>
      <c r="N173" s="103"/>
      <c r="O173" s="127"/>
    </row>
    <row r="174" spans="6:15" ht="14.25" customHeight="1">
      <c r="F174" s="107"/>
      <c r="G174" s="46" t="e">
        <f>+VLOOKUP(F174,Participants!$A$1:$F$800,2,FALSE)</f>
        <v>#N/A</v>
      </c>
      <c r="H174" s="46" t="e">
        <f>+VLOOKUP(F174,Participants!$A$1:$F$800,4,FALSE)</f>
        <v>#N/A</v>
      </c>
      <c r="I174" s="46" t="e">
        <f>+VLOOKUP(F174,Participants!$A$1:$F$800,5,FALSE)</f>
        <v>#N/A</v>
      </c>
      <c r="J174" s="46" t="e">
        <f>+VLOOKUP(F174,Participants!$A$1:$F$800,3,FALSE)</f>
        <v>#N/A</v>
      </c>
      <c r="K174" s="11" t="e">
        <f>+VLOOKUP(F174,Participants!$A$1:$G$800,7,FALSE)</f>
        <v>#N/A</v>
      </c>
      <c r="L174" s="109"/>
      <c r="M174" s="46"/>
      <c r="N174" s="24"/>
      <c r="O174" s="127"/>
    </row>
    <row r="175" spans="6:15" ht="14.25" customHeight="1">
      <c r="F175" s="101"/>
      <c r="G175" s="52" t="e">
        <f>+VLOOKUP(F175,Participants!$A$1:$F$800,2,FALSE)</f>
        <v>#N/A</v>
      </c>
      <c r="H175" s="52" t="e">
        <f>+VLOOKUP(F175,Participants!$A$1:$F$800,4,FALSE)</f>
        <v>#N/A</v>
      </c>
      <c r="I175" s="52" t="e">
        <f>+VLOOKUP(F175,Participants!$A$1:$F$800,5,FALSE)</f>
        <v>#N/A</v>
      </c>
      <c r="J175" s="52" t="e">
        <f>+VLOOKUP(F175,Participants!$A$1:$F$800,3,FALSE)</f>
        <v>#N/A</v>
      </c>
      <c r="K175" s="11" t="e">
        <f>+VLOOKUP(F175,Participants!$A$1:$G$800,7,FALSE)</f>
        <v>#N/A</v>
      </c>
      <c r="L175" s="102"/>
      <c r="M175" s="52"/>
      <c r="N175" s="103"/>
      <c r="O175" s="127"/>
    </row>
    <row r="176" spans="6:15" ht="14.25" customHeight="1">
      <c r="F176" s="107"/>
      <c r="G176" s="46" t="e">
        <f>+VLOOKUP(F176,Participants!$A$1:$F$800,2,FALSE)</f>
        <v>#N/A</v>
      </c>
      <c r="H176" s="46" t="e">
        <f>+VLOOKUP(F176,Participants!$A$1:$F$800,4,FALSE)</f>
        <v>#N/A</v>
      </c>
      <c r="I176" s="46" t="e">
        <f>+VLOOKUP(F176,Participants!$A$1:$F$800,5,FALSE)</f>
        <v>#N/A</v>
      </c>
      <c r="J176" s="46" t="e">
        <f>+VLOOKUP(F176,Participants!$A$1:$F$800,3,FALSE)</f>
        <v>#N/A</v>
      </c>
      <c r="K176" s="11" t="e">
        <f>+VLOOKUP(F176,Participants!$A$1:$G$800,7,FALSE)</f>
        <v>#N/A</v>
      </c>
      <c r="L176" s="109"/>
      <c r="M176" s="46"/>
      <c r="N176" s="24"/>
      <c r="O176" s="127"/>
    </row>
    <row r="177" spans="6:15" ht="14.25" customHeight="1">
      <c r="F177" s="101"/>
      <c r="G177" s="52" t="e">
        <f>+VLOOKUP(F177,Participants!$A$1:$F$800,2,FALSE)</f>
        <v>#N/A</v>
      </c>
      <c r="H177" s="52" t="e">
        <f>+VLOOKUP(F177,Participants!$A$1:$F$800,4,FALSE)</f>
        <v>#N/A</v>
      </c>
      <c r="I177" s="52" t="e">
        <f>+VLOOKUP(F177,Participants!$A$1:$F$800,5,FALSE)</f>
        <v>#N/A</v>
      </c>
      <c r="J177" s="52" t="e">
        <f>+VLOOKUP(F177,Participants!$A$1:$F$800,3,FALSE)</f>
        <v>#N/A</v>
      </c>
      <c r="K177" s="11" t="e">
        <f>+VLOOKUP(F177,Participants!$A$1:$G$800,7,FALSE)</f>
        <v>#N/A</v>
      </c>
      <c r="L177" s="102"/>
      <c r="M177" s="52"/>
      <c r="N177" s="103"/>
      <c r="O177" s="127"/>
    </row>
    <row r="178" spans="6:15" ht="14.25" customHeight="1">
      <c r="F178" s="107"/>
      <c r="G178" s="46" t="e">
        <f>+VLOOKUP(F178,Participants!$A$1:$F$800,2,FALSE)</f>
        <v>#N/A</v>
      </c>
      <c r="H178" s="46" t="e">
        <f>+VLOOKUP(F178,Participants!$A$1:$F$800,4,FALSE)</f>
        <v>#N/A</v>
      </c>
      <c r="I178" s="46" t="e">
        <f>+VLOOKUP(F178,Participants!$A$1:$F$800,5,FALSE)</f>
        <v>#N/A</v>
      </c>
      <c r="J178" s="46" t="e">
        <f>+VLOOKUP(F178,Participants!$A$1:$F$800,3,FALSE)</f>
        <v>#N/A</v>
      </c>
      <c r="K178" s="11" t="e">
        <f>+VLOOKUP(F178,Participants!$A$1:$G$800,7,FALSE)</f>
        <v>#N/A</v>
      </c>
      <c r="L178" s="109"/>
      <c r="M178" s="46"/>
      <c r="N178" s="24"/>
      <c r="O178" s="127"/>
    </row>
    <row r="179" spans="6:15" ht="14.25" customHeight="1">
      <c r="F179" s="101"/>
      <c r="G179" s="52" t="e">
        <f>+VLOOKUP(F179,Participants!$A$1:$F$800,2,FALSE)</f>
        <v>#N/A</v>
      </c>
      <c r="H179" s="52" t="e">
        <f>+VLOOKUP(F179,Participants!$A$1:$F$800,4,FALSE)</f>
        <v>#N/A</v>
      </c>
      <c r="I179" s="52" t="e">
        <f>+VLOOKUP(F179,Participants!$A$1:$F$800,5,FALSE)</f>
        <v>#N/A</v>
      </c>
      <c r="J179" s="52" t="e">
        <f>+VLOOKUP(F179,Participants!$A$1:$F$800,3,FALSE)</f>
        <v>#N/A</v>
      </c>
      <c r="K179" s="11" t="e">
        <f>+VLOOKUP(F179,Participants!$A$1:$G$800,7,FALSE)</f>
        <v>#N/A</v>
      </c>
      <c r="L179" s="102"/>
      <c r="M179" s="52"/>
      <c r="N179" s="103"/>
      <c r="O179" s="127"/>
    </row>
    <row r="180" spans="6:15" ht="14.25" customHeight="1">
      <c r="F180" s="107"/>
      <c r="G180" s="46" t="e">
        <f>+VLOOKUP(F180,Participants!$A$1:$F$800,2,FALSE)</f>
        <v>#N/A</v>
      </c>
      <c r="H180" s="46" t="e">
        <f>+VLOOKUP(F180,Participants!$A$1:$F$800,4,FALSE)</f>
        <v>#N/A</v>
      </c>
      <c r="I180" s="46" t="e">
        <f>+VLOOKUP(F180,Participants!$A$1:$F$800,5,FALSE)</f>
        <v>#N/A</v>
      </c>
      <c r="J180" s="46" t="e">
        <f>+VLOOKUP(F180,Participants!$A$1:$F$800,3,FALSE)</f>
        <v>#N/A</v>
      </c>
      <c r="K180" s="11" t="e">
        <f>+VLOOKUP(F180,Participants!$A$1:$G$800,7,FALSE)</f>
        <v>#N/A</v>
      </c>
      <c r="L180" s="109"/>
      <c r="M180" s="46"/>
      <c r="N180" s="24"/>
      <c r="O180" s="127"/>
    </row>
    <row r="181" spans="6:15" ht="14.25" customHeight="1">
      <c r="F181" s="101"/>
      <c r="G181" s="52" t="e">
        <f>+VLOOKUP(F181,Participants!$A$1:$F$800,2,FALSE)</f>
        <v>#N/A</v>
      </c>
      <c r="H181" s="52" t="e">
        <f>+VLOOKUP(F181,Participants!$A$1:$F$800,4,FALSE)</f>
        <v>#N/A</v>
      </c>
      <c r="I181" s="52" t="e">
        <f>+VLOOKUP(F181,Participants!$A$1:$F$800,5,FALSE)</f>
        <v>#N/A</v>
      </c>
      <c r="J181" s="52" t="e">
        <f>+VLOOKUP(F181,Participants!$A$1:$F$800,3,FALSE)</f>
        <v>#N/A</v>
      </c>
      <c r="K181" s="11" t="e">
        <f>+VLOOKUP(F181,Participants!$A$1:$G$800,7,FALSE)</f>
        <v>#N/A</v>
      </c>
      <c r="L181" s="102"/>
      <c r="M181" s="52"/>
      <c r="N181" s="103"/>
      <c r="O181" s="127"/>
    </row>
    <row r="182" spans="6:15" ht="14.25" customHeight="1">
      <c r="F182" s="107"/>
      <c r="G182" s="46" t="e">
        <f>+VLOOKUP(F182,Participants!$A$1:$F$800,2,FALSE)</f>
        <v>#N/A</v>
      </c>
      <c r="H182" s="46" t="e">
        <f>+VLOOKUP(F182,Participants!$A$1:$F$800,4,FALSE)</f>
        <v>#N/A</v>
      </c>
      <c r="I182" s="46" t="e">
        <f>+VLOOKUP(F182,Participants!$A$1:$F$800,5,FALSE)</f>
        <v>#N/A</v>
      </c>
      <c r="J182" s="46" t="e">
        <f>+VLOOKUP(F182,Participants!$A$1:$F$800,3,FALSE)</f>
        <v>#N/A</v>
      </c>
      <c r="K182" s="11" t="e">
        <f>+VLOOKUP(F182,Participants!$A$1:$G$800,7,FALSE)</f>
        <v>#N/A</v>
      </c>
      <c r="L182" s="109"/>
      <c r="M182" s="46"/>
      <c r="N182" s="24"/>
      <c r="O182" s="127"/>
    </row>
    <row r="183" spans="6:15" ht="14.25" customHeight="1">
      <c r="F183" s="101"/>
      <c r="G183" s="52" t="e">
        <f>+VLOOKUP(F183,Participants!$A$1:$F$800,2,FALSE)</f>
        <v>#N/A</v>
      </c>
      <c r="H183" s="52" t="e">
        <f>+VLOOKUP(F183,Participants!$A$1:$F$800,4,FALSE)</f>
        <v>#N/A</v>
      </c>
      <c r="I183" s="52" t="e">
        <f>+VLOOKUP(F183,Participants!$A$1:$F$800,5,FALSE)</f>
        <v>#N/A</v>
      </c>
      <c r="J183" s="52" t="e">
        <f>+VLOOKUP(F183,Participants!$A$1:$F$800,3,FALSE)</f>
        <v>#N/A</v>
      </c>
      <c r="K183" s="11" t="e">
        <f>+VLOOKUP(F183,Participants!$A$1:$G$800,7,FALSE)</f>
        <v>#N/A</v>
      </c>
      <c r="L183" s="102"/>
      <c r="M183" s="52"/>
      <c r="N183" s="103"/>
      <c r="O183" s="127"/>
    </row>
    <row r="184" spans="6:15" ht="14.25" customHeight="1">
      <c r="F184" s="107"/>
      <c r="G184" s="46" t="e">
        <f>+VLOOKUP(F184,Participants!$A$1:$F$800,2,FALSE)</f>
        <v>#N/A</v>
      </c>
      <c r="H184" s="46" t="e">
        <f>+VLOOKUP(F184,Participants!$A$1:$F$800,4,FALSE)</f>
        <v>#N/A</v>
      </c>
      <c r="I184" s="46" t="e">
        <f>+VLOOKUP(F184,Participants!$A$1:$F$800,5,FALSE)</f>
        <v>#N/A</v>
      </c>
      <c r="J184" s="46" t="e">
        <f>+VLOOKUP(F184,Participants!$A$1:$F$800,3,FALSE)</f>
        <v>#N/A</v>
      </c>
      <c r="K184" s="11" t="e">
        <f>+VLOOKUP(F184,Participants!$A$1:$G$800,7,FALSE)</f>
        <v>#N/A</v>
      </c>
      <c r="L184" s="109"/>
      <c r="M184" s="46"/>
      <c r="N184" s="24"/>
      <c r="O184" s="127"/>
    </row>
    <row r="185" spans="6:15" ht="14.25" customHeight="1">
      <c r="F185" s="101"/>
      <c r="G185" s="52" t="e">
        <f>+VLOOKUP(F185,Participants!$A$1:$F$800,2,FALSE)</f>
        <v>#N/A</v>
      </c>
      <c r="H185" s="52" t="e">
        <f>+VLOOKUP(F185,Participants!$A$1:$F$800,4,FALSE)</f>
        <v>#N/A</v>
      </c>
      <c r="I185" s="52" t="e">
        <f>+VLOOKUP(F185,Participants!$A$1:$F$800,5,FALSE)</f>
        <v>#N/A</v>
      </c>
      <c r="J185" s="52" t="e">
        <f>+VLOOKUP(F185,Participants!$A$1:$F$800,3,FALSE)</f>
        <v>#N/A</v>
      </c>
      <c r="K185" s="11" t="e">
        <f>+VLOOKUP(F185,Participants!$A$1:$G$800,7,FALSE)</f>
        <v>#N/A</v>
      </c>
      <c r="L185" s="102"/>
      <c r="M185" s="52"/>
      <c r="N185" s="103"/>
      <c r="O185" s="127"/>
    </row>
    <row r="186" spans="6:15" ht="14.25" customHeight="1">
      <c r="F186" s="107"/>
      <c r="G186" s="46" t="e">
        <f>+VLOOKUP(F186,Participants!$A$1:$F$800,2,FALSE)</f>
        <v>#N/A</v>
      </c>
      <c r="H186" s="46" t="e">
        <f>+VLOOKUP(F186,Participants!$A$1:$F$800,4,FALSE)</f>
        <v>#N/A</v>
      </c>
      <c r="I186" s="46" t="e">
        <f>+VLOOKUP(F186,Participants!$A$1:$F$800,5,FALSE)</f>
        <v>#N/A</v>
      </c>
      <c r="J186" s="46" t="e">
        <f>+VLOOKUP(F186,Participants!$A$1:$F$800,3,FALSE)</f>
        <v>#N/A</v>
      </c>
      <c r="K186" s="11" t="e">
        <f>+VLOOKUP(F186,Participants!$A$1:$G$800,7,FALSE)</f>
        <v>#N/A</v>
      </c>
      <c r="L186" s="109"/>
      <c r="M186" s="46"/>
      <c r="N186" s="24"/>
      <c r="O186" s="127"/>
    </row>
    <row r="187" spans="6:15" ht="14.25" customHeight="1">
      <c r="F187" s="101"/>
      <c r="G187" s="52" t="e">
        <f>+VLOOKUP(F187,Participants!$A$1:$F$800,2,FALSE)</f>
        <v>#N/A</v>
      </c>
      <c r="H187" s="52" t="e">
        <f>+VLOOKUP(F187,Participants!$A$1:$F$800,4,FALSE)</f>
        <v>#N/A</v>
      </c>
      <c r="I187" s="52" t="e">
        <f>+VLOOKUP(F187,Participants!$A$1:$F$800,5,FALSE)</f>
        <v>#N/A</v>
      </c>
      <c r="J187" s="52" t="e">
        <f>+VLOOKUP(F187,Participants!$A$1:$F$800,3,FALSE)</f>
        <v>#N/A</v>
      </c>
      <c r="K187" s="11" t="e">
        <f>+VLOOKUP(F187,Participants!$A$1:$G$800,7,FALSE)</f>
        <v>#N/A</v>
      </c>
      <c r="L187" s="102"/>
      <c r="M187" s="52"/>
      <c r="N187" s="103"/>
      <c r="O187" s="127"/>
    </row>
    <row r="188" spans="6:15" ht="14.25" customHeight="1">
      <c r="F188" s="107"/>
      <c r="G188" s="46" t="e">
        <f>+VLOOKUP(F188,Participants!$A$1:$F$800,2,FALSE)</f>
        <v>#N/A</v>
      </c>
      <c r="H188" s="46" t="e">
        <f>+VLOOKUP(F188,Participants!$A$1:$F$800,4,FALSE)</f>
        <v>#N/A</v>
      </c>
      <c r="I188" s="46" t="e">
        <f>+VLOOKUP(F188,Participants!$A$1:$F$800,5,FALSE)</f>
        <v>#N/A</v>
      </c>
      <c r="J188" s="46" t="e">
        <f>+VLOOKUP(F188,Participants!$A$1:$F$800,3,FALSE)</f>
        <v>#N/A</v>
      </c>
      <c r="K188" s="11" t="e">
        <f>+VLOOKUP(F188,Participants!$A$1:$G$800,7,FALSE)</f>
        <v>#N/A</v>
      </c>
      <c r="L188" s="109"/>
      <c r="M188" s="46"/>
      <c r="N188" s="24"/>
      <c r="O188" s="127"/>
    </row>
    <row r="189" spans="6:15" ht="14.25" customHeight="1">
      <c r="F189" s="101"/>
      <c r="G189" s="52" t="e">
        <f>+VLOOKUP(F189,Participants!$A$1:$F$800,2,FALSE)</f>
        <v>#N/A</v>
      </c>
      <c r="H189" s="52" t="e">
        <f>+VLOOKUP(F189,Participants!$A$1:$F$800,4,FALSE)</f>
        <v>#N/A</v>
      </c>
      <c r="I189" s="52" t="e">
        <f>+VLOOKUP(F189,Participants!$A$1:$F$800,5,FALSE)</f>
        <v>#N/A</v>
      </c>
      <c r="J189" s="52" t="e">
        <f>+VLOOKUP(F189,Participants!$A$1:$F$800,3,FALSE)</f>
        <v>#N/A</v>
      </c>
      <c r="K189" s="11" t="e">
        <f>+VLOOKUP(F189,Participants!$A$1:$G$800,7,FALSE)</f>
        <v>#N/A</v>
      </c>
      <c r="L189" s="102"/>
      <c r="M189" s="52"/>
      <c r="N189" s="103"/>
      <c r="O189" s="127"/>
    </row>
    <row r="190" spans="6:15" ht="14.25" customHeight="1">
      <c r="F190" s="107"/>
      <c r="G190" s="46" t="e">
        <f>+VLOOKUP(F190,Participants!$A$1:$F$800,2,FALSE)</f>
        <v>#N/A</v>
      </c>
      <c r="H190" s="46" t="e">
        <f>+VLOOKUP(F190,Participants!$A$1:$F$800,4,FALSE)</f>
        <v>#N/A</v>
      </c>
      <c r="I190" s="46" t="e">
        <f>+VLOOKUP(F190,Participants!$A$1:$F$800,5,FALSE)</f>
        <v>#N/A</v>
      </c>
      <c r="J190" s="46" t="e">
        <f>+VLOOKUP(F190,Participants!$A$1:$F$800,3,FALSE)</f>
        <v>#N/A</v>
      </c>
      <c r="K190" s="11" t="e">
        <f>+VLOOKUP(F190,Participants!$A$1:$G$800,7,FALSE)</f>
        <v>#N/A</v>
      </c>
      <c r="L190" s="109"/>
      <c r="M190" s="46"/>
      <c r="N190" s="24"/>
      <c r="O190" s="127"/>
    </row>
    <row r="191" spans="6:15" ht="14.25" customHeight="1">
      <c r="F191" s="101"/>
      <c r="G191" s="52" t="e">
        <f>+VLOOKUP(F191,Participants!$A$1:$F$800,2,FALSE)</f>
        <v>#N/A</v>
      </c>
      <c r="H191" s="52" t="e">
        <f>+VLOOKUP(F191,Participants!$A$1:$F$800,4,FALSE)</f>
        <v>#N/A</v>
      </c>
      <c r="I191" s="52" t="e">
        <f>+VLOOKUP(F191,Participants!$A$1:$F$800,5,FALSE)</f>
        <v>#N/A</v>
      </c>
      <c r="J191" s="52" t="e">
        <f>+VLOOKUP(F191,Participants!$A$1:$F$800,3,FALSE)</f>
        <v>#N/A</v>
      </c>
      <c r="K191" s="11" t="e">
        <f>+VLOOKUP(F191,Participants!$A$1:$G$800,7,FALSE)</f>
        <v>#N/A</v>
      </c>
      <c r="L191" s="102"/>
      <c r="M191" s="52"/>
      <c r="N191" s="103"/>
      <c r="O191" s="127"/>
    </row>
    <row r="192" spans="6:15" ht="14.25" customHeight="1">
      <c r="F192" s="107"/>
      <c r="G192" s="46" t="e">
        <f>+VLOOKUP(F192,Participants!$A$1:$F$800,2,FALSE)</f>
        <v>#N/A</v>
      </c>
      <c r="H192" s="46" t="e">
        <f>+VLOOKUP(F192,Participants!$A$1:$F$800,4,FALSE)</f>
        <v>#N/A</v>
      </c>
      <c r="I192" s="46" t="e">
        <f>+VLOOKUP(F192,Participants!$A$1:$F$800,5,FALSE)</f>
        <v>#N/A</v>
      </c>
      <c r="J192" s="46" t="e">
        <f>+VLOOKUP(F192,Participants!$A$1:$F$800,3,FALSE)</f>
        <v>#N/A</v>
      </c>
      <c r="K192" s="11" t="e">
        <f>+VLOOKUP(F192,Participants!$A$1:$G$800,7,FALSE)</f>
        <v>#N/A</v>
      </c>
      <c r="L192" s="109"/>
      <c r="M192" s="46"/>
      <c r="N192" s="24"/>
      <c r="O192" s="127"/>
    </row>
    <row r="193" spans="1:26" ht="14.25" customHeight="1">
      <c r="A193" s="99"/>
      <c r="B193" s="100"/>
      <c r="C193" s="100"/>
      <c r="D193" s="101"/>
      <c r="E193" s="101"/>
      <c r="F193" s="101"/>
      <c r="G193" s="52" t="e">
        <f>+VLOOKUP(F193,Participants!$A$1:$F$800,2,FALSE)</f>
        <v>#N/A</v>
      </c>
      <c r="H193" s="52" t="e">
        <f>+VLOOKUP(F193,Participants!$A$1:$F$800,4,FALSE)</f>
        <v>#N/A</v>
      </c>
      <c r="I193" s="52" t="e">
        <f>+VLOOKUP(F193,Participants!$A$1:$F$800,5,FALSE)</f>
        <v>#N/A</v>
      </c>
      <c r="J193" s="52" t="e">
        <f>+VLOOKUP(F193,Participants!$A$1:$F$800,3,FALSE)</f>
        <v>#N/A</v>
      </c>
      <c r="K193" s="11" t="e">
        <f>+VLOOKUP(F193,Participants!$A$1:$G$800,7,FALSE)</f>
        <v>#N/A</v>
      </c>
      <c r="L193" s="102"/>
      <c r="M193" s="52"/>
      <c r="N193" s="103"/>
      <c r="O193" s="127"/>
    </row>
    <row r="194" spans="1:26" ht="14.25" customHeight="1">
      <c r="A194" s="105"/>
      <c r="B194" s="106"/>
      <c r="C194" s="106"/>
      <c r="D194" s="107"/>
      <c r="E194" s="107"/>
      <c r="F194" s="107"/>
      <c r="G194" s="46" t="e">
        <f>+VLOOKUP(F194,Participants!$A$1:$F$800,2,FALSE)</f>
        <v>#N/A</v>
      </c>
      <c r="H194" s="46" t="e">
        <f>+VLOOKUP(F194,Participants!$A$1:$F$800,4,FALSE)</f>
        <v>#N/A</v>
      </c>
      <c r="I194" s="46" t="e">
        <f>+VLOOKUP(F194,Participants!$A$1:$F$800,5,FALSE)</f>
        <v>#N/A</v>
      </c>
      <c r="J194" s="46" t="e">
        <f>+VLOOKUP(F194,Participants!$A$1:$F$800,3,FALSE)</f>
        <v>#N/A</v>
      </c>
      <c r="K194" s="11" t="e">
        <f>+VLOOKUP(F194,Participants!$A$1:$G$800,7,FALSE)</f>
        <v>#N/A</v>
      </c>
      <c r="L194" s="109"/>
      <c r="M194" s="46"/>
      <c r="N194" s="24"/>
      <c r="O194" s="127"/>
    </row>
    <row r="195" spans="1:26" ht="14.25" customHeight="1">
      <c r="A195" s="120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</row>
    <row r="196" spans="1:26" ht="14.25" customHeight="1">
      <c r="A196" s="120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</row>
    <row r="197" spans="1:26" ht="14.25" customHeight="1">
      <c r="A197" s="120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</row>
    <row r="198" spans="1:26" ht="14.25" customHeight="1">
      <c r="A198" s="110"/>
      <c r="B198" s="31" t="s">
        <v>677</v>
      </c>
      <c r="C198" s="31" t="s">
        <v>678</v>
      </c>
      <c r="D198" s="31" t="s">
        <v>15</v>
      </c>
      <c r="E198" s="31" t="s">
        <v>18</v>
      </c>
      <c r="F198" s="31" t="s">
        <v>24</v>
      </c>
      <c r="G198" s="31" t="s">
        <v>27</v>
      </c>
      <c r="H198" s="31" t="s">
        <v>21</v>
      </c>
      <c r="I198" s="31" t="s">
        <v>679</v>
      </c>
      <c r="J198" s="31" t="s">
        <v>680</v>
      </c>
      <c r="K198" s="31" t="s">
        <v>33</v>
      </c>
      <c r="L198" s="31" t="s">
        <v>36</v>
      </c>
      <c r="M198" s="31" t="s">
        <v>54</v>
      </c>
      <c r="N198" s="31" t="s">
        <v>42</v>
      </c>
      <c r="O198" s="31" t="s">
        <v>48</v>
      </c>
      <c r="P198" s="31" t="s">
        <v>63</v>
      </c>
      <c r="Q198" s="31" t="s">
        <v>57</v>
      </c>
      <c r="R198" s="31" t="s">
        <v>681</v>
      </c>
      <c r="S198" s="31" t="s">
        <v>66</v>
      </c>
      <c r="T198" s="31" t="s">
        <v>69</v>
      </c>
      <c r="U198" s="31" t="s">
        <v>682</v>
      </c>
      <c r="V198" s="31" t="s">
        <v>643</v>
      </c>
      <c r="W198" s="31" t="s">
        <v>581</v>
      </c>
      <c r="X198" s="32" t="s">
        <v>10</v>
      </c>
      <c r="Y198" s="31" t="s">
        <v>45</v>
      </c>
      <c r="Z198" s="33" t="s">
        <v>683</v>
      </c>
    </row>
    <row r="199" spans="1:26" ht="14.25" customHeight="1">
      <c r="A199" s="110"/>
    </row>
    <row r="200" spans="1:26" ht="14.25" customHeight="1">
      <c r="A200" s="110" t="s">
        <v>180</v>
      </c>
      <c r="B200" s="7">
        <f t="shared" ref="B200:Y200" si="0">+SUMIFS($M$2:$M$194,$K$2:$K$194,$A200,$H$2:$H$194,B$198)</f>
        <v>0</v>
      </c>
      <c r="C200" s="7">
        <f t="shared" si="0"/>
        <v>0</v>
      </c>
      <c r="D200" s="7">
        <f t="shared" si="0"/>
        <v>10</v>
      </c>
      <c r="E200" s="7">
        <f t="shared" si="0"/>
        <v>0</v>
      </c>
      <c r="F200" s="7">
        <f t="shared" si="0"/>
        <v>0</v>
      </c>
      <c r="G200" s="7">
        <f t="shared" si="0"/>
        <v>0</v>
      </c>
      <c r="H200" s="7">
        <f t="shared" si="0"/>
        <v>0</v>
      </c>
      <c r="I200" s="7">
        <f t="shared" si="0"/>
        <v>0</v>
      </c>
      <c r="J200" s="7">
        <f t="shared" si="0"/>
        <v>0</v>
      </c>
      <c r="K200" s="7">
        <f t="shared" si="0"/>
        <v>0</v>
      </c>
      <c r="L200" s="7">
        <f t="shared" si="0"/>
        <v>0</v>
      </c>
      <c r="M200" s="7">
        <f t="shared" si="0"/>
        <v>0</v>
      </c>
      <c r="N200" s="7">
        <f t="shared" si="0"/>
        <v>0</v>
      </c>
      <c r="O200" s="7">
        <f t="shared" si="0"/>
        <v>7.5</v>
      </c>
      <c r="P200" s="7">
        <f t="shared" si="0"/>
        <v>0</v>
      </c>
      <c r="Q200" s="7">
        <f t="shared" si="0"/>
        <v>0</v>
      </c>
      <c r="R200" s="7">
        <f t="shared" si="0"/>
        <v>0</v>
      </c>
      <c r="S200" s="7">
        <f t="shared" si="0"/>
        <v>0</v>
      </c>
      <c r="T200" s="7">
        <f t="shared" si="0"/>
        <v>0</v>
      </c>
      <c r="U200" s="7">
        <f t="shared" si="0"/>
        <v>0</v>
      </c>
      <c r="V200" s="7">
        <f t="shared" si="0"/>
        <v>0</v>
      </c>
      <c r="W200" s="7">
        <f t="shared" si="0"/>
        <v>21</v>
      </c>
      <c r="X200" s="7">
        <f t="shared" si="0"/>
        <v>0.5</v>
      </c>
      <c r="Y200" s="7">
        <f t="shared" si="0"/>
        <v>0</v>
      </c>
      <c r="Z200" s="7">
        <f t="shared" ref="Z200:Z203" si="1">SUM(C200:Y200)</f>
        <v>39</v>
      </c>
    </row>
    <row r="201" spans="1:26" ht="14.25" customHeight="1">
      <c r="A201" s="110" t="s">
        <v>166</v>
      </c>
      <c r="B201" s="7">
        <f t="shared" ref="B201:Y201" si="2">+SUMIFS($M$2:$M$194,$K$2:$K$194,$A201,$H$2:$H$194,B$198)</f>
        <v>0</v>
      </c>
      <c r="C201" s="7">
        <f t="shared" si="2"/>
        <v>0</v>
      </c>
      <c r="D201" s="7">
        <f t="shared" si="2"/>
        <v>0</v>
      </c>
      <c r="E201" s="7">
        <f t="shared" si="2"/>
        <v>0</v>
      </c>
      <c r="F201" s="7">
        <f t="shared" si="2"/>
        <v>0</v>
      </c>
      <c r="G201" s="7">
        <f t="shared" si="2"/>
        <v>0</v>
      </c>
      <c r="H201" s="7">
        <f t="shared" si="2"/>
        <v>0</v>
      </c>
      <c r="I201" s="7">
        <f t="shared" si="2"/>
        <v>0</v>
      </c>
      <c r="J201" s="7">
        <f t="shared" si="2"/>
        <v>0</v>
      </c>
      <c r="K201" s="7">
        <f t="shared" si="2"/>
        <v>0</v>
      </c>
      <c r="L201" s="7">
        <f t="shared" si="2"/>
        <v>0</v>
      </c>
      <c r="M201" s="7">
        <f t="shared" si="2"/>
        <v>0</v>
      </c>
      <c r="N201" s="7">
        <f t="shared" si="2"/>
        <v>0</v>
      </c>
      <c r="O201" s="7">
        <f t="shared" si="2"/>
        <v>0</v>
      </c>
      <c r="P201" s="7">
        <f t="shared" si="2"/>
        <v>0</v>
      </c>
      <c r="Q201" s="7">
        <f t="shared" si="2"/>
        <v>0</v>
      </c>
      <c r="R201" s="7">
        <f t="shared" si="2"/>
        <v>0</v>
      </c>
      <c r="S201" s="7">
        <f t="shared" si="2"/>
        <v>0</v>
      </c>
      <c r="T201" s="7">
        <f t="shared" si="2"/>
        <v>0</v>
      </c>
      <c r="U201" s="7">
        <f t="shared" si="2"/>
        <v>0</v>
      </c>
      <c r="V201" s="7">
        <f t="shared" si="2"/>
        <v>2</v>
      </c>
      <c r="W201" s="7">
        <f t="shared" si="2"/>
        <v>14</v>
      </c>
      <c r="X201" s="7">
        <f t="shared" si="2"/>
        <v>23</v>
      </c>
      <c r="Y201" s="7">
        <f t="shared" si="2"/>
        <v>0</v>
      </c>
      <c r="Z201" s="7">
        <f t="shared" si="1"/>
        <v>39</v>
      </c>
    </row>
    <row r="202" spans="1:26" ht="14.25" customHeight="1">
      <c r="A202" s="110" t="s">
        <v>216</v>
      </c>
      <c r="B202" s="7">
        <f t="shared" ref="B202:Y202" si="3">+SUMIFS($M$2:$M$194,$K$2:$K$194,$A202,$H$2:$H$194,B$198)</f>
        <v>0</v>
      </c>
      <c r="C202" s="7">
        <f t="shared" si="3"/>
        <v>0</v>
      </c>
      <c r="D202" s="7">
        <f t="shared" si="3"/>
        <v>0</v>
      </c>
      <c r="E202" s="7">
        <f t="shared" si="3"/>
        <v>16</v>
      </c>
      <c r="F202" s="7">
        <f t="shared" si="3"/>
        <v>0</v>
      </c>
      <c r="G202" s="7">
        <f t="shared" si="3"/>
        <v>0</v>
      </c>
      <c r="H202" s="7">
        <f t="shared" si="3"/>
        <v>0</v>
      </c>
      <c r="I202" s="7">
        <f t="shared" si="3"/>
        <v>0</v>
      </c>
      <c r="J202" s="7">
        <f t="shared" si="3"/>
        <v>0</v>
      </c>
      <c r="K202" s="7">
        <f t="shared" si="3"/>
        <v>0</v>
      </c>
      <c r="L202" s="7">
        <f t="shared" si="3"/>
        <v>0</v>
      </c>
      <c r="M202" s="7">
        <f t="shared" si="3"/>
        <v>0</v>
      </c>
      <c r="N202" s="7">
        <f t="shared" si="3"/>
        <v>0</v>
      </c>
      <c r="O202" s="7">
        <f t="shared" si="3"/>
        <v>0</v>
      </c>
      <c r="P202" s="7">
        <f t="shared" si="3"/>
        <v>0</v>
      </c>
      <c r="Q202" s="7">
        <f t="shared" si="3"/>
        <v>13</v>
      </c>
      <c r="R202" s="7">
        <f t="shared" si="3"/>
        <v>0</v>
      </c>
      <c r="S202" s="7">
        <f t="shared" si="3"/>
        <v>0</v>
      </c>
      <c r="T202" s="7">
        <f t="shared" si="3"/>
        <v>0</v>
      </c>
      <c r="U202" s="7">
        <f t="shared" si="3"/>
        <v>0</v>
      </c>
      <c r="V202" s="7">
        <f t="shared" si="3"/>
        <v>4</v>
      </c>
      <c r="W202" s="7">
        <f t="shared" si="3"/>
        <v>6</v>
      </c>
      <c r="X202" s="7">
        <f t="shared" si="3"/>
        <v>0</v>
      </c>
      <c r="Y202" s="7">
        <f t="shared" si="3"/>
        <v>0</v>
      </c>
      <c r="Z202" s="7">
        <f t="shared" si="1"/>
        <v>39</v>
      </c>
    </row>
    <row r="203" spans="1:26" ht="14.25" customHeight="1">
      <c r="A203" s="110" t="s">
        <v>197</v>
      </c>
      <c r="B203" s="7">
        <f t="shared" ref="B203:Y203" si="4">+SUMIFS($M$2:$M$194,$K$2:$K$194,$A203,$H$2:$H$194,B$198)</f>
        <v>0</v>
      </c>
      <c r="C203" s="7">
        <f t="shared" si="4"/>
        <v>0</v>
      </c>
      <c r="D203" s="7">
        <f t="shared" si="4"/>
        <v>3</v>
      </c>
      <c r="E203" s="7">
        <f t="shared" si="4"/>
        <v>0</v>
      </c>
      <c r="F203" s="7">
        <f t="shared" si="4"/>
        <v>0</v>
      </c>
      <c r="G203" s="7">
        <f t="shared" si="4"/>
        <v>0</v>
      </c>
      <c r="H203" s="7">
        <f t="shared" si="4"/>
        <v>0</v>
      </c>
      <c r="I203" s="7">
        <f t="shared" si="4"/>
        <v>0</v>
      </c>
      <c r="J203" s="7">
        <f t="shared" si="4"/>
        <v>0</v>
      </c>
      <c r="K203" s="7">
        <f t="shared" si="4"/>
        <v>0</v>
      </c>
      <c r="L203" s="7">
        <f t="shared" si="4"/>
        <v>0</v>
      </c>
      <c r="M203" s="7">
        <f t="shared" si="4"/>
        <v>0</v>
      </c>
      <c r="N203" s="7">
        <f t="shared" si="4"/>
        <v>0</v>
      </c>
      <c r="O203" s="7">
        <f t="shared" si="4"/>
        <v>4</v>
      </c>
      <c r="P203" s="7">
        <f t="shared" si="4"/>
        <v>0</v>
      </c>
      <c r="Q203" s="7">
        <f t="shared" si="4"/>
        <v>5</v>
      </c>
      <c r="R203" s="7">
        <f t="shared" si="4"/>
        <v>0</v>
      </c>
      <c r="S203" s="7">
        <f t="shared" si="4"/>
        <v>0</v>
      </c>
      <c r="T203" s="7">
        <f t="shared" si="4"/>
        <v>0</v>
      </c>
      <c r="U203" s="7">
        <f t="shared" si="4"/>
        <v>0</v>
      </c>
      <c r="V203" s="7">
        <f t="shared" si="4"/>
        <v>0</v>
      </c>
      <c r="W203" s="7">
        <f t="shared" si="4"/>
        <v>1</v>
      </c>
      <c r="X203" s="7">
        <f t="shared" si="4"/>
        <v>26</v>
      </c>
      <c r="Y203" s="7">
        <f t="shared" si="4"/>
        <v>0</v>
      </c>
      <c r="Z203" s="7">
        <f t="shared" si="1"/>
        <v>39</v>
      </c>
    </row>
  </sheetData>
  <autoFilter ref="A2:O194" xr:uid="{00000000-0009-0000-0000-000010000000}">
    <sortState xmlns:xlrd2="http://schemas.microsoft.com/office/spreadsheetml/2017/richdata2" ref="A2:O194">
      <sortCondition ref="K2:K194"/>
      <sortCondition descending="1" ref="N2:N194"/>
    </sortState>
  </autoFilter>
  <mergeCells count="1">
    <mergeCell ref="N1:O1"/>
  </mergeCells>
  <pageMargins left="0.75" right="0.75" top="1" bottom="1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5" width="8.7109375" customWidth="1"/>
    <col min="26" max="26" width="11.42578125" customWidth="1"/>
  </cols>
  <sheetData>
    <row r="1" spans="1:26" ht="14.25" customHeight="1">
      <c r="A1" s="65"/>
      <c r="B1" s="31" t="s">
        <v>677</v>
      </c>
      <c r="C1" s="31" t="s">
        <v>678</v>
      </c>
      <c r="D1" s="31" t="s">
        <v>15</v>
      </c>
      <c r="E1" s="31" t="s">
        <v>18</v>
      </c>
      <c r="F1" s="31" t="s">
        <v>24</v>
      </c>
      <c r="G1" s="31" t="s">
        <v>27</v>
      </c>
      <c r="H1" s="31" t="s">
        <v>21</v>
      </c>
      <c r="I1" s="31" t="s">
        <v>679</v>
      </c>
      <c r="J1" s="31" t="s">
        <v>680</v>
      </c>
      <c r="K1" s="31" t="s">
        <v>33</v>
      </c>
      <c r="L1" s="31" t="s">
        <v>36</v>
      </c>
      <c r="M1" s="31" t="s">
        <v>54</v>
      </c>
      <c r="N1" s="31" t="s">
        <v>42</v>
      </c>
      <c r="O1" s="31" t="s">
        <v>48</v>
      </c>
      <c r="P1" s="31" t="s">
        <v>63</v>
      </c>
      <c r="Q1" s="31" t="s">
        <v>57</v>
      </c>
      <c r="R1" s="31" t="s">
        <v>681</v>
      </c>
      <c r="S1" s="31" t="s">
        <v>66</v>
      </c>
      <c r="T1" s="31" t="s">
        <v>69</v>
      </c>
      <c r="U1" s="31" t="s">
        <v>682</v>
      </c>
      <c r="V1" s="31" t="s">
        <v>643</v>
      </c>
      <c r="W1" s="31" t="s">
        <v>581</v>
      </c>
      <c r="X1" s="32" t="s">
        <v>10</v>
      </c>
      <c r="Y1" s="31" t="s">
        <v>45</v>
      </c>
      <c r="Z1" s="65" t="s">
        <v>764</v>
      </c>
    </row>
    <row r="2" spans="1:26" ht="14.25" customHeight="1">
      <c r="A2" s="27" t="s">
        <v>765</v>
      </c>
      <c r="B2" s="7">
        <f>+'100- All'!B325</f>
        <v>0</v>
      </c>
      <c r="C2" s="7">
        <f>+'100- All'!C325</f>
        <v>0</v>
      </c>
      <c r="D2" s="7">
        <f>+'100- All'!D325</f>
        <v>8</v>
      </c>
      <c r="E2" s="7">
        <f>+'100- All'!E325</f>
        <v>8</v>
      </c>
      <c r="F2" s="7">
        <f>+'100- All'!F325</f>
        <v>0</v>
      </c>
      <c r="G2" s="7">
        <f>+'100- All'!G325</f>
        <v>0</v>
      </c>
      <c r="H2" s="7">
        <f>+'100- All'!H325</f>
        <v>0</v>
      </c>
      <c r="I2" s="7">
        <f>+'100- All'!I325</f>
        <v>0</v>
      </c>
      <c r="J2" s="7">
        <f>+'100- All'!J325</f>
        <v>0</v>
      </c>
      <c r="K2" s="7">
        <f>+'100- All'!K325</f>
        <v>0</v>
      </c>
      <c r="L2" s="7">
        <f>+'100- All'!L325</f>
        <v>0</v>
      </c>
      <c r="M2" s="7">
        <f>+'100- All'!M325</f>
        <v>0</v>
      </c>
      <c r="N2" s="7">
        <f>+'100- All'!N325</f>
        <v>0</v>
      </c>
      <c r="O2" s="7">
        <f>+'100- All'!O325</f>
        <v>8</v>
      </c>
      <c r="P2" s="7">
        <f>+'100- All'!P325</f>
        <v>0</v>
      </c>
      <c r="Q2" s="7">
        <f>+'100- All'!Q325</f>
        <v>0</v>
      </c>
      <c r="R2" s="7">
        <f>+'100- All'!R325</f>
        <v>0</v>
      </c>
      <c r="S2" s="7">
        <f>+'100- All'!S325</f>
        <v>0</v>
      </c>
      <c r="T2" s="7">
        <f>+'100- All'!T325</f>
        <v>4</v>
      </c>
      <c r="U2" s="7">
        <f>+'100- All'!U325</f>
        <v>0</v>
      </c>
      <c r="V2" s="7">
        <f>+'100- All'!V325</f>
        <v>0</v>
      </c>
      <c r="W2" s="7">
        <f>+'100- All'!W325</f>
        <v>0</v>
      </c>
      <c r="X2" s="7">
        <f>+'100- All'!X325</f>
        <v>11</v>
      </c>
      <c r="Y2" s="7">
        <f>+'100- All'!Y325</f>
        <v>0</v>
      </c>
      <c r="Z2" s="67">
        <f t="shared" ref="Z2:Z15" si="0">SUM(B2:Y2)</f>
        <v>39</v>
      </c>
    </row>
    <row r="3" spans="1:26" ht="14.25" customHeight="1">
      <c r="A3" s="27" t="s">
        <v>766</v>
      </c>
      <c r="B3" s="7">
        <f>'200-H'!B277</f>
        <v>0</v>
      </c>
      <c r="C3" s="7">
        <f>'200-H'!C277</f>
        <v>0</v>
      </c>
      <c r="D3" s="7">
        <f>'200-H'!D277</f>
        <v>16</v>
      </c>
      <c r="E3" s="7">
        <f>'200-H'!E277</f>
        <v>0</v>
      </c>
      <c r="F3" s="7">
        <f>'200-H'!F277</f>
        <v>0</v>
      </c>
      <c r="G3" s="7">
        <f>'200-H'!G277</f>
        <v>0</v>
      </c>
      <c r="H3" s="7">
        <f>'200-H'!H277</f>
        <v>0</v>
      </c>
      <c r="I3" s="7">
        <f>'200-H'!I277</f>
        <v>0</v>
      </c>
      <c r="J3" s="7">
        <f>'200-H'!J277</f>
        <v>0</v>
      </c>
      <c r="K3" s="7">
        <f>'200-H'!K277</f>
        <v>0</v>
      </c>
      <c r="L3" s="7">
        <f>'200-H'!L277</f>
        <v>0</v>
      </c>
      <c r="M3" s="7">
        <f>'200-H'!M277</f>
        <v>0</v>
      </c>
      <c r="N3" s="7">
        <f>'200-H'!N277</f>
        <v>0</v>
      </c>
      <c r="O3" s="7">
        <f>'200-H'!O277</f>
        <v>8</v>
      </c>
      <c r="P3" s="7">
        <f>'200-H'!P277</f>
        <v>0</v>
      </c>
      <c r="Q3" s="7">
        <f>'200-H'!Q277</f>
        <v>0</v>
      </c>
      <c r="R3" s="7">
        <f>'200-H'!R277</f>
        <v>0</v>
      </c>
      <c r="S3" s="7">
        <f>'200-H'!S277</f>
        <v>0</v>
      </c>
      <c r="T3" s="7">
        <f>'200-H'!T277</f>
        <v>0</v>
      </c>
      <c r="U3" s="7">
        <f>'200-H'!U277</f>
        <v>0</v>
      </c>
      <c r="V3" s="7">
        <f>'200-H'!V277</f>
        <v>0</v>
      </c>
      <c r="W3" s="7">
        <f>'200-H'!W277</f>
        <v>0</v>
      </c>
      <c r="X3" s="7">
        <f>'200-H'!X277</f>
        <v>0</v>
      </c>
      <c r="Y3" s="7">
        <f>'200-H'!Y277</f>
        <v>0</v>
      </c>
      <c r="Z3" s="67">
        <f t="shared" si="0"/>
        <v>24</v>
      </c>
    </row>
    <row r="4" spans="1:26" ht="14.25" customHeight="1">
      <c r="A4" s="7" t="s">
        <v>767</v>
      </c>
      <c r="B4" s="7">
        <f>+'200 - All'!B277</f>
        <v>0</v>
      </c>
      <c r="C4" s="7">
        <f>+'200 - All'!C277</f>
        <v>0</v>
      </c>
      <c r="D4" s="7">
        <f>+'200 - All'!D277</f>
        <v>10</v>
      </c>
      <c r="E4" s="7">
        <f>+'200 - All'!E277</f>
        <v>5</v>
      </c>
      <c r="F4" s="7">
        <f>+'200 - All'!F277</f>
        <v>0</v>
      </c>
      <c r="G4" s="7">
        <f>+'200 - All'!G277</f>
        <v>0</v>
      </c>
      <c r="H4" s="7">
        <f>+'200 - All'!H277</f>
        <v>0</v>
      </c>
      <c r="I4" s="7">
        <f>+'200 - All'!I277</f>
        <v>0</v>
      </c>
      <c r="J4" s="7">
        <f>+'200 - All'!J277</f>
        <v>0</v>
      </c>
      <c r="K4" s="7">
        <f>+'200 - All'!K277</f>
        <v>0</v>
      </c>
      <c r="L4" s="7">
        <f>+'200 - All'!L277</f>
        <v>0</v>
      </c>
      <c r="M4" s="7">
        <f>+'200 - All'!M277</f>
        <v>0</v>
      </c>
      <c r="N4" s="7">
        <f>+'200 - All'!N277</f>
        <v>0</v>
      </c>
      <c r="O4" s="7">
        <f>+'200 - All'!O277</f>
        <v>0</v>
      </c>
      <c r="P4" s="7">
        <f>+'200 - All'!P277</f>
        <v>0</v>
      </c>
      <c r="Q4" s="7">
        <f>+'200 - All'!Q277</f>
        <v>0</v>
      </c>
      <c r="R4" s="7">
        <f>+'200 - All'!R277</f>
        <v>0</v>
      </c>
      <c r="S4" s="7">
        <f>+'200 - All'!S277</f>
        <v>12</v>
      </c>
      <c r="T4" s="7">
        <f>+'200 - All'!T277</f>
        <v>1</v>
      </c>
      <c r="U4" s="7">
        <f>+'200 - All'!U277</f>
        <v>0</v>
      </c>
      <c r="V4" s="7">
        <f>+'200 - All'!V277</f>
        <v>0</v>
      </c>
      <c r="W4" s="7">
        <f>+'200 - All'!W277</f>
        <v>0</v>
      </c>
      <c r="X4" s="7">
        <f>+'200 - All'!X277</f>
        <v>11</v>
      </c>
      <c r="Y4" s="7">
        <f>+'200 - All'!Y277</f>
        <v>0</v>
      </c>
      <c r="Z4" s="67">
        <f t="shared" si="0"/>
        <v>39</v>
      </c>
    </row>
    <row r="5" spans="1:26" ht="14.25" customHeight="1">
      <c r="A5" s="7" t="s">
        <v>768</v>
      </c>
      <c r="B5" s="7">
        <f>+'400 - All'!B238</f>
        <v>0</v>
      </c>
      <c r="C5" s="7">
        <f>+'400 - All'!C238</f>
        <v>0</v>
      </c>
      <c r="D5" s="7">
        <f>+'400 - All'!D238</f>
        <v>7</v>
      </c>
      <c r="E5" s="7">
        <f>+'400 - All'!E238</f>
        <v>3</v>
      </c>
      <c r="F5" s="7">
        <f>+'400 - All'!F238</f>
        <v>0</v>
      </c>
      <c r="G5" s="7">
        <f>+'400 - All'!G238</f>
        <v>0</v>
      </c>
      <c r="H5" s="7">
        <f>+'400 - All'!H238</f>
        <v>0</v>
      </c>
      <c r="I5" s="7">
        <f>+'400 - All'!I238</f>
        <v>0</v>
      </c>
      <c r="J5" s="7">
        <f>+'400 - All'!J238</f>
        <v>0</v>
      </c>
      <c r="K5" s="7">
        <f>+'400 - All'!K238</f>
        <v>0</v>
      </c>
      <c r="L5" s="7">
        <f>+'400 - All'!L238</f>
        <v>0</v>
      </c>
      <c r="M5" s="7">
        <f>+'400 - All'!M238</f>
        <v>0</v>
      </c>
      <c r="N5" s="7">
        <f>+'400 - All'!N238</f>
        <v>0</v>
      </c>
      <c r="O5" s="7">
        <f>+'400 - All'!O238</f>
        <v>6</v>
      </c>
      <c r="P5" s="7">
        <f>+'400 - All'!P238</f>
        <v>0</v>
      </c>
      <c r="Q5" s="7">
        <f>+'400 - All'!Q238</f>
        <v>0</v>
      </c>
      <c r="R5" s="7">
        <f>+'400 - All'!R238</f>
        <v>0</v>
      </c>
      <c r="S5" s="7">
        <f>+'400 - All'!S238</f>
        <v>11</v>
      </c>
      <c r="T5" s="7">
        <f>+'400 - All'!T238</f>
        <v>0</v>
      </c>
      <c r="U5" s="7">
        <f>+'400 - All'!U238</f>
        <v>0</v>
      </c>
      <c r="V5" s="7">
        <f>+'400 - All'!V238</f>
        <v>0</v>
      </c>
      <c r="W5" s="7">
        <f>+'400 - All'!W238</f>
        <v>0</v>
      </c>
      <c r="X5" s="7">
        <f>+'400 - All'!X238</f>
        <v>12</v>
      </c>
      <c r="Y5" s="7">
        <f>+'400 - All'!Y238</f>
        <v>0</v>
      </c>
      <c r="Z5" s="67">
        <f t="shared" si="0"/>
        <v>39</v>
      </c>
    </row>
    <row r="6" spans="1:26" ht="14.25" customHeight="1">
      <c r="A6" s="7" t="s">
        <v>769</v>
      </c>
      <c r="B6" s="7">
        <f>+'800 - ALL'!B155</f>
        <v>0</v>
      </c>
      <c r="C6" s="7">
        <f>+'800 - ALL'!C155</f>
        <v>0</v>
      </c>
      <c r="D6" s="7">
        <f>+'800 - ALL'!D155</f>
        <v>5</v>
      </c>
      <c r="E6" s="7">
        <f>+'800 - ALL'!E155</f>
        <v>2</v>
      </c>
      <c r="F6" s="7">
        <f>+'800 - ALL'!F155</f>
        <v>0</v>
      </c>
      <c r="G6" s="7">
        <f>+'800 - ALL'!G155</f>
        <v>0</v>
      </c>
      <c r="H6" s="7">
        <f>+'800 - ALL'!H155</f>
        <v>0</v>
      </c>
      <c r="I6" s="7">
        <f>+'800 - ALL'!I155</f>
        <v>0</v>
      </c>
      <c r="J6" s="7">
        <f>+'800 - ALL'!J155</f>
        <v>0</v>
      </c>
      <c r="K6" s="7">
        <f>+'800 - ALL'!K155</f>
        <v>0</v>
      </c>
      <c r="L6" s="7">
        <f>+'800 - ALL'!L155</f>
        <v>0</v>
      </c>
      <c r="M6" s="7">
        <f>+'800 - ALL'!M155</f>
        <v>0</v>
      </c>
      <c r="N6" s="7">
        <f>+'800 - ALL'!N155</f>
        <v>0</v>
      </c>
      <c r="O6" s="7">
        <f>+'800 - ALL'!O155</f>
        <v>11</v>
      </c>
      <c r="P6" s="7">
        <f>+'800 - ALL'!P155</f>
        <v>0</v>
      </c>
      <c r="Q6" s="7">
        <f>+'800 - ALL'!Q155</f>
        <v>0</v>
      </c>
      <c r="R6" s="7">
        <f>+'800 - ALL'!R155</f>
        <v>0</v>
      </c>
      <c r="S6" s="7">
        <f>+'800 - ALL'!S155</f>
        <v>8</v>
      </c>
      <c r="T6" s="7">
        <f>+'800 - ALL'!T155</f>
        <v>0</v>
      </c>
      <c r="U6" s="7">
        <f>+'800 - ALL'!U155</f>
        <v>0</v>
      </c>
      <c r="V6" s="7">
        <f>+'800 - ALL'!V155</f>
        <v>3</v>
      </c>
      <c r="W6" s="7">
        <f>+'800 - ALL'!W155</f>
        <v>10</v>
      </c>
      <c r="X6" s="7">
        <f>+'800 - ALL'!X155</f>
        <v>0</v>
      </c>
      <c r="Y6" s="7">
        <f>+'800 - ALL'!Y155</f>
        <v>0</v>
      </c>
      <c r="Z6" s="67">
        <f t="shared" si="0"/>
        <v>39</v>
      </c>
    </row>
    <row r="7" spans="1:26" ht="14.25" customHeight="1">
      <c r="A7" s="7" t="s">
        <v>770</v>
      </c>
      <c r="B7" s="7">
        <f>+'1600mm - ALL'!B106</f>
        <v>0</v>
      </c>
      <c r="C7" s="7">
        <f>+'1600mm - ALL'!C106</f>
        <v>0</v>
      </c>
      <c r="D7" s="7">
        <f>+'1600mm - ALL'!D106</f>
        <v>9</v>
      </c>
      <c r="E7" s="7">
        <f>+'1600mm - ALL'!E106</f>
        <v>0</v>
      </c>
      <c r="F7" s="7">
        <f>+'1600mm - ALL'!F106</f>
        <v>0</v>
      </c>
      <c r="G7" s="7">
        <f>+'1600mm - ALL'!G106</f>
        <v>0</v>
      </c>
      <c r="H7" s="7">
        <f>+'1600mm - ALL'!H106</f>
        <v>0</v>
      </c>
      <c r="I7" s="7">
        <f>+'1600mm - ALL'!I106</f>
        <v>0</v>
      </c>
      <c r="J7" s="7">
        <f>+'1600mm - ALL'!J106</f>
        <v>0</v>
      </c>
      <c r="K7" s="7">
        <f>+'1600mm - ALL'!K106</f>
        <v>0</v>
      </c>
      <c r="L7" s="7">
        <f>+'1600mm - ALL'!L106</f>
        <v>0</v>
      </c>
      <c r="M7" s="7">
        <f>+'1600mm - ALL'!M106</f>
        <v>0</v>
      </c>
      <c r="N7" s="7">
        <f>+'1600mm - ALL'!N106</f>
        <v>0</v>
      </c>
      <c r="O7" s="7">
        <f>+'1600mm - ALL'!O106</f>
        <v>0</v>
      </c>
      <c r="P7" s="7">
        <f>+'1600mm - ALL'!P106</f>
        <v>0</v>
      </c>
      <c r="Q7" s="7">
        <f>+'1600mm - ALL'!Q106</f>
        <v>0</v>
      </c>
      <c r="R7" s="7">
        <f>+'1600mm - ALL'!R106</f>
        <v>0</v>
      </c>
      <c r="S7" s="7">
        <f>+'1600mm - ALL'!S106</f>
        <v>0</v>
      </c>
      <c r="T7" s="7">
        <f>+'1600mm - ALL'!T106</f>
        <v>0</v>
      </c>
      <c r="U7" s="7">
        <f>+'1600mm - ALL'!U106</f>
        <v>0</v>
      </c>
      <c r="V7" s="7">
        <f>+'1600mm - ALL'!V106</f>
        <v>0</v>
      </c>
      <c r="W7" s="7">
        <f>+'1600mm - ALL'!W106</f>
        <v>20</v>
      </c>
      <c r="X7" s="7">
        <f>+'1600mm - ALL'!X106</f>
        <v>9</v>
      </c>
      <c r="Y7" s="7">
        <f>+'1600mm - ALL'!Y106</f>
        <v>0</v>
      </c>
      <c r="Z7" s="67">
        <f t="shared" si="0"/>
        <v>38</v>
      </c>
    </row>
    <row r="8" spans="1:26" ht="14.25" customHeight="1">
      <c r="A8" s="7" t="s">
        <v>771</v>
      </c>
      <c r="B8" s="7">
        <f>+'3200-ALL'!B57</f>
        <v>0</v>
      </c>
      <c r="C8" s="7">
        <f>+'3200-ALL'!C57</f>
        <v>0</v>
      </c>
      <c r="D8" s="7">
        <f>+'3200-ALL'!D57</f>
        <v>10</v>
      </c>
      <c r="E8" s="7">
        <f>+'3200-ALL'!E57</f>
        <v>0</v>
      </c>
      <c r="F8" s="7">
        <f>+'3200-ALL'!F57</f>
        <v>0</v>
      </c>
      <c r="G8" s="7">
        <f>+'3200-ALL'!G57</f>
        <v>0</v>
      </c>
      <c r="H8" s="7">
        <f>+'3200-ALL'!H57</f>
        <v>0</v>
      </c>
      <c r="I8" s="7">
        <f>+'3200-ALL'!I57</f>
        <v>0</v>
      </c>
      <c r="J8" s="7">
        <f>+'3200-ALL'!J57</f>
        <v>0</v>
      </c>
      <c r="K8" s="7">
        <f>+'3200-ALL'!K57</f>
        <v>0</v>
      </c>
      <c r="L8" s="7">
        <f>+'3200-ALL'!L57</f>
        <v>0</v>
      </c>
      <c r="M8" s="7">
        <f>+'3200-ALL'!M57</f>
        <v>0</v>
      </c>
      <c r="N8" s="7">
        <f>+'3200-ALL'!N57</f>
        <v>0</v>
      </c>
      <c r="O8" s="7">
        <f>+'3200-ALL'!O57</f>
        <v>0</v>
      </c>
      <c r="P8" s="7">
        <f>+'3200-ALL'!P57</f>
        <v>0</v>
      </c>
      <c r="Q8" s="7">
        <f>+'3200-ALL'!Q57</f>
        <v>0</v>
      </c>
      <c r="R8" s="7">
        <f>+'3200-ALL'!R57</f>
        <v>0</v>
      </c>
      <c r="S8" s="7">
        <f>+'3200-ALL'!S57</f>
        <v>0</v>
      </c>
      <c r="T8" s="7">
        <f>+'3200-ALL'!T57</f>
        <v>0</v>
      </c>
      <c r="U8" s="7">
        <f>+'3200-ALL'!U57</f>
        <v>0</v>
      </c>
      <c r="V8" s="7">
        <f>+'3200-ALL'!V57</f>
        <v>0</v>
      </c>
      <c r="W8" s="7">
        <f>+'3200-ALL'!W57</f>
        <v>0</v>
      </c>
      <c r="X8" s="7">
        <f>+'3200-ALL'!X57</f>
        <v>0</v>
      </c>
      <c r="Y8" s="7">
        <f>+'3200-ALL'!Y57</f>
        <v>0</v>
      </c>
      <c r="Z8" s="67">
        <f t="shared" si="0"/>
        <v>10</v>
      </c>
    </row>
    <row r="9" spans="1:26" ht="14.25" customHeight="1">
      <c r="A9" s="7" t="s">
        <v>772</v>
      </c>
      <c r="B9" s="7">
        <f>+'4X800r'!B71</f>
        <v>0</v>
      </c>
      <c r="C9" s="7">
        <f>+'4X800r'!C71</f>
        <v>0</v>
      </c>
      <c r="D9" s="7">
        <f>+'4X800r'!D71</f>
        <v>10</v>
      </c>
      <c r="E9" s="7">
        <f>+'4X800r'!E71</f>
        <v>0</v>
      </c>
      <c r="F9" s="7">
        <f>+'4X800r'!F71</f>
        <v>0</v>
      </c>
      <c r="G9" s="7">
        <f>+'4X800r'!G71</f>
        <v>0</v>
      </c>
      <c r="H9" s="7">
        <f>+'4X800r'!H71</f>
        <v>0</v>
      </c>
      <c r="I9" s="7">
        <f>+'4X800r'!I71</f>
        <v>0</v>
      </c>
      <c r="J9" s="7">
        <f>+'4X800r'!J71</f>
        <v>0</v>
      </c>
      <c r="K9" s="7">
        <f>+'4X800r'!K71</f>
        <v>0</v>
      </c>
      <c r="L9" s="7">
        <f>+'4X800r'!L71</f>
        <v>0</v>
      </c>
      <c r="M9" s="7">
        <f>+'4X800r'!M71</f>
        <v>0</v>
      </c>
      <c r="N9" s="7">
        <f>+'4X800r'!N71</f>
        <v>0</v>
      </c>
      <c r="O9" s="7">
        <f>+'4X800r'!O71</f>
        <v>0</v>
      </c>
      <c r="P9" s="7">
        <f>+'4X800r'!P71</f>
        <v>0</v>
      </c>
      <c r="Q9" s="7">
        <f>+'4X800r'!Q71</f>
        <v>0</v>
      </c>
      <c r="R9" s="7">
        <f>+'4X800r'!R71</f>
        <v>0</v>
      </c>
      <c r="S9" s="7">
        <f>+'4X800r'!S71</f>
        <v>0</v>
      </c>
      <c r="T9" s="7">
        <f>+'4X800r'!T71</f>
        <v>0</v>
      </c>
      <c r="U9" s="7">
        <f>+'4X800r'!U71</f>
        <v>0</v>
      </c>
      <c r="V9" s="7">
        <f>+'4X800r'!V71</f>
        <v>0</v>
      </c>
      <c r="W9" s="7">
        <f>+'4X800r'!W71</f>
        <v>0</v>
      </c>
      <c r="X9" s="7">
        <f>+'4X800r'!X71</f>
        <v>0</v>
      </c>
      <c r="Y9" s="7">
        <f>+'4X800r'!Y71</f>
        <v>0</v>
      </c>
      <c r="Z9" s="67">
        <f t="shared" si="0"/>
        <v>10</v>
      </c>
    </row>
    <row r="10" spans="1:26" ht="14.25" customHeight="1">
      <c r="A10" s="7" t="s">
        <v>773</v>
      </c>
      <c r="B10" s="7">
        <f>+'4x100 - ALL'!B169</f>
        <v>0</v>
      </c>
      <c r="C10" s="7">
        <f>+'4x100 - ALL'!C169</f>
        <v>0</v>
      </c>
      <c r="D10" s="7">
        <f>+'4x100 - ALL'!D169</f>
        <v>8</v>
      </c>
      <c r="E10" s="7">
        <f>+'4x100 - ALL'!E169</f>
        <v>8</v>
      </c>
      <c r="F10" s="7">
        <f>+'4x100 - ALL'!F169</f>
        <v>0</v>
      </c>
      <c r="G10" s="7">
        <f>+'4x100 - ALL'!G169</f>
        <v>0</v>
      </c>
      <c r="H10" s="7">
        <f>+'4x100 - ALL'!H169</f>
        <v>0</v>
      </c>
      <c r="I10" s="7">
        <f>+'4x100 - ALL'!I169</f>
        <v>0</v>
      </c>
      <c r="J10" s="7">
        <f>+'4x100 - ALL'!J169</f>
        <v>0</v>
      </c>
      <c r="K10" s="7">
        <f>+'4x100 - ALL'!K169</f>
        <v>0</v>
      </c>
      <c r="L10" s="7">
        <f>+'4x100 - ALL'!L169</f>
        <v>0</v>
      </c>
      <c r="M10" s="7">
        <f>+'4x100 - ALL'!M169</f>
        <v>0</v>
      </c>
      <c r="N10" s="7">
        <f>+'4x100 - ALL'!N169</f>
        <v>0</v>
      </c>
      <c r="O10" s="7">
        <f>+'4x100 - ALL'!O169</f>
        <v>5</v>
      </c>
      <c r="P10" s="7">
        <f>+'4x100 - ALL'!P169</f>
        <v>0</v>
      </c>
      <c r="Q10" s="7">
        <f>+'4x100 - ALL'!Q169</f>
        <v>0</v>
      </c>
      <c r="R10" s="7">
        <f>+'4x100 - ALL'!R169</f>
        <v>0</v>
      </c>
      <c r="S10" s="7">
        <f>+'4x100 - ALL'!S169</f>
        <v>3</v>
      </c>
      <c r="T10" s="7">
        <f>+'4x100 - ALL'!T169</f>
        <v>0</v>
      </c>
      <c r="U10" s="7">
        <f>+'4x100 - ALL'!U169</f>
        <v>0</v>
      </c>
      <c r="V10" s="7">
        <f>+'4x100 - ALL'!V169</f>
        <v>0</v>
      </c>
      <c r="W10" s="7">
        <f>+'4x100 - ALL'!W169</f>
        <v>4</v>
      </c>
      <c r="X10" s="7">
        <f>+'4x100 - ALL'!X169</f>
        <v>11</v>
      </c>
      <c r="Y10" s="7">
        <f>+'4x100 - ALL'!Y169</f>
        <v>0</v>
      </c>
      <c r="Z10" s="67">
        <f t="shared" si="0"/>
        <v>39</v>
      </c>
    </row>
    <row r="11" spans="1:26" ht="14.25" customHeight="1">
      <c r="A11" s="7" t="s">
        <v>774</v>
      </c>
      <c r="B11" s="7">
        <f>+'4x400 - ALL'!B64</f>
        <v>0</v>
      </c>
      <c r="C11" s="7">
        <f>+'4x400 - ALL'!C64</f>
        <v>0</v>
      </c>
      <c r="D11" s="7">
        <f>+'4x400 - ALL'!D64</f>
        <v>4</v>
      </c>
      <c r="E11" s="7">
        <f>+'4x400 - ALL'!E64</f>
        <v>5</v>
      </c>
      <c r="F11" s="7">
        <f>+'4x400 - ALL'!F64</f>
        <v>0</v>
      </c>
      <c r="G11" s="7">
        <f>+'4x400 - ALL'!G64</f>
        <v>0</v>
      </c>
      <c r="H11" s="7">
        <f>+'4x400 - ALL'!H64</f>
        <v>0</v>
      </c>
      <c r="I11" s="7">
        <f>+'4x400 - ALL'!I64</f>
        <v>0</v>
      </c>
      <c r="J11" s="7">
        <f>+'4x400 - ALL'!J64</f>
        <v>0</v>
      </c>
      <c r="K11" s="7">
        <f>+'4x400 - ALL'!K64</f>
        <v>0</v>
      </c>
      <c r="L11" s="7">
        <f>+'4x400 - ALL'!L64</f>
        <v>0</v>
      </c>
      <c r="M11" s="7">
        <f>+'4x400 - ALL'!M64</f>
        <v>0</v>
      </c>
      <c r="N11" s="7">
        <f>+'4x400 - ALL'!N64</f>
        <v>0</v>
      </c>
      <c r="O11" s="7">
        <f>+'4x400 - ALL'!O64</f>
        <v>0</v>
      </c>
      <c r="P11" s="7">
        <f>+'4x400 - ALL'!P64</f>
        <v>0</v>
      </c>
      <c r="Q11" s="7">
        <f>+'4x400 - ALL'!Q64</f>
        <v>0</v>
      </c>
      <c r="R11" s="7">
        <f>+'4x400 - ALL'!R64</f>
        <v>0</v>
      </c>
      <c r="S11" s="7">
        <f>+'4x400 - ALL'!S64</f>
        <v>10</v>
      </c>
      <c r="T11" s="7">
        <f>+'4x400 - ALL'!T64</f>
        <v>0</v>
      </c>
      <c r="U11" s="7">
        <f>+'4x400 - ALL'!U64</f>
        <v>0</v>
      </c>
      <c r="V11" s="7">
        <f>+'4x400 - ALL'!V64</f>
        <v>0</v>
      </c>
      <c r="W11" s="7">
        <f>+'4x400 - ALL'!W64</f>
        <v>6</v>
      </c>
      <c r="X11" s="7">
        <f>+'4x400 - ALL'!X64</f>
        <v>2</v>
      </c>
      <c r="Y11" s="7">
        <f>+'4x400 - ALL'!Y64</f>
        <v>0</v>
      </c>
      <c r="Z11" s="67">
        <f t="shared" si="0"/>
        <v>27</v>
      </c>
    </row>
    <row r="12" spans="1:26" ht="14.25" customHeight="1">
      <c r="A12" s="7" t="s">
        <v>775</v>
      </c>
      <c r="B12" s="7">
        <f>+'SHOT PUT'!B131</f>
        <v>0</v>
      </c>
      <c r="C12" s="7">
        <f>+'SHOT PUT'!C131</f>
        <v>0</v>
      </c>
      <c r="D12" s="7">
        <f>+'SHOT PUT'!D131</f>
        <v>10</v>
      </c>
      <c r="E12" s="7">
        <f>+'SHOT PUT'!E131</f>
        <v>8</v>
      </c>
      <c r="F12" s="7">
        <f>+'SHOT PUT'!F131</f>
        <v>0</v>
      </c>
      <c r="G12" s="7">
        <f>+'SHOT PUT'!G131</f>
        <v>0</v>
      </c>
      <c r="H12" s="7">
        <f>+'SHOT PUT'!H131</f>
        <v>0</v>
      </c>
      <c r="I12" s="7">
        <f>+'SHOT PUT'!I131</f>
        <v>0</v>
      </c>
      <c r="J12" s="7">
        <f>+'SHOT PUT'!J131</f>
        <v>0</v>
      </c>
      <c r="K12" s="7">
        <f>+'SHOT PUT'!K131</f>
        <v>0</v>
      </c>
      <c r="L12" s="7">
        <f>+'SHOT PUT'!L131</f>
        <v>0</v>
      </c>
      <c r="M12" s="7">
        <f>+'SHOT PUT'!M131</f>
        <v>0</v>
      </c>
      <c r="N12" s="7">
        <f>+'SHOT PUT'!N131</f>
        <v>0</v>
      </c>
      <c r="O12" s="7">
        <f>+'SHOT PUT'!O131</f>
        <v>10</v>
      </c>
      <c r="P12" s="7">
        <f>+'SHOT PUT'!P131</f>
        <v>0</v>
      </c>
      <c r="Q12" s="7">
        <f>+'SHOT PUT'!Q131</f>
        <v>0</v>
      </c>
      <c r="R12" s="7">
        <f>+'SHOT PUT'!R131</f>
        <v>0</v>
      </c>
      <c r="S12" s="7">
        <f>+'SHOT PUT'!S131</f>
        <v>0</v>
      </c>
      <c r="T12" s="7">
        <f>+'SHOT PUT'!T131</f>
        <v>0</v>
      </c>
      <c r="U12" s="7">
        <f>+'SHOT PUT'!U131</f>
        <v>0</v>
      </c>
      <c r="V12" s="7">
        <f>+'SHOT PUT'!V131</f>
        <v>0</v>
      </c>
      <c r="W12" s="7">
        <f>+'SHOT PUT'!W131</f>
        <v>0</v>
      </c>
      <c r="X12" s="7">
        <f>+'SHOT PUT'!X131</f>
        <v>11</v>
      </c>
      <c r="Y12" s="7">
        <f>+'SHOT PUT'!Y131</f>
        <v>0</v>
      </c>
      <c r="Z12" s="67">
        <f t="shared" si="0"/>
        <v>39</v>
      </c>
    </row>
    <row r="13" spans="1:26" ht="14.25" customHeight="1">
      <c r="A13" s="7" t="s">
        <v>776</v>
      </c>
      <c r="B13" s="7">
        <f>DISCUS!B117</f>
        <v>0</v>
      </c>
      <c r="C13" s="7">
        <f>DISCUS!C117</f>
        <v>0</v>
      </c>
      <c r="D13" s="7">
        <f>DISCUS!D117</f>
        <v>17</v>
      </c>
      <c r="E13" s="7">
        <f>DISCUS!E117</f>
        <v>0</v>
      </c>
      <c r="F13" s="7">
        <f>DISCUS!F117</f>
        <v>0</v>
      </c>
      <c r="G13" s="7">
        <f>DISCUS!G117</f>
        <v>0</v>
      </c>
      <c r="H13" s="7">
        <f>DISCUS!H117</f>
        <v>0</v>
      </c>
      <c r="I13" s="7">
        <f>DISCUS!I117</f>
        <v>0</v>
      </c>
      <c r="J13" s="7">
        <f>DISCUS!J117</f>
        <v>0</v>
      </c>
      <c r="K13" s="7">
        <f>DISCUS!K117</f>
        <v>0</v>
      </c>
      <c r="L13" s="7">
        <f>DISCUS!L117</f>
        <v>0</v>
      </c>
      <c r="M13" s="7">
        <f>DISCUS!M117</f>
        <v>0</v>
      </c>
      <c r="N13" s="7">
        <f>DISCUS!N117</f>
        <v>0</v>
      </c>
      <c r="O13" s="7">
        <f>DISCUS!O117</f>
        <v>10</v>
      </c>
      <c r="P13" s="7">
        <f>DISCUS!P117</f>
        <v>0</v>
      </c>
      <c r="Q13" s="7">
        <f>DISCUS!Q117</f>
        <v>0</v>
      </c>
      <c r="R13" s="7">
        <f>DISCUS!R117</f>
        <v>0</v>
      </c>
      <c r="S13" s="7">
        <f>DISCUS!S117</f>
        <v>0</v>
      </c>
      <c r="T13" s="7">
        <f>DISCUS!T117</f>
        <v>0</v>
      </c>
      <c r="U13" s="7">
        <f>DISCUS!U117</f>
        <v>0</v>
      </c>
      <c r="V13" s="7">
        <f>DISCUS!V117</f>
        <v>0</v>
      </c>
      <c r="W13" s="7">
        <f>DISCUS!W117</f>
        <v>0</v>
      </c>
      <c r="X13" s="7">
        <f>DISCUS!X117</f>
        <v>6</v>
      </c>
      <c r="Y13" s="7">
        <f>DISCUS!Y117</f>
        <v>0</v>
      </c>
      <c r="Z13" s="67">
        <f t="shared" si="0"/>
        <v>33</v>
      </c>
    </row>
    <row r="14" spans="1:26" ht="14.25" customHeight="1">
      <c r="A14" s="7" t="s">
        <v>777</v>
      </c>
      <c r="B14" s="7">
        <f>+'Turbo Jav'!B235</f>
        <v>0</v>
      </c>
      <c r="C14" s="7">
        <f>+'Turbo Jav'!C235</f>
        <v>0</v>
      </c>
      <c r="D14" s="7">
        <f>+'Turbo Jav'!D235</f>
        <v>25</v>
      </c>
      <c r="E14" s="7">
        <f>+'Turbo Jav'!E235</f>
        <v>5</v>
      </c>
      <c r="F14" s="7">
        <f>+'Turbo Jav'!F235</f>
        <v>0</v>
      </c>
      <c r="G14" s="7">
        <f>+'Turbo Jav'!G235</f>
        <v>0</v>
      </c>
      <c r="H14" s="7">
        <f>+'Turbo Jav'!H235</f>
        <v>0</v>
      </c>
      <c r="I14" s="7">
        <f>+'Turbo Jav'!I235</f>
        <v>0</v>
      </c>
      <c r="J14" s="7">
        <f>+'Turbo Jav'!J235</f>
        <v>0</v>
      </c>
      <c r="K14" s="7">
        <f>+'Turbo Jav'!K235</f>
        <v>0</v>
      </c>
      <c r="L14" s="7">
        <f>+'Turbo Jav'!L235</f>
        <v>0</v>
      </c>
      <c r="M14" s="7">
        <f>+'Turbo Jav'!M235</f>
        <v>0</v>
      </c>
      <c r="N14" s="7">
        <f>+'Turbo Jav'!N235</f>
        <v>0</v>
      </c>
      <c r="O14" s="7">
        <f>+'Turbo Jav'!O235</f>
        <v>4</v>
      </c>
      <c r="P14" s="7">
        <f>+'Turbo Jav'!P235</f>
        <v>0</v>
      </c>
      <c r="Q14" s="7">
        <f>+'Turbo Jav'!Q235</f>
        <v>0</v>
      </c>
      <c r="R14" s="7">
        <f>+'Turbo Jav'!R235</f>
        <v>0</v>
      </c>
      <c r="S14" s="7">
        <f>+'Turbo Jav'!S235</f>
        <v>0</v>
      </c>
      <c r="T14" s="7">
        <f>+'Turbo Jav'!T235</f>
        <v>0</v>
      </c>
      <c r="U14" s="7">
        <f>+'Turbo Jav'!U235</f>
        <v>0</v>
      </c>
      <c r="V14" s="7">
        <f>+'Turbo Jav'!V235</f>
        <v>0</v>
      </c>
      <c r="W14" s="7">
        <f>+'Turbo Jav'!W235</f>
        <v>0</v>
      </c>
      <c r="X14" s="7">
        <f>+'Turbo Jav'!X235</f>
        <v>5</v>
      </c>
      <c r="Y14" s="7">
        <f>+'Turbo Jav'!Y235</f>
        <v>0</v>
      </c>
      <c r="Z14" s="67">
        <f t="shared" si="0"/>
        <v>39</v>
      </c>
    </row>
    <row r="15" spans="1:26" ht="14.25" customHeight="1">
      <c r="A15" s="7" t="s">
        <v>778</v>
      </c>
      <c r="B15" s="7">
        <f>+'LONG JUMP'!B200</f>
        <v>0</v>
      </c>
      <c r="C15" s="7">
        <f>+'LONG JUMP'!C200</f>
        <v>0</v>
      </c>
      <c r="D15" s="7">
        <f>+'LONG JUMP'!D200</f>
        <v>10</v>
      </c>
      <c r="E15" s="7">
        <f>+'LONG JUMP'!E200</f>
        <v>0</v>
      </c>
      <c r="F15" s="7">
        <f>+'LONG JUMP'!F200</f>
        <v>0</v>
      </c>
      <c r="G15" s="7">
        <f>+'LONG JUMP'!G200</f>
        <v>0</v>
      </c>
      <c r="H15" s="7">
        <f>+'LONG JUMP'!H200</f>
        <v>0</v>
      </c>
      <c r="I15" s="7">
        <f>+'LONG JUMP'!I200</f>
        <v>0</v>
      </c>
      <c r="J15" s="7">
        <f>+'LONG JUMP'!J200</f>
        <v>0</v>
      </c>
      <c r="K15" s="7">
        <f>+'LONG JUMP'!K200</f>
        <v>0</v>
      </c>
      <c r="L15" s="7">
        <f>+'LONG JUMP'!L200</f>
        <v>0</v>
      </c>
      <c r="M15" s="7">
        <f>+'LONG JUMP'!M200</f>
        <v>0</v>
      </c>
      <c r="N15" s="7">
        <f>+'LONG JUMP'!N200</f>
        <v>0</v>
      </c>
      <c r="O15" s="7">
        <f>+'LONG JUMP'!O200</f>
        <v>7.5</v>
      </c>
      <c r="P15" s="7">
        <f>+'LONG JUMP'!P200</f>
        <v>0</v>
      </c>
      <c r="Q15" s="7">
        <f>+'LONG JUMP'!Q200</f>
        <v>0</v>
      </c>
      <c r="R15" s="7">
        <f>+'LONG JUMP'!R200</f>
        <v>0</v>
      </c>
      <c r="S15" s="7">
        <f>+'LONG JUMP'!S200</f>
        <v>0</v>
      </c>
      <c r="T15" s="7">
        <f>+'LONG JUMP'!T200</f>
        <v>0</v>
      </c>
      <c r="U15" s="7">
        <f>+'LONG JUMP'!U200</f>
        <v>0</v>
      </c>
      <c r="V15" s="7">
        <f>+'LONG JUMP'!V200</f>
        <v>0</v>
      </c>
      <c r="W15" s="7">
        <f>+'LONG JUMP'!W200</f>
        <v>21</v>
      </c>
      <c r="X15" s="7">
        <f>+'LONG JUMP'!X200</f>
        <v>0.5</v>
      </c>
      <c r="Y15" s="7">
        <f>+'LONG JUMP'!Y200</f>
        <v>0</v>
      </c>
      <c r="Z15" s="67">
        <f t="shared" si="0"/>
        <v>39</v>
      </c>
    </row>
    <row r="16" spans="1:26" ht="14.25" customHeight="1">
      <c r="A16" s="138" t="s">
        <v>779</v>
      </c>
      <c r="B16" s="139">
        <f t="shared" ref="B16:Y16" si="1">SUM(B2:B15)</f>
        <v>0</v>
      </c>
      <c r="C16" s="139">
        <f t="shared" si="1"/>
        <v>0</v>
      </c>
      <c r="D16" s="139">
        <f t="shared" si="1"/>
        <v>149</v>
      </c>
      <c r="E16" s="139">
        <f t="shared" si="1"/>
        <v>44</v>
      </c>
      <c r="F16" s="139">
        <f t="shared" si="1"/>
        <v>0</v>
      </c>
      <c r="G16" s="139">
        <f t="shared" si="1"/>
        <v>0</v>
      </c>
      <c r="H16" s="139">
        <f t="shared" si="1"/>
        <v>0</v>
      </c>
      <c r="I16" s="139">
        <f t="shared" si="1"/>
        <v>0</v>
      </c>
      <c r="J16" s="139">
        <f t="shared" si="1"/>
        <v>0</v>
      </c>
      <c r="K16" s="139">
        <f t="shared" si="1"/>
        <v>0</v>
      </c>
      <c r="L16" s="139">
        <f t="shared" si="1"/>
        <v>0</v>
      </c>
      <c r="M16" s="139">
        <f t="shared" si="1"/>
        <v>0</v>
      </c>
      <c r="N16" s="139">
        <f t="shared" si="1"/>
        <v>0</v>
      </c>
      <c r="O16" s="139">
        <f t="shared" si="1"/>
        <v>69.5</v>
      </c>
      <c r="P16" s="139">
        <f t="shared" si="1"/>
        <v>0</v>
      </c>
      <c r="Q16" s="139">
        <f t="shared" si="1"/>
        <v>0</v>
      </c>
      <c r="R16" s="139">
        <f t="shared" si="1"/>
        <v>0</v>
      </c>
      <c r="S16" s="139">
        <f t="shared" si="1"/>
        <v>44</v>
      </c>
      <c r="T16" s="139">
        <f t="shared" si="1"/>
        <v>5</v>
      </c>
      <c r="U16" s="139">
        <f t="shared" si="1"/>
        <v>0</v>
      </c>
      <c r="V16" s="139">
        <f t="shared" si="1"/>
        <v>3</v>
      </c>
      <c r="W16" s="139">
        <f t="shared" si="1"/>
        <v>61</v>
      </c>
      <c r="X16" s="139">
        <f t="shared" si="1"/>
        <v>78.5</v>
      </c>
      <c r="Y16" s="139">
        <f t="shared" si="1"/>
        <v>0</v>
      </c>
      <c r="Z16" s="65"/>
    </row>
    <row r="17" spans="1:26" ht="14.25" customHeight="1">
      <c r="B17" s="31" t="s">
        <v>677</v>
      </c>
      <c r="C17" s="31" t="s">
        <v>678</v>
      </c>
      <c r="D17" s="31" t="s">
        <v>15</v>
      </c>
      <c r="E17" s="31" t="s">
        <v>18</v>
      </c>
      <c r="F17" s="31" t="s">
        <v>24</v>
      </c>
      <c r="G17" s="31" t="s">
        <v>27</v>
      </c>
      <c r="H17" s="31" t="s">
        <v>21</v>
      </c>
      <c r="I17" s="31" t="s">
        <v>679</v>
      </c>
      <c r="J17" s="31" t="s">
        <v>680</v>
      </c>
      <c r="K17" s="31" t="s">
        <v>33</v>
      </c>
      <c r="L17" s="31" t="s">
        <v>36</v>
      </c>
      <c r="M17" s="31" t="s">
        <v>54</v>
      </c>
      <c r="N17" s="31" t="s">
        <v>42</v>
      </c>
      <c r="O17" s="31" t="s">
        <v>48</v>
      </c>
      <c r="P17" s="31" t="s">
        <v>63</v>
      </c>
      <c r="Q17" s="31" t="s">
        <v>57</v>
      </c>
      <c r="R17" s="31" t="s">
        <v>681</v>
      </c>
      <c r="S17" s="31" t="s">
        <v>66</v>
      </c>
      <c r="T17" s="31" t="s">
        <v>69</v>
      </c>
      <c r="U17" s="31" t="s">
        <v>682</v>
      </c>
      <c r="V17" s="31" t="s">
        <v>643</v>
      </c>
      <c r="W17" s="31" t="s">
        <v>581</v>
      </c>
      <c r="X17" s="32" t="s">
        <v>10</v>
      </c>
      <c r="Y17" s="31" t="s">
        <v>45</v>
      </c>
      <c r="Z17" s="65" t="s">
        <v>764</v>
      </c>
    </row>
    <row r="18" spans="1:26" ht="14.25" customHeight="1">
      <c r="A18" s="7" t="s">
        <v>780</v>
      </c>
      <c r="B18" s="140">
        <f>+'100- All'!B326</f>
        <v>0</v>
      </c>
      <c r="C18" s="140">
        <f>+'100- All'!C326</f>
        <v>0</v>
      </c>
      <c r="D18" s="140">
        <f>+'100- All'!D326</f>
        <v>6</v>
      </c>
      <c r="E18" s="140">
        <f>+'100- All'!E326</f>
        <v>9</v>
      </c>
      <c r="F18" s="140">
        <f>+'100- All'!F326</f>
        <v>0</v>
      </c>
      <c r="G18" s="140">
        <f>+'100- All'!G326</f>
        <v>0</v>
      </c>
      <c r="H18" s="140">
        <f>+'100- All'!H326</f>
        <v>0</v>
      </c>
      <c r="I18" s="140">
        <f>+'100- All'!I326</f>
        <v>0</v>
      </c>
      <c r="J18" s="140">
        <f>+'100- All'!J326</f>
        <v>0</v>
      </c>
      <c r="K18" s="140">
        <f>+'100- All'!K326</f>
        <v>0</v>
      </c>
      <c r="L18" s="140">
        <f>+'100- All'!L326</f>
        <v>0</v>
      </c>
      <c r="M18" s="140">
        <f>+'100- All'!M326</f>
        <v>0</v>
      </c>
      <c r="N18" s="140">
        <f>+'100- All'!N326</f>
        <v>0</v>
      </c>
      <c r="O18" s="140">
        <f>+'100- All'!O326</f>
        <v>6</v>
      </c>
      <c r="P18" s="140">
        <f>+'100- All'!P326</f>
        <v>0</v>
      </c>
      <c r="Q18" s="140">
        <f>+'100- All'!Q326</f>
        <v>0</v>
      </c>
      <c r="R18" s="140">
        <f>+'100- All'!R326</f>
        <v>0</v>
      </c>
      <c r="S18" s="140">
        <f>+'100- All'!S326</f>
        <v>0</v>
      </c>
      <c r="T18" s="140">
        <f>+'100- All'!T326</f>
        <v>0</v>
      </c>
      <c r="U18" s="140">
        <f>+'100- All'!U326</f>
        <v>0</v>
      </c>
      <c r="V18" s="140">
        <f>+'100- All'!V326</f>
        <v>0</v>
      </c>
      <c r="W18" s="140">
        <f>+'100- All'!W326</f>
        <v>0</v>
      </c>
      <c r="X18" s="140">
        <f>+'100- All'!X326</f>
        <v>18</v>
      </c>
      <c r="Y18" s="140">
        <f>+'100- All'!Y326</f>
        <v>0</v>
      </c>
      <c r="Z18" s="141">
        <f t="shared" ref="Z18:Z31" si="2">SUM(B18:Y18)</f>
        <v>39</v>
      </c>
    </row>
    <row r="19" spans="1:26" ht="14.25" customHeight="1">
      <c r="A19" s="7" t="s">
        <v>781</v>
      </c>
      <c r="B19" s="140">
        <f>'200-H'!B278</f>
        <v>0</v>
      </c>
      <c r="C19" s="140">
        <f>'200-H'!C278</f>
        <v>0</v>
      </c>
      <c r="D19" s="140">
        <f>'200-H'!D278</f>
        <v>0</v>
      </c>
      <c r="E19" s="140">
        <f>'200-H'!E278</f>
        <v>0</v>
      </c>
      <c r="F19" s="140">
        <f>'200-H'!F278</f>
        <v>0</v>
      </c>
      <c r="G19" s="140">
        <f>'200-H'!G278</f>
        <v>0</v>
      </c>
      <c r="H19" s="140">
        <f>'200-H'!H278</f>
        <v>0</v>
      </c>
      <c r="I19" s="140">
        <f>'200-H'!I278</f>
        <v>0</v>
      </c>
      <c r="J19" s="140">
        <f>'200-H'!J278</f>
        <v>0</v>
      </c>
      <c r="K19" s="140">
        <f>'200-H'!K278</f>
        <v>0</v>
      </c>
      <c r="L19" s="140">
        <f>'200-H'!L278</f>
        <v>0</v>
      </c>
      <c r="M19" s="140">
        <f>'200-H'!M278</f>
        <v>0</v>
      </c>
      <c r="N19" s="140">
        <f>'200-H'!N278</f>
        <v>0</v>
      </c>
      <c r="O19" s="140">
        <f>'200-H'!O278</f>
        <v>14</v>
      </c>
      <c r="P19" s="140">
        <f>'200-H'!P278</f>
        <v>0</v>
      </c>
      <c r="Q19" s="140">
        <f>'200-H'!Q278</f>
        <v>0</v>
      </c>
      <c r="R19" s="140">
        <f>'200-H'!R278</f>
        <v>0</v>
      </c>
      <c r="S19" s="140">
        <f>'200-H'!S278</f>
        <v>0</v>
      </c>
      <c r="T19" s="140">
        <f>'200-H'!T278</f>
        <v>0</v>
      </c>
      <c r="U19" s="140">
        <f>'200-H'!U278</f>
        <v>0</v>
      </c>
      <c r="V19" s="140">
        <f>'200-H'!V278</f>
        <v>0</v>
      </c>
      <c r="W19" s="140">
        <f>'200-H'!W278</f>
        <v>0</v>
      </c>
      <c r="X19" s="140">
        <f>'200-H'!X278</f>
        <v>10</v>
      </c>
      <c r="Y19" s="140">
        <f>'200-H'!Y278</f>
        <v>0</v>
      </c>
      <c r="Z19" s="141">
        <f t="shared" si="2"/>
        <v>24</v>
      </c>
    </row>
    <row r="20" spans="1:26" ht="14.25" customHeight="1">
      <c r="A20" s="7" t="s">
        <v>782</v>
      </c>
      <c r="B20" s="140">
        <f>+'200 - All'!B278</f>
        <v>0</v>
      </c>
      <c r="C20" s="140">
        <f>+'200 - All'!C278</f>
        <v>0</v>
      </c>
      <c r="D20" s="140">
        <f>+'200 - All'!D278</f>
        <v>0</v>
      </c>
      <c r="E20" s="140">
        <f>+'200 - All'!E278</f>
        <v>8</v>
      </c>
      <c r="F20" s="140">
        <f>+'200 - All'!F278</f>
        <v>0</v>
      </c>
      <c r="G20" s="140">
        <f>+'200 - All'!G278</f>
        <v>0</v>
      </c>
      <c r="H20" s="140">
        <f>+'200 - All'!H278</f>
        <v>0</v>
      </c>
      <c r="I20" s="140">
        <f>+'200 - All'!I278</f>
        <v>0</v>
      </c>
      <c r="J20" s="140">
        <f>+'200 - All'!J278</f>
        <v>0</v>
      </c>
      <c r="K20" s="140">
        <f>+'200 - All'!K278</f>
        <v>0</v>
      </c>
      <c r="L20" s="140">
        <f>+'200 - All'!L278</f>
        <v>0</v>
      </c>
      <c r="M20" s="140">
        <f>+'200 - All'!M278</f>
        <v>0</v>
      </c>
      <c r="N20" s="140">
        <f>+'200 - All'!N278</f>
        <v>0</v>
      </c>
      <c r="O20" s="140">
        <f>+'200 - All'!O278</f>
        <v>0</v>
      </c>
      <c r="P20" s="140">
        <f>+'200 - All'!P278</f>
        <v>0</v>
      </c>
      <c r="Q20" s="140">
        <f>+'200 - All'!Q278</f>
        <v>6</v>
      </c>
      <c r="R20" s="140">
        <f>+'200 - All'!R278</f>
        <v>0</v>
      </c>
      <c r="S20" s="140">
        <f>+'200 - All'!S278</f>
        <v>7</v>
      </c>
      <c r="T20" s="140">
        <f>+'200 - All'!T278</f>
        <v>0</v>
      </c>
      <c r="U20" s="140">
        <f>+'200 - All'!U278</f>
        <v>0</v>
      </c>
      <c r="V20" s="140">
        <f>+'200 - All'!V278</f>
        <v>0</v>
      </c>
      <c r="W20" s="140">
        <f>+'200 - All'!W278</f>
        <v>5</v>
      </c>
      <c r="X20" s="140">
        <f>+'200 - All'!X278</f>
        <v>13</v>
      </c>
      <c r="Y20" s="140">
        <f>+'200 - All'!Y278</f>
        <v>0</v>
      </c>
      <c r="Z20" s="141">
        <f t="shared" si="2"/>
        <v>39</v>
      </c>
    </row>
    <row r="21" spans="1:26" ht="14.25" customHeight="1">
      <c r="A21" s="7" t="s">
        <v>783</v>
      </c>
      <c r="B21" s="140">
        <f>+'400 - All'!B239</f>
        <v>0</v>
      </c>
      <c r="C21" s="140">
        <f>+'400 - All'!C239</f>
        <v>0</v>
      </c>
      <c r="D21" s="140">
        <f>+'400 - All'!D239</f>
        <v>0</v>
      </c>
      <c r="E21" s="140">
        <f>+'400 - All'!E239</f>
        <v>10</v>
      </c>
      <c r="F21" s="140">
        <f>+'400 - All'!F239</f>
        <v>0</v>
      </c>
      <c r="G21" s="140">
        <f>+'400 - All'!G239</f>
        <v>0</v>
      </c>
      <c r="H21" s="140">
        <f>+'400 - All'!H239</f>
        <v>0</v>
      </c>
      <c r="I21" s="140">
        <f>+'400 - All'!I239</f>
        <v>0</v>
      </c>
      <c r="J21" s="140">
        <f>+'400 - All'!J239</f>
        <v>0</v>
      </c>
      <c r="K21" s="140">
        <f>+'400 - All'!K239</f>
        <v>0</v>
      </c>
      <c r="L21" s="140">
        <f>+'400 - All'!L239</f>
        <v>0</v>
      </c>
      <c r="M21" s="140">
        <f>+'400 - All'!M239</f>
        <v>0</v>
      </c>
      <c r="N21" s="140">
        <f>+'400 - All'!N239</f>
        <v>0</v>
      </c>
      <c r="O21" s="140">
        <f>+'400 - All'!O239</f>
        <v>10</v>
      </c>
      <c r="P21" s="140">
        <f>+'400 - All'!P239</f>
        <v>0</v>
      </c>
      <c r="Q21" s="140">
        <f>+'400 - All'!Q239</f>
        <v>2</v>
      </c>
      <c r="R21" s="140">
        <f>+'400 - All'!R239</f>
        <v>0</v>
      </c>
      <c r="S21" s="140">
        <f>+'400 - All'!S239</f>
        <v>5</v>
      </c>
      <c r="T21" s="140">
        <f>+'400 - All'!T239</f>
        <v>0</v>
      </c>
      <c r="U21" s="140">
        <f>+'400 - All'!U239</f>
        <v>0</v>
      </c>
      <c r="V21" s="140">
        <f>+'400 - All'!V239</f>
        <v>0</v>
      </c>
      <c r="W21" s="140">
        <f>+'400 - All'!W239</f>
        <v>0</v>
      </c>
      <c r="X21" s="140">
        <f>+'400 - All'!X239</f>
        <v>12</v>
      </c>
      <c r="Y21" s="140">
        <f>+'400 - All'!Y239</f>
        <v>0</v>
      </c>
      <c r="Z21" s="141">
        <f t="shared" si="2"/>
        <v>39</v>
      </c>
    </row>
    <row r="22" spans="1:26" ht="14.25" customHeight="1">
      <c r="A22" s="7" t="s">
        <v>784</v>
      </c>
      <c r="B22" s="140">
        <f>+'800 - ALL'!B156</f>
        <v>0</v>
      </c>
      <c r="C22" s="140">
        <f>+'800 - ALL'!C156</f>
        <v>0</v>
      </c>
      <c r="D22" s="140">
        <f>+'800 - ALL'!D156</f>
        <v>6</v>
      </c>
      <c r="E22" s="140">
        <f>+'800 - ALL'!E156</f>
        <v>0</v>
      </c>
      <c r="F22" s="140">
        <f>+'800 - ALL'!F156</f>
        <v>0</v>
      </c>
      <c r="G22" s="140">
        <f>+'800 - ALL'!G156</f>
        <v>0</v>
      </c>
      <c r="H22" s="140">
        <f>+'800 - ALL'!H156</f>
        <v>0</v>
      </c>
      <c r="I22" s="140">
        <f>+'800 - ALL'!I156</f>
        <v>0</v>
      </c>
      <c r="J22" s="140">
        <f>+'800 - ALL'!J156</f>
        <v>0</v>
      </c>
      <c r="K22" s="140">
        <f>+'800 - ALL'!K156</f>
        <v>0</v>
      </c>
      <c r="L22" s="140">
        <f>+'800 - ALL'!L156</f>
        <v>0</v>
      </c>
      <c r="M22" s="140">
        <f>+'800 - ALL'!M156</f>
        <v>0</v>
      </c>
      <c r="N22" s="140">
        <f>+'800 - ALL'!N156</f>
        <v>0</v>
      </c>
      <c r="O22" s="140">
        <f>+'800 - ALL'!O156</f>
        <v>8</v>
      </c>
      <c r="P22" s="140">
        <f>+'800 - ALL'!P156</f>
        <v>0</v>
      </c>
      <c r="Q22" s="140">
        <f>+'800 - ALL'!Q156</f>
        <v>3</v>
      </c>
      <c r="R22" s="140">
        <f>+'800 - ALL'!R156</f>
        <v>0</v>
      </c>
      <c r="S22" s="140">
        <f>+'800 - ALL'!S156</f>
        <v>2</v>
      </c>
      <c r="T22" s="140">
        <f>+'800 - ALL'!T156</f>
        <v>0</v>
      </c>
      <c r="U22" s="140">
        <f>+'800 - ALL'!U156</f>
        <v>0</v>
      </c>
      <c r="V22" s="140">
        <f>+'800 - ALL'!V156</f>
        <v>0</v>
      </c>
      <c r="W22" s="140">
        <f>+'800 - ALL'!W156</f>
        <v>0</v>
      </c>
      <c r="X22" s="140">
        <f>+'800 - ALL'!X156</f>
        <v>20</v>
      </c>
      <c r="Y22" s="140">
        <f>+'800 - ALL'!Y156</f>
        <v>0</v>
      </c>
      <c r="Z22" s="141">
        <f t="shared" si="2"/>
        <v>39</v>
      </c>
    </row>
    <row r="23" spans="1:26" ht="14.25" customHeight="1">
      <c r="A23" s="7" t="s">
        <v>785</v>
      </c>
      <c r="B23" s="140">
        <f>+'1600mm - ALL'!B107</f>
        <v>0</v>
      </c>
      <c r="C23" s="140">
        <f>+'1600mm - ALL'!C107</f>
        <v>0</v>
      </c>
      <c r="D23" s="140">
        <f>+'1600mm - ALL'!D107</f>
        <v>0</v>
      </c>
      <c r="E23" s="140">
        <f>+'1600mm - ALL'!E107</f>
        <v>0</v>
      </c>
      <c r="F23" s="140">
        <f>+'1600mm - ALL'!F107</f>
        <v>0</v>
      </c>
      <c r="G23" s="140">
        <f>+'1600mm - ALL'!G107</f>
        <v>0</v>
      </c>
      <c r="H23" s="140">
        <f>+'1600mm - ALL'!H107</f>
        <v>0</v>
      </c>
      <c r="I23" s="140">
        <f>+'1600mm - ALL'!I107</f>
        <v>0</v>
      </c>
      <c r="J23" s="140">
        <f>+'1600mm - ALL'!J107</f>
        <v>0</v>
      </c>
      <c r="K23" s="140">
        <f>+'1600mm - ALL'!K107</f>
        <v>0</v>
      </c>
      <c r="L23" s="140">
        <f>+'1600mm - ALL'!L107</f>
        <v>0</v>
      </c>
      <c r="M23" s="140">
        <f>+'1600mm - ALL'!M107</f>
        <v>0</v>
      </c>
      <c r="N23" s="140">
        <f>+'1600mm - ALL'!N107</f>
        <v>0</v>
      </c>
      <c r="O23" s="140">
        <f>+'1600mm - ALL'!O107</f>
        <v>3</v>
      </c>
      <c r="P23" s="140">
        <f>+'1600mm - ALL'!P107</f>
        <v>0</v>
      </c>
      <c r="Q23" s="140">
        <f>+'1600mm - ALL'!Q107</f>
        <v>8</v>
      </c>
      <c r="R23" s="140">
        <f>+'1600mm - ALL'!R107</f>
        <v>0</v>
      </c>
      <c r="S23" s="140">
        <f>+'1600mm - ALL'!S107</f>
        <v>1</v>
      </c>
      <c r="T23" s="140">
        <f>+'1600mm - ALL'!T107</f>
        <v>0</v>
      </c>
      <c r="U23" s="140">
        <f>+'1600mm - ALL'!U107</f>
        <v>0</v>
      </c>
      <c r="V23" s="140">
        <f>+'1600mm - ALL'!V107</f>
        <v>0</v>
      </c>
      <c r="W23" s="140">
        <f>+'1600mm - ALL'!W107</f>
        <v>4</v>
      </c>
      <c r="X23" s="140">
        <f>+'1600mm - ALL'!X107</f>
        <v>23</v>
      </c>
      <c r="Y23" s="140">
        <f>+'1600mm - ALL'!Y107</f>
        <v>0</v>
      </c>
      <c r="Z23" s="141">
        <f t="shared" si="2"/>
        <v>39</v>
      </c>
    </row>
    <row r="24" spans="1:26" ht="14.25" customHeight="1">
      <c r="A24" s="7" t="s">
        <v>786</v>
      </c>
      <c r="B24" s="140">
        <f>+'3200-ALL'!B58</f>
        <v>0</v>
      </c>
      <c r="C24" s="140">
        <f>+'3200-ALL'!C58</f>
        <v>0</v>
      </c>
      <c r="D24" s="140">
        <f>+'3200-ALL'!D58</f>
        <v>10</v>
      </c>
      <c r="E24" s="140">
        <f>+'3200-ALL'!E58</f>
        <v>0</v>
      </c>
      <c r="F24" s="140">
        <f>+'3200-ALL'!F58</f>
        <v>0</v>
      </c>
      <c r="G24" s="140">
        <f>+'3200-ALL'!G58</f>
        <v>0</v>
      </c>
      <c r="H24" s="140">
        <f>+'3200-ALL'!H58</f>
        <v>0</v>
      </c>
      <c r="I24" s="140">
        <f>+'3200-ALL'!I58</f>
        <v>0</v>
      </c>
      <c r="J24" s="140">
        <f>+'3200-ALL'!J58</f>
        <v>0</v>
      </c>
      <c r="K24" s="140">
        <f>+'3200-ALL'!K58</f>
        <v>0</v>
      </c>
      <c r="L24" s="140">
        <f>+'3200-ALL'!L58</f>
        <v>0</v>
      </c>
      <c r="M24" s="140">
        <f>+'3200-ALL'!M58</f>
        <v>0</v>
      </c>
      <c r="N24" s="140">
        <f>+'3200-ALL'!N58</f>
        <v>0</v>
      </c>
      <c r="O24" s="140">
        <f>+'3200-ALL'!O58</f>
        <v>0</v>
      </c>
      <c r="P24" s="140">
        <f>+'3200-ALL'!P58</f>
        <v>0</v>
      </c>
      <c r="Q24" s="140">
        <f>+'3200-ALL'!Q58</f>
        <v>0</v>
      </c>
      <c r="R24" s="140">
        <f>+'3200-ALL'!R58</f>
        <v>0</v>
      </c>
      <c r="S24" s="140">
        <f>+'3200-ALL'!S58</f>
        <v>6</v>
      </c>
      <c r="T24" s="140">
        <f>+'3200-ALL'!T58</f>
        <v>0</v>
      </c>
      <c r="U24" s="140">
        <f>+'3200-ALL'!U58</f>
        <v>0</v>
      </c>
      <c r="V24" s="140">
        <f>+'3200-ALL'!V58</f>
        <v>0</v>
      </c>
      <c r="W24" s="140">
        <f>+'3200-ALL'!W58</f>
        <v>0</v>
      </c>
      <c r="X24" s="140">
        <f>+'3200-ALL'!X58</f>
        <v>8</v>
      </c>
      <c r="Y24" s="140">
        <f>+'3200-ALL'!Y58</f>
        <v>0</v>
      </c>
      <c r="Z24" s="141">
        <f t="shared" si="2"/>
        <v>24</v>
      </c>
    </row>
    <row r="25" spans="1:26" ht="14.25" customHeight="1">
      <c r="A25" s="7" t="s">
        <v>787</v>
      </c>
      <c r="B25" s="7">
        <f>+'4X800r'!B72</f>
        <v>0</v>
      </c>
      <c r="C25" s="7">
        <f>+'4X800r'!C72</f>
        <v>0</v>
      </c>
      <c r="D25" s="7">
        <f>+'4X800r'!D72</f>
        <v>0</v>
      </c>
      <c r="E25" s="7">
        <f>+'4X800r'!E72</f>
        <v>0</v>
      </c>
      <c r="F25" s="7">
        <f>+'4X800r'!F72</f>
        <v>0</v>
      </c>
      <c r="G25" s="7">
        <f>+'4X800r'!G72</f>
        <v>0</v>
      </c>
      <c r="H25" s="7">
        <f>+'4X800r'!H72</f>
        <v>0</v>
      </c>
      <c r="I25" s="7">
        <f>+'4X800r'!I72</f>
        <v>0</v>
      </c>
      <c r="J25" s="7">
        <f>+'4X800r'!J72</f>
        <v>0</v>
      </c>
      <c r="K25" s="7">
        <f>+'4X800r'!K72</f>
        <v>0</v>
      </c>
      <c r="L25" s="7">
        <f>+'4X800r'!L72</f>
        <v>0</v>
      </c>
      <c r="M25" s="7">
        <f>+'4X800r'!M72</f>
        <v>0</v>
      </c>
      <c r="N25" s="7">
        <f>+'4X800r'!N72</f>
        <v>0</v>
      </c>
      <c r="O25" s="7">
        <f>+'4X800r'!O72</f>
        <v>0</v>
      </c>
      <c r="P25" s="7">
        <f>+'4X800r'!P72</f>
        <v>0</v>
      </c>
      <c r="Q25" s="7">
        <f>+'4X800r'!Q72</f>
        <v>0</v>
      </c>
      <c r="R25" s="7">
        <f>+'4X800r'!R72</f>
        <v>0</v>
      </c>
      <c r="S25" s="7">
        <f>+'4X800r'!S72</f>
        <v>0</v>
      </c>
      <c r="T25" s="7">
        <f>+'4X800r'!T72</f>
        <v>0</v>
      </c>
      <c r="U25" s="7">
        <f>+'4X800r'!U72</f>
        <v>0</v>
      </c>
      <c r="V25" s="7">
        <f>+'4X800r'!V72</f>
        <v>0</v>
      </c>
      <c r="W25" s="7">
        <f>+'4X800r'!W72</f>
        <v>0</v>
      </c>
      <c r="X25" s="7">
        <f>+'4X800r'!X72</f>
        <v>10</v>
      </c>
      <c r="Y25" s="7">
        <f>+'4X800r'!Y72</f>
        <v>0</v>
      </c>
      <c r="Z25" s="67">
        <f t="shared" si="2"/>
        <v>10</v>
      </c>
    </row>
    <row r="26" spans="1:26" ht="14.25" customHeight="1">
      <c r="A26" s="7" t="s">
        <v>788</v>
      </c>
      <c r="B26" s="140">
        <f>+'4x100 - ALL'!B170</f>
        <v>0</v>
      </c>
      <c r="C26" s="140">
        <f>+'4x100 - ALL'!C170</f>
        <v>0</v>
      </c>
      <c r="D26" s="140">
        <f>+'4x100 - ALL'!D170</f>
        <v>3</v>
      </c>
      <c r="E26" s="140">
        <f>+'4x100 - ALL'!E170</f>
        <v>10</v>
      </c>
      <c r="F26" s="140">
        <f>+'4x100 - ALL'!F170</f>
        <v>0</v>
      </c>
      <c r="G26" s="140">
        <f>+'4x100 - ALL'!G170</f>
        <v>0</v>
      </c>
      <c r="H26" s="140">
        <f>+'4x100 - ALL'!H170</f>
        <v>0</v>
      </c>
      <c r="I26" s="140">
        <f>+'4x100 - ALL'!I170</f>
        <v>0</v>
      </c>
      <c r="J26" s="140">
        <f>+'4x100 - ALL'!J170</f>
        <v>0</v>
      </c>
      <c r="K26" s="140">
        <f>+'4x100 - ALL'!K170</f>
        <v>0</v>
      </c>
      <c r="L26" s="140">
        <f>+'4x100 - ALL'!L170</f>
        <v>0</v>
      </c>
      <c r="M26" s="140">
        <f>+'4x100 - ALL'!M170</f>
        <v>0</v>
      </c>
      <c r="N26" s="140">
        <f>+'4x100 - ALL'!N170</f>
        <v>0</v>
      </c>
      <c r="O26" s="140">
        <f>+'4x100 - ALL'!O170</f>
        <v>6</v>
      </c>
      <c r="P26" s="140">
        <f>+'4x100 - ALL'!P170</f>
        <v>0</v>
      </c>
      <c r="Q26" s="140">
        <f>+'4x100 - ALL'!Q170</f>
        <v>0</v>
      </c>
      <c r="R26" s="140">
        <f>+'4x100 - ALL'!R170</f>
        <v>0</v>
      </c>
      <c r="S26" s="140">
        <f>+'4x100 - ALL'!S170</f>
        <v>5</v>
      </c>
      <c r="T26" s="140">
        <f>+'4x100 - ALL'!T170</f>
        <v>0</v>
      </c>
      <c r="U26" s="140">
        <f>+'4x100 - ALL'!U170</f>
        <v>0</v>
      </c>
      <c r="V26" s="140">
        <f>+'4x100 - ALL'!V170</f>
        <v>0</v>
      </c>
      <c r="W26" s="140">
        <f>+'4x100 - ALL'!W170</f>
        <v>4</v>
      </c>
      <c r="X26" s="140">
        <f>+'4x100 - ALL'!X170</f>
        <v>10</v>
      </c>
      <c r="Y26" s="140">
        <f>+'4x100 - ALL'!Y170</f>
        <v>0</v>
      </c>
      <c r="Z26" s="141">
        <f t="shared" si="2"/>
        <v>38</v>
      </c>
    </row>
    <row r="27" spans="1:26" ht="14.25" customHeight="1">
      <c r="A27" s="7" t="s">
        <v>789</v>
      </c>
      <c r="B27" s="140">
        <f>+'4x400 - ALL'!B65</f>
        <v>0</v>
      </c>
      <c r="C27" s="140">
        <f>+'4x400 - ALL'!C65</f>
        <v>0</v>
      </c>
      <c r="D27" s="140">
        <f>+'4x400 - ALL'!D65</f>
        <v>0</v>
      </c>
      <c r="E27" s="140">
        <f>+'4x400 - ALL'!E65</f>
        <v>0</v>
      </c>
      <c r="F27" s="140">
        <f>+'4x400 - ALL'!F65</f>
        <v>0</v>
      </c>
      <c r="G27" s="140">
        <f>+'4x400 - ALL'!G65</f>
        <v>0</v>
      </c>
      <c r="H27" s="140">
        <f>+'4x400 - ALL'!H65</f>
        <v>0</v>
      </c>
      <c r="I27" s="140">
        <f>+'4x400 - ALL'!I65</f>
        <v>0</v>
      </c>
      <c r="J27" s="140">
        <f>+'4x400 - ALL'!J65</f>
        <v>0</v>
      </c>
      <c r="K27" s="140">
        <f>+'4x400 - ALL'!K65</f>
        <v>0</v>
      </c>
      <c r="L27" s="140">
        <f>+'4x400 - ALL'!L65</f>
        <v>0</v>
      </c>
      <c r="M27" s="140">
        <f>+'4x400 - ALL'!M65</f>
        <v>0</v>
      </c>
      <c r="N27" s="140">
        <f>+'4x400 - ALL'!N65</f>
        <v>0</v>
      </c>
      <c r="O27" s="140">
        <f>+'4x400 - ALL'!O65</f>
        <v>8</v>
      </c>
      <c r="P27" s="140">
        <f>+'4x400 - ALL'!P65</f>
        <v>0</v>
      </c>
      <c r="Q27" s="140">
        <f>+'4x400 - ALL'!Q65</f>
        <v>0</v>
      </c>
      <c r="R27" s="140">
        <f>+'4x400 - ALL'!R65</f>
        <v>0</v>
      </c>
      <c r="S27" s="140">
        <f>+'4x400 - ALL'!S65</f>
        <v>6</v>
      </c>
      <c r="T27" s="140">
        <f>+'4x400 - ALL'!T65</f>
        <v>0</v>
      </c>
      <c r="U27" s="140">
        <f>+'4x400 - ALL'!U65</f>
        <v>0</v>
      </c>
      <c r="V27" s="140">
        <f>+'4x400 - ALL'!V65</f>
        <v>0</v>
      </c>
      <c r="W27" s="140">
        <f>+'4x400 - ALL'!W65</f>
        <v>5</v>
      </c>
      <c r="X27" s="140">
        <f>+'4x400 - ALL'!X65</f>
        <v>10</v>
      </c>
      <c r="Y27" s="140">
        <f>+'4x400 - ALL'!Y65</f>
        <v>0</v>
      </c>
      <c r="Z27" s="141">
        <f t="shared" si="2"/>
        <v>29</v>
      </c>
    </row>
    <row r="28" spans="1:26" ht="14.25" customHeight="1">
      <c r="A28" s="7" t="s">
        <v>790</v>
      </c>
      <c r="B28" s="140">
        <f>+'SHOT PUT'!B132</f>
        <v>0</v>
      </c>
      <c r="C28" s="140">
        <f>+'SHOT PUT'!C132</f>
        <v>0</v>
      </c>
      <c r="D28" s="140">
        <f>+'SHOT PUT'!D132</f>
        <v>10</v>
      </c>
      <c r="E28" s="140">
        <f>+'SHOT PUT'!E132</f>
        <v>0</v>
      </c>
      <c r="F28" s="140">
        <f>+'SHOT PUT'!F132</f>
        <v>0</v>
      </c>
      <c r="G28" s="140">
        <f>+'SHOT PUT'!G132</f>
        <v>0</v>
      </c>
      <c r="H28" s="140">
        <f>+'SHOT PUT'!H132</f>
        <v>0</v>
      </c>
      <c r="I28" s="140">
        <f>+'SHOT PUT'!I132</f>
        <v>0</v>
      </c>
      <c r="J28" s="140">
        <f>+'SHOT PUT'!J132</f>
        <v>0</v>
      </c>
      <c r="K28" s="140">
        <f>+'SHOT PUT'!K132</f>
        <v>0</v>
      </c>
      <c r="L28" s="140">
        <f>+'SHOT PUT'!L132</f>
        <v>0</v>
      </c>
      <c r="M28" s="140">
        <f>+'SHOT PUT'!M132</f>
        <v>0</v>
      </c>
      <c r="N28" s="140">
        <f>+'SHOT PUT'!N132</f>
        <v>0</v>
      </c>
      <c r="O28" s="140">
        <f>+'SHOT PUT'!O132</f>
        <v>5</v>
      </c>
      <c r="P28" s="140">
        <f>+'SHOT PUT'!P132</f>
        <v>0</v>
      </c>
      <c r="Q28" s="140">
        <f>+'SHOT PUT'!Q132</f>
        <v>0</v>
      </c>
      <c r="R28" s="140">
        <f>+'SHOT PUT'!R132</f>
        <v>0</v>
      </c>
      <c r="S28" s="140">
        <f>+'SHOT PUT'!S132</f>
        <v>1</v>
      </c>
      <c r="T28" s="140">
        <f>+'SHOT PUT'!T132</f>
        <v>0</v>
      </c>
      <c r="U28" s="140">
        <f>+'SHOT PUT'!U132</f>
        <v>0</v>
      </c>
      <c r="V28" s="140">
        <f>+'SHOT PUT'!V132</f>
        <v>0</v>
      </c>
      <c r="W28" s="140">
        <f>+'SHOT PUT'!W132</f>
        <v>0</v>
      </c>
      <c r="X28" s="140">
        <f>+'SHOT PUT'!X132</f>
        <v>23</v>
      </c>
      <c r="Y28" s="140">
        <f>+'SHOT PUT'!Y132</f>
        <v>0</v>
      </c>
      <c r="Z28" s="141">
        <f t="shared" si="2"/>
        <v>39</v>
      </c>
    </row>
    <row r="29" spans="1:26" ht="14.25" customHeight="1">
      <c r="A29" s="7" t="s">
        <v>791</v>
      </c>
      <c r="B29" s="140">
        <f>DISCUS!B118</f>
        <v>0</v>
      </c>
      <c r="C29" s="140">
        <f>DISCUS!C118</f>
        <v>0</v>
      </c>
      <c r="D29" s="140">
        <f>DISCUS!D118</f>
        <v>10</v>
      </c>
      <c r="E29" s="140">
        <f>DISCUS!E118</f>
        <v>0</v>
      </c>
      <c r="F29" s="140">
        <f>DISCUS!F118</f>
        <v>0</v>
      </c>
      <c r="G29" s="140">
        <f>DISCUS!G118</f>
        <v>0</v>
      </c>
      <c r="H29" s="140">
        <f>DISCUS!H118</f>
        <v>0</v>
      </c>
      <c r="I29" s="140">
        <f>DISCUS!I118</f>
        <v>0</v>
      </c>
      <c r="J29" s="140">
        <f>DISCUS!J118</f>
        <v>0</v>
      </c>
      <c r="K29" s="140">
        <f>DISCUS!K118</f>
        <v>0</v>
      </c>
      <c r="L29" s="140">
        <f>DISCUS!L118</f>
        <v>0</v>
      </c>
      <c r="M29" s="140">
        <f>DISCUS!M118</f>
        <v>0</v>
      </c>
      <c r="N29" s="140">
        <f>DISCUS!N118</f>
        <v>0</v>
      </c>
      <c r="O29" s="140">
        <f>DISCUS!O118</f>
        <v>2</v>
      </c>
      <c r="P29" s="140">
        <f>DISCUS!P118</f>
        <v>0</v>
      </c>
      <c r="Q29" s="140">
        <f>DISCUS!Q118</f>
        <v>0</v>
      </c>
      <c r="R29" s="140">
        <f>DISCUS!R118</f>
        <v>0</v>
      </c>
      <c r="S29" s="140">
        <f>DISCUS!S118</f>
        <v>3</v>
      </c>
      <c r="T29" s="140">
        <f>DISCUS!T118</f>
        <v>0</v>
      </c>
      <c r="U29" s="140">
        <f>DISCUS!U118</f>
        <v>0</v>
      </c>
      <c r="V29" s="140">
        <f>DISCUS!V118</f>
        <v>6</v>
      </c>
      <c r="W29" s="140">
        <f>DISCUS!W118</f>
        <v>0</v>
      </c>
      <c r="X29" s="140">
        <f>DISCUS!X118</f>
        <v>18</v>
      </c>
      <c r="Y29" s="140">
        <f>DISCUS!Y118</f>
        <v>0</v>
      </c>
      <c r="Z29" s="141">
        <f t="shared" si="2"/>
        <v>39</v>
      </c>
    </row>
    <row r="30" spans="1:26" ht="14.25" customHeight="1">
      <c r="A30" s="7" t="s">
        <v>792</v>
      </c>
      <c r="B30" s="140">
        <f>+'Turbo Jav'!B236</f>
        <v>0</v>
      </c>
      <c r="C30" s="140">
        <f>+'Turbo Jav'!C236</f>
        <v>0</v>
      </c>
      <c r="D30" s="140">
        <f>+'Turbo Jav'!D236</f>
        <v>3</v>
      </c>
      <c r="E30" s="140">
        <f>+'Turbo Jav'!E236</f>
        <v>5</v>
      </c>
      <c r="F30" s="140">
        <f>+'Turbo Jav'!F236</f>
        <v>0</v>
      </c>
      <c r="G30" s="140">
        <f>+'Turbo Jav'!G236</f>
        <v>0</v>
      </c>
      <c r="H30" s="140">
        <f>+'Turbo Jav'!H236</f>
        <v>0</v>
      </c>
      <c r="I30" s="140">
        <f>+'Turbo Jav'!I236</f>
        <v>0</v>
      </c>
      <c r="J30" s="140">
        <f>+'Turbo Jav'!J236</f>
        <v>0</v>
      </c>
      <c r="K30" s="140">
        <f>+'Turbo Jav'!K236</f>
        <v>0</v>
      </c>
      <c r="L30" s="140">
        <f>+'Turbo Jav'!L236</f>
        <v>0</v>
      </c>
      <c r="M30" s="140">
        <f>+'Turbo Jav'!M236</f>
        <v>0</v>
      </c>
      <c r="N30" s="140">
        <f>+'Turbo Jav'!N236</f>
        <v>0</v>
      </c>
      <c r="O30" s="140">
        <f>+'Turbo Jav'!O236</f>
        <v>20</v>
      </c>
      <c r="P30" s="140">
        <f>+'Turbo Jav'!P236</f>
        <v>0</v>
      </c>
      <c r="Q30" s="140">
        <f>+'Turbo Jav'!Q236</f>
        <v>0</v>
      </c>
      <c r="R30" s="140">
        <f>+'Turbo Jav'!R236</f>
        <v>0</v>
      </c>
      <c r="S30" s="140">
        <f>+'Turbo Jav'!S236</f>
        <v>6</v>
      </c>
      <c r="T30" s="140">
        <f>+'Turbo Jav'!T236</f>
        <v>0</v>
      </c>
      <c r="U30" s="140">
        <f>+'Turbo Jav'!U236</f>
        <v>0</v>
      </c>
      <c r="V30" s="140">
        <f>+'Turbo Jav'!V236</f>
        <v>4</v>
      </c>
      <c r="W30" s="140">
        <f>+'Turbo Jav'!W236</f>
        <v>1</v>
      </c>
      <c r="X30" s="140">
        <f>+'Turbo Jav'!X236</f>
        <v>0</v>
      </c>
      <c r="Y30" s="140">
        <f>+'Turbo Jav'!Y236</f>
        <v>0</v>
      </c>
      <c r="Z30" s="141">
        <f t="shared" si="2"/>
        <v>39</v>
      </c>
    </row>
    <row r="31" spans="1:26" ht="14.25" customHeight="1">
      <c r="A31" s="7" t="s">
        <v>793</v>
      </c>
      <c r="B31" s="7">
        <f>+'LONG JUMP'!B201</f>
        <v>0</v>
      </c>
      <c r="C31" s="7">
        <f>+'LONG JUMP'!C201</f>
        <v>0</v>
      </c>
      <c r="D31" s="7">
        <f>+'LONG JUMP'!D201</f>
        <v>0</v>
      </c>
      <c r="E31" s="7">
        <f>+'LONG JUMP'!E201</f>
        <v>0</v>
      </c>
      <c r="F31" s="7">
        <f>+'LONG JUMP'!F201</f>
        <v>0</v>
      </c>
      <c r="G31" s="7">
        <f>+'LONG JUMP'!G201</f>
        <v>0</v>
      </c>
      <c r="H31" s="7">
        <f>+'LONG JUMP'!H201</f>
        <v>0</v>
      </c>
      <c r="I31" s="7">
        <f>+'LONG JUMP'!I201</f>
        <v>0</v>
      </c>
      <c r="J31" s="7">
        <f>+'LONG JUMP'!J201</f>
        <v>0</v>
      </c>
      <c r="K31" s="7">
        <f>+'LONG JUMP'!K201</f>
        <v>0</v>
      </c>
      <c r="L31" s="7">
        <f>+'LONG JUMP'!L201</f>
        <v>0</v>
      </c>
      <c r="M31" s="7">
        <f>+'LONG JUMP'!M201</f>
        <v>0</v>
      </c>
      <c r="N31" s="7">
        <f>+'LONG JUMP'!N201</f>
        <v>0</v>
      </c>
      <c r="O31" s="7">
        <f>+'LONG JUMP'!O201</f>
        <v>0</v>
      </c>
      <c r="P31" s="7">
        <f>+'LONG JUMP'!P201</f>
        <v>0</v>
      </c>
      <c r="Q31" s="7">
        <f>+'LONG JUMP'!Q201</f>
        <v>0</v>
      </c>
      <c r="R31" s="7">
        <f>+'LONG JUMP'!R201</f>
        <v>0</v>
      </c>
      <c r="S31" s="7">
        <f>+'LONG JUMP'!S201</f>
        <v>0</v>
      </c>
      <c r="T31" s="7">
        <f>+'LONG JUMP'!T201</f>
        <v>0</v>
      </c>
      <c r="U31" s="7">
        <f>+'LONG JUMP'!U201</f>
        <v>0</v>
      </c>
      <c r="V31" s="7">
        <f>+'LONG JUMP'!V201</f>
        <v>2</v>
      </c>
      <c r="W31" s="7">
        <f>+'LONG JUMP'!W201</f>
        <v>14</v>
      </c>
      <c r="X31" s="7">
        <f>+'LONG JUMP'!X201</f>
        <v>23</v>
      </c>
      <c r="Y31" s="7">
        <f>+'LONG JUMP'!Y201</f>
        <v>0</v>
      </c>
      <c r="Z31" s="67">
        <f t="shared" si="2"/>
        <v>39</v>
      </c>
    </row>
    <row r="32" spans="1:26" ht="14.25" customHeight="1">
      <c r="A32" s="138" t="s">
        <v>794</v>
      </c>
      <c r="B32" s="139">
        <f t="shared" ref="B32:Y32" si="3">SUM(B18:B31)</f>
        <v>0</v>
      </c>
      <c r="C32" s="139">
        <f t="shared" si="3"/>
        <v>0</v>
      </c>
      <c r="D32" s="139">
        <f t="shared" si="3"/>
        <v>48</v>
      </c>
      <c r="E32" s="139">
        <f t="shared" si="3"/>
        <v>42</v>
      </c>
      <c r="F32" s="139">
        <f t="shared" si="3"/>
        <v>0</v>
      </c>
      <c r="G32" s="139">
        <f t="shared" si="3"/>
        <v>0</v>
      </c>
      <c r="H32" s="139">
        <f t="shared" si="3"/>
        <v>0</v>
      </c>
      <c r="I32" s="139">
        <f t="shared" si="3"/>
        <v>0</v>
      </c>
      <c r="J32" s="139">
        <f t="shared" si="3"/>
        <v>0</v>
      </c>
      <c r="K32" s="139">
        <f t="shared" si="3"/>
        <v>0</v>
      </c>
      <c r="L32" s="139">
        <f t="shared" si="3"/>
        <v>0</v>
      </c>
      <c r="M32" s="139">
        <f t="shared" si="3"/>
        <v>0</v>
      </c>
      <c r="N32" s="139">
        <f t="shared" si="3"/>
        <v>0</v>
      </c>
      <c r="O32" s="139">
        <f t="shared" si="3"/>
        <v>82</v>
      </c>
      <c r="P32" s="139">
        <f t="shared" si="3"/>
        <v>0</v>
      </c>
      <c r="Q32" s="139">
        <f t="shared" si="3"/>
        <v>19</v>
      </c>
      <c r="R32" s="139">
        <f t="shared" si="3"/>
        <v>0</v>
      </c>
      <c r="S32" s="139">
        <f t="shared" si="3"/>
        <v>42</v>
      </c>
      <c r="T32" s="139">
        <f t="shared" si="3"/>
        <v>0</v>
      </c>
      <c r="U32" s="139">
        <f t="shared" si="3"/>
        <v>0</v>
      </c>
      <c r="V32" s="139">
        <f t="shared" si="3"/>
        <v>12</v>
      </c>
      <c r="W32" s="139">
        <f t="shared" si="3"/>
        <v>33</v>
      </c>
      <c r="X32" s="139">
        <f t="shared" si="3"/>
        <v>198</v>
      </c>
      <c r="Y32" s="139">
        <f t="shared" si="3"/>
        <v>0</v>
      </c>
      <c r="Z32" s="67"/>
    </row>
    <row r="33" spans="1:26" ht="14.25" customHeight="1">
      <c r="B33" s="31" t="s">
        <v>677</v>
      </c>
      <c r="C33" s="31" t="s">
        <v>678</v>
      </c>
      <c r="D33" s="31" t="s">
        <v>15</v>
      </c>
      <c r="E33" s="31" t="s">
        <v>18</v>
      </c>
      <c r="F33" s="31" t="s">
        <v>24</v>
      </c>
      <c r="G33" s="31" t="s">
        <v>27</v>
      </c>
      <c r="H33" s="31" t="s">
        <v>21</v>
      </c>
      <c r="I33" s="31" t="s">
        <v>679</v>
      </c>
      <c r="J33" s="31" t="s">
        <v>680</v>
      </c>
      <c r="K33" s="31" t="s">
        <v>33</v>
      </c>
      <c r="L33" s="31" t="s">
        <v>36</v>
      </c>
      <c r="M33" s="31" t="s">
        <v>54</v>
      </c>
      <c r="N33" s="31" t="s">
        <v>42</v>
      </c>
      <c r="O33" s="31" t="s">
        <v>48</v>
      </c>
      <c r="P33" s="31" t="s">
        <v>63</v>
      </c>
      <c r="Q33" s="31" t="s">
        <v>57</v>
      </c>
      <c r="R33" s="31" t="s">
        <v>681</v>
      </c>
      <c r="S33" s="31" t="s">
        <v>66</v>
      </c>
      <c r="T33" s="31" t="s">
        <v>69</v>
      </c>
      <c r="U33" s="31" t="s">
        <v>682</v>
      </c>
      <c r="V33" s="31" t="s">
        <v>643</v>
      </c>
      <c r="W33" s="31" t="s">
        <v>581</v>
      </c>
      <c r="X33" s="32" t="s">
        <v>10</v>
      </c>
      <c r="Y33" s="31" t="s">
        <v>45</v>
      </c>
      <c r="Z33" s="65" t="s">
        <v>764</v>
      </c>
    </row>
    <row r="34" spans="1:26" ht="14.25" customHeight="1">
      <c r="A34" s="142" t="s">
        <v>795</v>
      </c>
      <c r="B34" s="7">
        <f>+'100-110m hurdles'!B166</f>
        <v>0</v>
      </c>
      <c r="C34" s="7">
        <f>+'100-110m hurdles'!C166</f>
        <v>0</v>
      </c>
      <c r="D34" s="7">
        <f>+'100-110m hurdles'!D166</f>
        <v>0</v>
      </c>
      <c r="E34" s="7">
        <f>+'100-110m hurdles'!E166</f>
        <v>22</v>
      </c>
      <c r="F34" s="7">
        <f>+'100-110m hurdles'!F166</f>
        <v>0</v>
      </c>
      <c r="G34" s="7">
        <f>+'100-110m hurdles'!G166</f>
        <v>0</v>
      </c>
      <c r="H34" s="7">
        <f>+'100-110m hurdles'!H166</f>
        <v>0</v>
      </c>
      <c r="I34" s="7">
        <f>+'100-110m hurdles'!I166</f>
        <v>0</v>
      </c>
      <c r="J34" s="7">
        <f>+'100-110m hurdles'!J166</f>
        <v>0</v>
      </c>
      <c r="K34" s="7">
        <f>+'100-110m hurdles'!K166</f>
        <v>0</v>
      </c>
      <c r="L34" s="7">
        <f>+'100-110m hurdles'!L166</f>
        <v>0</v>
      </c>
      <c r="M34" s="7">
        <f>+'100-110m hurdles'!M166</f>
        <v>0</v>
      </c>
      <c r="N34" s="7">
        <f>+'100-110m hurdles'!N166</f>
        <v>0</v>
      </c>
      <c r="O34" s="7">
        <f>+'100-110m hurdles'!O166</f>
        <v>0</v>
      </c>
      <c r="P34" s="7">
        <f>+'100-110m hurdles'!P166</f>
        <v>0</v>
      </c>
      <c r="Q34" s="7">
        <f>+'100-110m hurdles'!Q166</f>
        <v>0</v>
      </c>
      <c r="R34" s="7">
        <f>+'100-110m hurdles'!R166</f>
        <v>0</v>
      </c>
      <c r="S34" s="7">
        <f>+'100-110m hurdles'!S166</f>
        <v>0</v>
      </c>
      <c r="T34" s="7">
        <f>+'100-110m hurdles'!T166</f>
        <v>0</v>
      </c>
      <c r="U34" s="7">
        <f>+'100-110m hurdles'!U166</f>
        <v>0</v>
      </c>
      <c r="V34" s="7">
        <f>+'100-110m hurdles'!V166</f>
        <v>0</v>
      </c>
      <c r="W34" s="7">
        <f>+'100-110m hurdles'!W166</f>
        <v>0</v>
      </c>
      <c r="X34" s="7">
        <f>+'100-110m hurdles'!X166</f>
        <v>14</v>
      </c>
      <c r="Y34" s="7">
        <f>+'100-110m hurdles'!Y166</f>
        <v>0</v>
      </c>
      <c r="Z34" s="67">
        <f t="shared" ref="Z34:Z49" si="4">SUM(B34:Y34)</f>
        <v>36</v>
      </c>
    </row>
    <row r="35" spans="1:26" ht="14.25" customHeight="1">
      <c r="A35" s="7" t="s">
        <v>796</v>
      </c>
      <c r="B35" s="7">
        <f>'200-H'!B279</f>
        <v>0</v>
      </c>
      <c r="C35" s="7">
        <f>'200-H'!C279</f>
        <v>0</v>
      </c>
      <c r="D35" s="7">
        <f>'200-H'!D279</f>
        <v>0</v>
      </c>
      <c r="E35" s="7">
        <f>'200-H'!E279</f>
        <v>8</v>
      </c>
      <c r="F35" s="7">
        <f>'200-H'!F279</f>
        <v>0</v>
      </c>
      <c r="G35" s="7">
        <f>'200-H'!G279</f>
        <v>0</v>
      </c>
      <c r="H35" s="7">
        <f>'200-H'!H279</f>
        <v>0</v>
      </c>
      <c r="I35" s="7">
        <f>'200-H'!I279</f>
        <v>0</v>
      </c>
      <c r="J35" s="7">
        <f>'200-H'!J279</f>
        <v>0</v>
      </c>
      <c r="K35" s="7">
        <f>'200-H'!K279</f>
        <v>0</v>
      </c>
      <c r="L35" s="7">
        <f>'200-H'!L279</f>
        <v>0</v>
      </c>
      <c r="M35" s="7">
        <f>'200-H'!M279</f>
        <v>0</v>
      </c>
      <c r="N35" s="7">
        <f>'200-H'!N279</f>
        <v>0</v>
      </c>
      <c r="O35" s="7">
        <f>'200-H'!O279</f>
        <v>0</v>
      </c>
      <c r="P35" s="7">
        <f>'200-H'!P279</f>
        <v>0</v>
      </c>
      <c r="Q35" s="7">
        <f>'200-H'!Q279</f>
        <v>0</v>
      </c>
      <c r="R35" s="7">
        <f>'200-H'!R279</f>
        <v>0</v>
      </c>
      <c r="S35" s="7">
        <f>'200-H'!S279</f>
        <v>0</v>
      </c>
      <c r="T35" s="7">
        <f>'200-H'!T279</f>
        <v>0</v>
      </c>
      <c r="U35" s="7">
        <f>'200-H'!U279</f>
        <v>0</v>
      </c>
      <c r="V35" s="7">
        <f>'200-H'!V279</f>
        <v>0</v>
      </c>
      <c r="W35" s="7">
        <f>'200-H'!W279</f>
        <v>0</v>
      </c>
      <c r="X35" s="7">
        <f>'200-H'!X279</f>
        <v>10</v>
      </c>
      <c r="Y35" s="7">
        <f>'200-H'!Y279</f>
        <v>0</v>
      </c>
      <c r="Z35" s="67">
        <f t="shared" si="4"/>
        <v>18</v>
      </c>
    </row>
    <row r="36" spans="1:26" ht="14.25" customHeight="1">
      <c r="A36" s="7" t="s">
        <v>797</v>
      </c>
      <c r="B36" s="7">
        <f>+'100- All'!B327</f>
        <v>0</v>
      </c>
      <c r="C36" s="7">
        <f>+'100- All'!C327</f>
        <v>0</v>
      </c>
      <c r="D36" s="7">
        <f>+'100- All'!D327</f>
        <v>4</v>
      </c>
      <c r="E36" s="7">
        <f>+'100- All'!E327</f>
        <v>13</v>
      </c>
      <c r="F36" s="7">
        <f>+'100- All'!F327</f>
        <v>0</v>
      </c>
      <c r="G36" s="7">
        <f>+'100- All'!G327</f>
        <v>0</v>
      </c>
      <c r="H36" s="7">
        <f>+'100- All'!H327</f>
        <v>0</v>
      </c>
      <c r="I36" s="7">
        <f>+'100- All'!I327</f>
        <v>0</v>
      </c>
      <c r="J36" s="7">
        <f>+'100- All'!J327</f>
        <v>0</v>
      </c>
      <c r="K36" s="7">
        <f>+'100- All'!K327</f>
        <v>0</v>
      </c>
      <c r="L36" s="7">
        <f>+'100- All'!L327</f>
        <v>0</v>
      </c>
      <c r="M36" s="7">
        <f>+'100- All'!M327</f>
        <v>0</v>
      </c>
      <c r="N36" s="7">
        <f>+'100- All'!N327</f>
        <v>0</v>
      </c>
      <c r="O36" s="7">
        <f>+'100- All'!O327</f>
        <v>0</v>
      </c>
      <c r="P36" s="7">
        <f>+'100- All'!P327</f>
        <v>0</v>
      </c>
      <c r="Q36" s="7">
        <f>+'100- All'!Q327</f>
        <v>11</v>
      </c>
      <c r="R36" s="7">
        <f>+'100- All'!R327</f>
        <v>0</v>
      </c>
      <c r="S36" s="7">
        <f>+'100- All'!S327</f>
        <v>0</v>
      </c>
      <c r="T36" s="7">
        <f>+'100- All'!T327</f>
        <v>0</v>
      </c>
      <c r="U36" s="7">
        <f>+'100- All'!U327</f>
        <v>0</v>
      </c>
      <c r="V36" s="7">
        <f>+'100- All'!V327</f>
        <v>0</v>
      </c>
      <c r="W36" s="7">
        <f>+'100- All'!W327</f>
        <v>5</v>
      </c>
      <c r="X36" s="7">
        <f>+'100- All'!X327</f>
        <v>6</v>
      </c>
      <c r="Y36" s="7">
        <f>+'100- All'!Y327</f>
        <v>0</v>
      </c>
      <c r="Z36" s="67">
        <f t="shared" si="4"/>
        <v>39</v>
      </c>
    </row>
    <row r="37" spans="1:26" ht="14.25" customHeight="1">
      <c r="A37" s="7" t="s">
        <v>798</v>
      </c>
      <c r="B37" s="7">
        <f>+'200 - All'!B279</f>
        <v>0</v>
      </c>
      <c r="C37" s="7">
        <f>+'200 - All'!C279</f>
        <v>0</v>
      </c>
      <c r="D37" s="7">
        <f>+'200 - All'!D279</f>
        <v>0</v>
      </c>
      <c r="E37" s="7">
        <f>+'200 - All'!E279</f>
        <v>14</v>
      </c>
      <c r="F37" s="7">
        <f>+'200 - All'!F279</f>
        <v>0</v>
      </c>
      <c r="G37" s="7">
        <f>+'200 - All'!G279</f>
        <v>0</v>
      </c>
      <c r="H37" s="7">
        <f>+'200 - All'!H279</f>
        <v>0</v>
      </c>
      <c r="I37" s="7">
        <f>+'200 - All'!I279</f>
        <v>0</v>
      </c>
      <c r="J37" s="7">
        <f>+'200 - All'!J279</f>
        <v>0</v>
      </c>
      <c r="K37" s="7">
        <f>+'200 - All'!K279</f>
        <v>0</v>
      </c>
      <c r="L37" s="7">
        <f>+'200 - All'!L279</f>
        <v>0</v>
      </c>
      <c r="M37" s="7">
        <f>+'200 - All'!M279</f>
        <v>0</v>
      </c>
      <c r="N37" s="7">
        <f>+'200 - All'!N279</f>
        <v>0</v>
      </c>
      <c r="O37" s="7">
        <f>+'200 - All'!O279</f>
        <v>1</v>
      </c>
      <c r="P37" s="7">
        <f>+'200 - All'!P279</f>
        <v>0</v>
      </c>
      <c r="Q37" s="7">
        <f>+'200 - All'!Q279</f>
        <v>9</v>
      </c>
      <c r="R37" s="7">
        <f>+'200 - All'!R279</f>
        <v>0</v>
      </c>
      <c r="S37" s="7">
        <f>+'200 - All'!S279</f>
        <v>0</v>
      </c>
      <c r="T37" s="7">
        <f>+'200 - All'!T279</f>
        <v>0</v>
      </c>
      <c r="U37" s="7">
        <f>+'200 - All'!U279</f>
        <v>0</v>
      </c>
      <c r="V37" s="7">
        <f>+'200 - All'!V279</f>
        <v>0</v>
      </c>
      <c r="W37" s="7">
        <f>+'200 - All'!W279</f>
        <v>8</v>
      </c>
      <c r="X37" s="7">
        <f>+'200 - All'!X279</f>
        <v>7</v>
      </c>
      <c r="Y37" s="7">
        <f>+'200 - All'!Y279</f>
        <v>0</v>
      </c>
      <c r="Z37" s="67">
        <f t="shared" si="4"/>
        <v>39</v>
      </c>
    </row>
    <row r="38" spans="1:26" ht="14.25" customHeight="1">
      <c r="A38" s="7" t="s">
        <v>799</v>
      </c>
      <c r="B38" s="7">
        <f>+'400 - All'!B240</f>
        <v>0</v>
      </c>
      <c r="C38" s="7">
        <f>+'400 - All'!C240</f>
        <v>0</v>
      </c>
      <c r="D38" s="7">
        <f>+'400 - All'!D240</f>
        <v>0</v>
      </c>
      <c r="E38" s="7">
        <f>+'400 - All'!E240</f>
        <v>3</v>
      </c>
      <c r="F38" s="7">
        <f>+'400 - All'!F240</f>
        <v>0</v>
      </c>
      <c r="G38" s="7">
        <f>+'400 - All'!G240</f>
        <v>0</v>
      </c>
      <c r="H38" s="7">
        <f>+'400 - All'!H240</f>
        <v>0</v>
      </c>
      <c r="I38" s="7">
        <f>+'400 - All'!I240</f>
        <v>0</v>
      </c>
      <c r="J38" s="7">
        <f>+'400 - All'!J240</f>
        <v>0</v>
      </c>
      <c r="K38" s="7">
        <f>+'400 - All'!K240</f>
        <v>0</v>
      </c>
      <c r="L38" s="7">
        <f>+'400 - All'!L240</f>
        <v>0</v>
      </c>
      <c r="M38" s="7">
        <f>+'400 - All'!M240</f>
        <v>0</v>
      </c>
      <c r="N38" s="7">
        <f>+'400 - All'!N240</f>
        <v>0</v>
      </c>
      <c r="O38" s="7">
        <f>+'400 - All'!O240</f>
        <v>2</v>
      </c>
      <c r="P38" s="7">
        <f>+'400 - All'!P240</f>
        <v>0</v>
      </c>
      <c r="Q38" s="7">
        <f>+'400 - All'!Q240</f>
        <v>15</v>
      </c>
      <c r="R38" s="7">
        <f>+'400 - All'!R240</f>
        <v>0</v>
      </c>
      <c r="S38" s="7">
        <f>+'400 - All'!S240</f>
        <v>6</v>
      </c>
      <c r="T38" s="7">
        <f>+'400 - All'!T240</f>
        <v>1</v>
      </c>
      <c r="U38" s="7">
        <f>+'400 - All'!U240</f>
        <v>0</v>
      </c>
      <c r="V38" s="7">
        <f>+'400 - All'!V240</f>
        <v>0</v>
      </c>
      <c r="W38" s="7">
        <f>+'400 - All'!W240</f>
        <v>12</v>
      </c>
      <c r="X38" s="7">
        <f>+'400 - All'!X240</f>
        <v>0</v>
      </c>
      <c r="Y38" s="7">
        <f>+'400 - All'!Y240</f>
        <v>0</v>
      </c>
      <c r="Z38" s="67">
        <f t="shared" si="4"/>
        <v>39</v>
      </c>
    </row>
    <row r="39" spans="1:26" ht="14.25" customHeight="1">
      <c r="A39" s="7" t="s">
        <v>800</v>
      </c>
      <c r="B39" s="7">
        <f>+'800 - ALL'!B157</f>
        <v>0</v>
      </c>
      <c r="C39" s="7">
        <f>+'800 - ALL'!C157</f>
        <v>0</v>
      </c>
      <c r="D39" s="7">
        <f>+'800 - ALL'!D157</f>
        <v>3</v>
      </c>
      <c r="E39" s="7">
        <f>+'800 - ALL'!E157</f>
        <v>4</v>
      </c>
      <c r="F39" s="7">
        <f>+'800 - ALL'!F157</f>
        <v>0</v>
      </c>
      <c r="G39" s="7">
        <f>+'800 - ALL'!G157</f>
        <v>0</v>
      </c>
      <c r="H39" s="7">
        <f>+'800 - ALL'!H157</f>
        <v>0</v>
      </c>
      <c r="I39" s="7">
        <f>+'800 - ALL'!I157</f>
        <v>0</v>
      </c>
      <c r="J39" s="7">
        <f>+'800 - ALL'!J157</f>
        <v>0</v>
      </c>
      <c r="K39" s="7">
        <f>+'800 - ALL'!K157</f>
        <v>0</v>
      </c>
      <c r="L39" s="7">
        <f>+'800 - ALL'!L157</f>
        <v>0</v>
      </c>
      <c r="M39" s="7">
        <f>+'800 - ALL'!M157</f>
        <v>0</v>
      </c>
      <c r="N39" s="7">
        <f>+'800 - ALL'!N157</f>
        <v>0</v>
      </c>
      <c r="O39" s="7">
        <f>+'800 - ALL'!O157</f>
        <v>0</v>
      </c>
      <c r="P39" s="7">
        <f>+'800 - ALL'!P157</f>
        <v>0</v>
      </c>
      <c r="Q39" s="7">
        <f>+'800 - ALL'!Q157</f>
        <v>8</v>
      </c>
      <c r="R39" s="7">
        <f>+'800 - ALL'!R157</f>
        <v>0</v>
      </c>
      <c r="S39" s="7">
        <f>+'800 - ALL'!S157</f>
        <v>10</v>
      </c>
      <c r="T39" s="7">
        <f>+'800 - ALL'!T157</f>
        <v>7</v>
      </c>
      <c r="U39" s="7">
        <f>+'800 - ALL'!U157</f>
        <v>0</v>
      </c>
      <c r="V39" s="7">
        <f>+'800 - ALL'!V157</f>
        <v>0</v>
      </c>
      <c r="W39" s="7">
        <f>+'800 - ALL'!W157</f>
        <v>7</v>
      </c>
      <c r="X39" s="7">
        <f>+'800 - ALL'!X157</f>
        <v>0</v>
      </c>
      <c r="Y39" s="7">
        <f>+'800 - ALL'!Y157</f>
        <v>0</v>
      </c>
      <c r="Z39" s="67">
        <f t="shared" si="4"/>
        <v>39</v>
      </c>
    </row>
    <row r="40" spans="1:26" ht="14.25" customHeight="1">
      <c r="A40" s="7" t="s">
        <v>801</v>
      </c>
      <c r="B40" s="7">
        <f>+'1600mm - ALL'!B108</f>
        <v>0</v>
      </c>
      <c r="C40" s="7">
        <f>+'1600mm - ALL'!C108</f>
        <v>0</v>
      </c>
      <c r="D40" s="7">
        <f>+'1600mm - ALL'!D108</f>
        <v>4</v>
      </c>
      <c r="E40" s="7">
        <f>+'1600mm - ALL'!E108</f>
        <v>12</v>
      </c>
      <c r="F40" s="7">
        <f>+'1600mm - ALL'!F108</f>
        <v>0</v>
      </c>
      <c r="G40" s="7">
        <f>+'1600mm - ALL'!G108</f>
        <v>0</v>
      </c>
      <c r="H40" s="7">
        <f>+'1600mm - ALL'!H108</f>
        <v>0</v>
      </c>
      <c r="I40" s="7">
        <f>+'1600mm - ALL'!I108</f>
        <v>0</v>
      </c>
      <c r="J40" s="7">
        <f>+'1600mm - ALL'!J108</f>
        <v>0</v>
      </c>
      <c r="K40" s="7">
        <f>+'1600mm - ALL'!K108</f>
        <v>0</v>
      </c>
      <c r="L40" s="7">
        <f>+'1600mm - ALL'!L108</f>
        <v>0</v>
      </c>
      <c r="M40" s="7">
        <f>+'1600mm - ALL'!M108</f>
        <v>0</v>
      </c>
      <c r="N40" s="7">
        <f>+'1600mm - ALL'!N108</f>
        <v>0</v>
      </c>
      <c r="O40" s="7">
        <f>+'1600mm - ALL'!O108</f>
        <v>8</v>
      </c>
      <c r="P40" s="7">
        <f>+'1600mm - ALL'!P108</f>
        <v>0</v>
      </c>
      <c r="Q40" s="7">
        <f>+'1600mm - ALL'!Q108</f>
        <v>6</v>
      </c>
      <c r="R40" s="7">
        <f>+'1600mm - ALL'!R108</f>
        <v>0</v>
      </c>
      <c r="S40" s="7">
        <f>+'1600mm - ALL'!S108</f>
        <v>0</v>
      </c>
      <c r="T40" s="7">
        <f>+'1600mm - ALL'!T108</f>
        <v>5</v>
      </c>
      <c r="U40" s="7">
        <f>+'1600mm - ALL'!U108</f>
        <v>0</v>
      </c>
      <c r="V40" s="7">
        <f>+'1600mm - ALL'!V108</f>
        <v>0</v>
      </c>
      <c r="W40" s="7">
        <f>+'1600mm - ALL'!W108</f>
        <v>0</v>
      </c>
      <c r="X40" s="7">
        <f>+'1600mm - ALL'!X108</f>
        <v>3</v>
      </c>
      <c r="Y40" s="7">
        <f>+'1600mm - ALL'!Y108</f>
        <v>0</v>
      </c>
      <c r="Z40" s="67">
        <f t="shared" si="4"/>
        <v>38</v>
      </c>
    </row>
    <row r="41" spans="1:26" ht="14.25" customHeight="1">
      <c r="A41" s="7" t="s">
        <v>802</v>
      </c>
      <c r="B41" s="7">
        <f>+'3200-ALL'!B59</f>
        <v>0</v>
      </c>
      <c r="C41" s="7">
        <f>+'3200-ALL'!C59</f>
        <v>0</v>
      </c>
      <c r="D41" s="7">
        <f>+'3200-ALL'!D59</f>
        <v>0</v>
      </c>
      <c r="E41" s="7">
        <f>+'3200-ALL'!E59</f>
        <v>15</v>
      </c>
      <c r="F41" s="7">
        <f>+'3200-ALL'!F59</f>
        <v>0</v>
      </c>
      <c r="G41" s="7">
        <f>+'3200-ALL'!G59</f>
        <v>0</v>
      </c>
      <c r="H41" s="7">
        <f>+'3200-ALL'!H59</f>
        <v>0</v>
      </c>
      <c r="I41" s="7">
        <f>+'3200-ALL'!I59</f>
        <v>0</v>
      </c>
      <c r="J41" s="7">
        <f>+'3200-ALL'!J59</f>
        <v>0</v>
      </c>
      <c r="K41" s="7">
        <f>+'3200-ALL'!K59</f>
        <v>0</v>
      </c>
      <c r="L41" s="7">
        <f>+'3200-ALL'!L59</f>
        <v>0</v>
      </c>
      <c r="M41" s="7">
        <f>+'3200-ALL'!M59</f>
        <v>0</v>
      </c>
      <c r="N41" s="7">
        <f>+'3200-ALL'!N59</f>
        <v>0</v>
      </c>
      <c r="O41" s="7">
        <f>+'3200-ALL'!O59</f>
        <v>8</v>
      </c>
      <c r="P41" s="7">
        <f>+'3200-ALL'!P59</f>
        <v>0</v>
      </c>
      <c r="Q41" s="7">
        <f>+'3200-ALL'!Q59</f>
        <v>0</v>
      </c>
      <c r="R41" s="7">
        <f>+'3200-ALL'!R59</f>
        <v>0</v>
      </c>
      <c r="S41" s="7">
        <f>+'3200-ALL'!S59</f>
        <v>6</v>
      </c>
      <c r="T41" s="7">
        <f>+'3200-ALL'!T59</f>
        <v>0</v>
      </c>
      <c r="U41" s="7">
        <f>+'3200-ALL'!U59</f>
        <v>0</v>
      </c>
      <c r="V41" s="7">
        <f>+'3200-ALL'!V59</f>
        <v>0</v>
      </c>
      <c r="W41" s="7">
        <f>+'3200-ALL'!W59</f>
        <v>0</v>
      </c>
      <c r="X41" s="7">
        <f>+'3200-ALL'!X59</f>
        <v>4</v>
      </c>
      <c r="Y41" s="7">
        <f>+'3200-ALL'!Y59</f>
        <v>0</v>
      </c>
      <c r="Z41" s="67">
        <f t="shared" si="4"/>
        <v>33</v>
      </c>
    </row>
    <row r="42" spans="1:26" ht="14.25" customHeight="1">
      <c r="A42" s="7" t="s">
        <v>803</v>
      </c>
      <c r="B42" s="7">
        <f>+'4X800r'!B73</f>
        <v>0</v>
      </c>
      <c r="C42" s="7">
        <f>+'4X800r'!C73</f>
        <v>0</v>
      </c>
      <c r="D42" s="7">
        <f>+'4X800r'!D73</f>
        <v>0</v>
      </c>
      <c r="E42" s="7">
        <f>+'4X800r'!E73</f>
        <v>8</v>
      </c>
      <c r="F42" s="7">
        <f>+'4X800r'!F73</f>
        <v>0</v>
      </c>
      <c r="G42" s="7">
        <f>+'4X800r'!G73</f>
        <v>0</v>
      </c>
      <c r="H42" s="7">
        <f>+'4X800r'!H73</f>
        <v>0</v>
      </c>
      <c r="I42" s="7">
        <f>+'4X800r'!I73</f>
        <v>0</v>
      </c>
      <c r="J42" s="7">
        <f>+'4X800r'!J73</f>
        <v>0</v>
      </c>
      <c r="K42" s="7">
        <f>+'4X800r'!K73</f>
        <v>0</v>
      </c>
      <c r="L42" s="7">
        <f>+'4X800r'!L73</f>
        <v>0</v>
      </c>
      <c r="M42" s="7">
        <f>+'4X800r'!M73</f>
        <v>0</v>
      </c>
      <c r="N42" s="7">
        <f>+'4X800r'!N73</f>
        <v>0</v>
      </c>
      <c r="O42" s="7">
        <f>+'4X800r'!O73</f>
        <v>0</v>
      </c>
      <c r="P42" s="7">
        <f>+'4X800r'!P73</f>
        <v>0</v>
      </c>
      <c r="Q42" s="7">
        <f>+'4X800r'!Q73</f>
        <v>0</v>
      </c>
      <c r="R42" s="7">
        <f>+'4X800r'!R73</f>
        <v>0</v>
      </c>
      <c r="S42" s="7">
        <f>+'4X800r'!S73</f>
        <v>0</v>
      </c>
      <c r="T42" s="7">
        <f>+'4X800r'!T73</f>
        <v>0</v>
      </c>
      <c r="U42" s="7">
        <f>+'4X800r'!U73</f>
        <v>0</v>
      </c>
      <c r="V42" s="7">
        <f>+'4X800r'!V73</f>
        <v>0</v>
      </c>
      <c r="W42" s="7">
        <f>+'4X800r'!W73</f>
        <v>0</v>
      </c>
      <c r="X42" s="7">
        <f>+'4X800r'!X73</f>
        <v>10</v>
      </c>
      <c r="Y42" s="7">
        <f>+'4X800r'!Y73</f>
        <v>0</v>
      </c>
      <c r="Z42" s="67">
        <f t="shared" si="4"/>
        <v>18</v>
      </c>
    </row>
    <row r="43" spans="1:26" ht="14.25" customHeight="1">
      <c r="A43" s="7" t="s">
        <v>804</v>
      </c>
      <c r="B43" s="7">
        <f>+'4x100 - ALL'!B171</f>
        <v>0</v>
      </c>
      <c r="C43" s="7">
        <f>+'4x100 - ALL'!C171</f>
        <v>0</v>
      </c>
      <c r="D43" s="7">
        <f>+'4x100 - ALL'!D171</f>
        <v>0</v>
      </c>
      <c r="E43" s="7">
        <f>+'4x100 - ALL'!E171</f>
        <v>19</v>
      </c>
      <c r="F43" s="7">
        <f>+'4x100 - ALL'!F171</f>
        <v>0</v>
      </c>
      <c r="G43" s="7">
        <f>+'4x100 - ALL'!G171</f>
        <v>0</v>
      </c>
      <c r="H43" s="7">
        <f>+'4x100 - ALL'!H171</f>
        <v>0</v>
      </c>
      <c r="I43" s="7">
        <f>+'4x100 - ALL'!I171</f>
        <v>0</v>
      </c>
      <c r="J43" s="7">
        <f>+'4x100 - ALL'!J171</f>
        <v>0</v>
      </c>
      <c r="K43" s="7">
        <f>+'4x100 - ALL'!K171</f>
        <v>0</v>
      </c>
      <c r="L43" s="7">
        <f>+'4x100 - ALL'!L171</f>
        <v>0</v>
      </c>
      <c r="M43" s="7">
        <f>+'4x100 - ALL'!M171</f>
        <v>0</v>
      </c>
      <c r="N43" s="7">
        <f>+'4x100 - ALL'!N171</f>
        <v>0</v>
      </c>
      <c r="O43" s="7">
        <f>+'4x100 - ALL'!O171</f>
        <v>0</v>
      </c>
      <c r="P43" s="7">
        <f>+'4x100 - ALL'!P171</f>
        <v>0</v>
      </c>
      <c r="Q43" s="7">
        <f>+'4x100 - ALL'!Q171</f>
        <v>0</v>
      </c>
      <c r="R43" s="7">
        <f>+'4x100 - ALL'!R171</f>
        <v>0</v>
      </c>
      <c r="S43" s="7">
        <f>+'4x100 - ALL'!S171</f>
        <v>0</v>
      </c>
      <c r="T43" s="7">
        <f>+'4x100 - ALL'!T171</f>
        <v>0</v>
      </c>
      <c r="U43" s="7">
        <f>+'4x100 - ALL'!U171</f>
        <v>0</v>
      </c>
      <c r="V43" s="7">
        <f>+'4x100 - ALL'!V171</f>
        <v>0</v>
      </c>
      <c r="W43" s="7">
        <f>+'4x100 - ALL'!W171</f>
        <v>14</v>
      </c>
      <c r="X43" s="7">
        <f>+'4x100 - ALL'!X171</f>
        <v>0</v>
      </c>
      <c r="Y43" s="7">
        <f>+'4x100 - ALL'!Y171</f>
        <v>0</v>
      </c>
      <c r="Z43" s="67">
        <f t="shared" si="4"/>
        <v>33</v>
      </c>
    </row>
    <row r="44" spans="1:26" ht="14.25" customHeight="1">
      <c r="A44" s="7" t="s">
        <v>805</v>
      </c>
      <c r="B44" s="7">
        <f>+'4x400 - ALL'!B66</f>
        <v>0</v>
      </c>
      <c r="C44" s="7">
        <f>+'4x400 - ALL'!C66</f>
        <v>0</v>
      </c>
      <c r="D44" s="7">
        <f>+'4x400 - ALL'!D66</f>
        <v>6</v>
      </c>
      <c r="E44" s="7">
        <f>+'4x400 - ALL'!E66</f>
        <v>8</v>
      </c>
      <c r="F44" s="7">
        <f>+'4x400 - ALL'!F66</f>
        <v>0</v>
      </c>
      <c r="G44" s="7">
        <f>+'4x400 - ALL'!G66</f>
        <v>0</v>
      </c>
      <c r="H44" s="7">
        <f>+'4x400 - ALL'!H66</f>
        <v>0</v>
      </c>
      <c r="I44" s="7">
        <f>+'4x400 - ALL'!I66</f>
        <v>0</v>
      </c>
      <c r="J44" s="7">
        <f>+'4x400 - ALL'!J66</f>
        <v>0</v>
      </c>
      <c r="K44" s="7">
        <f>+'4x400 - ALL'!K66</f>
        <v>0</v>
      </c>
      <c r="L44" s="7">
        <f>+'4x400 - ALL'!L66</f>
        <v>0</v>
      </c>
      <c r="M44" s="7">
        <f>+'4x400 - ALL'!M66</f>
        <v>0</v>
      </c>
      <c r="N44" s="7">
        <f>+'4x400 - ALL'!N66</f>
        <v>0</v>
      </c>
      <c r="O44" s="7">
        <f>+'4x400 - ALL'!O66</f>
        <v>0</v>
      </c>
      <c r="P44" s="7">
        <f>+'4x400 - ALL'!P66</f>
        <v>0</v>
      </c>
      <c r="Q44" s="7">
        <f>+'4x400 - ALL'!Q66</f>
        <v>0</v>
      </c>
      <c r="R44" s="7">
        <f>+'4x400 - ALL'!R66</f>
        <v>0</v>
      </c>
      <c r="S44" s="7">
        <f>+'4x400 - ALL'!S66</f>
        <v>0</v>
      </c>
      <c r="T44" s="7">
        <f>+'4x400 - ALL'!T66</f>
        <v>0</v>
      </c>
      <c r="U44" s="7">
        <f>+'4x400 - ALL'!U66</f>
        <v>0</v>
      </c>
      <c r="V44" s="7">
        <f>+'4x400 - ALL'!V66</f>
        <v>0</v>
      </c>
      <c r="W44" s="7">
        <f>+'4x400 - ALL'!W66</f>
        <v>10</v>
      </c>
      <c r="X44" s="7">
        <f>+'4x400 - ALL'!X66</f>
        <v>0</v>
      </c>
      <c r="Y44" s="7">
        <f>+'4x400 - ALL'!Y66</f>
        <v>0</v>
      </c>
      <c r="Z44" s="67">
        <f t="shared" si="4"/>
        <v>24</v>
      </c>
    </row>
    <row r="45" spans="1:26" ht="14.25" customHeight="1">
      <c r="A45" s="7" t="s">
        <v>806</v>
      </c>
      <c r="B45" s="7">
        <f>+'TRIPLE JUMP'!B132</f>
        <v>0</v>
      </c>
      <c r="C45" s="7">
        <f>+'TRIPLE JUMP'!C132</f>
        <v>0</v>
      </c>
      <c r="D45" s="7">
        <f>+'TRIPLE JUMP'!D132</f>
        <v>0</v>
      </c>
      <c r="E45" s="7">
        <f>+'TRIPLE JUMP'!E132</f>
        <v>0</v>
      </c>
      <c r="F45" s="7">
        <f>+'TRIPLE JUMP'!F132</f>
        <v>0</v>
      </c>
      <c r="G45" s="7">
        <f>+'TRIPLE JUMP'!G132</f>
        <v>0</v>
      </c>
      <c r="H45" s="7">
        <f>+'TRIPLE JUMP'!H132</f>
        <v>0</v>
      </c>
      <c r="I45" s="7">
        <f>+'TRIPLE JUMP'!I132</f>
        <v>0</v>
      </c>
      <c r="J45" s="7">
        <f>+'TRIPLE JUMP'!J132</f>
        <v>0</v>
      </c>
      <c r="K45" s="7">
        <f>+'TRIPLE JUMP'!K132</f>
        <v>0</v>
      </c>
      <c r="L45" s="7">
        <f>+'TRIPLE JUMP'!L132</f>
        <v>0</v>
      </c>
      <c r="M45" s="7">
        <f>+'TRIPLE JUMP'!M132</f>
        <v>0</v>
      </c>
      <c r="N45" s="7">
        <f>+'TRIPLE JUMP'!N132</f>
        <v>0</v>
      </c>
      <c r="O45" s="7">
        <f>+'TRIPLE JUMP'!O132</f>
        <v>0</v>
      </c>
      <c r="P45" s="7">
        <f>+'TRIPLE JUMP'!P132</f>
        <v>0</v>
      </c>
      <c r="Q45" s="7">
        <f>+'TRIPLE JUMP'!Q132</f>
        <v>0</v>
      </c>
      <c r="R45" s="7">
        <f>+'TRIPLE JUMP'!R132</f>
        <v>0</v>
      </c>
      <c r="S45" s="7">
        <f>+'TRIPLE JUMP'!S132</f>
        <v>0</v>
      </c>
      <c r="T45" s="7">
        <f>+'TRIPLE JUMP'!T132</f>
        <v>0</v>
      </c>
      <c r="U45" s="7">
        <f>+'TRIPLE JUMP'!U132</f>
        <v>0</v>
      </c>
      <c r="V45" s="7">
        <f>+'TRIPLE JUMP'!V132</f>
        <v>0</v>
      </c>
      <c r="W45" s="7">
        <f>+'TRIPLE JUMP'!W132</f>
        <v>0</v>
      </c>
      <c r="X45" s="7">
        <f>+'TRIPLE JUMP'!X132</f>
        <v>10</v>
      </c>
      <c r="Y45" s="7">
        <f>+'TRIPLE JUMP'!Y132</f>
        <v>0</v>
      </c>
      <c r="Z45" s="67">
        <f t="shared" si="4"/>
        <v>10</v>
      </c>
    </row>
    <row r="46" spans="1:26" ht="14.25" customHeight="1">
      <c r="A46" s="7" t="s">
        <v>807</v>
      </c>
      <c r="B46" s="7">
        <f>+'SHOT PUT'!B133</f>
        <v>0</v>
      </c>
      <c r="C46" s="7">
        <f>+'SHOT PUT'!C133</f>
        <v>0</v>
      </c>
      <c r="D46" s="7">
        <f>+'SHOT PUT'!D133</f>
        <v>0</v>
      </c>
      <c r="E46" s="7">
        <f>+'SHOT PUT'!E133</f>
        <v>5</v>
      </c>
      <c r="F46" s="7">
        <f>+'SHOT PUT'!F133</f>
        <v>0</v>
      </c>
      <c r="G46" s="7">
        <f>+'SHOT PUT'!G133</f>
        <v>0</v>
      </c>
      <c r="H46" s="7">
        <f>+'SHOT PUT'!H133</f>
        <v>0</v>
      </c>
      <c r="I46" s="7">
        <f>+'SHOT PUT'!I133</f>
        <v>0</v>
      </c>
      <c r="J46" s="7">
        <f>+'SHOT PUT'!J133</f>
        <v>0</v>
      </c>
      <c r="K46" s="7">
        <f>+'SHOT PUT'!K133</f>
        <v>0</v>
      </c>
      <c r="L46" s="7">
        <f>+'SHOT PUT'!L133</f>
        <v>0</v>
      </c>
      <c r="M46" s="7">
        <f>+'SHOT PUT'!M133</f>
        <v>0</v>
      </c>
      <c r="N46" s="7">
        <f>+'SHOT PUT'!N133</f>
        <v>0</v>
      </c>
      <c r="O46" s="7">
        <f>+'SHOT PUT'!O133</f>
        <v>4</v>
      </c>
      <c r="P46" s="7">
        <f>+'SHOT PUT'!P133</f>
        <v>0</v>
      </c>
      <c r="Q46" s="7">
        <f>+'SHOT PUT'!Q133</f>
        <v>0</v>
      </c>
      <c r="R46" s="7">
        <f>+'SHOT PUT'!R133</f>
        <v>0</v>
      </c>
      <c r="S46" s="7">
        <f>+'SHOT PUT'!S133</f>
        <v>0</v>
      </c>
      <c r="T46" s="7">
        <f>+'SHOT PUT'!T133</f>
        <v>0</v>
      </c>
      <c r="U46" s="7">
        <f>+'SHOT PUT'!U133</f>
        <v>0</v>
      </c>
      <c r="V46" s="7">
        <f>+'SHOT PUT'!V133</f>
        <v>0</v>
      </c>
      <c r="W46" s="7">
        <f>+'SHOT PUT'!W133</f>
        <v>2</v>
      </c>
      <c r="X46" s="7">
        <f>+'SHOT PUT'!X133</f>
        <v>28</v>
      </c>
      <c r="Y46" s="7">
        <f>+'SHOT PUT'!Y133</f>
        <v>0</v>
      </c>
      <c r="Z46" s="67">
        <f t="shared" si="4"/>
        <v>39</v>
      </c>
    </row>
    <row r="47" spans="1:26" ht="14.25" customHeight="1">
      <c r="A47" s="7" t="s">
        <v>808</v>
      </c>
      <c r="B47" s="7">
        <f>+DISCUS!B115</f>
        <v>0</v>
      </c>
      <c r="C47" s="7">
        <f>+DISCUS!C115</f>
        <v>0</v>
      </c>
      <c r="D47" s="7">
        <f>+DISCUS!D115</f>
        <v>9</v>
      </c>
      <c r="E47" s="7">
        <f>+DISCUS!E115</f>
        <v>2</v>
      </c>
      <c r="F47" s="7">
        <f>+DISCUS!F115</f>
        <v>0</v>
      </c>
      <c r="G47" s="7">
        <f>+DISCUS!G115</f>
        <v>0</v>
      </c>
      <c r="H47" s="7">
        <f>+DISCUS!H115</f>
        <v>0</v>
      </c>
      <c r="I47" s="7">
        <f>+DISCUS!I115</f>
        <v>0</v>
      </c>
      <c r="J47" s="7">
        <f>+DISCUS!J115</f>
        <v>0</v>
      </c>
      <c r="K47" s="7">
        <f>+DISCUS!K115</f>
        <v>0</v>
      </c>
      <c r="L47" s="7">
        <f>+DISCUS!L115</f>
        <v>0</v>
      </c>
      <c r="M47" s="7">
        <f>+DISCUS!M115</f>
        <v>0</v>
      </c>
      <c r="N47" s="7">
        <f>+DISCUS!N115</f>
        <v>0</v>
      </c>
      <c r="O47" s="7">
        <f>+DISCUS!O115</f>
        <v>8</v>
      </c>
      <c r="P47" s="7">
        <f>+DISCUS!P115</f>
        <v>0</v>
      </c>
      <c r="Q47" s="7">
        <f>+DISCUS!Q115</f>
        <v>0</v>
      </c>
      <c r="R47" s="7">
        <f>+DISCUS!R115</f>
        <v>0</v>
      </c>
      <c r="S47" s="7">
        <f>+DISCUS!S115</f>
        <v>0</v>
      </c>
      <c r="T47" s="7">
        <f>+DISCUS!T115</f>
        <v>0</v>
      </c>
      <c r="U47" s="7">
        <f>+DISCUS!U115</f>
        <v>0</v>
      </c>
      <c r="V47" s="7">
        <f>+DISCUS!V115</f>
        <v>0</v>
      </c>
      <c r="W47" s="7">
        <f>+DISCUS!W115</f>
        <v>0</v>
      </c>
      <c r="X47" s="7">
        <f>+DISCUS!X115</f>
        <v>20</v>
      </c>
      <c r="Y47" s="7">
        <f>+DISCUS!Y115</f>
        <v>0</v>
      </c>
      <c r="Z47" s="67">
        <f t="shared" si="4"/>
        <v>39</v>
      </c>
    </row>
    <row r="48" spans="1:26" ht="14.25" customHeight="1">
      <c r="A48" s="7" t="s">
        <v>809</v>
      </c>
      <c r="B48" s="7">
        <f>+'Turbo Jav'!B237</f>
        <v>0</v>
      </c>
      <c r="C48" s="7">
        <f>+'Turbo Jav'!C237</f>
        <v>0</v>
      </c>
      <c r="D48" s="7">
        <f>+'Turbo Jav'!D237</f>
        <v>0</v>
      </c>
      <c r="E48" s="7">
        <f>+'Turbo Jav'!E237</f>
        <v>4</v>
      </c>
      <c r="F48" s="7">
        <f>+'Turbo Jav'!F237</f>
        <v>0</v>
      </c>
      <c r="G48" s="7">
        <f>+'Turbo Jav'!G237</f>
        <v>0</v>
      </c>
      <c r="H48" s="7">
        <f>+'Turbo Jav'!H237</f>
        <v>0</v>
      </c>
      <c r="I48" s="7">
        <f>+'Turbo Jav'!I237</f>
        <v>0</v>
      </c>
      <c r="J48" s="7">
        <f>+'Turbo Jav'!J237</f>
        <v>0</v>
      </c>
      <c r="K48" s="7">
        <f>+'Turbo Jav'!K237</f>
        <v>0</v>
      </c>
      <c r="L48" s="7">
        <f>+'Turbo Jav'!L237</f>
        <v>0</v>
      </c>
      <c r="M48" s="7">
        <f>+'Turbo Jav'!M237</f>
        <v>0</v>
      </c>
      <c r="N48" s="7">
        <f>+'Turbo Jav'!N237</f>
        <v>0</v>
      </c>
      <c r="O48" s="7">
        <f>+'Turbo Jav'!O237</f>
        <v>6</v>
      </c>
      <c r="P48" s="7">
        <f>+'Turbo Jav'!P237</f>
        <v>0</v>
      </c>
      <c r="Q48" s="7">
        <f>+'Turbo Jav'!Q237</f>
        <v>0</v>
      </c>
      <c r="R48" s="7">
        <f>+'Turbo Jav'!R237</f>
        <v>0</v>
      </c>
      <c r="S48" s="7">
        <f>+'Turbo Jav'!S237</f>
        <v>0</v>
      </c>
      <c r="T48" s="7">
        <f>+'Turbo Jav'!T237</f>
        <v>0</v>
      </c>
      <c r="U48" s="7">
        <f>+'Turbo Jav'!U237</f>
        <v>0</v>
      </c>
      <c r="V48" s="7">
        <f>+'Turbo Jav'!V237</f>
        <v>0</v>
      </c>
      <c r="W48" s="7">
        <f>+'Turbo Jav'!W237</f>
        <v>3</v>
      </c>
      <c r="X48" s="7">
        <f>+'Turbo Jav'!X237</f>
        <v>26</v>
      </c>
      <c r="Y48" s="7">
        <f>+'Turbo Jav'!Y237</f>
        <v>0</v>
      </c>
      <c r="Z48" s="67">
        <f t="shared" si="4"/>
        <v>39</v>
      </c>
    </row>
    <row r="49" spans="1:26" ht="14.25" customHeight="1">
      <c r="A49" s="7" t="s">
        <v>810</v>
      </c>
      <c r="B49" s="7">
        <f>+'LONG JUMP'!B202</f>
        <v>0</v>
      </c>
      <c r="C49" s="7">
        <f>+'LONG JUMP'!C202</f>
        <v>0</v>
      </c>
      <c r="D49" s="7">
        <f>+'LONG JUMP'!D202</f>
        <v>0</v>
      </c>
      <c r="E49" s="7">
        <f>+'LONG JUMP'!E202</f>
        <v>16</v>
      </c>
      <c r="F49" s="7">
        <f>+'LONG JUMP'!F202</f>
        <v>0</v>
      </c>
      <c r="G49" s="7">
        <f>+'LONG JUMP'!G202</f>
        <v>0</v>
      </c>
      <c r="H49" s="7">
        <f>+'LONG JUMP'!H202</f>
        <v>0</v>
      </c>
      <c r="I49" s="7">
        <f>+'LONG JUMP'!I202</f>
        <v>0</v>
      </c>
      <c r="J49" s="7">
        <f>+'LONG JUMP'!J202</f>
        <v>0</v>
      </c>
      <c r="K49" s="7">
        <f>+'LONG JUMP'!K202</f>
        <v>0</v>
      </c>
      <c r="L49" s="7">
        <f>+'LONG JUMP'!L202</f>
        <v>0</v>
      </c>
      <c r="M49" s="7">
        <f>+'LONG JUMP'!M202</f>
        <v>0</v>
      </c>
      <c r="N49" s="7">
        <f>+'LONG JUMP'!N202</f>
        <v>0</v>
      </c>
      <c r="O49" s="7">
        <f>+'LONG JUMP'!O202</f>
        <v>0</v>
      </c>
      <c r="P49" s="7">
        <f>+'LONG JUMP'!P202</f>
        <v>0</v>
      </c>
      <c r="Q49" s="7">
        <f>+'LONG JUMP'!Q202</f>
        <v>13</v>
      </c>
      <c r="R49" s="7">
        <f>+'LONG JUMP'!R202</f>
        <v>0</v>
      </c>
      <c r="S49" s="7">
        <f>+'LONG JUMP'!S202</f>
        <v>0</v>
      </c>
      <c r="T49" s="7">
        <f>+'LONG JUMP'!T202</f>
        <v>0</v>
      </c>
      <c r="U49" s="7">
        <f>+'LONG JUMP'!U202</f>
        <v>0</v>
      </c>
      <c r="V49" s="7">
        <f>+'LONG JUMP'!V202</f>
        <v>4</v>
      </c>
      <c r="W49" s="7">
        <f>+'LONG JUMP'!W202</f>
        <v>6</v>
      </c>
      <c r="X49" s="7">
        <f>+'LONG JUMP'!X202</f>
        <v>0</v>
      </c>
      <c r="Y49" s="7">
        <f>+'LONG JUMP'!Y202</f>
        <v>0</v>
      </c>
      <c r="Z49" s="67">
        <f t="shared" si="4"/>
        <v>39</v>
      </c>
    </row>
    <row r="50" spans="1:26" ht="14.25" customHeight="1">
      <c r="A50" s="138" t="s">
        <v>811</v>
      </c>
      <c r="B50" s="143">
        <f t="shared" ref="B50:Y50" si="5">SUM(B34:B49)</f>
        <v>0</v>
      </c>
      <c r="C50" s="143">
        <f t="shared" si="5"/>
        <v>0</v>
      </c>
      <c r="D50" s="143">
        <f t="shared" si="5"/>
        <v>26</v>
      </c>
      <c r="E50" s="143">
        <f t="shared" si="5"/>
        <v>153</v>
      </c>
      <c r="F50" s="143">
        <f t="shared" si="5"/>
        <v>0</v>
      </c>
      <c r="G50" s="143">
        <f t="shared" si="5"/>
        <v>0</v>
      </c>
      <c r="H50" s="143">
        <f t="shared" si="5"/>
        <v>0</v>
      </c>
      <c r="I50" s="143">
        <f t="shared" si="5"/>
        <v>0</v>
      </c>
      <c r="J50" s="143">
        <f t="shared" si="5"/>
        <v>0</v>
      </c>
      <c r="K50" s="143">
        <f t="shared" si="5"/>
        <v>0</v>
      </c>
      <c r="L50" s="143">
        <f t="shared" si="5"/>
        <v>0</v>
      </c>
      <c r="M50" s="143">
        <f t="shared" si="5"/>
        <v>0</v>
      </c>
      <c r="N50" s="143">
        <f t="shared" si="5"/>
        <v>0</v>
      </c>
      <c r="O50" s="143">
        <f t="shared" si="5"/>
        <v>37</v>
      </c>
      <c r="P50" s="143">
        <f t="shared" si="5"/>
        <v>0</v>
      </c>
      <c r="Q50" s="143">
        <f t="shared" si="5"/>
        <v>62</v>
      </c>
      <c r="R50" s="143">
        <f t="shared" si="5"/>
        <v>0</v>
      </c>
      <c r="S50" s="143">
        <f t="shared" si="5"/>
        <v>22</v>
      </c>
      <c r="T50" s="143">
        <f t="shared" si="5"/>
        <v>13</v>
      </c>
      <c r="U50" s="143">
        <f t="shared" si="5"/>
        <v>0</v>
      </c>
      <c r="V50" s="143">
        <f t="shared" si="5"/>
        <v>4</v>
      </c>
      <c r="W50" s="143">
        <f t="shared" si="5"/>
        <v>67</v>
      </c>
      <c r="X50" s="143">
        <f t="shared" si="5"/>
        <v>138</v>
      </c>
      <c r="Y50" s="143">
        <f t="shared" si="5"/>
        <v>0</v>
      </c>
      <c r="Z50" s="67"/>
    </row>
    <row r="51" spans="1:26" ht="14.25" customHeight="1">
      <c r="B51" s="31" t="s">
        <v>677</v>
      </c>
      <c r="C51" s="31" t="s">
        <v>678</v>
      </c>
      <c r="D51" s="31" t="s">
        <v>15</v>
      </c>
      <c r="E51" s="31" t="s">
        <v>18</v>
      </c>
      <c r="F51" s="31" t="s">
        <v>24</v>
      </c>
      <c r="G51" s="31" t="s">
        <v>27</v>
      </c>
      <c r="H51" s="31" t="s">
        <v>21</v>
      </c>
      <c r="I51" s="31" t="s">
        <v>679</v>
      </c>
      <c r="J51" s="31" t="s">
        <v>680</v>
      </c>
      <c r="K51" s="31" t="s">
        <v>33</v>
      </c>
      <c r="L51" s="31" t="s">
        <v>36</v>
      </c>
      <c r="M51" s="31" t="s">
        <v>54</v>
      </c>
      <c r="N51" s="31" t="s">
        <v>42</v>
      </c>
      <c r="O51" s="31" t="s">
        <v>48</v>
      </c>
      <c r="P51" s="31" t="s">
        <v>63</v>
      </c>
      <c r="Q51" s="31" t="s">
        <v>57</v>
      </c>
      <c r="R51" s="31" t="s">
        <v>681</v>
      </c>
      <c r="S51" s="31" t="s">
        <v>66</v>
      </c>
      <c r="T51" s="31" t="s">
        <v>69</v>
      </c>
      <c r="U51" s="31" t="s">
        <v>682</v>
      </c>
      <c r="V51" s="31" t="s">
        <v>643</v>
      </c>
      <c r="W51" s="31" t="s">
        <v>581</v>
      </c>
      <c r="X51" s="32" t="s">
        <v>10</v>
      </c>
      <c r="Y51" s="31" t="s">
        <v>45</v>
      </c>
      <c r="Z51" s="65" t="s">
        <v>764</v>
      </c>
    </row>
    <row r="52" spans="1:26" ht="14.25" customHeight="1">
      <c r="A52" s="142" t="s">
        <v>812</v>
      </c>
      <c r="B52" s="7">
        <f>+'100-110m hurdles'!B167</f>
        <v>0</v>
      </c>
      <c r="C52" s="7">
        <f>+'100-110m hurdles'!C167</f>
        <v>0</v>
      </c>
      <c r="D52" s="7">
        <f>+'100-110m hurdles'!D167</f>
        <v>0</v>
      </c>
      <c r="E52" s="7">
        <f>+'100-110m hurdles'!E167</f>
        <v>0</v>
      </c>
      <c r="F52" s="7">
        <f>+'100-110m hurdles'!F167</f>
        <v>0</v>
      </c>
      <c r="G52" s="7">
        <f>+'100-110m hurdles'!G167</f>
        <v>0</v>
      </c>
      <c r="H52" s="7">
        <f>+'100-110m hurdles'!H167</f>
        <v>0</v>
      </c>
      <c r="I52" s="7">
        <f>+'100-110m hurdles'!I167</f>
        <v>0</v>
      </c>
      <c r="J52" s="7">
        <f>+'100-110m hurdles'!J167</f>
        <v>0</v>
      </c>
      <c r="K52" s="7">
        <f>+'100-110m hurdles'!K167</f>
        <v>0</v>
      </c>
      <c r="L52" s="7">
        <f>+'100-110m hurdles'!L167</f>
        <v>0</v>
      </c>
      <c r="M52" s="7">
        <f>+'100-110m hurdles'!M167</f>
        <v>0</v>
      </c>
      <c r="N52" s="7">
        <f>+'100-110m hurdles'!N167</f>
        <v>0</v>
      </c>
      <c r="O52" s="7">
        <f>+'100-110m hurdles'!O167</f>
        <v>0</v>
      </c>
      <c r="P52" s="7">
        <f>+'100-110m hurdles'!P167</f>
        <v>0</v>
      </c>
      <c r="Q52" s="7">
        <f>+'100-110m hurdles'!Q167</f>
        <v>0</v>
      </c>
      <c r="R52" s="7">
        <f>+'100-110m hurdles'!R167</f>
        <v>0</v>
      </c>
      <c r="S52" s="7">
        <f>+'100-110m hurdles'!S167</f>
        <v>0</v>
      </c>
      <c r="T52" s="7">
        <f>+'100-110m hurdles'!T167</f>
        <v>0</v>
      </c>
      <c r="U52" s="7">
        <f>+'100-110m hurdles'!U167</f>
        <v>0</v>
      </c>
      <c r="V52" s="7">
        <f>+'100-110m hurdles'!V167</f>
        <v>0</v>
      </c>
      <c r="W52" s="7">
        <f>+'100-110m hurdles'!W167</f>
        <v>0</v>
      </c>
      <c r="X52" s="7">
        <f>+'100-110m hurdles'!X167</f>
        <v>18</v>
      </c>
      <c r="Y52" s="7">
        <f>+'100-110m hurdles'!Y167</f>
        <v>0</v>
      </c>
      <c r="Z52" s="67">
        <f t="shared" ref="Z52:Z67" si="6">SUM(B52:Y52)</f>
        <v>18</v>
      </c>
    </row>
    <row r="53" spans="1:26" ht="14.25" customHeight="1">
      <c r="A53" s="7" t="s">
        <v>813</v>
      </c>
      <c r="B53" s="7">
        <f>'200-H'!B280</f>
        <v>0</v>
      </c>
      <c r="C53" s="7">
        <f>'200-H'!C280</f>
        <v>0</v>
      </c>
      <c r="D53" s="7">
        <f>'200-H'!D280</f>
        <v>0</v>
      </c>
      <c r="E53" s="7">
        <f>'200-H'!E280</f>
        <v>0</v>
      </c>
      <c r="F53" s="7">
        <f>'200-H'!F280</f>
        <v>0</v>
      </c>
      <c r="G53" s="7">
        <f>'200-H'!G280</f>
        <v>0</v>
      </c>
      <c r="H53" s="7">
        <f>'200-H'!H280</f>
        <v>0</v>
      </c>
      <c r="I53" s="7">
        <f>'200-H'!I280</f>
        <v>0</v>
      </c>
      <c r="J53" s="7">
        <f>'200-H'!J280</f>
        <v>0</v>
      </c>
      <c r="K53" s="7">
        <f>'200-H'!K280</f>
        <v>0</v>
      </c>
      <c r="L53" s="7">
        <f>'200-H'!L280</f>
        <v>0</v>
      </c>
      <c r="M53" s="7">
        <f>'200-H'!M280</f>
        <v>0</v>
      </c>
      <c r="N53" s="7">
        <f>'200-H'!N280</f>
        <v>0</v>
      </c>
      <c r="O53" s="7">
        <f>'200-H'!O280</f>
        <v>0</v>
      </c>
      <c r="P53" s="7">
        <f>'200-H'!P280</f>
        <v>0</v>
      </c>
      <c r="Q53" s="7">
        <f>'200-H'!Q280</f>
        <v>0</v>
      </c>
      <c r="R53" s="7">
        <f>'200-H'!R280</f>
        <v>0</v>
      </c>
      <c r="S53" s="7">
        <f>'200-H'!S280</f>
        <v>0</v>
      </c>
      <c r="T53" s="7">
        <f>'200-H'!T280</f>
        <v>0</v>
      </c>
      <c r="U53" s="7">
        <f>'200-H'!U280</f>
        <v>0</v>
      </c>
      <c r="V53" s="7">
        <f>'200-H'!V280</f>
        <v>0</v>
      </c>
      <c r="W53" s="7">
        <f>'200-H'!W280</f>
        <v>0</v>
      </c>
      <c r="X53" s="7">
        <f>'200-H'!X280</f>
        <v>18</v>
      </c>
      <c r="Y53" s="7">
        <f>'200-H'!Y280</f>
        <v>0</v>
      </c>
      <c r="Z53" s="67">
        <f t="shared" si="6"/>
        <v>18</v>
      </c>
    </row>
    <row r="54" spans="1:26" ht="14.25" customHeight="1">
      <c r="A54" s="7" t="s">
        <v>814</v>
      </c>
      <c r="B54" s="7">
        <f>+'100- All'!B328</f>
        <v>0</v>
      </c>
      <c r="C54" s="7">
        <f>+'100- All'!C328</f>
        <v>0</v>
      </c>
      <c r="D54" s="7">
        <f>+'100- All'!D328</f>
        <v>1</v>
      </c>
      <c r="E54" s="7">
        <f>+'100- All'!E328</f>
        <v>19</v>
      </c>
      <c r="F54" s="7">
        <f>+'100- All'!F328</f>
        <v>0</v>
      </c>
      <c r="G54" s="7">
        <f>+'100- All'!G328</f>
        <v>0</v>
      </c>
      <c r="H54" s="7">
        <f>+'100- All'!H328</f>
        <v>0</v>
      </c>
      <c r="I54" s="7">
        <f>+'100- All'!I328</f>
        <v>0</v>
      </c>
      <c r="J54" s="7">
        <f>+'100- All'!J328</f>
        <v>0</v>
      </c>
      <c r="K54" s="7">
        <f>+'100- All'!K328</f>
        <v>0</v>
      </c>
      <c r="L54" s="7">
        <f>+'100- All'!L328</f>
        <v>0</v>
      </c>
      <c r="M54" s="7">
        <f>+'100- All'!M328</f>
        <v>0</v>
      </c>
      <c r="N54" s="7">
        <f>+'100- All'!N328</f>
        <v>0</v>
      </c>
      <c r="O54" s="7">
        <f>+'100- All'!O328</f>
        <v>0</v>
      </c>
      <c r="P54" s="7">
        <f>+'100- All'!P328</f>
        <v>0</v>
      </c>
      <c r="Q54" s="7">
        <f>+'100- All'!Q328</f>
        <v>0</v>
      </c>
      <c r="R54" s="7">
        <f>+'100- All'!R328</f>
        <v>0</v>
      </c>
      <c r="S54" s="7">
        <f>+'100- All'!S328</f>
        <v>0</v>
      </c>
      <c r="T54" s="7">
        <f>+'100- All'!T328</f>
        <v>3</v>
      </c>
      <c r="U54" s="7">
        <f>+'100- All'!U328</f>
        <v>0</v>
      </c>
      <c r="V54" s="7">
        <f>+'100- All'!V328</f>
        <v>0</v>
      </c>
      <c r="W54" s="7">
        <f>+'100- All'!W328</f>
        <v>0</v>
      </c>
      <c r="X54" s="7">
        <f>+'100- All'!X328</f>
        <v>16</v>
      </c>
      <c r="Y54" s="7">
        <f>+'100- All'!Y328</f>
        <v>0</v>
      </c>
      <c r="Z54" s="67">
        <f t="shared" si="6"/>
        <v>39</v>
      </c>
    </row>
    <row r="55" spans="1:26" ht="14.25" customHeight="1">
      <c r="A55" s="7" t="s">
        <v>815</v>
      </c>
      <c r="B55" s="7">
        <f>+'200 - All'!B280</f>
        <v>0</v>
      </c>
      <c r="C55" s="7">
        <f>+'200 - All'!C280</f>
        <v>0</v>
      </c>
      <c r="D55" s="7">
        <f>+'200 - All'!D280</f>
        <v>0</v>
      </c>
      <c r="E55" s="7">
        <f>+'200 - All'!E280</f>
        <v>13</v>
      </c>
      <c r="F55" s="7">
        <f>+'200 - All'!F280</f>
        <v>0</v>
      </c>
      <c r="G55" s="7">
        <f>+'200 - All'!G280</f>
        <v>0</v>
      </c>
      <c r="H55" s="7">
        <f>+'200 - All'!H280</f>
        <v>0</v>
      </c>
      <c r="I55" s="7">
        <f>+'200 - All'!I280</f>
        <v>0</v>
      </c>
      <c r="J55" s="7">
        <f>+'200 - All'!J280</f>
        <v>0</v>
      </c>
      <c r="K55" s="7">
        <f>+'200 - All'!K280</f>
        <v>0</v>
      </c>
      <c r="L55" s="7">
        <f>+'200 - All'!L280</f>
        <v>0</v>
      </c>
      <c r="M55" s="7">
        <f>+'200 - All'!M280</f>
        <v>0</v>
      </c>
      <c r="N55" s="7">
        <f>+'200 - All'!N280</f>
        <v>0</v>
      </c>
      <c r="O55" s="7">
        <f>+'200 - All'!O280</f>
        <v>0</v>
      </c>
      <c r="P55" s="7">
        <f>+'200 - All'!P280</f>
        <v>0</v>
      </c>
      <c r="Q55" s="7">
        <f>+'200 - All'!Q280</f>
        <v>3</v>
      </c>
      <c r="R55" s="7">
        <f>+'200 - All'!R280</f>
        <v>0</v>
      </c>
      <c r="S55" s="7">
        <f>+'200 - All'!S280</f>
        <v>0</v>
      </c>
      <c r="T55" s="7">
        <f>+'200 - All'!T280</f>
        <v>2</v>
      </c>
      <c r="U55" s="7">
        <f>+'200 - All'!U280</f>
        <v>0</v>
      </c>
      <c r="V55" s="7">
        <f>+'200 - All'!V280</f>
        <v>0</v>
      </c>
      <c r="W55" s="7">
        <f>+'200 - All'!W280</f>
        <v>0</v>
      </c>
      <c r="X55" s="7">
        <f>+'200 - All'!X280</f>
        <v>21</v>
      </c>
      <c r="Y55" s="7">
        <f>+'200 - All'!Y280</f>
        <v>0</v>
      </c>
      <c r="Z55" s="67">
        <f t="shared" si="6"/>
        <v>39</v>
      </c>
    </row>
    <row r="56" spans="1:26" ht="14.25" customHeight="1">
      <c r="A56" s="7" t="s">
        <v>816</v>
      </c>
      <c r="B56" s="7">
        <f>+'400 - All'!B241</f>
        <v>0</v>
      </c>
      <c r="C56" s="7">
        <f>+'400 - All'!C241</f>
        <v>0</v>
      </c>
      <c r="D56" s="7">
        <f>+'400 - All'!D241</f>
        <v>6</v>
      </c>
      <c r="E56" s="7">
        <f>+'400 - All'!E241</f>
        <v>0</v>
      </c>
      <c r="F56" s="7">
        <f>+'400 - All'!F241</f>
        <v>0</v>
      </c>
      <c r="G56" s="7">
        <f>+'400 - All'!G241</f>
        <v>0</v>
      </c>
      <c r="H56" s="7">
        <f>+'400 - All'!H241</f>
        <v>0</v>
      </c>
      <c r="I56" s="7">
        <f>+'400 - All'!I241</f>
        <v>0</v>
      </c>
      <c r="J56" s="7">
        <f>+'400 - All'!J241</f>
        <v>0</v>
      </c>
      <c r="K56" s="7">
        <f>+'400 - All'!K241</f>
        <v>0</v>
      </c>
      <c r="L56" s="7">
        <f>+'400 - All'!L241</f>
        <v>0</v>
      </c>
      <c r="M56" s="7">
        <f>+'400 - All'!M241</f>
        <v>0</v>
      </c>
      <c r="N56" s="7">
        <f>+'400 - All'!N241</f>
        <v>0</v>
      </c>
      <c r="O56" s="7">
        <f>+'400 - All'!O241</f>
        <v>8</v>
      </c>
      <c r="P56" s="7">
        <f>+'400 - All'!P241</f>
        <v>0</v>
      </c>
      <c r="Q56" s="7">
        <f>+'400 - All'!Q241</f>
        <v>6</v>
      </c>
      <c r="R56" s="7">
        <f>+'400 - All'!R241</f>
        <v>0</v>
      </c>
      <c r="S56" s="7">
        <f>+'400 - All'!S241</f>
        <v>0</v>
      </c>
      <c r="T56" s="7">
        <f>+'400 - All'!T241</f>
        <v>10</v>
      </c>
      <c r="U56" s="7">
        <f>+'400 - All'!U241</f>
        <v>0</v>
      </c>
      <c r="V56" s="7">
        <f>+'400 - All'!V241</f>
        <v>0</v>
      </c>
      <c r="W56" s="7">
        <f>+'400 - All'!W241</f>
        <v>1</v>
      </c>
      <c r="X56" s="7">
        <f>+'400 - All'!X241</f>
        <v>8</v>
      </c>
      <c r="Y56" s="7">
        <f>+'400 - All'!Y241</f>
        <v>0</v>
      </c>
      <c r="Z56" s="67">
        <f t="shared" si="6"/>
        <v>39</v>
      </c>
    </row>
    <row r="57" spans="1:26" ht="14.25" customHeight="1">
      <c r="A57" s="7" t="s">
        <v>817</v>
      </c>
      <c r="B57" s="7">
        <f>+'800 - ALL'!B158</f>
        <v>0</v>
      </c>
      <c r="C57" s="7">
        <f>+'800 - ALL'!C158</f>
        <v>0</v>
      </c>
      <c r="D57" s="7">
        <f>+'800 - ALL'!D158</f>
        <v>15</v>
      </c>
      <c r="E57" s="7">
        <f>+'800 - ALL'!E158</f>
        <v>6</v>
      </c>
      <c r="F57" s="7">
        <f>+'800 - ALL'!F158</f>
        <v>0</v>
      </c>
      <c r="G57" s="7">
        <f>+'800 - ALL'!G158</f>
        <v>0</v>
      </c>
      <c r="H57" s="7">
        <f>+'800 - ALL'!H158</f>
        <v>0</v>
      </c>
      <c r="I57" s="7">
        <f>+'800 - ALL'!I158</f>
        <v>0</v>
      </c>
      <c r="J57" s="7">
        <f>+'800 - ALL'!J158</f>
        <v>0</v>
      </c>
      <c r="K57" s="7">
        <f>+'800 - ALL'!K158</f>
        <v>0</v>
      </c>
      <c r="L57" s="7">
        <f>+'800 - ALL'!L158</f>
        <v>0</v>
      </c>
      <c r="M57" s="7">
        <f>+'800 - ALL'!M158</f>
        <v>0</v>
      </c>
      <c r="N57" s="7">
        <f>+'800 - ALL'!N158</f>
        <v>0</v>
      </c>
      <c r="O57" s="7">
        <f>+'800 - ALL'!O158</f>
        <v>2</v>
      </c>
      <c r="P57" s="7">
        <f>+'800 - ALL'!P158</f>
        <v>0</v>
      </c>
      <c r="Q57" s="7">
        <f>+'800 - ALL'!Q158</f>
        <v>0</v>
      </c>
      <c r="R57" s="7">
        <f>+'800 - ALL'!R158</f>
        <v>0</v>
      </c>
      <c r="S57" s="7">
        <f>+'800 - ALL'!S158</f>
        <v>0</v>
      </c>
      <c r="T57" s="7">
        <f>+'800 - ALL'!T158</f>
        <v>1</v>
      </c>
      <c r="U57" s="7">
        <f>+'800 - ALL'!U158</f>
        <v>0</v>
      </c>
      <c r="V57" s="7">
        <f>+'800 - ALL'!V158</f>
        <v>0</v>
      </c>
      <c r="W57" s="7">
        <f>+'800 - ALL'!W158</f>
        <v>8</v>
      </c>
      <c r="X57" s="7">
        <f>+'800 - ALL'!X158</f>
        <v>7</v>
      </c>
      <c r="Y57" s="7">
        <f>+'800 - ALL'!Y158</f>
        <v>0</v>
      </c>
      <c r="Z57" s="67">
        <f t="shared" si="6"/>
        <v>39</v>
      </c>
    </row>
    <row r="58" spans="1:26" ht="14.25" customHeight="1">
      <c r="A58" s="7" t="s">
        <v>818</v>
      </c>
      <c r="B58" s="7">
        <f>+'1600mm - ALL'!B109</f>
        <v>0</v>
      </c>
      <c r="C58" s="7">
        <f>+'1600mm - ALL'!C109</f>
        <v>0</v>
      </c>
      <c r="D58" s="7">
        <f>+'1600mm - ALL'!D109</f>
        <v>10</v>
      </c>
      <c r="E58" s="7">
        <f>+'1600mm - ALL'!E109</f>
        <v>0</v>
      </c>
      <c r="F58" s="7">
        <f>+'1600mm - ALL'!F109</f>
        <v>0</v>
      </c>
      <c r="G58" s="7">
        <f>+'1600mm - ALL'!G109</f>
        <v>0</v>
      </c>
      <c r="H58" s="7">
        <f>+'1600mm - ALL'!H109</f>
        <v>0</v>
      </c>
      <c r="I58" s="7">
        <f>+'1600mm - ALL'!I109</f>
        <v>0</v>
      </c>
      <c r="J58" s="7">
        <f>+'1600mm - ALL'!J109</f>
        <v>0</v>
      </c>
      <c r="K58" s="7">
        <f>+'1600mm - ALL'!K109</f>
        <v>0</v>
      </c>
      <c r="L58" s="7">
        <f>+'1600mm - ALL'!L109</f>
        <v>0</v>
      </c>
      <c r="M58" s="7">
        <f>+'1600mm - ALL'!M109</f>
        <v>0</v>
      </c>
      <c r="N58" s="7">
        <f>+'1600mm - ALL'!N109</f>
        <v>0</v>
      </c>
      <c r="O58" s="7">
        <f>+'1600mm - ALL'!O109</f>
        <v>0</v>
      </c>
      <c r="P58" s="7">
        <f>+'1600mm - ALL'!P109</f>
        <v>0</v>
      </c>
      <c r="Q58" s="7">
        <f>+'1600mm - ALL'!Q109</f>
        <v>0</v>
      </c>
      <c r="R58" s="7">
        <f>+'1600mm - ALL'!R109</f>
        <v>0</v>
      </c>
      <c r="S58" s="7">
        <f>+'1600mm - ALL'!S109</f>
        <v>0</v>
      </c>
      <c r="T58" s="7">
        <f>+'1600mm - ALL'!T109</f>
        <v>0</v>
      </c>
      <c r="U58" s="7">
        <f>+'1600mm - ALL'!U109</f>
        <v>0</v>
      </c>
      <c r="V58" s="7">
        <f>+'1600mm - ALL'!V109</f>
        <v>0</v>
      </c>
      <c r="W58" s="7">
        <f>+'1600mm - ALL'!W109</f>
        <v>13</v>
      </c>
      <c r="X58" s="7">
        <f>+'1600mm - ALL'!X109</f>
        <v>10</v>
      </c>
      <c r="Y58" s="7">
        <f>+'1600mm - ALL'!Y109</f>
        <v>0</v>
      </c>
      <c r="Z58" s="67">
        <f t="shared" si="6"/>
        <v>33</v>
      </c>
    </row>
    <row r="59" spans="1:26" ht="14.25" customHeight="1">
      <c r="A59" s="7" t="s">
        <v>819</v>
      </c>
      <c r="B59" s="7">
        <f>+'3200-ALL'!B60</f>
        <v>0</v>
      </c>
      <c r="C59" s="7">
        <f>+'3200-ALL'!C60</f>
        <v>0</v>
      </c>
      <c r="D59" s="7">
        <f>+'3200-ALL'!D60</f>
        <v>0</v>
      </c>
      <c r="E59" s="7">
        <f>+'3200-ALL'!E60</f>
        <v>6</v>
      </c>
      <c r="F59" s="7">
        <f>+'3200-ALL'!F60</f>
        <v>0</v>
      </c>
      <c r="G59" s="7">
        <f>+'3200-ALL'!G60</f>
        <v>0</v>
      </c>
      <c r="H59" s="7">
        <f>+'3200-ALL'!H60</f>
        <v>0</v>
      </c>
      <c r="I59" s="7">
        <f>+'3200-ALL'!I60</f>
        <v>0</v>
      </c>
      <c r="J59" s="7">
        <f>+'3200-ALL'!J60</f>
        <v>0</v>
      </c>
      <c r="K59" s="7">
        <f>+'3200-ALL'!K60</f>
        <v>0</v>
      </c>
      <c r="L59" s="7">
        <f>+'3200-ALL'!L60</f>
        <v>0</v>
      </c>
      <c r="M59" s="7">
        <f>+'3200-ALL'!M60</f>
        <v>0</v>
      </c>
      <c r="N59" s="7">
        <f>+'3200-ALL'!N60</f>
        <v>0</v>
      </c>
      <c r="O59" s="7">
        <f>+'3200-ALL'!O60</f>
        <v>0</v>
      </c>
      <c r="P59" s="7">
        <f>+'3200-ALL'!P60</f>
        <v>0</v>
      </c>
      <c r="Q59" s="7">
        <f>+'3200-ALL'!Q60</f>
        <v>0</v>
      </c>
      <c r="R59" s="7">
        <f>+'3200-ALL'!R60</f>
        <v>0</v>
      </c>
      <c r="S59" s="7">
        <f>+'3200-ALL'!S60</f>
        <v>0</v>
      </c>
      <c r="T59" s="7">
        <f>+'3200-ALL'!T60</f>
        <v>0</v>
      </c>
      <c r="U59" s="7">
        <f>+'3200-ALL'!U60</f>
        <v>0</v>
      </c>
      <c r="V59" s="7">
        <f>+'3200-ALL'!V60</f>
        <v>0</v>
      </c>
      <c r="W59" s="7">
        <f>+'3200-ALL'!W60</f>
        <v>0</v>
      </c>
      <c r="X59" s="7">
        <f>+'3200-ALL'!X60</f>
        <v>18</v>
      </c>
      <c r="Y59" s="7">
        <f>+'3200-ALL'!Y60</f>
        <v>0</v>
      </c>
      <c r="Z59" s="67">
        <f t="shared" si="6"/>
        <v>24</v>
      </c>
    </row>
    <row r="60" spans="1:26" ht="14.25" customHeight="1">
      <c r="A60" s="7" t="s">
        <v>803</v>
      </c>
      <c r="B60" s="7">
        <f>+'4X800r'!B74</f>
        <v>0</v>
      </c>
      <c r="C60" s="7">
        <f>+'4X800r'!C74</f>
        <v>0</v>
      </c>
      <c r="D60" s="7">
        <f>+'4X800r'!D74</f>
        <v>0</v>
      </c>
      <c r="E60" s="7">
        <f>+'4X800r'!E74</f>
        <v>0</v>
      </c>
      <c r="F60" s="7">
        <f>+'4X800r'!F74</f>
        <v>0</v>
      </c>
      <c r="G60" s="7">
        <f>+'4X800r'!G74</f>
        <v>0</v>
      </c>
      <c r="H60" s="7">
        <f>+'4X800r'!H74</f>
        <v>0</v>
      </c>
      <c r="I60" s="7">
        <f>+'4X800r'!I74</f>
        <v>0</v>
      </c>
      <c r="J60" s="7">
        <f>+'4X800r'!J74</f>
        <v>0</v>
      </c>
      <c r="K60" s="7">
        <f>+'4X800r'!K74</f>
        <v>0</v>
      </c>
      <c r="L60" s="7">
        <f>+'4X800r'!L74</f>
        <v>0</v>
      </c>
      <c r="M60" s="7">
        <f>+'4X800r'!M74</f>
        <v>0</v>
      </c>
      <c r="N60" s="7">
        <f>+'4X800r'!N74</f>
        <v>0</v>
      </c>
      <c r="O60" s="7">
        <f>+'4X800r'!O74</f>
        <v>0</v>
      </c>
      <c r="P60" s="7">
        <f>+'4X800r'!P74</f>
        <v>0</v>
      </c>
      <c r="Q60" s="7">
        <f>+'4X800r'!Q74</f>
        <v>0</v>
      </c>
      <c r="R60" s="7">
        <f>+'4X800r'!R74</f>
        <v>0</v>
      </c>
      <c r="S60" s="7">
        <f>+'4X800r'!S74</f>
        <v>0</v>
      </c>
      <c r="T60" s="7">
        <f>+'4X800r'!T74</f>
        <v>0</v>
      </c>
      <c r="U60" s="7">
        <f>+'4X800r'!U74</f>
        <v>0</v>
      </c>
      <c r="V60" s="7">
        <f>+'4X800r'!V74</f>
        <v>0</v>
      </c>
      <c r="W60" s="7">
        <f>+'4X800r'!W74</f>
        <v>0</v>
      </c>
      <c r="X60" s="7">
        <f>+'4X800r'!X74</f>
        <v>10</v>
      </c>
      <c r="Y60" s="7">
        <f>+'4X800r'!Y74</f>
        <v>0</v>
      </c>
      <c r="Z60" s="67">
        <f t="shared" si="6"/>
        <v>10</v>
      </c>
    </row>
    <row r="61" spans="1:26" ht="14.25" customHeight="1">
      <c r="A61" s="7" t="s">
        <v>820</v>
      </c>
      <c r="B61" s="7">
        <f>+'4x100 - ALL'!B172</f>
        <v>0</v>
      </c>
      <c r="C61" s="7">
        <f>+'4x100 - ALL'!C172</f>
        <v>0</v>
      </c>
      <c r="D61" s="7">
        <f>+'4x100 - ALL'!D172</f>
        <v>0</v>
      </c>
      <c r="E61" s="7">
        <f>+'4x100 - ALL'!E172</f>
        <v>16</v>
      </c>
      <c r="F61" s="7">
        <f>+'4x100 - ALL'!F172</f>
        <v>0</v>
      </c>
      <c r="G61" s="7">
        <f>+'4x100 - ALL'!G172</f>
        <v>0</v>
      </c>
      <c r="H61" s="7">
        <f>+'4x100 - ALL'!H172</f>
        <v>0</v>
      </c>
      <c r="I61" s="7">
        <f>+'4x100 - ALL'!I172</f>
        <v>0</v>
      </c>
      <c r="J61" s="7">
        <f>+'4x100 - ALL'!J172</f>
        <v>0</v>
      </c>
      <c r="K61" s="7">
        <f>+'4x100 - ALL'!K172</f>
        <v>0</v>
      </c>
      <c r="L61" s="7">
        <f>+'4x100 - ALL'!L172</f>
        <v>0</v>
      </c>
      <c r="M61" s="7">
        <f>+'4x100 - ALL'!M172</f>
        <v>0</v>
      </c>
      <c r="N61" s="7">
        <f>+'4x100 - ALL'!N172</f>
        <v>0</v>
      </c>
      <c r="O61" s="7">
        <f>+'4x100 - ALL'!O172</f>
        <v>0</v>
      </c>
      <c r="P61" s="7">
        <f>+'4x100 - ALL'!P172</f>
        <v>0</v>
      </c>
      <c r="Q61" s="7">
        <f>+'4x100 - ALL'!Q172</f>
        <v>0</v>
      </c>
      <c r="R61" s="7">
        <f>+'4x100 - ALL'!R172</f>
        <v>0</v>
      </c>
      <c r="S61" s="7">
        <f>+'4x100 - ALL'!S172</f>
        <v>0</v>
      </c>
      <c r="T61" s="7">
        <f>+'4x100 - ALL'!T172</f>
        <v>0</v>
      </c>
      <c r="U61" s="7">
        <f>+'4x100 - ALL'!U172</f>
        <v>0</v>
      </c>
      <c r="V61" s="7">
        <f>+'4x100 - ALL'!V172</f>
        <v>0</v>
      </c>
      <c r="W61" s="7">
        <f>+'4x100 - ALL'!W172</f>
        <v>0</v>
      </c>
      <c r="X61" s="7">
        <f>+'4x100 - ALL'!X172</f>
        <v>8</v>
      </c>
      <c r="Y61" s="7">
        <f>+'4x100 - ALL'!Y172</f>
        <v>0</v>
      </c>
      <c r="Z61" s="67">
        <f t="shared" si="6"/>
        <v>24</v>
      </c>
    </row>
    <row r="62" spans="1:26" ht="14.25" customHeight="1">
      <c r="A62" s="7" t="s">
        <v>821</v>
      </c>
      <c r="B62" s="7">
        <f>+'4x400 - ALL'!B67</f>
        <v>0</v>
      </c>
      <c r="C62" s="7">
        <f>+'4x400 - ALL'!C67</f>
        <v>0</v>
      </c>
      <c r="D62" s="7">
        <f>+'4x400 - ALL'!D67</f>
        <v>0</v>
      </c>
      <c r="E62" s="7">
        <f>+'4x400 - ALL'!E67</f>
        <v>0</v>
      </c>
      <c r="F62" s="7">
        <f>+'4x400 - ALL'!F67</f>
        <v>0</v>
      </c>
      <c r="G62" s="7">
        <f>+'4x400 - ALL'!G67</f>
        <v>0</v>
      </c>
      <c r="H62" s="7">
        <f>+'4x400 - ALL'!H67</f>
        <v>0</v>
      </c>
      <c r="I62" s="7">
        <f>+'4x400 - ALL'!I67</f>
        <v>0</v>
      </c>
      <c r="J62" s="7">
        <f>+'4x400 - ALL'!J67</f>
        <v>0</v>
      </c>
      <c r="K62" s="7">
        <f>+'4x400 - ALL'!K67</f>
        <v>0</v>
      </c>
      <c r="L62" s="7">
        <f>+'4x400 - ALL'!L67</f>
        <v>0</v>
      </c>
      <c r="M62" s="7">
        <f>+'4x400 - ALL'!M67</f>
        <v>0</v>
      </c>
      <c r="N62" s="7">
        <f>+'4x400 - ALL'!N67</f>
        <v>0</v>
      </c>
      <c r="O62" s="7">
        <f>+'4x400 - ALL'!O67</f>
        <v>0</v>
      </c>
      <c r="P62" s="7">
        <f>+'4x400 - ALL'!P67</f>
        <v>0</v>
      </c>
      <c r="Q62" s="7">
        <f>+'4x400 - ALL'!Q67</f>
        <v>0</v>
      </c>
      <c r="R62" s="7">
        <f>+'4x400 - ALL'!R67</f>
        <v>0</v>
      </c>
      <c r="S62" s="7">
        <f>+'4x400 - ALL'!S67</f>
        <v>0</v>
      </c>
      <c r="T62" s="7">
        <f>+'4x400 - ALL'!T67</f>
        <v>0</v>
      </c>
      <c r="U62" s="7">
        <f>+'4x400 - ALL'!U67</f>
        <v>0</v>
      </c>
      <c r="V62" s="7">
        <f>+'4x400 - ALL'!V67</f>
        <v>0</v>
      </c>
      <c r="W62" s="7">
        <f>+'4x400 - ALL'!W67</f>
        <v>0</v>
      </c>
      <c r="X62" s="7">
        <f>+'4x400 - ALL'!X67</f>
        <v>10</v>
      </c>
      <c r="Y62" s="7">
        <f>+'4x400 - ALL'!Y67</f>
        <v>0</v>
      </c>
      <c r="Z62" s="67">
        <f t="shared" si="6"/>
        <v>10</v>
      </c>
    </row>
    <row r="63" spans="1:26" ht="14.25" customHeight="1">
      <c r="A63" s="7" t="s">
        <v>822</v>
      </c>
      <c r="B63" s="7">
        <f>+'TRIPLE JUMP'!B133</f>
        <v>0</v>
      </c>
      <c r="C63" s="7">
        <f>+'TRIPLE JUMP'!C133</f>
        <v>0</v>
      </c>
      <c r="D63" s="7">
        <f>+'TRIPLE JUMP'!D133</f>
        <v>0</v>
      </c>
      <c r="E63" s="7">
        <f>+'TRIPLE JUMP'!E133</f>
        <v>5</v>
      </c>
      <c r="F63" s="7">
        <f>+'TRIPLE JUMP'!F133</f>
        <v>0</v>
      </c>
      <c r="G63" s="7">
        <f>+'TRIPLE JUMP'!G133</f>
        <v>0</v>
      </c>
      <c r="H63" s="7">
        <f>+'TRIPLE JUMP'!H133</f>
        <v>0</v>
      </c>
      <c r="I63" s="7">
        <f>+'TRIPLE JUMP'!I133</f>
        <v>0</v>
      </c>
      <c r="J63" s="7">
        <f>+'TRIPLE JUMP'!J133</f>
        <v>0</v>
      </c>
      <c r="K63" s="7">
        <f>+'TRIPLE JUMP'!K133</f>
        <v>0</v>
      </c>
      <c r="L63" s="7">
        <f>+'TRIPLE JUMP'!L133</f>
        <v>0</v>
      </c>
      <c r="M63" s="7">
        <f>+'TRIPLE JUMP'!M133</f>
        <v>0</v>
      </c>
      <c r="N63" s="7">
        <f>+'TRIPLE JUMP'!N133</f>
        <v>0</v>
      </c>
      <c r="O63" s="7">
        <f>+'TRIPLE JUMP'!O133</f>
        <v>0</v>
      </c>
      <c r="P63" s="7">
        <f>+'TRIPLE JUMP'!P133</f>
        <v>0</v>
      </c>
      <c r="Q63" s="7">
        <f>+'TRIPLE JUMP'!Q133</f>
        <v>0</v>
      </c>
      <c r="R63" s="7">
        <f>+'TRIPLE JUMP'!R133</f>
        <v>0</v>
      </c>
      <c r="S63" s="7">
        <f>+'TRIPLE JUMP'!S133</f>
        <v>0</v>
      </c>
      <c r="T63" s="7">
        <f>+'TRIPLE JUMP'!T133</f>
        <v>0</v>
      </c>
      <c r="U63" s="7">
        <f>+'TRIPLE JUMP'!U133</f>
        <v>0</v>
      </c>
      <c r="V63" s="7">
        <f>+'TRIPLE JUMP'!V133</f>
        <v>0</v>
      </c>
      <c r="W63" s="7">
        <f>+'TRIPLE JUMP'!W133</f>
        <v>0</v>
      </c>
      <c r="X63" s="7">
        <f>+'TRIPLE JUMP'!X133</f>
        <v>28</v>
      </c>
      <c r="Y63" s="7">
        <f>+'TRIPLE JUMP'!Y133</f>
        <v>0</v>
      </c>
      <c r="Z63" s="67">
        <f t="shared" si="6"/>
        <v>33</v>
      </c>
    </row>
    <row r="64" spans="1:26" ht="14.25" customHeight="1">
      <c r="A64" s="7" t="s">
        <v>823</v>
      </c>
      <c r="B64" s="7">
        <f>+'SHOT PUT'!B134</f>
        <v>0</v>
      </c>
      <c r="C64" s="7">
        <f>+'SHOT PUT'!C134</f>
        <v>0</v>
      </c>
      <c r="D64" s="7">
        <f>+'SHOT PUT'!D134</f>
        <v>5</v>
      </c>
      <c r="E64" s="7">
        <f>+'SHOT PUT'!E134</f>
        <v>12</v>
      </c>
      <c r="F64" s="7">
        <f>+'SHOT PUT'!F134</f>
        <v>0</v>
      </c>
      <c r="G64" s="7">
        <f>+'SHOT PUT'!G134</f>
        <v>0</v>
      </c>
      <c r="H64" s="7">
        <f>+'SHOT PUT'!H134</f>
        <v>0</v>
      </c>
      <c r="I64" s="7">
        <f>+'SHOT PUT'!I134</f>
        <v>0</v>
      </c>
      <c r="J64" s="7">
        <f>+'SHOT PUT'!J134</f>
        <v>0</v>
      </c>
      <c r="K64" s="7">
        <f>+'SHOT PUT'!K134</f>
        <v>0</v>
      </c>
      <c r="L64" s="7">
        <f>+'SHOT PUT'!L134</f>
        <v>0</v>
      </c>
      <c r="M64" s="7">
        <f>+'SHOT PUT'!M134</f>
        <v>0</v>
      </c>
      <c r="N64" s="7">
        <f>+'SHOT PUT'!N134</f>
        <v>0</v>
      </c>
      <c r="O64" s="7">
        <f>+'SHOT PUT'!O134</f>
        <v>8</v>
      </c>
      <c r="P64" s="7">
        <f>+'SHOT PUT'!P134</f>
        <v>0</v>
      </c>
      <c r="Q64" s="7">
        <f>+'SHOT PUT'!Q134</f>
        <v>0</v>
      </c>
      <c r="R64" s="7">
        <f>+'SHOT PUT'!R134</f>
        <v>0</v>
      </c>
      <c r="S64" s="7">
        <f>+'SHOT PUT'!S134</f>
        <v>3</v>
      </c>
      <c r="T64" s="7">
        <f>+'SHOT PUT'!T134</f>
        <v>0</v>
      </c>
      <c r="U64" s="7">
        <f>+'SHOT PUT'!U134</f>
        <v>0</v>
      </c>
      <c r="V64" s="7">
        <f>+'SHOT PUT'!V134</f>
        <v>0</v>
      </c>
      <c r="W64" s="7">
        <f>+'SHOT PUT'!W134</f>
        <v>0</v>
      </c>
      <c r="X64" s="7">
        <f>+'SHOT PUT'!X134</f>
        <v>11</v>
      </c>
      <c r="Y64" s="7">
        <f>+'SHOT PUT'!Y134</f>
        <v>0</v>
      </c>
      <c r="Z64" s="67">
        <f t="shared" si="6"/>
        <v>39</v>
      </c>
    </row>
    <row r="65" spans="1:26" ht="14.25" customHeight="1">
      <c r="A65" s="7" t="s">
        <v>824</v>
      </c>
      <c r="B65" s="7">
        <f>+DISCUS!B116</f>
        <v>0</v>
      </c>
      <c r="C65" s="7">
        <f>+DISCUS!C116</f>
        <v>0</v>
      </c>
      <c r="D65" s="7">
        <f>+DISCUS!D116</f>
        <v>10</v>
      </c>
      <c r="E65" s="7">
        <f>+DISCUS!E116</f>
        <v>13</v>
      </c>
      <c r="F65" s="7">
        <f>+DISCUS!F116</f>
        <v>0</v>
      </c>
      <c r="G65" s="7">
        <f>+DISCUS!G116</f>
        <v>0</v>
      </c>
      <c r="H65" s="7">
        <f>+DISCUS!H116</f>
        <v>0</v>
      </c>
      <c r="I65" s="7">
        <f>+DISCUS!I116</f>
        <v>0</v>
      </c>
      <c r="J65" s="7">
        <f>+DISCUS!J116</f>
        <v>0</v>
      </c>
      <c r="K65" s="7">
        <f>+DISCUS!K116</f>
        <v>0</v>
      </c>
      <c r="L65" s="7">
        <f>+DISCUS!L116</f>
        <v>0</v>
      </c>
      <c r="M65" s="7">
        <f>+DISCUS!M116</f>
        <v>0</v>
      </c>
      <c r="N65" s="7">
        <f>+DISCUS!N116</f>
        <v>0</v>
      </c>
      <c r="O65" s="7">
        <f>+DISCUS!O116</f>
        <v>16</v>
      </c>
      <c r="P65" s="7">
        <f>+DISCUS!P116</f>
        <v>0</v>
      </c>
      <c r="Q65" s="7">
        <f>+DISCUS!Q116</f>
        <v>0</v>
      </c>
      <c r="R65" s="7">
        <f>+DISCUS!R116</f>
        <v>0</v>
      </c>
      <c r="S65" s="7">
        <f>+DISCUS!S116</f>
        <v>0</v>
      </c>
      <c r="T65" s="7">
        <f>+DISCUS!T116</f>
        <v>0</v>
      </c>
      <c r="U65" s="7">
        <f>+DISCUS!U116</f>
        <v>0</v>
      </c>
      <c r="V65" s="7">
        <f>+DISCUS!V116</f>
        <v>0</v>
      </c>
      <c r="W65" s="7">
        <f>+DISCUS!W116</f>
        <v>0</v>
      </c>
      <c r="X65" s="7">
        <f>+DISCUS!X116</f>
        <v>0</v>
      </c>
      <c r="Y65" s="7">
        <f>+DISCUS!Y116</f>
        <v>0</v>
      </c>
      <c r="Z65" s="67">
        <f t="shared" si="6"/>
        <v>39</v>
      </c>
    </row>
    <row r="66" spans="1:26" ht="14.25" customHeight="1">
      <c r="A66" s="7" t="s">
        <v>825</v>
      </c>
      <c r="B66" s="7">
        <f>+'Turbo Jav'!B238</f>
        <v>0</v>
      </c>
      <c r="C66" s="7">
        <f>+'Turbo Jav'!C238</f>
        <v>0</v>
      </c>
      <c r="D66" s="7">
        <f>+'Turbo Jav'!D238</f>
        <v>4</v>
      </c>
      <c r="E66" s="7">
        <f>+'Turbo Jav'!E238</f>
        <v>3</v>
      </c>
      <c r="F66" s="7">
        <f>+'Turbo Jav'!F238</f>
        <v>0</v>
      </c>
      <c r="G66" s="7">
        <f>+'Turbo Jav'!G238</f>
        <v>0</v>
      </c>
      <c r="H66" s="7">
        <f>+'Turbo Jav'!H238</f>
        <v>0</v>
      </c>
      <c r="I66" s="7">
        <f>+'Turbo Jav'!I238</f>
        <v>0</v>
      </c>
      <c r="J66" s="7">
        <f>+'Turbo Jav'!J238</f>
        <v>0</v>
      </c>
      <c r="K66" s="7">
        <f>+'Turbo Jav'!K238</f>
        <v>0</v>
      </c>
      <c r="L66" s="7">
        <f>+'Turbo Jav'!L238</f>
        <v>0</v>
      </c>
      <c r="M66" s="7">
        <f>+'Turbo Jav'!M238</f>
        <v>0</v>
      </c>
      <c r="N66" s="7">
        <f>+'Turbo Jav'!N238</f>
        <v>0</v>
      </c>
      <c r="O66" s="7">
        <f>+'Turbo Jav'!O238</f>
        <v>0</v>
      </c>
      <c r="P66" s="7">
        <f>+'Turbo Jav'!P238</f>
        <v>0</v>
      </c>
      <c r="Q66" s="7">
        <f>+'Turbo Jav'!Q238</f>
        <v>2</v>
      </c>
      <c r="R66" s="7">
        <f>+'Turbo Jav'!R238</f>
        <v>0</v>
      </c>
      <c r="S66" s="7">
        <f>+'Turbo Jav'!S238</f>
        <v>0</v>
      </c>
      <c r="T66" s="7">
        <f>+'Turbo Jav'!T238</f>
        <v>0</v>
      </c>
      <c r="U66" s="7">
        <f>+'Turbo Jav'!U238</f>
        <v>0</v>
      </c>
      <c r="V66" s="7">
        <f>+'Turbo Jav'!V238</f>
        <v>6</v>
      </c>
      <c r="W66" s="7">
        <f>+'Turbo Jav'!W238</f>
        <v>0</v>
      </c>
      <c r="X66" s="7">
        <f>+'Turbo Jav'!X238</f>
        <v>24</v>
      </c>
      <c r="Y66" s="7">
        <f>+'Turbo Jav'!Y238</f>
        <v>0</v>
      </c>
      <c r="Z66" s="67">
        <f t="shared" si="6"/>
        <v>39</v>
      </c>
    </row>
    <row r="67" spans="1:26" ht="14.25" customHeight="1">
      <c r="A67" s="7" t="s">
        <v>826</v>
      </c>
      <c r="B67" s="7">
        <f>+'LONG JUMP'!B203</f>
        <v>0</v>
      </c>
      <c r="C67" s="7">
        <f>+'LONG JUMP'!C203</f>
        <v>0</v>
      </c>
      <c r="D67" s="7">
        <f>+'LONG JUMP'!D203</f>
        <v>3</v>
      </c>
      <c r="E67" s="7">
        <f>+'LONG JUMP'!E203</f>
        <v>0</v>
      </c>
      <c r="F67" s="7">
        <f>+'LONG JUMP'!F203</f>
        <v>0</v>
      </c>
      <c r="G67" s="7">
        <f>+'LONG JUMP'!G203</f>
        <v>0</v>
      </c>
      <c r="H67" s="7">
        <f>+'LONG JUMP'!H203</f>
        <v>0</v>
      </c>
      <c r="I67" s="7">
        <f>+'LONG JUMP'!I203</f>
        <v>0</v>
      </c>
      <c r="J67" s="7">
        <f>+'LONG JUMP'!J203</f>
        <v>0</v>
      </c>
      <c r="K67" s="7">
        <f>+'LONG JUMP'!K203</f>
        <v>0</v>
      </c>
      <c r="L67" s="7">
        <f>+'LONG JUMP'!L203</f>
        <v>0</v>
      </c>
      <c r="M67" s="7">
        <f>+'LONG JUMP'!M203</f>
        <v>0</v>
      </c>
      <c r="N67" s="7">
        <f>+'LONG JUMP'!N203</f>
        <v>0</v>
      </c>
      <c r="O67" s="7">
        <f>+'LONG JUMP'!O203</f>
        <v>4</v>
      </c>
      <c r="P67" s="7">
        <f>+'LONG JUMP'!P203</f>
        <v>0</v>
      </c>
      <c r="Q67" s="7">
        <f>+'LONG JUMP'!Q203</f>
        <v>5</v>
      </c>
      <c r="R67" s="7">
        <f>+'LONG JUMP'!R203</f>
        <v>0</v>
      </c>
      <c r="S67" s="7">
        <f>+'LONG JUMP'!S203</f>
        <v>0</v>
      </c>
      <c r="T67" s="7">
        <f>+'LONG JUMP'!T203</f>
        <v>0</v>
      </c>
      <c r="U67" s="7">
        <f>+'LONG JUMP'!U203</f>
        <v>0</v>
      </c>
      <c r="V67" s="7">
        <f>+'LONG JUMP'!V203</f>
        <v>0</v>
      </c>
      <c r="W67" s="7">
        <f>+'LONG JUMP'!W203</f>
        <v>1</v>
      </c>
      <c r="X67" s="7">
        <f>+'LONG JUMP'!X203</f>
        <v>26</v>
      </c>
      <c r="Y67" s="7">
        <f>+'LONG JUMP'!Y203</f>
        <v>0</v>
      </c>
      <c r="Z67" s="67">
        <f t="shared" si="6"/>
        <v>39</v>
      </c>
    </row>
    <row r="68" spans="1:26" ht="14.25" customHeight="1">
      <c r="A68" s="138" t="s">
        <v>827</v>
      </c>
      <c r="B68" s="143">
        <f t="shared" ref="B68:Y68" si="7">SUM(B52:B67)</f>
        <v>0</v>
      </c>
      <c r="C68" s="143">
        <f t="shared" si="7"/>
        <v>0</v>
      </c>
      <c r="D68" s="143">
        <f t="shared" si="7"/>
        <v>54</v>
      </c>
      <c r="E68" s="143">
        <f t="shared" si="7"/>
        <v>93</v>
      </c>
      <c r="F68" s="143">
        <f t="shared" si="7"/>
        <v>0</v>
      </c>
      <c r="G68" s="143">
        <f t="shared" si="7"/>
        <v>0</v>
      </c>
      <c r="H68" s="143">
        <f t="shared" si="7"/>
        <v>0</v>
      </c>
      <c r="I68" s="143">
        <f t="shared" si="7"/>
        <v>0</v>
      </c>
      <c r="J68" s="143">
        <f t="shared" si="7"/>
        <v>0</v>
      </c>
      <c r="K68" s="143">
        <f t="shared" si="7"/>
        <v>0</v>
      </c>
      <c r="L68" s="143">
        <f t="shared" si="7"/>
        <v>0</v>
      </c>
      <c r="M68" s="143">
        <f t="shared" si="7"/>
        <v>0</v>
      </c>
      <c r="N68" s="143">
        <f t="shared" si="7"/>
        <v>0</v>
      </c>
      <c r="O68" s="143">
        <f t="shared" si="7"/>
        <v>38</v>
      </c>
      <c r="P68" s="143">
        <f t="shared" si="7"/>
        <v>0</v>
      </c>
      <c r="Q68" s="143">
        <f t="shared" si="7"/>
        <v>16</v>
      </c>
      <c r="R68" s="143">
        <f t="shared" si="7"/>
        <v>0</v>
      </c>
      <c r="S68" s="143">
        <f t="shared" si="7"/>
        <v>3</v>
      </c>
      <c r="T68" s="143">
        <f t="shared" si="7"/>
        <v>16</v>
      </c>
      <c r="U68" s="143">
        <f t="shared" si="7"/>
        <v>0</v>
      </c>
      <c r="V68" s="143">
        <f t="shared" si="7"/>
        <v>6</v>
      </c>
      <c r="W68" s="143">
        <f t="shared" si="7"/>
        <v>23</v>
      </c>
      <c r="X68" s="143">
        <f t="shared" si="7"/>
        <v>233</v>
      </c>
      <c r="Y68" s="139">
        <f t="shared" si="7"/>
        <v>0</v>
      </c>
      <c r="Z68" s="67"/>
    </row>
    <row r="69" spans="1:26">
      <c r="Z69" s="67"/>
    </row>
    <row r="70" spans="1:26">
      <c r="Z70" s="67"/>
    </row>
    <row r="71" spans="1:26">
      <c r="Z71" s="67"/>
    </row>
    <row r="72" spans="1:26">
      <c r="Z72" s="67"/>
    </row>
    <row r="73" spans="1:26">
      <c r="Z73" s="67"/>
    </row>
    <row r="74" spans="1:26">
      <c r="Z74" s="67"/>
    </row>
    <row r="75" spans="1:26">
      <c r="Z75" s="67"/>
    </row>
    <row r="76" spans="1:26">
      <c r="Z76" s="67"/>
    </row>
    <row r="77" spans="1:26">
      <c r="Z77" s="67"/>
    </row>
    <row r="78" spans="1:26">
      <c r="Z78" s="67"/>
    </row>
    <row r="79" spans="1:26">
      <c r="Z79" s="67"/>
    </row>
    <row r="80" spans="1:26">
      <c r="Z80" s="67"/>
    </row>
    <row r="81" spans="26:26">
      <c r="Z81" s="67"/>
    </row>
    <row r="82" spans="26:26">
      <c r="Z82" s="67"/>
    </row>
    <row r="83" spans="26:26">
      <c r="Z83" s="67"/>
    </row>
    <row r="84" spans="26:26">
      <c r="Z84" s="67"/>
    </row>
    <row r="85" spans="26:26">
      <c r="Z85" s="67"/>
    </row>
    <row r="86" spans="26:26">
      <c r="Z86" s="67"/>
    </row>
    <row r="87" spans="26:26">
      <c r="Z87" s="67"/>
    </row>
    <row r="88" spans="26:26">
      <c r="Z88" s="67"/>
    </row>
    <row r="89" spans="26:26">
      <c r="Z89" s="67"/>
    </row>
    <row r="90" spans="26:26">
      <c r="Z90" s="67"/>
    </row>
    <row r="91" spans="26:26">
      <c r="Z91" s="67"/>
    </row>
    <row r="92" spans="26:26">
      <c r="Z92" s="67"/>
    </row>
    <row r="93" spans="26:26">
      <c r="Z93" s="67"/>
    </row>
    <row r="94" spans="26:26">
      <c r="Z94" s="67"/>
    </row>
    <row r="95" spans="26:26">
      <c r="Z95" s="67"/>
    </row>
    <row r="96" spans="26:26">
      <c r="Z96" s="67"/>
    </row>
    <row r="97" spans="26:26">
      <c r="Z97" s="67"/>
    </row>
    <row r="98" spans="26:26">
      <c r="Z98" s="67"/>
    </row>
    <row r="99" spans="26:26">
      <c r="Z99" s="67"/>
    </row>
    <row r="100" spans="26:26">
      <c r="Z100" s="67"/>
    </row>
    <row r="101" spans="26:26">
      <c r="Z101" s="67"/>
    </row>
    <row r="102" spans="26:26">
      <c r="Z102" s="67"/>
    </row>
    <row r="103" spans="26:26">
      <c r="Z103" s="67"/>
    </row>
    <row r="104" spans="26:26">
      <c r="Z104" s="67"/>
    </row>
    <row r="105" spans="26:26">
      <c r="Z105" s="67"/>
    </row>
    <row r="106" spans="26:26">
      <c r="Z106" s="67"/>
    </row>
    <row r="107" spans="26:26">
      <c r="Z107" s="67"/>
    </row>
    <row r="108" spans="26:26">
      <c r="Z108" s="67"/>
    </row>
    <row r="109" spans="26:26">
      <c r="Z109" s="67"/>
    </row>
    <row r="110" spans="26:26">
      <c r="Z110" s="67"/>
    </row>
    <row r="111" spans="26:26">
      <c r="Z111" s="67"/>
    </row>
    <row r="112" spans="26:26">
      <c r="Z112" s="67"/>
    </row>
    <row r="113" spans="26:26">
      <c r="Z113" s="67"/>
    </row>
    <row r="114" spans="26:26">
      <c r="Z114" s="67"/>
    </row>
    <row r="115" spans="26:26">
      <c r="Z115" s="67"/>
    </row>
    <row r="116" spans="26:26">
      <c r="Z116" s="67"/>
    </row>
    <row r="117" spans="26:26">
      <c r="Z117" s="67"/>
    </row>
    <row r="118" spans="26:26">
      <c r="Z118" s="67"/>
    </row>
    <row r="119" spans="26:26">
      <c r="Z119" s="67"/>
    </row>
    <row r="120" spans="26:26">
      <c r="Z120" s="67"/>
    </row>
    <row r="121" spans="26:26">
      <c r="Z121" s="67"/>
    </row>
    <row r="122" spans="26:26">
      <c r="Z122" s="67"/>
    </row>
    <row r="123" spans="26:26">
      <c r="Z123" s="67"/>
    </row>
    <row r="124" spans="26:26">
      <c r="Z124" s="67"/>
    </row>
    <row r="125" spans="26:26">
      <c r="Z125" s="67"/>
    </row>
    <row r="126" spans="26:26">
      <c r="Z126" s="67"/>
    </row>
    <row r="127" spans="26:26">
      <c r="Z127" s="67"/>
    </row>
    <row r="128" spans="26:26">
      <c r="Z128" s="67"/>
    </row>
    <row r="129" spans="26:26">
      <c r="Z129" s="67"/>
    </row>
    <row r="130" spans="26:26">
      <c r="Z130" s="67"/>
    </row>
    <row r="131" spans="26:26">
      <c r="Z131" s="67"/>
    </row>
    <row r="132" spans="26:26">
      <c r="Z132" s="67"/>
    </row>
    <row r="133" spans="26:26">
      <c r="Z133" s="67"/>
    </row>
    <row r="134" spans="26:26">
      <c r="Z134" s="67"/>
    </row>
    <row r="135" spans="26:26">
      <c r="Z135" s="67"/>
    </row>
    <row r="136" spans="26:26">
      <c r="Z136" s="67"/>
    </row>
    <row r="137" spans="26:26">
      <c r="Z137" s="67"/>
    </row>
    <row r="138" spans="26:26">
      <c r="Z138" s="67"/>
    </row>
    <row r="139" spans="26:26">
      <c r="Z139" s="67"/>
    </row>
    <row r="140" spans="26:26">
      <c r="Z140" s="67"/>
    </row>
    <row r="141" spans="26:26">
      <c r="Z141" s="67"/>
    </row>
    <row r="142" spans="26:26">
      <c r="Z142" s="67"/>
    </row>
    <row r="143" spans="26:26">
      <c r="Z143" s="67"/>
    </row>
    <row r="144" spans="26:26">
      <c r="Z144" s="67"/>
    </row>
    <row r="145" spans="26:26">
      <c r="Z145" s="67"/>
    </row>
    <row r="146" spans="26:26">
      <c r="Z146" s="67"/>
    </row>
    <row r="147" spans="26:26">
      <c r="Z147" s="67"/>
    </row>
    <row r="148" spans="26:26">
      <c r="Z148" s="67"/>
    </row>
    <row r="149" spans="26:26">
      <c r="Z149" s="67"/>
    </row>
    <row r="150" spans="26:26">
      <c r="Z150" s="67"/>
    </row>
    <row r="151" spans="26:26">
      <c r="Z151" s="67"/>
    </row>
    <row r="152" spans="26:26">
      <c r="Z152" s="67"/>
    </row>
    <row r="153" spans="26:26">
      <c r="Z153" s="67"/>
    </row>
    <row r="154" spans="26:26">
      <c r="Z154" s="67"/>
    </row>
    <row r="155" spans="26:26">
      <c r="Z155" s="67"/>
    </row>
    <row r="156" spans="26:26">
      <c r="Z156" s="67"/>
    </row>
    <row r="157" spans="26:26">
      <c r="Z157" s="67"/>
    </row>
    <row r="158" spans="26:26">
      <c r="Z158" s="67"/>
    </row>
    <row r="159" spans="26:26">
      <c r="Z159" s="67"/>
    </row>
    <row r="160" spans="26:26">
      <c r="Z160" s="67"/>
    </row>
    <row r="161" spans="26:26">
      <c r="Z161" s="67"/>
    </row>
    <row r="162" spans="26:26">
      <c r="Z162" s="67"/>
    </row>
    <row r="163" spans="26:26">
      <c r="Z163" s="67"/>
    </row>
    <row r="164" spans="26:26">
      <c r="Z164" s="67"/>
    </row>
    <row r="165" spans="26:26">
      <c r="Z165" s="67"/>
    </row>
    <row r="166" spans="26:26">
      <c r="Z166" s="67"/>
    </row>
    <row r="167" spans="26:26">
      <c r="Z167" s="67"/>
    </row>
    <row r="168" spans="26:26">
      <c r="Z168" s="67"/>
    </row>
    <row r="169" spans="26:26">
      <c r="Z169" s="67"/>
    </row>
    <row r="170" spans="26:26">
      <c r="Z170" s="67"/>
    </row>
    <row r="171" spans="26:26">
      <c r="Z171" s="67"/>
    </row>
    <row r="172" spans="26:26">
      <c r="Z172" s="67"/>
    </row>
    <row r="173" spans="26:26">
      <c r="Z173" s="67"/>
    </row>
    <row r="174" spans="26:26">
      <c r="Z174" s="67"/>
    </row>
    <row r="175" spans="26:26">
      <c r="Z175" s="67"/>
    </row>
    <row r="176" spans="26:26">
      <c r="Z176" s="67"/>
    </row>
    <row r="177" spans="26:26">
      <c r="Z177" s="67"/>
    </row>
    <row r="178" spans="26:26">
      <c r="Z178" s="67"/>
    </row>
    <row r="179" spans="26:26">
      <c r="Z179" s="67"/>
    </row>
    <row r="180" spans="26:26">
      <c r="Z180" s="67"/>
    </row>
    <row r="181" spans="26:26">
      <c r="Z181" s="67"/>
    </row>
    <row r="182" spans="26:26">
      <c r="Z182" s="67"/>
    </row>
    <row r="183" spans="26:26">
      <c r="Z183" s="67"/>
    </row>
    <row r="184" spans="26:26">
      <c r="Z184" s="67"/>
    </row>
    <row r="185" spans="26:26">
      <c r="Z185" s="67"/>
    </row>
    <row r="186" spans="26:26">
      <c r="Z186" s="67"/>
    </row>
    <row r="187" spans="26:26">
      <c r="Z187" s="67"/>
    </row>
    <row r="188" spans="26:26">
      <c r="Z188" s="67"/>
    </row>
    <row r="189" spans="26:26">
      <c r="Z189" s="67"/>
    </row>
    <row r="190" spans="26:26">
      <c r="Z190" s="67"/>
    </row>
    <row r="191" spans="26:26">
      <c r="Z191" s="67"/>
    </row>
    <row r="192" spans="26:26">
      <c r="Z192" s="67"/>
    </row>
    <row r="193" spans="26:26">
      <c r="Z193" s="67"/>
    </row>
    <row r="194" spans="26:26">
      <c r="Z194" s="67"/>
    </row>
    <row r="195" spans="26:26">
      <c r="Z195" s="67"/>
    </row>
    <row r="196" spans="26:26">
      <c r="Z196" s="67"/>
    </row>
    <row r="197" spans="26:26">
      <c r="Z197" s="67"/>
    </row>
    <row r="198" spans="26:26">
      <c r="Z198" s="67"/>
    </row>
    <row r="199" spans="26:26">
      <c r="Z199" s="67"/>
    </row>
    <row r="200" spans="26:26">
      <c r="Z200" s="67"/>
    </row>
    <row r="201" spans="26:26">
      <c r="Z201" s="67"/>
    </row>
    <row r="202" spans="26:26">
      <c r="Z202" s="67"/>
    </row>
    <row r="203" spans="26:26">
      <c r="Z203" s="67"/>
    </row>
    <row r="204" spans="26:26">
      <c r="Z204" s="67"/>
    </row>
    <row r="205" spans="26:26">
      <c r="Z205" s="67"/>
    </row>
    <row r="206" spans="26:26">
      <c r="Z206" s="67"/>
    </row>
    <row r="207" spans="26:26">
      <c r="Z207" s="67"/>
    </row>
    <row r="208" spans="26:26">
      <c r="Z208" s="67"/>
    </row>
    <row r="209" spans="26:26">
      <c r="Z209" s="67"/>
    </row>
    <row r="210" spans="26:26">
      <c r="Z210" s="67"/>
    </row>
    <row r="211" spans="26:26">
      <c r="Z211" s="67"/>
    </row>
    <row r="212" spans="26:26">
      <c r="Z212" s="67"/>
    </row>
    <row r="213" spans="26:26">
      <c r="Z213" s="67"/>
    </row>
    <row r="214" spans="26:26">
      <c r="Z214" s="67"/>
    </row>
    <row r="215" spans="26:26">
      <c r="Z215" s="67"/>
    </row>
    <row r="216" spans="26:26">
      <c r="Z216" s="67"/>
    </row>
    <row r="217" spans="26:26">
      <c r="Z217" s="67"/>
    </row>
    <row r="218" spans="26:26">
      <c r="Z218" s="67"/>
    </row>
    <row r="219" spans="26:26">
      <c r="Z219" s="67"/>
    </row>
    <row r="220" spans="26:26">
      <c r="Z220" s="67"/>
    </row>
    <row r="221" spans="26:26">
      <c r="Z221" s="67"/>
    </row>
    <row r="222" spans="26:26">
      <c r="Z222" s="67"/>
    </row>
    <row r="223" spans="26:26">
      <c r="Z223" s="67"/>
    </row>
    <row r="224" spans="26:26">
      <c r="Z224" s="67"/>
    </row>
    <row r="225" spans="26:26">
      <c r="Z225" s="67"/>
    </row>
    <row r="226" spans="26:26">
      <c r="Z226" s="67"/>
    </row>
    <row r="227" spans="26:26">
      <c r="Z227" s="67"/>
    </row>
    <row r="228" spans="26:26">
      <c r="Z228" s="67"/>
    </row>
    <row r="229" spans="26:26">
      <c r="Z229" s="67"/>
    </row>
    <row r="230" spans="26:26">
      <c r="Z230" s="67"/>
    </row>
    <row r="231" spans="26:26">
      <c r="Z231" s="67"/>
    </row>
    <row r="232" spans="26:26">
      <c r="Z232" s="67"/>
    </row>
    <row r="233" spans="26:26">
      <c r="Z233" s="67"/>
    </row>
    <row r="234" spans="26:26">
      <c r="Z234" s="67"/>
    </row>
    <row r="235" spans="26:26">
      <c r="Z235" s="67"/>
    </row>
    <row r="236" spans="26:26">
      <c r="Z236" s="67"/>
    </row>
    <row r="237" spans="26:26">
      <c r="Z237" s="67"/>
    </row>
    <row r="238" spans="26:26">
      <c r="Z238" s="67"/>
    </row>
    <row r="239" spans="26:26">
      <c r="Z239" s="67"/>
    </row>
    <row r="240" spans="26:26">
      <c r="Z240" s="67"/>
    </row>
    <row r="241" spans="26:26">
      <c r="Z241" s="67"/>
    </row>
    <row r="242" spans="26:26">
      <c r="Z242" s="67"/>
    </row>
    <row r="243" spans="26:26">
      <c r="Z243" s="67"/>
    </row>
    <row r="244" spans="26:26">
      <c r="Z244" s="67"/>
    </row>
    <row r="245" spans="26:26">
      <c r="Z245" s="67"/>
    </row>
    <row r="246" spans="26:26">
      <c r="Z246" s="67"/>
    </row>
    <row r="247" spans="26:26">
      <c r="Z247" s="67"/>
    </row>
    <row r="248" spans="26:26">
      <c r="Z248" s="67"/>
    </row>
    <row r="249" spans="26:26">
      <c r="Z249" s="67"/>
    </row>
    <row r="250" spans="26:26">
      <c r="Z250" s="67"/>
    </row>
    <row r="251" spans="26:26">
      <c r="Z251" s="67"/>
    </row>
    <row r="252" spans="26:26">
      <c r="Z252" s="67"/>
    </row>
    <row r="253" spans="26:26">
      <c r="Z253" s="67"/>
    </row>
    <row r="254" spans="26:26">
      <c r="Z254" s="67"/>
    </row>
    <row r="255" spans="26:26">
      <c r="Z255" s="67"/>
    </row>
    <row r="256" spans="26:26">
      <c r="Z256" s="67"/>
    </row>
    <row r="257" spans="26:26">
      <c r="Z257" s="67"/>
    </row>
    <row r="258" spans="26:26">
      <c r="Z258" s="67"/>
    </row>
    <row r="259" spans="26:26">
      <c r="Z259" s="67"/>
    </row>
    <row r="260" spans="26:26">
      <c r="Z260" s="67"/>
    </row>
    <row r="261" spans="26:26">
      <c r="Z261" s="67"/>
    </row>
    <row r="262" spans="26:26">
      <c r="Z262" s="67"/>
    </row>
    <row r="263" spans="26:26">
      <c r="Z263" s="67"/>
    </row>
    <row r="264" spans="26:26">
      <c r="Z264" s="67"/>
    </row>
    <row r="265" spans="26:26">
      <c r="Z265" s="67"/>
    </row>
    <row r="266" spans="26:26">
      <c r="Z266" s="67"/>
    </row>
    <row r="267" spans="26:26">
      <c r="Z267" s="67"/>
    </row>
    <row r="268" spans="26:26">
      <c r="Z268" s="67"/>
    </row>
    <row r="269" spans="26:26">
      <c r="Z269" s="67"/>
    </row>
    <row r="270" spans="26:26">
      <c r="Z270" s="67"/>
    </row>
    <row r="271" spans="26:26">
      <c r="Z271" s="67"/>
    </row>
    <row r="272" spans="26:26">
      <c r="Z272" s="67"/>
    </row>
    <row r="273" spans="26:26">
      <c r="Z273" s="67"/>
    </row>
    <row r="274" spans="26:26">
      <c r="Z274" s="67"/>
    </row>
    <row r="275" spans="26:26">
      <c r="Z275" s="67"/>
    </row>
    <row r="276" spans="26:26">
      <c r="Z276" s="67"/>
    </row>
    <row r="277" spans="26:26">
      <c r="Z277" s="67"/>
    </row>
    <row r="278" spans="26:26">
      <c r="Z278" s="67"/>
    </row>
    <row r="279" spans="26:26">
      <c r="Z279" s="67"/>
    </row>
    <row r="280" spans="26:26">
      <c r="Z280" s="67"/>
    </row>
    <row r="281" spans="26:26">
      <c r="Z281" s="67"/>
    </row>
    <row r="282" spans="26:26">
      <c r="Z282" s="67"/>
    </row>
    <row r="283" spans="26:26">
      <c r="Z283" s="67"/>
    </row>
    <row r="284" spans="26:26">
      <c r="Z284" s="67"/>
    </row>
    <row r="285" spans="26:26">
      <c r="Z285" s="67"/>
    </row>
    <row r="286" spans="26:26">
      <c r="Z286" s="67"/>
    </row>
    <row r="287" spans="26:26">
      <c r="Z287" s="67"/>
    </row>
    <row r="288" spans="26:26">
      <c r="Z288" s="67"/>
    </row>
    <row r="289" spans="26:26">
      <c r="Z289" s="67"/>
    </row>
    <row r="290" spans="26:26">
      <c r="Z290" s="67"/>
    </row>
    <row r="291" spans="26:26">
      <c r="Z291" s="67"/>
    </row>
    <row r="292" spans="26:26">
      <c r="Z292" s="67"/>
    </row>
    <row r="293" spans="26:26">
      <c r="Z293" s="67"/>
    </row>
    <row r="294" spans="26:26">
      <c r="Z294" s="67"/>
    </row>
    <row r="295" spans="26:26">
      <c r="Z295" s="67"/>
    </row>
    <row r="296" spans="26:26">
      <c r="Z296" s="67"/>
    </row>
    <row r="297" spans="26:26">
      <c r="Z297" s="67"/>
    </row>
    <row r="298" spans="26:26">
      <c r="Z298" s="67"/>
    </row>
    <row r="299" spans="26:26">
      <c r="Z299" s="67"/>
    </row>
    <row r="300" spans="26:26">
      <c r="Z300" s="67"/>
    </row>
    <row r="301" spans="26:26">
      <c r="Z301" s="67"/>
    </row>
    <row r="302" spans="26:26">
      <c r="Z302" s="67"/>
    </row>
    <row r="303" spans="26:26">
      <c r="Z303" s="67"/>
    </row>
    <row r="304" spans="26:26">
      <c r="Z304" s="67"/>
    </row>
    <row r="305" spans="26:26">
      <c r="Z305" s="67"/>
    </row>
    <row r="306" spans="26:26">
      <c r="Z306" s="67"/>
    </row>
    <row r="307" spans="26:26">
      <c r="Z307" s="67"/>
    </row>
    <row r="308" spans="26:26">
      <c r="Z308" s="67"/>
    </row>
    <row r="309" spans="26:26">
      <c r="Z309" s="67"/>
    </row>
    <row r="310" spans="26:26">
      <c r="Z310" s="67"/>
    </row>
    <row r="311" spans="26:26">
      <c r="Z311" s="67"/>
    </row>
    <row r="312" spans="26:26">
      <c r="Z312" s="67"/>
    </row>
    <row r="313" spans="26:26">
      <c r="Z313" s="67"/>
    </row>
    <row r="314" spans="26:26">
      <c r="Z314" s="67"/>
    </row>
    <row r="315" spans="26:26">
      <c r="Z315" s="67"/>
    </row>
    <row r="316" spans="26:26">
      <c r="Z316" s="67"/>
    </row>
    <row r="317" spans="26:26">
      <c r="Z317" s="67"/>
    </row>
    <row r="318" spans="26:26">
      <c r="Z318" s="67"/>
    </row>
    <row r="319" spans="26:26">
      <c r="Z319" s="67"/>
    </row>
    <row r="320" spans="26:26">
      <c r="Z320" s="67"/>
    </row>
    <row r="321" spans="26:26">
      <c r="Z321" s="67"/>
    </row>
    <row r="322" spans="26:26">
      <c r="Z322" s="67"/>
    </row>
    <row r="323" spans="26:26">
      <c r="Z323" s="67"/>
    </row>
    <row r="324" spans="26:26">
      <c r="Z324" s="67"/>
    </row>
    <row r="325" spans="26:26">
      <c r="Z325" s="67"/>
    </row>
    <row r="326" spans="26:26">
      <c r="Z326" s="67"/>
    </row>
    <row r="327" spans="26:26">
      <c r="Z327" s="67"/>
    </row>
    <row r="328" spans="26:26">
      <c r="Z328" s="67"/>
    </row>
    <row r="329" spans="26:26">
      <c r="Z329" s="67"/>
    </row>
    <row r="330" spans="26:26">
      <c r="Z330" s="67"/>
    </row>
    <row r="331" spans="26:26">
      <c r="Z331" s="67"/>
    </row>
    <row r="332" spans="26:26">
      <c r="Z332" s="67"/>
    </row>
    <row r="333" spans="26:26">
      <c r="Z333" s="67"/>
    </row>
    <row r="334" spans="26:26">
      <c r="Z334" s="67"/>
    </row>
    <row r="335" spans="26:26">
      <c r="Z335" s="67"/>
    </row>
    <row r="336" spans="26:26">
      <c r="Z336" s="67"/>
    </row>
    <row r="337" spans="26:26">
      <c r="Z337" s="67"/>
    </row>
    <row r="338" spans="26:26">
      <c r="Z338" s="67"/>
    </row>
    <row r="339" spans="26:26">
      <c r="Z339" s="67"/>
    </row>
    <row r="340" spans="26:26">
      <c r="Z340" s="67"/>
    </row>
    <row r="341" spans="26:26">
      <c r="Z341" s="67"/>
    </row>
    <row r="342" spans="26:26">
      <c r="Z342" s="67"/>
    </row>
    <row r="343" spans="26:26">
      <c r="Z343" s="67"/>
    </row>
    <row r="344" spans="26:26">
      <c r="Z344" s="67"/>
    </row>
    <row r="345" spans="26:26">
      <c r="Z345" s="67"/>
    </row>
    <row r="346" spans="26:26">
      <c r="Z346" s="67"/>
    </row>
    <row r="347" spans="26:26">
      <c r="Z347" s="67"/>
    </row>
    <row r="348" spans="26:26">
      <c r="Z348" s="67"/>
    </row>
    <row r="349" spans="26:26">
      <c r="Z349" s="67"/>
    </row>
    <row r="350" spans="26:26">
      <c r="Z350" s="67"/>
    </row>
    <row r="351" spans="26:26">
      <c r="Z351" s="67"/>
    </row>
    <row r="352" spans="26:26">
      <c r="Z352" s="67"/>
    </row>
    <row r="353" spans="26:26">
      <c r="Z353" s="67"/>
    </row>
    <row r="354" spans="26:26">
      <c r="Z354" s="67"/>
    </row>
    <row r="355" spans="26:26">
      <c r="Z355" s="67"/>
    </row>
    <row r="356" spans="26:26">
      <c r="Z356" s="67"/>
    </row>
    <row r="357" spans="26:26">
      <c r="Z357" s="67"/>
    </row>
    <row r="358" spans="26:26">
      <c r="Z358" s="67"/>
    </row>
    <row r="359" spans="26:26">
      <c r="Z359" s="67"/>
    </row>
    <row r="360" spans="26:26">
      <c r="Z360" s="67"/>
    </row>
    <row r="361" spans="26:26">
      <c r="Z361" s="67"/>
    </row>
    <row r="362" spans="26:26">
      <c r="Z362" s="67"/>
    </row>
    <row r="363" spans="26:26">
      <c r="Z363" s="67"/>
    </row>
    <row r="364" spans="26:26">
      <c r="Z364" s="67"/>
    </row>
    <row r="365" spans="26:26">
      <c r="Z365" s="67"/>
    </row>
    <row r="366" spans="26:26">
      <c r="Z366" s="67"/>
    </row>
    <row r="367" spans="26:26">
      <c r="Z367" s="67"/>
    </row>
    <row r="368" spans="26:26">
      <c r="Z368" s="67"/>
    </row>
    <row r="369" spans="26:26">
      <c r="Z369" s="67"/>
    </row>
    <row r="370" spans="26:26">
      <c r="Z370" s="67"/>
    </row>
    <row r="371" spans="26:26">
      <c r="Z371" s="67"/>
    </row>
    <row r="372" spans="26:26">
      <c r="Z372" s="67"/>
    </row>
    <row r="373" spans="26:26">
      <c r="Z373" s="67"/>
    </row>
    <row r="374" spans="26:26">
      <c r="Z374" s="67"/>
    </row>
    <row r="375" spans="26:26">
      <c r="Z375" s="67"/>
    </row>
    <row r="376" spans="26:26">
      <c r="Z376" s="67"/>
    </row>
    <row r="377" spans="26:26">
      <c r="Z377" s="67"/>
    </row>
    <row r="378" spans="26:26">
      <c r="Z378" s="67"/>
    </row>
    <row r="379" spans="26:26">
      <c r="Z379" s="67"/>
    </row>
    <row r="380" spans="26:26">
      <c r="Z380" s="67"/>
    </row>
    <row r="381" spans="26:26">
      <c r="Z381" s="67"/>
    </row>
    <row r="382" spans="26:26">
      <c r="Z382" s="67"/>
    </row>
    <row r="383" spans="26:26">
      <c r="Z383" s="67"/>
    </row>
    <row r="384" spans="26:26">
      <c r="Z384" s="67"/>
    </row>
    <row r="385" spans="26:26">
      <c r="Z385" s="67"/>
    </row>
    <row r="386" spans="26:26">
      <c r="Z386" s="67"/>
    </row>
    <row r="387" spans="26:26">
      <c r="Z387" s="67"/>
    </row>
    <row r="388" spans="26:26">
      <c r="Z388" s="67"/>
    </row>
    <row r="389" spans="26:26">
      <c r="Z389" s="67"/>
    </row>
    <row r="390" spans="26:26">
      <c r="Z390" s="67"/>
    </row>
    <row r="391" spans="26:26">
      <c r="Z391" s="67"/>
    </row>
    <row r="392" spans="26:26">
      <c r="Z392" s="67"/>
    </row>
    <row r="393" spans="26:26">
      <c r="Z393" s="67"/>
    </row>
    <row r="394" spans="26:26">
      <c r="Z394" s="67"/>
    </row>
    <row r="395" spans="26:26">
      <c r="Z395" s="67"/>
    </row>
    <row r="396" spans="26:26">
      <c r="Z396" s="67"/>
    </row>
    <row r="397" spans="26:26">
      <c r="Z397" s="67"/>
    </row>
    <row r="398" spans="26:26">
      <c r="Z398" s="67"/>
    </row>
    <row r="399" spans="26:26">
      <c r="Z399" s="67"/>
    </row>
    <row r="400" spans="26:26">
      <c r="Z400" s="67"/>
    </row>
    <row r="401" spans="26:26">
      <c r="Z401" s="67"/>
    </row>
    <row r="402" spans="26:26">
      <c r="Z402" s="67"/>
    </row>
    <row r="403" spans="26:26">
      <c r="Z403" s="67"/>
    </row>
    <row r="404" spans="26:26">
      <c r="Z404" s="67"/>
    </row>
    <row r="405" spans="26:26">
      <c r="Z405" s="67"/>
    </row>
    <row r="406" spans="26:26">
      <c r="Z406" s="67"/>
    </row>
    <row r="407" spans="26:26">
      <c r="Z407" s="67"/>
    </row>
    <row r="408" spans="26:26">
      <c r="Z408" s="67"/>
    </row>
    <row r="409" spans="26:26">
      <c r="Z409" s="67"/>
    </row>
    <row r="410" spans="26:26">
      <c r="Z410" s="67"/>
    </row>
    <row r="411" spans="26:26">
      <c r="Z411" s="67"/>
    </row>
    <row r="412" spans="26:26">
      <c r="Z412" s="67"/>
    </row>
    <row r="413" spans="26:26">
      <c r="Z413" s="67"/>
    </row>
    <row r="414" spans="26:26">
      <c r="Z414" s="67"/>
    </row>
    <row r="415" spans="26:26">
      <c r="Z415" s="67"/>
    </row>
    <row r="416" spans="26:26">
      <c r="Z416" s="67"/>
    </row>
    <row r="417" spans="26:26">
      <c r="Z417" s="67"/>
    </row>
    <row r="418" spans="26:26">
      <c r="Z418" s="67"/>
    </row>
    <row r="419" spans="26:26">
      <c r="Z419" s="67"/>
    </row>
    <row r="420" spans="26:26">
      <c r="Z420" s="67"/>
    </row>
    <row r="421" spans="26:26">
      <c r="Z421" s="67"/>
    </row>
    <row r="422" spans="26:26">
      <c r="Z422" s="67"/>
    </row>
    <row r="423" spans="26:26">
      <c r="Z423" s="67"/>
    </row>
    <row r="424" spans="26:26">
      <c r="Z424" s="67"/>
    </row>
    <row r="425" spans="26:26">
      <c r="Z425" s="67"/>
    </row>
    <row r="426" spans="26:26">
      <c r="Z426" s="67"/>
    </row>
    <row r="427" spans="26:26">
      <c r="Z427" s="67"/>
    </row>
    <row r="428" spans="26:26">
      <c r="Z428" s="67"/>
    </row>
    <row r="429" spans="26:26">
      <c r="Z429" s="67"/>
    </row>
    <row r="430" spans="26:26">
      <c r="Z430" s="67"/>
    </row>
    <row r="431" spans="26:26">
      <c r="Z431" s="67"/>
    </row>
    <row r="432" spans="26:26">
      <c r="Z432" s="67"/>
    </row>
    <row r="433" spans="26:26">
      <c r="Z433" s="67"/>
    </row>
    <row r="434" spans="26:26">
      <c r="Z434" s="67"/>
    </row>
    <row r="435" spans="26:26">
      <c r="Z435" s="67"/>
    </row>
    <row r="436" spans="26:26">
      <c r="Z436" s="67"/>
    </row>
    <row r="437" spans="26:26">
      <c r="Z437" s="67"/>
    </row>
    <row r="438" spans="26:26">
      <c r="Z438" s="67"/>
    </row>
    <row r="439" spans="26:26">
      <c r="Z439" s="67"/>
    </row>
    <row r="440" spans="26:26">
      <c r="Z440" s="67"/>
    </row>
    <row r="441" spans="26:26">
      <c r="Z441" s="67"/>
    </row>
    <row r="442" spans="26:26">
      <c r="Z442" s="67"/>
    </row>
    <row r="443" spans="26:26">
      <c r="Z443" s="67"/>
    </row>
    <row r="444" spans="26:26">
      <c r="Z444" s="67"/>
    </row>
    <row r="445" spans="26:26">
      <c r="Z445" s="67"/>
    </row>
    <row r="446" spans="26:26">
      <c r="Z446" s="67"/>
    </row>
    <row r="447" spans="26:26">
      <c r="Z447" s="67"/>
    </row>
    <row r="448" spans="26:26">
      <c r="Z448" s="67"/>
    </row>
    <row r="449" spans="26:26">
      <c r="Z449" s="67"/>
    </row>
    <row r="450" spans="26:26">
      <c r="Z450" s="67"/>
    </row>
    <row r="451" spans="26:26">
      <c r="Z451" s="67"/>
    </row>
    <row r="452" spans="26:26">
      <c r="Z452" s="67"/>
    </row>
    <row r="453" spans="26:26">
      <c r="Z453" s="67"/>
    </row>
    <row r="454" spans="26:26">
      <c r="Z454" s="67"/>
    </row>
    <row r="455" spans="26:26">
      <c r="Z455" s="67"/>
    </row>
    <row r="456" spans="26:26">
      <c r="Z456" s="67"/>
    </row>
    <row r="457" spans="26:26">
      <c r="Z457" s="67"/>
    </row>
    <row r="458" spans="26:26">
      <c r="Z458" s="67"/>
    </row>
    <row r="459" spans="26:26">
      <c r="Z459" s="67"/>
    </row>
    <row r="460" spans="26:26">
      <c r="Z460" s="67"/>
    </row>
    <row r="461" spans="26:26">
      <c r="Z461" s="67"/>
    </row>
    <row r="462" spans="26:26">
      <c r="Z462" s="67"/>
    </row>
    <row r="463" spans="26:26">
      <c r="Z463" s="67"/>
    </row>
    <row r="464" spans="26:26">
      <c r="Z464" s="67"/>
    </row>
    <row r="465" spans="26:26">
      <c r="Z465" s="67"/>
    </row>
    <row r="466" spans="26:26">
      <c r="Z466" s="67"/>
    </row>
    <row r="467" spans="26:26">
      <c r="Z467" s="67"/>
    </row>
    <row r="468" spans="26:26">
      <c r="Z468" s="67"/>
    </row>
    <row r="469" spans="26:26">
      <c r="Z469" s="67"/>
    </row>
    <row r="470" spans="26:26">
      <c r="Z470" s="67"/>
    </row>
    <row r="471" spans="26:26">
      <c r="Z471" s="67"/>
    </row>
    <row r="472" spans="26:26">
      <c r="Z472" s="67"/>
    </row>
    <row r="473" spans="26:26">
      <c r="Z473" s="67"/>
    </row>
    <row r="474" spans="26:26">
      <c r="Z474" s="67"/>
    </row>
    <row r="475" spans="26:26">
      <c r="Z475" s="67"/>
    </row>
    <row r="476" spans="26:26">
      <c r="Z476" s="67"/>
    </row>
    <row r="477" spans="26:26">
      <c r="Z477" s="67"/>
    </row>
    <row r="478" spans="26:26">
      <c r="Z478" s="67"/>
    </row>
    <row r="479" spans="26:26">
      <c r="Z479" s="67"/>
    </row>
    <row r="480" spans="26:26">
      <c r="Z480" s="67"/>
    </row>
    <row r="481" spans="26:26">
      <c r="Z481" s="67"/>
    </row>
    <row r="482" spans="26:26">
      <c r="Z482" s="67"/>
    </row>
    <row r="483" spans="26:26">
      <c r="Z483" s="67"/>
    </row>
    <row r="484" spans="26:26">
      <c r="Z484" s="67"/>
    </row>
    <row r="485" spans="26:26">
      <c r="Z485" s="67"/>
    </row>
    <row r="486" spans="26:26">
      <c r="Z486" s="67"/>
    </row>
    <row r="487" spans="26:26">
      <c r="Z487" s="67"/>
    </row>
    <row r="488" spans="26:26">
      <c r="Z488" s="67"/>
    </row>
    <row r="489" spans="26:26">
      <c r="Z489" s="67"/>
    </row>
    <row r="490" spans="26:26">
      <c r="Z490" s="67"/>
    </row>
    <row r="491" spans="26:26">
      <c r="Z491" s="67"/>
    </row>
    <row r="492" spans="26:26">
      <c r="Z492" s="67"/>
    </row>
    <row r="493" spans="26:26">
      <c r="Z493" s="67"/>
    </row>
    <row r="494" spans="26:26">
      <c r="Z494" s="67"/>
    </row>
    <row r="495" spans="26:26">
      <c r="Z495" s="67"/>
    </row>
    <row r="496" spans="26:26">
      <c r="Z496" s="67"/>
    </row>
    <row r="497" spans="26:26">
      <c r="Z497" s="67"/>
    </row>
    <row r="498" spans="26:26">
      <c r="Z498" s="67"/>
    </row>
    <row r="499" spans="26:26">
      <c r="Z499" s="67"/>
    </row>
    <row r="500" spans="26:26">
      <c r="Z500" s="67"/>
    </row>
    <row r="501" spans="26:26">
      <c r="Z501" s="67"/>
    </row>
    <row r="502" spans="26:26">
      <c r="Z502" s="67"/>
    </row>
    <row r="503" spans="26:26">
      <c r="Z503" s="67"/>
    </row>
    <row r="504" spans="26:26">
      <c r="Z504" s="67"/>
    </row>
    <row r="505" spans="26:26">
      <c r="Z505" s="67"/>
    </row>
    <row r="506" spans="26:26">
      <c r="Z506" s="67"/>
    </row>
    <row r="507" spans="26:26">
      <c r="Z507" s="67"/>
    </row>
    <row r="508" spans="26:26">
      <c r="Z508" s="67"/>
    </row>
    <row r="509" spans="26:26">
      <c r="Z509" s="67"/>
    </row>
    <row r="510" spans="26:26">
      <c r="Z510" s="67"/>
    </row>
    <row r="511" spans="26:26">
      <c r="Z511" s="67"/>
    </row>
    <row r="512" spans="26:26">
      <c r="Z512" s="67"/>
    </row>
    <row r="513" spans="26:26">
      <c r="Z513" s="67"/>
    </row>
    <row r="514" spans="26:26">
      <c r="Z514" s="67"/>
    </row>
    <row r="515" spans="26:26">
      <c r="Z515" s="67"/>
    </row>
    <row r="516" spans="26:26">
      <c r="Z516" s="67"/>
    </row>
    <row r="517" spans="26:26">
      <c r="Z517" s="67"/>
    </row>
    <row r="518" spans="26:26">
      <c r="Z518" s="67"/>
    </row>
    <row r="519" spans="26:26">
      <c r="Z519" s="67"/>
    </row>
    <row r="520" spans="26:26">
      <c r="Z520" s="67"/>
    </row>
    <row r="521" spans="26:26">
      <c r="Z521" s="67"/>
    </row>
    <row r="522" spans="26:26">
      <c r="Z522" s="67"/>
    </row>
    <row r="523" spans="26:26">
      <c r="Z523" s="67"/>
    </row>
    <row r="524" spans="26:26">
      <c r="Z524" s="67"/>
    </row>
    <row r="525" spans="26:26">
      <c r="Z525" s="67"/>
    </row>
    <row r="526" spans="26:26">
      <c r="Z526" s="67"/>
    </row>
    <row r="527" spans="26:26">
      <c r="Z527" s="67"/>
    </row>
    <row r="528" spans="26:26">
      <c r="Z528" s="67"/>
    </row>
    <row r="529" spans="26:26">
      <c r="Z529" s="67"/>
    </row>
    <row r="530" spans="26:26">
      <c r="Z530" s="67"/>
    </row>
    <row r="531" spans="26:26">
      <c r="Z531" s="67"/>
    </row>
    <row r="532" spans="26:26">
      <c r="Z532" s="67"/>
    </row>
    <row r="533" spans="26:26">
      <c r="Z533" s="67"/>
    </row>
    <row r="534" spans="26:26">
      <c r="Z534" s="67"/>
    </row>
    <row r="535" spans="26:26">
      <c r="Z535" s="67"/>
    </row>
    <row r="536" spans="26:26">
      <c r="Z536" s="67"/>
    </row>
    <row r="537" spans="26:26">
      <c r="Z537" s="67"/>
    </row>
    <row r="538" spans="26:26">
      <c r="Z538" s="67"/>
    </row>
    <row r="539" spans="26:26">
      <c r="Z539" s="67"/>
    </row>
    <row r="540" spans="26:26">
      <c r="Z540" s="67"/>
    </row>
    <row r="541" spans="26:26">
      <c r="Z541" s="67"/>
    </row>
    <row r="542" spans="26:26">
      <c r="Z542" s="67"/>
    </row>
    <row r="543" spans="26:26">
      <c r="Z543" s="67"/>
    </row>
    <row r="544" spans="26:26">
      <c r="Z544" s="67"/>
    </row>
    <row r="545" spans="26:26">
      <c r="Z545" s="67"/>
    </row>
    <row r="546" spans="26:26">
      <c r="Z546" s="67"/>
    </row>
    <row r="547" spans="26:26">
      <c r="Z547" s="67"/>
    </row>
    <row r="548" spans="26:26">
      <c r="Z548" s="67"/>
    </row>
    <row r="549" spans="26:26">
      <c r="Z549" s="67"/>
    </row>
    <row r="550" spans="26:26">
      <c r="Z550" s="67"/>
    </row>
    <row r="551" spans="26:26">
      <c r="Z551" s="67"/>
    </row>
    <row r="552" spans="26:26">
      <c r="Z552" s="67"/>
    </row>
    <row r="553" spans="26:26">
      <c r="Z553" s="67"/>
    </row>
    <row r="554" spans="26:26">
      <c r="Z554" s="67"/>
    </row>
    <row r="555" spans="26:26">
      <c r="Z555" s="67"/>
    </row>
    <row r="556" spans="26:26">
      <c r="Z556" s="67"/>
    </row>
    <row r="557" spans="26:26">
      <c r="Z557" s="67"/>
    </row>
    <row r="558" spans="26:26">
      <c r="Z558" s="67"/>
    </row>
    <row r="559" spans="26:26">
      <c r="Z559" s="67"/>
    </row>
    <row r="560" spans="26:26">
      <c r="Z560" s="67"/>
    </row>
    <row r="561" spans="26:26">
      <c r="Z561" s="67"/>
    </row>
    <row r="562" spans="26:26">
      <c r="Z562" s="67"/>
    </row>
    <row r="563" spans="26:26">
      <c r="Z563" s="67"/>
    </row>
    <row r="564" spans="26:26">
      <c r="Z564" s="67"/>
    </row>
    <row r="565" spans="26:26">
      <c r="Z565" s="67"/>
    </row>
    <row r="566" spans="26:26">
      <c r="Z566" s="67"/>
    </row>
    <row r="567" spans="26:26">
      <c r="Z567" s="67"/>
    </row>
    <row r="568" spans="26:26">
      <c r="Z568" s="67"/>
    </row>
    <row r="569" spans="26:26">
      <c r="Z569" s="67"/>
    </row>
    <row r="570" spans="26:26">
      <c r="Z570" s="67"/>
    </row>
    <row r="571" spans="26:26">
      <c r="Z571" s="67"/>
    </row>
    <row r="572" spans="26:26">
      <c r="Z572" s="67"/>
    </row>
    <row r="573" spans="26:26">
      <c r="Z573" s="67"/>
    </row>
    <row r="574" spans="26:26">
      <c r="Z574" s="67"/>
    </row>
    <row r="575" spans="26:26">
      <c r="Z575" s="67"/>
    </row>
    <row r="576" spans="26:26">
      <c r="Z576" s="67"/>
    </row>
    <row r="577" spans="26:26">
      <c r="Z577" s="67"/>
    </row>
    <row r="578" spans="26:26">
      <c r="Z578" s="67"/>
    </row>
    <row r="579" spans="26:26">
      <c r="Z579" s="67"/>
    </row>
    <row r="580" spans="26:26">
      <c r="Z580" s="67"/>
    </row>
    <row r="581" spans="26:26">
      <c r="Z581" s="67"/>
    </row>
    <row r="582" spans="26:26">
      <c r="Z582" s="67"/>
    </row>
    <row r="583" spans="26:26">
      <c r="Z583" s="67"/>
    </row>
    <row r="584" spans="26:26">
      <c r="Z584" s="67"/>
    </row>
    <row r="585" spans="26:26">
      <c r="Z585" s="67"/>
    </row>
    <row r="586" spans="26:26">
      <c r="Z586" s="67"/>
    </row>
    <row r="587" spans="26:26">
      <c r="Z587" s="67"/>
    </row>
    <row r="588" spans="26:26">
      <c r="Z588" s="67"/>
    </row>
    <row r="589" spans="26:26">
      <c r="Z589" s="67"/>
    </row>
    <row r="590" spans="26:26">
      <c r="Z590" s="67"/>
    </row>
    <row r="591" spans="26:26">
      <c r="Z591" s="67"/>
    </row>
    <row r="592" spans="26:26">
      <c r="Z592" s="67"/>
    </row>
    <row r="593" spans="26:26">
      <c r="Z593" s="67"/>
    </row>
    <row r="594" spans="26:26">
      <c r="Z594" s="67"/>
    </row>
    <row r="595" spans="26:26">
      <c r="Z595" s="67"/>
    </row>
    <row r="596" spans="26:26">
      <c r="Z596" s="67"/>
    </row>
    <row r="597" spans="26:26">
      <c r="Z597" s="67"/>
    </row>
    <row r="598" spans="26:26">
      <c r="Z598" s="67"/>
    </row>
    <row r="599" spans="26:26">
      <c r="Z599" s="67"/>
    </row>
    <row r="600" spans="26:26">
      <c r="Z600" s="67"/>
    </row>
    <row r="601" spans="26:26">
      <c r="Z601" s="67"/>
    </row>
    <row r="602" spans="26:26">
      <c r="Z602" s="67"/>
    </row>
    <row r="603" spans="26:26">
      <c r="Z603" s="67"/>
    </row>
    <row r="604" spans="26:26">
      <c r="Z604" s="67"/>
    </row>
    <row r="605" spans="26:26">
      <c r="Z605" s="67"/>
    </row>
    <row r="606" spans="26:26">
      <c r="Z606" s="67"/>
    </row>
    <row r="607" spans="26:26">
      <c r="Z607" s="67"/>
    </row>
    <row r="608" spans="26:26">
      <c r="Z608" s="67"/>
    </row>
    <row r="609" spans="26:26">
      <c r="Z609" s="67"/>
    </row>
    <row r="610" spans="26:26">
      <c r="Z610" s="67"/>
    </row>
    <row r="611" spans="26:26">
      <c r="Z611" s="67"/>
    </row>
    <row r="612" spans="26:26">
      <c r="Z612" s="67"/>
    </row>
    <row r="613" spans="26:26">
      <c r="Z613" s="67"/>
    </row>
    <row r="614" spans="26:26">
      <c r="Z614" s="67"/>
    </row>
    <row r="615" spans="26:26">
      <c r="Z615" s="67"/>
    </row>
    <row r="616" spans="26:26">
      <c r="Z616" s="67"/>
    </row>
    <row r="617" spans="26:26">
      <c r="Z617" s="67"/>
    </row>
    <row r="618" spans="26:26">
      <c r="Z618" s="67"/>
    </row>
    <row r="619" spans="26:26">
      <c r="Z619" s="67"/>
    </row>
    <row r="620" spans="26:26">
      <c r="Z620" s="67"/>
    </row>
    <row r="621" spans="26:26">
      <c r="Z621" s="67"/>
    </row>
    <row r="622" spans="26:26">
      <c r="Z622" s="67"/>
    </row>
    <row r="623" spans="26:26">
      <c r="Z623" s="67"/>
    </row>
    <row r="624" spans="26:26">
      <c r="Z624" s="67"/>
    </row>
    <row r="625" spans="26:26">
      <c r="Z625" s="67"/>
    </row>
    <row r="626" spans="26:26">
      <c r="Z626" s="67"/>
    </row>
    <row r="627" spans="26:26">
      <c r="Z627" s="67"/>
    </row>
    <row r="628" spans="26:26">
      <c r="Z628" s="67"/>
    </row>
    <row r="629" spans="26:26">
      <c r="Z629" s="67"/>
    </row>
    <row r="630" spans="26:26">
      <c r="Z630" s="67"/>
    </row>
    <row r="631" spans="26:26">
      <c r="Z631" s="67"/>
    </row>
    <row r="632" spans="26:26">
      <c r="Z632" s="67"/>
    </row>
    <row r="633" spans="26:26">
      <c r="Z633" s="67"/>
    </row>
    <row r="634" spans="26:26">
      <c r="Z634" s="67"/>
    </row>
    <row r="635" spans="26:26">
      <c r="Z635" s="67"/>
    </row>
    <row r="636" spans="26:26">
      <c r="Z636" s="67"/>
    </row>
    <row r="637" spans="26:26">
      <c r="Z637" s="67"/>
    </row>
    <row r="638" spans="26:26">
      <c r="Z638" s="67"/>
    </row>
    <row r="639" spans="26:26">
      <c r="Z639" s="67"/>
    </row>
    <row r="640" spans="26:26">
      <c r="Z640" s="67"/>
    </row>
    <row r="641" spans="26:26">
      <c r="Z641" s="67"/>
    </row>
    <row r="642" spans="26:26">
      <c r="Z642" s="67"/>
    </row>
    <row r="643" spans="26:26">
      <c r="Z643" s="67"/>
    </row>
    <row r="644" spans="26:26">
      <c r="Z644" s="67"/>
    </row>
    <row r="645" spans="26:26">
      <c r="Z645" s="67"/>
    </row>
    <row r="646" spans="26:26">
      <c r="Z646" s="67"/>
    </row>
    <row r="647" spans="26:26">
      <c r="Z647" s="67"/>
    </row>
    <row r="648" spans="26:26">
      <c r="Z648" s="67"/>
    </row>
    <row r="649" spans="26:26">
      <c r="Z649" s="67"/>
    </row>
    <row r="650" spans="26:26">
      <c r="Z650" s="67"/>
    </row>
    <row r="651" spans="26:26">
      <c r="Z651" s="67"/>
    </row>
    <row r="652" spans="26:26">
      <c r="Z652" s="67"/>
    </row>
    <row r="653" spans="26:26">
      <c r="Z653" s="67"/>
    </row>
    <row r="654" spans="26:26">
      <c r="Z654" s="67"/>
    </row>
    <row r="655" spans="26:26">
      <c r="Z655" s="67"/>
    </row>
    <row r="656" spans="26:26">
      <c r="Z656" s="67"/>
    </row>
    <row r="657" spans="26:26">
      <c r="Z657" s="67"/>
    </row>
    <row r="658" spans="26:26">
      <c r="Z658" s="67"/>
    </row>
    <row r="659" spans="26:26">
      <c r="Z659" s="67"/>
    </row>
    <row r="660" spans="26:26">
      <c r="Z660" s="67"/>
    </row>
    <row r="661" spans="26:26">
      <c r="Z661" s="67"/>
    </row>
    <row r="662" spans="26:26">
      <c r="Z662" s="67"/>
    </row>
    <row r="663" spans="26:26">
      <c r="Z663" s="67"/>
    </row>
    <row r="664" spans="26:26">
      <c r="Z664" s="67"/>
    </row>
    <row r="665" spans="26:26">
      <c r="Z665" s="67"/>
    </row>
    <row r="666" spans="26:26">
      <c r="Z666" s="67"/>
    </row>
    <row r="667" spans="26:26">
      <c r="Z667" s="67"/>
    </row>
    <row r="668" spans="26:26">
      <c r="Z668" s="67"/>
    </row>
    <row r="669" spans="26:26">
      <c r="Z669" s="67"/>
    </row>
    <row r="670" spans="26:26">
      <c r="Z670" s="67"/>
    </row>
    <row r="671" spans="26:26">
      <c r="Z671" s="67"/>
    </row>
    <row r="672" spans="26:26">
      <c r="Z672" s="67"/>
    </row>
    <row r="673" spans="26:26">
      <c r="Z673" s="67"/>
    </row>
    <row r="674" spans="26:26">
      <c r="Z674" s="67"/>
    </row>
    <row r="675" spans="26:26">
      <c r="Z675" s="67"/>
    </row>
    <row r="676" spans="26:26">
      <c r="Z676" s="67"/>
    </row>
    <row r="677" spans="26:26">
      <c r="Z677" s="67"/>
    </row>
    <row r="678" spans="26:26">
      <c r="Z678" s="67"/>
    </row>
    <row r="679" spans="26:26">
      <c r="Z679" s="67"/>
    </row>
    <row r="680" spans="26:26">
      <c r="Z680" s="67"/>
    </row>
    <row r="681" spans="26:26">
      <c r="Z681" s="67"/>
    </row>
    <row r="682" spans="26:26">
      <c r="Z682" s="67"/>
    </row>
    <row r="683" spans="26:26">
      <c r="Z683" s="67"/>
    </row>
    <row r="684" spans="26:26">
      <c r="Z684" s="67"/>
    </row>
    <row r="685" spans="26:26">
      <c r="Z685" s="67"/>
    </row>
    <row r="686" spans="26:26">
      <c r="Z686" s="67"/>
    </row>
    <row r="687" spans="26:26">
      <c r="Z687" s="67"/>
    </row>
    <row r="688" spans="26:26">
      <c r="Z688" s="67"/>
    </row>
    <row r="689" spans="26:26">
      <c r="Z689" s="67"/>
    </row>
    <row r="690" spans="26:26">
      <c r="Z690" s="67"/>
    </row>
    <row r="691" spans="26:26">
      <c r="Z691" s="67"/>
    </row>
    <row r="692" spans="26:26">
      <c r="Z692" s="67"/>
    </row>
    <row r="693" spans="26:26">
      <c r="Z693" s="67"/>
    </row>
    <row r="694" spans="26:26">
      <c r="Z694" s="67"/>
    </row>
    <row r="695" spans="26:26">
      <c r="Z695" s="67"/>
    </row>
    <row r="696" spans="26:26">
      <c r="Z696" s="67"/>
    </row>
    <row r="697" spans="26:26">
      <c r="Z697" s="67"/>
    </row>
    <row r="698" spans="26:26">
      <c r="Z698" s="67"/>
    </row>
    <row r="699" spans="26:26">
      <c r="Z699" s="67"/>
    </row>
    <row r="700" spans="26:26">
      <c r="Z700" s="67"/>
    </row>
    <row r="701" spans="26:26">
      <c r="Z701" s="67"/>
    </row>
    <row r="702" spans="26:26">
      <c r="Z702" s="67"/>
    </row>
    <row r="703" spans="26:26">
      <c r="Z703" s="67"/>
    </row>
    <row r="704" spans="26:26">
      <c r="Z704" s="67"/>
    </row>
    <row r="705" spans="26:26">
      <c r="Z705" s="67"/>
    </row>
    <row r="706" spans="26:26">
      <c r="Z706" s="67"/>
    </row>
    <row r="707" spans="26:26">
      <c r="Z707" s="67"/>
    </row>
    <row r="708" spans="26:26">
      <c r="Z708" s="67"/>
    </row>
    <row r="709" spans="26:26">
      <c r="Z709" s="67"/>
    </row>
    <row r="710" spans="26:26">
      <c r="Z710" s="67"/>
    </row>
    <row r="711" spans="26:26">
      <c r="Z711" s="67"/>
    </row>
    <row r="712" spans="26:26">
      <c r="Z712" s="67"/>
    </row>
    <row r="713" spans="26:26">
      <c r="Z713" s="67"/>
    </row>
    <row r="714" spans="26:26">
      <c r="Z714" s="67"/>
    </row>
    <row r="715" spans="26:26">
      <c r="Z715" s="67"/>
    </row>
    <row r="716" spans="26:26">
      <c r="Z716" s="67"/>
    </row>
    <row r="717" spans="26:26">
      <c r="Z717" s="67"/>
    </row>
    <row r="718" spans="26:26">
      <c r="Z718" s="67"/>
    </row>
    <row r="719" spans="26:26">
      <c r="Z719" s="67"/>
    </row>
    <row r="720" spans="26:26">
      <c r="Z720" s="67"/>
    </row>
    <row r="721" spans="26:26">
      <c r="Z721" s="67"/>
    </row>
    <row r="722" spans="26:26">
      <c r="Z722" s="67"/>
    </row>
    <row r="723" spans="26:26">
      <c r="Z723" s="67"/>
    </row>
    <row r="724" spans="26:26">
      <c r="Z724" s="67"/>
    </row>
    <row r="725" spans="26:26">
      <c r="Z725" s="67"/>
    </row>
    <row r="726" spans="26:26">
      <c r="Z726" s="67"/>
    </row>
    <row r="727" spans="26:26">
      <c r="Z727" s="67"/>
    </row>
    <row r="728" spans="26:26">
      <c r="Z728" s="67"/>
    </row>
    <row r="729" spans="26:26">
      <c r="Z729" s="67"/>
    </row>
    <row r="730" spans="26:26">
      <c r="Z730" s="67"/>
    </row>
    <row r="731" spans="26:26">
      <c r="Z731" s="67"/>
    </row>
    <row r="732" spans="26:26">
      <c r="Z732" s="67"/>
    </row>
    <row r="733" spans="26:26">
      <c r="Z733" s="67"/>
    </row>
    <row r="734" spans="26:26">
      <c r="Z734" s="67"/>
    </row>
    <row r="735" spans="26:26">
      <c r="Z735" s="67"/>
    </row>
    <row r="736" spans="26:26">
      <c r="Z736" s="67"/>
    </row>
    <row r="737" spans="26:26">
      <c r="Z737" s="67"/>
    </row>
    <row r="738" spans="26:26">
      <c r="Z738" s="67"/>
    </row>
    <row r="739" spans="26:26">
      <c r="Z739" s="67"/>
    </row>
    <row r="740" spans="26:26">
      <c r="Z740" s="67"/>
    </row>
    <row r="741" spans="26:26">
      <c r="Z741" s="67"/>
    </row>
    <row r="742" spans="26:26">
      <c r="Z742" s="67"/>
    </row>
    <row r="743" spans="26:26">
      <c r="Z743" s="67"/>
    </row>
    <row r="744" spans="26:26">
      <c r="Z744" s="67"/>
    </row>
    <row r="745" spans="26:26">
      <c r="Z745" s="67"/>
    </row>
    <row r="746" spans="26:26">
      <c r="Z746" s="67"/>
    </row>
    <row r="747" spans="26:26">
      <c r="Z747" s="67"/>
    </row>
    <row r="748" spans="26:26">
      <c r="Z748" s="67"/>
    </row>
    <row r="749" spans="26:26">
      <c r="Z749" s="67"/>
    </row>
    <row r="750" spans="26:26">
      <c r="Z750" s="67"/>
    </row>
    <row r="751" spans="26:26">
      <c r="Z751" s="67"/>
    </row>
    <row r="752" spans="26:26">
      <c r="Z752" s="67"/>
    </row>
    <row r="753" spans="26:26">
      <c r="Z753" s="67"/>
    </row>
    <row r="754" spans="26:26">
      <c r="Z754" s="67"/>
    </row>
    <row r="755" spans="26:26">
      <c r="Z755" s="67"/>
    </row>
    <row r="756" spans="26:26">
      <c r="Z756" s="67"/>
    </row>
    <row r="757" spans="26:26">
      <c r="Z757" s="67"/>
    </row>
    <row r="758" spans="26:26">
      <c r="Z758" s="67"/>
    </row>
    <row r="759" spans="26:26">
      <c r="Z759" s="67"/>
    </row>
    <row r="760" spans="26:26">
      <c r="Z760" s="67"/>
    </row>
    <row r="761" spans="26:26">
      <c r="Z761" s="67"/>
    </row>
    <row r="762" spans="26:26">
      <c r="Z762" s="67"/>
    </row>
    <row r="763" spans="26:26">
      <c r="Z763" s="67"/>
    </row>
    <row r="764" spans="26:26">
      <c r="Z764" s="67"/>
    </row>
    <row r="765" spans="26:26">
      <c r="Z765" s="67"/>
    </row>
    <row r="766" spans="26:26">
      <c r="Z766" s="67"/>
    </row>
    <row r="767" spans="26:26">
      <c r="Z767" s="67"/>
    </row>
    <row r="768" spans="26:26">
      <c r="Z768" s="67"/>
    </row>
    <row r="769" spans="26:26">
      <c r="Z769" s="67"/>
    </row>
    <row r="770" spans="26:26">
      <c r="Z770" s="67"/>
    </row>
    <row r="771" spans="26:26">
      <c r="Z771" s="67"/>
    </row>
    <row r="772" spans="26:26">
      <c r="Z772" s="67"/>
    </row>
    <row r="773" spans="26:26">
      <c r="Z773" s="67"/>
    </row>
    <row r="774" spans="26:26">
      <c r="Z774" s="67"/>
    </row>
    <row r="775" spans="26:26">
      <c r="Z775" s="67"/>
    </row>
    <row r="776" spans="26:26">
      <c r="Z776" s="67"/>
    </row>
    <row r="777" spans="26:26">
      <c r="Z777" s="67"/>
    </row>
    <row r="778" spans="26:26">
      <c r="Z778" s="67"/>
    </row>
    <row r="779" spans="26:26">
      <c r="Z779" s="67"/>
    </row>
    <row r="780" spans="26:26">
      <c r="Z780" s="67"/>
    </row>
    <row r="781" spans="26:26">
      <c r="Z781" s="67"/>
    </row>
    <row r="782" spans="26:26">
      <c r="Z782" s="67"/>
    </row>
    <row r="783" spans="26:26">
      <c r="Z783" s="67"/>
    </row>
    <row r="784" spans="26:26">
      <c r="Z784" s="67"/>
    </row>
    <row r="785" spans="26:26">
      <c r="Z785" s="67"/>
    </row>
    <row r="786" spans="26:26">
      <c r="Z786" s="67"/>
    </row>
    <row r="787" spans="26:26">
      <c r="Z787" s="67"/>
    </row>
    <row r="788" spans="26:26">
      <c r="Z788" s="67"/>
    </row>
    <row r="789" spans="26:26">
      <c r="Z789" s="67"/>
    </row>
    <row r="790" spans="26:26">
      <c r="Z790" s="67"/>
    </row>
    <row r="791" spans="26:26">
      <c r="Z791" s="67"/>
    </row>
    <row r="792" spans="26:26">
      <c r="Z792" s="67"/>
    </row>
    <row r="793" spans="26:26">
      <c r="Z793" s="67"/>
    </row>
    <row r="794" spans="26:26">
      <c r="Z794" s="67"/>
    </row>
    <row r="795" spans="26:26">
      <c r="Z795" s="67"/>
    </row>
    <row r="796" spans="26:26">
      <c r="Z796" s="67"/>
    </row>
    <row r="797" spans="26:26">
      <c r="Z797" s="67"/>
    </row>
    <row r="798" spans="26:26">
      <c r="Z798" s="67"/>
    </row>
    <row r="799" spans="26:26">
      <c r="Z799" s="67"/>
    </row>
    <row r="800" spans="26:26">
      <c r="Z800" s="67"/>
    </row>
    <row r="801" spans="26:26">
      <c r="Z801" s="67"/>
    </row>
    <row r="802" spans="26:26">
      <c r="Z802" s="67"/>
    </row>
    <row r="803" spans="26:26">
      <c r="Z803" s="67"/>
    </row>
    <row r="804" spans="26:26">
      <c r="Z804" s="67"/>
    </row>
    <row r="805" spans="26:26">
      <c r="Z805" s="67"/>
    </row>
    <row r="806" spans="26:26">
      <c r="Z806" s="67"/>
    </row>
    <row r="807" spans="26:26">
      <c r="Z807" s="67"/>
    </row>
    <row r="808" spans="26:26">
      <c r="Z808" s="67"/>
    </row>
    <row r="809" spans="26:26">
      <c r="Z809" s="67"/>
    </row>
    <row r="810" spans="26:26">
      <c r="Z810" s="67"/>
    </row>
    <row r="811" spans="26:26">
      <c r="Z811" s="67"/>
    </row>
    <row r="812" spans="26:26">
      <c r="Z812" s="67"/>
    </row>
    <row r="813" spans="26:26">
      <c r="Z813" s="67"/>
    </row>
    <row r="814" spans="26:26">
      <c r="Z814" s="67"/>
    </row>
    <row r="815" spans="26:26">
      <c r="Z815" s="67"/>
    </row>
    <row r="816" spans="26:26">
      <c r="Z816" s="67"/>
    </row>
    <row r="817" spans="26:26">
      <c r="Z817" s="67"/>
    </row>
    <row r="818" spans="26:26">
      <c r="Z818" s="67"/>
    </row>
    <row r="819" spans="26:26">
      <c r="Z819" s="67"/>
    </row>
    <row r="820" spans="26:26">
      <c r="Z820" s="67"/>
    </row>
    <row r="821" spans="26:26">
      <c r="Z821" s="67"/>
    </row>
    <row r="822" spans="26:26">
      <c r="Z822" s="67"/>
    </row>
    <row r="823" spans="26:26">
      <c r="Z823" s="67"/>
    </row>
    <row r="824" spans="26:26">
      <c r="Z824" s="67"/>
    </row>
    <row r="825" spans="26:26">
      <c r="Z825" s="67"/>
    </row>
    <row r="826" spans="26:26">
      <c r="Z826" s="67"/>
    </row>
    <row r="827" spans="26:26">
      <c r="Z827" s="67"/>
    </row>
    <row r="828" spans="26:26">
      <c r="Z828" s="67"/>
    </row>
    <row r="829" spans="26:26">
      <c r="Z829" s="67"/>
    </row>
    <row r="830" spans="26:26">
      <c r="Z830" s="67"/>
    </row>
    <row r="831" spans="26:26">
      <c r="Z831" s="67"/>
    </row>
    <row r="832" spans="26:26">
      <c r="Z832" s="67"/>
    </row>
    <row r="833" spans="26:26">
      <c r="Z833" s="67"/>
    </row>
    <row r="834" spans="26:26">
      <c r="Z834" s="67"/>
    </row>
    <row r="835" spans="26:26">
      <c r="Z835" s="67"/>
    </row>
    <row r="836" spans="26:26">
      <c r="Z836" s="67"/>
    </row>
    <row r="837" spans="26:26">
      <c r="Z837" s="67"/>
    </row>
    <row r="838" spans="26:26">
      <c r="Z838" s="67"/>
    </row>
    <row r="839" spans="26:26">
      <c r="Z839" s="67"/>
    </row>
    <row r="840" spans="26:26">
      <c r="Z840" s="67"/>
    </row>
    <row r="841" spans="26:26">
      <c r="Z841" s="67"/>
    </row>
    <row r="842" spans="26:26">
      <c r="Z842" s="67"/>
    </row>
    <row r="843" spans="26:26">
      <c r="Z843" s="67"/>
    </row>
    <row r="844" spans="26:26">
      <c r="Z844" s="67"/>
    </row>
    <row r="845" spans="26:26">
      <c r="Z845" s="67"/>
    </row>
    <row r="846" spans="26:26">
      <c r="Z846" s="67"/>
    </row>
    <row r="847" spans="26:26">
      <c r="Z847" s="67"/>
    </row>
    <row r="848" spans="26:26">
      <c r="Z848" s="67"/>
    </row>
    <row r="849" spans="26:26">
      <c r="Z849" s="67"/>
    </row>
    <row r="850" spans="26:26">
      <c r="Z850" s="67"/>
    </row>
    <row r="851" spans="26:26">
      <c r="Z851" s="67"/>
    </row>
    <row r="852" spans="26:26">
      <c r="Z852" s="67"/>
    </row>
    <row r="853" spans="26:26">
      <c r="Z853" s="67"/>
    </row>
    <row r="854" spans="26:26">
      <c r="Z854" s="67"/>
    </row>
    <row r="855" spans="26:26">
      <c r="Z855" s="67"/>
    </row>
    <row r="856" spans="26:26">
      <c r="Z856" s="67"/>
    </row>
    <row r="857" spans="26:26">
      <c r="Z857" s="67"/>
    </row>
    <row r="858" spans="26:26">
      <c r="Z858" s="67"/>
    </row>
    <row r="859" spans="26:26">
      <c r="Z859" s="67"/>
    </row>
    <row r="860" spans="26:26">
      <c r="Z860" s="67"/>
    </row>
    <row r="861" spans="26:26">
      <c r="Z861" s="67"/>
    </row>
    <row r="862" spans="26:26">
      <c r="Z862" s="67"/>
    </row>
    <row r="863" spans="26:26">
      <c r="Z863" s="67"/>
    </row>
    <row r="864" spans="26:26">
      <c r="Z864" s="67"/>
    </row>
    <row r="865" spans="26:26">
      <c r="Z865" s="67"/>
    </row>
    <row r="866" spans="26:26">
      <c r="Z866" s="67"/>
    </row>
    <row r="867" spans="26:26">
      <c r="Z867" s="67"/>
    </row>
    <row r="868" spans="26:26">
      <c r="Z868" s="67"/>
    </row>
    <row r="869" spans="26:26">
      <c r="Z869" s="67"/>
    </row>
    <row r="870" spans="26:26">
      <c r="Z870" s="67"/>
    </row>
    <row r="871" spans="26:26">
      <c r="Z871" s="67"/>
    </row>
    <row r="872" spans="26:26">
      <c r="Z872" s="67"/>
    </row>
    <row r="873" spans="26:26">
      <c r="Z873" s="67"/>
    </row>
    <row r="874" spans="26:26">
      <c r="Z874" s="67"/>
    </row>
    <row r="875" spans="26:26">
      <c r="Z875" s="67"/>
    </row>
    <row r="876" spans="26:26">
      <c r="Z876" s="67"/>
    </row>
    <row r="877" spans="26:26">
      <c r="Z877" s="67"/>
    </row>
    <row r="878" spans="26:26">
      <c r="Z878" s="67"/>
    </row>
    <row r="879" spans="26:26">
      <c r="Z879" s="67"/>
    </row>
    <row r="880" spans="26:26">
      <c r="Z880" s="67"/>
    </row>
    <row r="881" spans="26:26">
      <c r="Z881" s="67"/>
    </row>
    <row r="882" spans="26:26">
      <c r="Z882" s="67"/>
    </row>
    <row r="883" spans="26:26">
      <c r="Z883" s="67"/>
    </row>
    <row r="884" spans="26:26">
      <c r="Z884" s="67"/>
    </row>
    <row r="885" spans="26:26">
      <c r="Z885" s="67"/>
    </row>
    <row r="886" spans="26:26">
      <c r="Z886" s="67"/>
    </row>
    <row r="887" spans="26:26">
      <c r="Z887" s="67"/>
    </row>
    <row r="888" spans="26:26">
      <c r="Z888" s="67"/>
    </row>
    <row r="889" spans="26:26">
      <c r="Z889" s="67"/>
    </row>
    <row r="890" spans="26:26">
      <c r="Z890" s="67"/>
    </row>
    <row r="891" spans="26:26">
      <c r="Z891" s="67"/>
    </row>
    <row r="892" spans="26:26">
      <c r="Z892" s="67"/>
    </row>
    <row r="893" spans="26:26">
      <c r="Z893" s="67"/>
    </row>
    <row r="894" spans="26:26">
      <c r="Z894" s="67"/>
    </row>
    <row r="895" spans="26:26">
      <c r="Z895" s="67"/>
    </row>
    <row r="896" spans="26:26">
      <c r="Z896" s="67"/>
    </row>
    <row r="897" spans="26:26">
      <c r="Z897" s="67"/>
    </row>
    <row r="898" spans="26:26">
      <c r="Z898" s="67"/>
    </row>
    <row r="899" spans="26:26">
      <c r="Z899" s="67"/>
    </row>
    <row r="900" spans="26:26">
      <c r="Z900" s="67"/>
    </row>
    <row r="901" spans="26:26">
      <c r="Z901" s="67"/>
    </row>
    <row r="902" spans="26:26">
      <c r="Z902" s="67"/>
    </row>
    <row r="903" spans="26:26">
      <c r="Z903" s="67"/>
    </row>
    <row r="904" spans="26:26">
      <c r="Z904" s="67"/>
    </row>
    <row r="905" spans="26:26">
      <c r="Z905" s="67"/>
    </row>
    <row r="906" spans="26:26">
      <c r="Z906" s="67"/>
    </row>
    <row r="907" spans="26:26">
      <c r="Z907" s="67"/>
    </row>
    <row r="908" spans="26:26">
      <c r="Z908" s="67"/>
    </row>
    <row r="909" spans="26:26">
      <c r="Z909" s="67"/>
    </row>
    <row r="910" spans="26:26">
      <c r="Z910" s="67"/>
    </row>
    <row r="911" spans="26:26">
      <c r="Z911" s="67"/>
    </row>
    <row r="912" spans="26:26">
      <c r="Z912" s="67"/>
    </row>
    <row r="913" spans="26:26">
      <c r="Z913" s="67"/>
    </row>
    <row r="914" spans="26:26">
      <c r="Z914" s="67"/>
    </row>
    <row r="915" spans="26:26">
      <c r="Z915" s="67"/>
    </row>
    <row r="916" spans="26:26">
      <c r="Z916" s="67"/>
    </row>
    <row r="917" spans="26:26">
      <c r="Z917" s="67"/>
    </row>
    <row r="918" spans="26:26">
      <c r="Z918" s="67"/>
    </row>
    <row r="919" spans="26:26">
      <c r="Z919" s="67"/>
    </row>
    <row r="920" spans="26:26">
      <c r="Z920" s="67"/>
    </row>
    <row r="921" spans="26:26">
      <c r="Z921" s="67"/>
    </row>
    <row r="922" spans="26:26">
      <c r="Z922" s="67"/>
    </row>
    <row r="923" spans="26:26">
      <c r="Z923" s="67"/>
    </row>
    <row r="924" spans="26:26">
      <c r="Z924" s="67"/>
    </row>
    <row r="925" spans="26:26">
      <c r="Z925" s="67"/>
    </row>
    <row r="926" spans="26:26">
      <c r="Z926" s="67"/>
    </row>
    <row r="927" spans="26:26">
      <c r="Z927" s="67"/>
    </row>
    <row r="928" spans="26:26">
      <c r="Z928" s="67"/>
    </row>
    <row r="929" spans="26:26">
      <c r="Z929" s="67"/>
    </row>
    <row r="930" spans="26:26">
      <c r="Z930" s="67"/>
    </row>
    <row r="931" spans="26:26">
      <c r="Z931" s="67"/>
    </row>
    <row r="932" spans="26:26">
      <c r="Z932" s="67"/>
    </row>
    <row r="933" spans="26:26">
      <c r="Z933" s="67"/>
    </row>
    <row r="934" spans="26:26">
      <c r="Z934" s="67"/>
    </row>
    <row r="935" spans="26:26">
      <c r="Z935" s="67"/>
    </row>
    <row r="936" spans="26:26">
      <c r="Z936" s="67"/>
    </row>
    <row r="937" spans="26:26">
      <c r="Z937" s="67"/>
    </row>
    <row r="938" spans="26:26">
      <c r="Z938" s="67"/>
    </row>
    <row r="939" spans="26:26">
      <c r="Z939" s="67"/>
    </row>
    <row r="940" spans="26:26">
      <c r="Z940" s="67"/>
    </row>
    <row r="941" spans="26:26">
      <c r="Z941" s="67"/>
    </row>
    <row r="942" spans="26:26">
      <c r="Z942" s="67"/>
    </row>
    <row r="943" spans="26:26">
      <c r="Z943" s="67"/>
    </row>
    <row r="944" spans="26:26">
      <c r="Z944" s="67"/>
    </row>
    <row r="945" spans="26:26">
      <c r="Z945" s="67"/>
    </row>
    <row r="946" spans="26:26">
      <c r="Z946" s="67"/>
    </row>
    <row r="947" spans="26:26">
      <c r="Z947" s="67"/>
    </row>
    <row r="948" spans="26:26">
      <c r="Z948" s="67"/>
    </row>
    <row r="949" spans="26:26">
      <c r="Z949" s="67"/>
    </row>
    <row r="950" spans="26:26">
      <c r="Z950" s="67"/>
    </row>
    <row r="951" spans="26:26">
      <c r="Z951" s="67"/>
    </row>
    <row r="952" spans="26:26">
      <c r="Z952" s="67"/>
    </row>
    <row r="953" spans="26:26">
      <c r="Z953" s="67"/>
    </row>
    <row r="954" spans="26:26">
      <c r="Z954" s="67"/>
    </row>
    <row r="955" spans="26:26">
      <c r="Z955" s="67"/>
    </row>
    <row r="956" spans="26:26">
      <c r="Z956" s="67"/>
    </row>
    <row r="957" spans="26:26">
      <c r="Z957" s="67"/>
    </row>
    <row r="958" spans="26:26">
      <c r="Z958" s="67"/>
    </row>
    <row r="959" spans="26:26">
      <c r="Z959" s="67"/>
    </row>
    <row r="960" spans="26:26">
      <c r="Z960" s="67"/>
    </row>
    <row r="961" spans="26:26">
      <c r="Z961" s="67"/>
    </row>
    <row r="962" spans="26:26">
      <c r="Z962" s="67"/>
    </row>
    <row r="963" spans="26:26">
      <c r="Z963" s="67"/>
    </row>
    <row r="964" spans="26:26">
      <c r="Z964" s="67"/>
    </row>
    <row r="965" spans="26:26">
      <c r="Z965" s="67"/>
    </row>
    <row r="966" spans="26:26">
      <c r="Z966" s="67"/>
    </row>
    <row r="967" spans="26:26">
      <c r="Z967" s="67"/>
    </row>
    <row r="968" spans="26:26">
      <c r="Z968" s="67"/>
    </row>
    <row r="969" spans="26:26">
      <c r="Z969" s="67"/>
    </row>
    <row r="970" spans="26:26">
      <c r="Z970" s="67"/>
    </row>
    <row r="971" spans="26:26">
      <c r="Z971" s="67"/>
    </row>
    <row r="972" spans="26:26">
      <c r="Z972" s="67"/>
    </row>
    <row r="973" spans="26:26">
      <c r="Z973" s="67"/>
    </row>
    <row r="974" spans="26:26">
      <c r="Z974" s="67"/>
    </row>
    <row r="975" spans="26:26">
      <c r="Z975" s="67"/>
    </row>
    <row r="976" spans="26:26">
      <c r="Z976" s="67"/>
    </row>
    <row r="977" spans="26:26">
      <c r="Z977" s="67"/>
    </row>
    <row r="978" spans="26:26">
      <c r="Z978" s="67"/>
    </row>
    <row r="979" spans="26:26">
      <c r="Z979" s="67"/>
    </row>
    <row r="980" spans="26:26">
      <c r="Z980" s="67"/>
    </row>
    <row r="981" spans="26:26">
      <c r="Z981" s="67"/>
    </row>
    <row r="982" spans="26:26">
      <c r="Z982" s="67"/>
    </row>
    <row r="983" spans="26:26">
      <c r="Z983" s="67"/>
    </row>
    <row r="984" spans="26:26">
      <c r="Z984" s="67"/>
    </row>
    <row r="985" spans="26:26">
      <c r="Z985" s="67"/>
    </row>
    <row r="986" spans="26:26">
      <c r="Z986" s="67"/>
    </row>
    <row r="987" spans="26:26">
      <c r="Z987" s="67"/>
    </row>
    <row r="988" spans="26:26">
      <c r="Z988" s="67"/>
    </row>
    <row r="989" spans="26:26">
      <c r="Z989" s="67"/>
    </row>
    <row r="990" spans="26:26">
      <c r="Z990" s="67"/>
    </row>
    <row r="991" spans="26:26">
      <c r="Z991" s="67"/>
    </row>
    <row r="992" spans="26:26">
      <c r="Z992" s="67"/>
    </row>
    <row r="993" spans="26:26">
      <c r="Z993" s="67"/>
    </row>
    <row r="994" spans="26:26">
      <c r="Z994" s="67"/>
    </row>
    <row r="995" spans="26:26">
      <c r="Z995" s="67"/>
    </row>
    <row r="996" spans="26:26">
      <c r="Z996" s="67"/>
    </row>
    <row r="997" spans="26:26">
      <c r="Z997" s="67"/>
    </row>
    <row r="998" spans="26:26">
      <c r="Z998" s="67"/>
    </row>
    <row r="999" spans="26:26">
      <c r="Z999" s="67"/>
    </row>
    <row r="1000" spans="26:26">
      <c r="Z1000" s="67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96"/>
  <sheetViews>
    <sheetView workbookViewId="0"/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>
      <c r="A1" s="18" t="s">
        <v>669</v>
      </c>
      <c r="B1" s="19" t="s">
        <v>670</v>
      </c>
      <c r="C1" s="20" t="s">
        <v>671</v>
      </c>
      <c r="D1" s="18" t="s">
        <v>672</v>
      </c>
      <c r="E1" s="18" t="s">
        <v>673</v>
      </c>
      <c r="F1" s="18" t="s">
        <v>1</v>
      </c>
      <c r="G1" s="18" t="s">
        <v>3</v>
      </c>
      <c r="H1" s="18" t="s">
        <v>674</v>
      </c>
      <c r="I1" s="18" t="s">
        <v>2</v>
      </c>
      <c r="J1" s="18" t="s">
        <v>5</v>
      </c>
      <c r="K1" s="18" t="s">
        <v>675</v>
      </c>
      <c r="L1" s="18" t="s">
        <v>676</v>
      </c>
    </row>
    <row r="2" spans="1:12" ht="14.25" customHeight="1">
      <c r="A2" s="21" t="s">
        <v>669</v>
      </c>
      <c r="B2" s="22">
        <v>3</v>
      </c>
      <c r="C2" s="23">
        <v>20.49</v>
      </c>
      <c r="D2" s="22">
        <v>1</v>
      </c>
      <c r="E2" s="24">
        <v>236</v>
      </c>
      <c r="F2" s="24" t="str">
        <f>+VLOOKUP(E2,Participants!$A$1:$F$800,2,FALSE)</f>
        <v>Giovanni  Bellicini</v>
      </c>
      <c r="G2" s="24" t="str">
        <f>+VLOOKUP(E2,Participants!$A$1:$F$800,4,FALSE)</f>
        <v>STL</v>
      </c>
      <c r="H2" s="24" t="str">
        <f>+VLOOKUP(E2,Participants!$A$1:$F$800,5,FALSE)</f>
        <v>M</v>
      </c>
      <c r="I2" s="24">
        <f>+VLOOKUP(E2,Participants!$A$1:$F$800,3,FALSE)</f>
        <v>7</v>
      </c>
      <c r="J2" s="24" t="str">
        <f>+VLOOKUP(E2,Participants!$A$1:$G$800,7,FALSE)</f>
        <v>VARSITY BOYS</v>
      </c>
      <c r="K2" s="24">
        <v>1</v>
      </c>
      <c r="L2" s="24">
        <v>10</v>
      </c>
    </row>
    <row r="3" spans="1:12" ht="14.25" customHeight="1">
      <c r="A3" s="21" t="s">
        <v>669</v>
      </c>
      <c r="B3" s="22">
        <v>3</v>
      </c>
      <c r="C3" s="25">
        <v>20.51</v>
      </c>
      <c r="D3" s="22">
        <v>3</v>
      </c>
      <c r="E3" s="24">
        <v>235</v>
      </c>
      <c r="F3" s="24" t="str">
        <f>+VLOOKUP(E3,Participants!$A$1:$F$800,2,FALSE)</f>
        <v>Ilya  Belldina</v>
      </c>
      <c r="G3" s="24" t="str">
        <f>+VLOOKUP(E3,Participants!$A$1:$F$800,4,FALSE)</f>
        <v>STL</v>
      </c>
      <c r="H3" s="24" t="str">
        <f>+VLOOKUP(E3,Participants!$A$1:$F$800,5,FALSE)</f>
        <v>M</v>
      </c>
      <c r="I3" s="24">
        <f>+VLOOKUP(E3,Participants!$A$1:$F$800,3,FALSE)</f>
        <v>7</v>
      </c>
      <c r="J3" s="24" t="str">
        <f>+VLOOKUP(E3,Participants!$A$1:$G$800,7,FALSE)</f>
        <v>VARSITY BOYS</v>
      </c>
      <c r="K3" s="24">
        <v>2</v>
      </c>
      <c r="L3" s="24">
        <v>8</v>
      </c>
    </row>
    <row r="4" spans="1:12" ht="14.25" customHeight="1">
      <c r="A4" s="21" t="s">
        <v>669</v>
      </c>
      <c r="B4" s="10">
        <v>2</v>
      </c>
      <c r="C4" s="25">
        <v>19.96</v>
      </c>
      <c r="D4" s="10">
        <v>3</v>
      </c>
      <c r="E4" s="10">
        <v>261</v>
      </c>
      <c r="F4" s="11" t="str">
        <f>+VLOOKUP(E4,Participants!$A$1:$F$800,2,FALSE)</f>
        <v>Jayla Kendall</v>
      </c>
      <c r="G4" s="11" t="str">
        <f>+VLOOKUP(E4,Participants!$A$1:$F$800,4,FALSE)</f>
        <v>STL</v>
      </c>
      <c r="H4" s="11" t="str">
        <f>+VLOOKUP(E4,Participants!$A$1:$F$800,5,FALSE)</f>
        <v>F</v>
      </c>
      <c r="I4" s="11">
        <f>+VLOOKUP(E4,Participants!$A$1:$F$800,3,FALSE)</f>
        <v>8</v>
      </c>
      <c r="J4" s="11" t="str">
        <f>+VLOOKUP(E4,Participants!$A$1:$G$800,7,FALSE)</f>
        <v>VARSITY GIRLS</v>
      </c>
      <c r="K4" s="11">
        <v>1</v>
      </c>
      <c r="L4" s="11">
        <v>10</v>
      </c>
    </row>
    <row r="5" spans="1:12" ht="14.25" customHeight="1">
      <c r="A5" s="21" t="s">
        <v>669</v>
      </c>
      <c r="B5" s="10">
        <v>2</v>
      </c>
      <c r="C5" s="25">
        <v>20.7</v>
      </c>
      <c r="D5" s="10">
        <v>1</v>
      </c>
      <c r="E5" s="10">
        <v>602</v>
      </c>
      <c r="F5" s="11" t="str">
        <f>+VLOOKUP(E5,Participants!$A$1:$F$800,2,FALSE)</f>
        <v>Vivi Dowdy</v>
      </c>
      <c r="G5" s="11" t="str">
        <f>+VLOOKUP(E5,Participants!$A$1:$F$800,4,FALSE)</f>
        <v>AMA</v>
      </c>
      <c r="H5" s="11" t="str">
        <f>+VLOOKUP(E5,Participants!$A$1:$F$800,5,FALSE)</f>
        <v>F</v>
      </c>
      <c r="I5" s="11">
        <f>+VLOOKUP(E5,Participants!$A$1:$F$800,3,FALSE)</f>
        <v>8</v>
      </c>
      <c r="J5" s="11" t="str">
        <f>+VLOOKUP(E5,Participants!$A$1:$G$800,7,FALSE)</f>
        <v>VARSITY GIRLS</v>
      </c>
      <c r="K5" s="11">
        <v>2</v>
      </c>
      <c r="L5" s="11">
        <v>8</v>
      </c>
    </row>
    <row r="6" spans="1:12" ht="14.25" customHeight="1">
      <c r="A6" s="21" t="s">
        <v>669</v>
      </c>
      <c r="B6" s="22">
        <v>1</v>
      </c>
      <c r="C6" s="23">
        <v>20.83</v>
      </c>
      <c r="D6" s="22">
        <v>5</v>
      </c>
      <c r="E6" s="22">
        <v>599</v>
      </c>
      <c r="F6" s="24" t="str">
        <f>+VLOOKUP(E6,Participants!$A$1:$F$800,2,FALSE)</f>
        <v>Molly Mcgrath</v>
      </c>
      <c r="G6" s="24" t="str">
        <f>+VLOOKUP(E6,Participants!$A$1:$F$800,4,FALSE)</f>
        <v>AMA</v>
      </c>
      <c r="H6" s="24" t="str">
        <f>+VLOOKUP(E6,Participants!$A$1:$F$800,5,FALSE)</f>
        <v>F</v>
      </c>
      <c r="I6" s="24">
        <f>+VLOOKUP(E6,Participants!$A$1:$F$800,3,FALSE)</f>
        <v>8</v>
      </c>
      <c r="J6" s="24" t="str">
        <f>+VLOOKUP(E6,Participants!$A$1:$G$800,7,FALSE)</f>
        <v>VARSITY GIRLS</v>
      </c>
      <c r="K6" s="24">
        <v>3</v>
      </c>
      <c r="L6" s="24">
        <v>6</v>
      </c>
    </row>
    <row r="7" spans="1:12" ht="14.25" customHeight="1">
      <c r="A7" s="21" t="s">
        <v>669</v>
      </c>
      <c r="B7" s="22">
        <v>1</v>
      </c>
      <c r="C7" s="22">
        <v>21.05</v>
      </c>
      <c r="D7" s="22">
        <v>3</v>
      </c>
      <c r="E7" s="24">
        <v>589</v>
      </c>
      <c r="F7" s="24" t="str">
        <f>+VLOOKUP(E7,Participants!$A$1:$F$800,2,FALSE)</f>
        <v>Arianna Gaudelli</v>
      </c>
      <c r="G7" s="24" t="str">
        <f>+VLOOKUP(E7,Participants!$A$1:$F$800,4,FALSE)</f>
        <v>AMA</v>
      </c>
      <c r="H7" s="24" t="str">
        <f>+VLOOKUP(E7,Participants!$A$1:$F$800,5,FALSE)</f>
        <v>F</v>
      </c>
      <c r="I7" s="24">
        <f>+VLOOKUP(E7,Participants!$A$1:$F$800,3,FALSE)</f>
        <v>8</v>
      </c>
      <c r="J7" s="24" t="str">
        <f>+VLOOKUP(E7,Participants!$A$1:$G$800,7,FALSE)</f>
        <v>VARSITY GIRLS</v>
      </c>
      <c r="K7" s="24">
        <v>4</v>
      </c>
      <c r="L7" s="24">
        <v>5</v>
      </c>
    </row>
    <row r="8" spans="1:12" ht="14.25" customHeight="1">
      <c r="A8" s="21" t="s">
        <v>669</v>
      </c>
      <c r="B8" s="10">
        <v>2</v>
      </c>
      <c r="C8" s="25">
        <v>25.96</v>
      </c>
      <c r="D8" s="10">
        <v>5</v>
      </c>
      <c r="E8" s="10">
        <v>267</v>
      </c>
      <c r="F8" s="11" t="str">
        <f>+VLOOKUP(E8,Participants!$A$1:$F$800,2,FALSE)</f>
        <v>Dagen Sutfin</v>
      </c>
      <c r="G8" s="11" t="str">
        <f>+VLOOKUP(E8,Participants!$A$1:$F$800,4,FALSE)</f>
        <v>STL</v>
      </c>
      <c r="H8" s="11" t="str">
        <f>+VLOOKUP(E8,Participants!$A$1:$F$800,5,FALSE)</f>
        <v>F</v>
      </c>
      <c r="I8" s="11">
        <f>+VLOOKUP(E8,Participants!$A$1:$F$800,3,FALSE)</f>
        <v>7</v>
      </c>
      <c r="J8" s="11" t="str">
        <f>+VLOOKUP(E8,Participants!$A$1:$G$800,7,FALSE)</f>
        <v>VARSITY GIRLS</v>
      </c>
      <c r="K8" s="11">
        <v>5</v>
      </c>
      <c r="L8" s="11">
        <v>4</v>
      </c>
    </row>
    <row r="9" spans="1:12" ht="14.25" customHeight="1">
      <c r="A9" s="21" t="s">
        <v>669</v>
      </c>
      <c r="B9" s="22">
        <v>1</v>
      </c>
      <c r="C9" s="25">
        <v>28.52</v>
      </c>
      <c r="D9" s="22">
        <v>1</v>
      </c>
      <c r="E9" s="24">
        <v>587</v>
      </c>
      <c r="F9" s="24" t="str">
        <f>+VLOOKUP(E9,Participants!$A$1:$F$800,2,FALSE)</f>
        <v>Aaliyah Jones</v>
      </c>
      <c r="G9" s="24" t="str">
        <f>+VLOOKUP(E9,Participants!$A$1:$F$800,4,FALSE)</f>
        <v>AMA</v>
      </c>
      <c r="H9" s="24" t="str">
        <f>+VLOOKUP(E9,Participants!$A$1:$F$800,5,FALSE)</f>
        <v>F</v>
      </c>
      <c r="I9" s="24">
        <f>+VLOOKUP(E9,Participants!$A$1:$F$800,3,FALSE)</f>
        <v>8</v>
      </c>
      <c r="J9" s="24" t="str">
        <f>+VLOOKUP(E9,Participants!$A$1:$G$800,7,FALSE)</f>
        <v>VARSITY GIRLS</v>
      </c>
      <c r="K9" s="24">
        <v>6</v>
      </c>
      <c r="L9" s="24">
        <v>3</v>
      </c>
    </row>
    <row r="10" spans="1:12" ht="14.25" customHeight="1">
      <c r="A10" s="21" t="s">
        <v>669</v>
      </c>
      <c r="B10" s="22">
        <v>1</v>
      </c>
      <c r="C10" s="26"/>
      <c r="D10" s="22">
        <v>2</v>
      </c>
      <c r="E10" s="24"/>
      <c r="F10" s="24" t="e">
        <f>+VLOOKUP(E10,Participants!$A$1:$F$800,2,FALSE)</f>
        <v>#N/A</v>
      </c>
      <c r="G10" s="24" t="e">
        <f>+VLOOKUP(E10,Participants!$A$1:$F$800,4,FALSE)</f>
        <v>#N/A</v>
      </c>
      <c r="H10" s="24" t="e">
        <f>+VLOOKUP(E10,Participants!$A$1:$F$800,5,FALSE)</f>
        <v>#N/A</v>
      </c>
      <c r="I10" s="24" t="e">
        <f>+VLOOKUP(E10,Participants!$A$1:$F$800,3,FALSE)</f>
        <v>#N/A</v>
      </c>
      <c r="J10" s="24" t="e">
        <f>+VLOOKUP(E10,Participants!$A$1:$G$800,7,FALSE)</f>
        <v>#N/A</v>
      </c>
      <c r="K10" s="24"/>
      <c r="L10" s="24"/>
    </row>
    <row r="11" spans="1:12" ht="14.25" customHeight="1">
      <c r="A11" s="21" t="s">
        <v>669</v>
      </c>
      <c r="B11" s="22">
        <v>1</v>
      </c>
      <c r="C11" s="22"/>
      <c r="D11" s="22">
        <v>4</v>
      </c>
      <c r="E11" s="24"/>
      <c r="F11" s="24" t="e">
        <f>+VLOOKUP(E11,Participants!$A$1:$F$800,2,FALSE)</f>
        <v>#N/A</v>
      </c>
      <c r="G11" s="24" t="e">
        <f>+VLOOKUP(E11,Participants!$A$1:$F$800,4,FALSE)</f>
        <v>#N/A</v>
      </c>
      <c r="H11" s="24" t="e">
        <f>+VLOOKUP(E11,Participants!$A$1:$F$800,5,FALSE)</f>
        <v>#N/A</v>
      </c>
      <c r="I11" s="24" t="e">
        <f>+VLOOKUP(E11,Participants!$A$1:$F$800,3,FALSE)</f>
        <v>#N/A</v>
      </c>
      <c r="J11" s="24" t="e">
        <f>+VLOOKUP(E11,Participants!$A$1:$G$800,7,FALSE)</f>
        <v>#N/A</v>
      </c>
      <c r="K11" s="24"/>
      <c r="L11" s="24"/>
    </row>
    <row r="12" spans="1:12" ht="14.25" customHeight="1">
      <c r="A12" s="21" t="s">
        <v>669</v>
      </c>
      <c r="B12" s="22">
        <v>1</v>
      </c>
      <c r="C12" s="26"/>
      <c r="D12" s="22">
        <v>6</v>
      </c>
      <c r="E12" s="22"/>
      <c r="F12" s="24" t="e">
        <f>+VLOOKUP(E12,Participants!$A$1:$F$800,2,FALSE)</f>
        <v>#N/A</v>
      </c>
      <c r="G12" s="24" t="e">
        <f>+VLOOKUP(E12,Participants!$A$1:$F$800,4,FALSE)</f>
        <v>#N/A</v>
      </c>
      <c r="H12" s="24" t="e">
        <f>+VLOOKUP(E12,Participants!$A$1:$F$800,5,FALSE)</f>
        <v>#N/A</v>
      </c>
      <c r="I12" s="24" t="e">
        <f>+VLOOKUP(E12,Participants!$A$1:$F$800,3,FALSE)</f>
        <v>#N/A</v>
      </c>
      <c r="J12" s="24" t="e">
        <f>+VLOOKUP(E12,Participants!$A$1:$G$800,7,FALSE)</f>
        <v>#N/A</v>
      </c>
      <c r="K12" s="24"/>
      <c r="L12" s="24"/>
    </row>
    <row r="13" spans="1:12" ht="14.25" customHeight="1">
      <c r="A13" s="21" t="s">
        <v>669</v>
      </c>
      <c r="B13" s="22">
        <v>1</v>
      </c>
      <c r="C13" s="22"/>
      <c r="D13" s="22">
        <v>7</v>
      </c>
      <c r="E13" s="22"/>
      <c r="F13" s="24" t="e">
        <f>+VLOOKUP(E13,Participants!$A$1:$F$800,2,FALSE)</f>
        <v>#N/A</v>
      </c>
      <c r="G13" s="24" t="e">
        <f>+VLOOKUP(E13,Participants!$A$1:$F$800,4,FALSE)</f>
        <v>#N/A</v>
      </c>
      <c r="H13" s="24" t="e">
        <f>+VLOOKUP(E13,Participants!$A$1:$F$800,5,FALSE)</f>
        <v>#N/A</v>
      </c>
      <c r="I13" s="24" t="e">
        <f>+VLOOKUP(E13,Participants!$A$1:$F$800,3,FALSE)</f>
        <v>#N/A</v>
      </c>
      <c r="J13" s="24" t="e">
        <f>+VLOOKUP(E13,Participants!$A$1:$G$800,7,FALSE)</f>
        <v>#N/A</v>
      </c>
      <c r="K13" s="24"/>
      <c r="L13" s="24"/>
    </row>
    <row r="14" spans="1:12" ht="14.25" customHeight="1">
      <c r="A14" s="21" t="s">
        <v>669</v>
      </c>
      <c r="B14" s="22">
        <v>1</v>
      </c>
      <c r="C14" s="26"/>
      <c r="D14" s="22">
        <v>8</v>
      </c>
      <c r="E14" s="22"/>
      <c r="F14" s="24" t="e">
        <f>+VLOOKUP(E14,Participants!$A$1:$F$800,2,FALSE)</f>
        <v>#N/A</v>
      </c>
      <c r="G14" s="24" t="e">
        <f>+VLOOKUP(E14,Participants!$A$1:$F$800,4,FALSE)</f>
        <v>#N/A</v>
      </c>
      <c r="H14" s="24" t="e">
        <f>+VLOOKUP(E14,Participants!$A$1:$F$800,5,FALSE)</f>
        <v>#N/A</v>
      </c>
      <c r="I14" s="24" t="e">
        <f>+VLOOKUP(E14,Participants!$A$1:$F$800,3,FALSE)</f>
        <v>#N/A</v>
      </c>
      <c r="J14" s="24" t="e">
        <f>+VLOOKUP(E14,Participants!$A$1:$G$800,7,FALSE)</f>
        <v>#N/A</v>
      </c>
      <c r="K14" s="24"/>
      <c r="L14" s="24"/>
    </row>
    <row r="15" spans="1:12" ht="14.25" customHeight="1">
      <c r="A15" s="21" t="s">
        <v>669</v>
      </c>
      <c r="B15" s="10">
        <v>2</v>
      </c>
      <c r="C15" s="10"/>
      <c r="D15" s="10">
        <v>2</v>
      </c>
      <c r="E15" s="10"/>
      <c r="F15" s="11" t="e">
        <f>+VLOOKUP(E15,Participants!$A$1:$F$800,2,FALSE)</f>
        <v>#N/A</v>
      </c>
      <c r="G15" s="11" t="e">
        <f>+VLOOKUP(E15,Participants!$A$1:$F$800,4,FALSE)</f>
        <v>#N/A</v>
      </c>
      <c r="H15" s="11" t="e">
        <f>+VLOOKUP(E15,Participants!$A$1:$F$800,5,FALSE)</f>
        <v>#N/A</v>
      </c>
      <c r="I15" s="11" t="e">
        <f>+VLOOKUP(E15,Participants!$A$1:$F$800,3,FALSE)</f>
        <v>#N/A</v>
      </c>
      <c r="J15" s="11" t="e">
        <f>+VLOOKUP(E15,Participants!$A$1:$G$800,7,FALSE)</f>
        <v>#N/A</v>
      </c>
      <c r="K15" s="11"/>
      <c r="L15" s="11"/>
    </row>
    <row r="16" spans="1:12" ht="14.25" customHeight="1">
      <c r="A16" s="21" t="s">
        <v>669</v>
      </c>
      <c r="B16" s="10">
        <v>2</v>
      </c>
      <c r="C16" s="10"/>
      <c r="D16" s="10">
        <v>4</v>
      </c>
      <c r="E16" s="10"/>
      <c r="F16" s="11" t="e">
        <f>+VLOOKUP(E16,Participants!$A$1:$F$800,2,FALSE)</f>
        <v>#N/A</v>
      </c>
      <c r="G16" s="11" t="e">
        <f>+VLOOKUP(E16,Participants!$A$1:$F$800,4,FALSE)</f>
        <v>#N/A</v>
      </c>
      <c r="H16" s="11" t="e">
        <f>+VLOOKUP(E16,Participants!$A$1:$F$800,5,FALSE)</f>
        <v>#N/A</v>
      </c>
      <c r="I16" s="11" t="e">
        <f>+VLOOKUP(E16,Participants!$A$1:$F$800,3,FALSE)</f>
        <v>#N/A</v>
      </c>
      <c r="J16" s="11" t="e">
        <f>+VLOOKUP(E16,Participants!$A$1:$G$800,7,FALSE)</f>
        <v>#N/A</v>
      </c>
      <c r="K16" s="11"/>
      <c r="L16" s="11"/>
    </row>
    <row r="17" spans="1:12" ht="14.25" customHeight="1">
      <c r="A17" s="21" t="s">
        <v>669</v>
      </c>
      <c r="B17" s="10">
        <v>2</v>
      </c>
      <c r="C17" s="10"/>
      <c r="D17" s="10">
        <v>6</v>
      </c>
      <c r="E17" s="10"/>
      <c r="F17" s="11" t="e">
        <f>+VLOOKUP(E17,Participants!$A$1:$F$800,2,FALSE)</f>
        <v>#N/A</v>
      </c>
      <c r="G17" s="11" t="e">
        <f>+VLOOKUP(E17,Participants!$A$1:$F$800,4,FALSE)</f>
        <v>#N/A</v>
      </c>
      <c r="H17" s="11" t="e">
        <f>+VLOOKUP(E17,Participants!$A$1:$F$800,5,FALSE)</f>
        <v>#N/A</v>
      </c>
      <c r="I17" s="11" t="e">
        <f>+VLOOKUP(E17,Participants!$A$1:$F$800,3,FALSE)</f>
        <v>#N/A</v>
      </c>
      <c r="J17" s="11" t="e">
        <f>+VLOOKUP(E17,Participants!$A$1:$G$800,7,FALSE)</f>
        <v>#N/A</v>
      </c>
      <c r="K17" s="11"/>
      <c r="L17" s="11"/>
    </row>
    <row r="18" spans="1:12" ht="14.25" customHeight="1">
      <c r="A18" s="21" t="s">
        <v>669</v>
      </c>
      <c r="B18" s="10">
        <v>2</v>
      </c>
      <c r="C18" s="27"/>
      <c r="D18" s="10">
        <v>7</v>
      </c>
      <c r="E18" s="10"/>
      <c r="F18" s="11" t="e">
        <f>+VLOOKUP(E18,Participants!$A$1:$F$800,2,FALSE)</f>
        <v>#N/A</v>
      </c>
      <c r="G18" s="11" t="e">
        <f>+VLOOKUP(E18,Participants!$A$1:$F$800,4,FALSE)</f>
        <v>#N/A</v>
      </c>
      <c r="H18" s="11" t="e">
        <f>+VLOOKUP(E18,Participants!$A$1:$F$800,5,FALSE)</f>
        <v>#N/A</v>
      </c>
      <c r="I18" s="11" t="e">
        <f>+VLOOKUP(E18,Participants!$A$1:$F$800,3,FALSE)</f>
        <v>#N/A</v>
      </c>
      <c r="J18" s="11" t="e">
        <f>+VLOOKUP(E18,Participants!$A$1:$G$800,7,FALSE)</f>
        <v>#N/A</v>
      </c>
      <c r="K18" s="11"/>
      <c r="L18" s="11"/>
    </row>
    <row r="19" spans="1:12" ht="14.25" customHeight="1">
      <c r="A19" s="21" t="s">
        <v>669</v>
      </c>
      <c r="B19" s="10">
        <v>2</v>
      </c>
      <c r="C19" s="10"/>
      <c r="D19" s="10">
        <v>8</v>
      </c>
      <c r="E19" s="10"/>
      <c r="F19" s="11" t="e">
        <f>+VLOOKUP(E19,Participants!$A$1:$F$800,2,FALSE)</f>
        <v>#N/A</v>
      </c>
      <c r="G19" s="11" t="e">
        <f>+VLOOKUP(E19,Participants!$A$1:$F$800,4,FALSE)</f>
        <v>#N/A</v>
      </c>
      <c r="H19" s="11" t="e">
        <f>+VLOOKUP(E19,Participants!$A$1:$F$800,5,FALSE)</f>
        <v>#N/A</v>
      </c>
      <c r="I19" s="11" t="e">
        <f>+VLOOKUP(E19,Participants!$A$1:$F$800,3,FALSE)</f>
        <v>#N/A</v>
      </c>
      <c r="J19" s="11" t="e">
        <f>+VLOOKUP(E19,Participants!$A$1:$G$800,7,FALSE)</f>
        <v>#N/A</v>
      </c>
      <c r="K19" s="11"/>
      <c r="L19" s="11"/>
    </row>
    <row r="20" spans="1:12" ht="14.25" customHeight="1">
      <c r="A20" s="21" t="s">
        <v>669</v>
      </c>
      <c r="B20" s="22">
        <v>3</v>
      </c>
      <c r="C20" s="26"/>
      <c r="D20" s="22">
        <v>2</v>
      </c>
      <c r="E20" s="24"/>
      <c r="F20" s="24" t="e">
        <f>+VLOOKUP(E20,Participants!$A$1:$F$800,2,FALSE)</f>
        <v>#N/A</v>
      </c>
      <c r="G20" s="24" t="e">
        <f>+VLOOKUP(E20,Participants!$A$1:$F$800,4,FALSE)</f>
        <v>#N/A</v>
      </c>
      <c r="H20" s="24" t="e">
        <f>+VLOOKUP(E20,Participants!$A$1:$F$800,5,FALSE)</f>
        <v>#N/A</v>
      </c>
      <c r="I20" s="24" t="e">
        <f>+VLOOKUP(E20,Participants!$A$1:$F$800,3,FALSE)</f>
        <v>#N/A</v>
      </c>
      <c r="J20" s="24" t="e">
        <f>+VLOOKUP(E20,Participants!$A$1:$G$800,7,FALSE)</f>
        <v>#N/A</v>
      </c>
      <c r="K20" s="24"/>
      <c r="L20" s="24"/>
    </row>
    <row r="21" spans="1:12" ht="14.25" customHeight="1">
      <c r="A21" s="21" t="s">
        <v>669</v>
      </c>
      <c r="B21" s="22">
        <v>3</v>
      </c>
      <c r="C21" s="22"/>
      <c r="D21" s="22">
        <v>4</v>
      </c>
      <c r="E21" s="24"/>
      <c r="F21" s="24" t="e">
        <f>+VLOOKUP(E21,Participants!$A$1:$F$800,2,FALSE)</f>
        <v>#N/A</v>
      </c>
      <c r="G21" s="24" t="e">
        <f>+VLOOKUP(E21,Participants!$A$1:$F$800,4,FALSE)</f>
        <v>#N/A</v>
      </c>
      <c r="H21" s="24" t="e">
        <f>+VLOOKUP(E21,Participants!$A$1:$F$800,5,FALSE)</f>
        <v>#N/A</v>
      </c>
      <c r="I21" s="24" t="e">
        <f>+VLOOKUP(E21,Participants!$A$1:$F$800,3,FALSE)</f>
        <v>#N/A</v>
      </c>
      <c r="J21" s="24" t="e">
        <f>+VLOOKUP(E21,Participants!$A$1:$G$800,7,FALSE)</f>
        <v>#N/A</v>
      </c>
      <c r="K21" s="24"/>
      <c r="L21" s="24"/>
    </row>
    <row r="22" spans="1:12" ht="14.25" customHeight="1">
      <c r="A22" s="21" t="s">
        <v>669</v>
      </c>
      <c r="B22" s="22">
        <v>3</v>
      </c>
      <c r="C22" s="22"/>
      <c r="D22" s="22">
        <v>5</v>
      </c>
      <c r="E22" s="22"/>
      <c r="F22" s="24" t="e">
        <f>+VLOOKUP(E22,Participants!$A$1:$F$800,2,FALSE)</f>
        <v>#N/A</v>
      </c>
      <c r="G22" s="24" t="e">
        <f>+VLOOKUP(E22,Participants!$A$1:$F$800,4,FALSE)</f>
        <v>#N/A</v>
      </c>
      <c r="H22" s="24" t="e">
        <f>+VLOOKUP(E22,Participants!$A$1:$F$800,5,FALSE)</f>
        <v>#N/A</v>
      </c>
      <c r="I22" s="24" t="e">
        <f>+VLOOKUP(E22,Participants!$A$1:$F$800,3,FALSE)</f>
        <v>#N/A</v>
      </c>
      <c r="J22" s="24" t="e">
        <f>+VLOOKUP(E22,Participants!$A$1:$G$800,7,FALSE)</f>
        <v>#N/A</v>
      </c>
      <c r="K22" s="24"/>
      <c r="L22" s="24"/>
    </row>
    <row r="23" spans="1:12" ht="14.25" customHeight="1">
      <c r="A23" s="21" t="s">
        <v>669</v>
      </c>
      <c r="B23" s="22">
        <v>3</v>
      </c>
      <c r="C23" s="22"/>
      <c r="D23" s="22">
        <v>6</v>
      </c>
      <c r="E23" s="22"/>
      <c r="F23" s="24" t="e">
        <f>+VLOOKUP(E23,Participants!$A$1:$F$800,2,FALSE)</f>
        <v>#N/A</v>
      </c>
      <c r="G23" s="24" t="e">
        <f>+VLOOKUP(E23,Participants!$A$1:$F$800,4,FALSE)</f>
        <v>#N/A</v>
      </c>
      <c r="H23" s="24" t="e">
        <f>+VLOOKUP(E23,Participants!$A$1:$F$800,5,FALSE)</f>
        <v>#N/A</v>
      </c>
      <c r="I23" s="24" t="e">
        <f>+VLOOKUP(E23,Participants!$A$1:$F$800,3,FALSE)</f>
        <v>#N/A</v>
      </c>
      <c r="J23" s="24" t="e">
        <f>+VLOOKUP(E23,Participants!$A$1:$G$800,7,FALSE)</f>
        <v>#N/A</v>
      </c>
      <c r="K23" s="24"/>
      <c r="L23" s="24"/>
    </row>
    <row r="24" spans="1:12" ht="14.25" customHeight="1">
      <c r="A24" s="21" t="s">
        <v>669</v>
      </c>
      <c r="B24" s="22">
        <v>3</v>
      </c>
      <c r="C24" s="22"/>
      <c r="D24" s="22">
        <v>7</v>
      </c>
      <c r="E24" s="22"/>
      <c r="F24" s="24" t="e">
        <f>+VLOOKUP(E24,Participants!$A$1:$F$800,2,FALSE)</f>
        <v>#N/A</v>
      </c>
      <c r="G24" s="24" t="e">
        <f>+VLOOKUP(E24,Participants!$A$1:$F$800,4,FALSE)</f>
        <v>#N/A</v>
      </c>
      <c r="H24" s="24" t="e">
        <f>+VLOOKUP(E24,Participants!$A$1:$F$800,5,FALSE)</f>
        <v>#N/A</v>
      </c>
      <c r="I24" s="24" t="e">
        <f>+VLOOKUP(E24,Participants!$A$1:$F$800,3,FALSE)</f>
        <v>#N/A</v>
      </c>
      <c r="J24" s="24" t="e">
        <f>+VLOOKUP(E24,Participants!$A$1:$G$800,7,FALSE)</f>
        <v>#N/A</v>
      </c>
      <c r="K24" s="24"/>
      <c r="L24" s="24"/>
    </row>
    <row r="25" spans="1:12" ht="14.25" customHeight="1">
      <c r="A25" s="21" t="s">
        <v>669</v>
      </c>
      <c r="B25" s="22">
        <v>3</v>
      </c>
      <c r="C25" s="22"/>
      <c r="D25" s="22">
        <v>8</v>
      </c>
      <c r="E25" s="22"/>
      <c r="F25" s="24" t="e">
        <f>+VLOOKUP(E25,Participants!$A$1:$F$800,2,FALSE)</f>
        <v>#N/A</v>
      </c>
      <c r="G25" s="24" t="e">
        <f>+VLOOKUP(E25,Participants!$A$1:$F$800,4,FALSE)</f>
        <v>#N/A</v>
      </c>
      <c r="H25" s="24" t="e">
        <f>+VLOOKUP(E25,Participants!$A$1:$F$800,5,FALSE)</f>
        <v>#N/A</v>
      </c>
      <c r="I25" s="24" t="e">
        <f>+VLOOKUP(E25,Participants!$A$1:$F$800,3,FALSE)</f>
        <v>#N/A</v>
      </c>
      <c r="J25" s="24" t="e">
        <f>+VLOOKUP(E25,Participants!$A$1:$G$800,7,FALSE)</f>
        <v>#N/A</v>
      </c>
      <c r="K25" s="24"/>
      <c r="L25" s="24"/>
    </row>
    <row r="26" spans="1:12" ht="14.25" customHeight="1">
      <c r="A26" s="21" t="s">
        <v>669</v>
      </c>
      <c r="B26" s="10">
        <v>4</v>
      </c>
      <c r="C26" s="10"/>
      <c r="D26" s="10">
        <v>1</v>
      </c>
      <c r="E26" s="10"/>
      <c r="F26" s="11" t="e">
        <f>+VLOOKUP(E26,Participants!$A$1:$F$800,2,FALSE)</f>
        <v>#N/A</v>
      </c>
      <c r="G26" s="11" t="e">
        <f>+VLOOKUP(E26,Participants!$A$1:$F$800,4,FALSE)</f>
        <v>#N/A</v>
      </c>
      <c r="H26" s="11" t="e">
        <f>+VLOOKUP(E26,Participants!$A$1:$F$800,5,FALSE)</f>
        <v>#N/A</v>
      </c>
      <c r="I26" s="11" t="e">
        <f>+VLOOKUP(E26,Participants!$A$1:$F$800,3,FALSE)</f>
        <v>#N/A</v>
      </c>
      <c r="J26" s="11" t="e">
        <f>+VLOOKUP(E26,Participants!$A$1:$G$800,7,FALSE)</f>
        <v>#N/A</v>
      </c>
      <c r="K26" s="11"/>
      <c r="L26" s="11"/>
    </row>
    <row r="27" spans="1:12" ht="14.25" customHeight="1">
      <c r="A27" s="21" t="s">
        <v>669</v>
      </c>
      <c r="B27" s="10">
        <v>4</v>
      </c>
      <c r="C27" s="10"/>
      <c r="D27" s="10">
        <v>2</v>
      </c>
      <c r="E27" s="10"/>
      <c r="F27" s="11" t="e">
        <f>+VLOOKUP(E27,Participants!$A$1:$F$800,2,FALSE)</f>
        <v>#N/A</v>
      </c>
      <c r="G27" s="11" t="e">
        <f>+VLOOKUP(E27,Participants!$A$1:$F$800,4,FALSE)</f>
        <v>#N/A</v>
      </c>
      <c r="H27" s="11" t="e">
        <f>+VLOOKUP(E27,Participants!$A$1:$F$800,5,FALSE)</f>
        <v>#N/A</v>
      </c>
      <c r="I27" s="11" t="e">
        <f>+VLOOKUP(E27,Participants!$A$1:$F$800,3,FALSE)</f>
        <v>#N/A</v>
      </c>
      <c r="J27" s="11" t="e">
        <f>+VLOOKUP(E27,Participants!$A$1:$G$800,7,FALSE)</f>
        <v>#N/A</v>
      </c>
      <c r="K27" s="11"/>
      <c r="L27" s="11"/>
    </row>
    <row r="28" spans="1:12" ht="14.25" customHeight="1">
      <c r="A28" s="21" t="s">
        <v>669</v>
      </c>
      <c r="B28" s="10">
        <v>4</v>
      </c>
      <c r="C28" s="10"/>
      <c r="D28" s="10">
        <v>3</v>
      </c>
      <c r="E28" s="10"/>
      <c r="F28" s="11" t="e">
        <f>+VLOOKUP(E28,Participants!$A$1:$F$800,2,FALSE)</f>
        <v>#N/A</v>
      </c>
      <c r="G28" s="11" t="e">
        <f>+VLOOKUP(E28,Participants!$A$1:$F$800,4,FALSE)</f>
        <v>#N/A</v>
      </c>
      <c r="H28" s="11" t="e">
        <f>+VLOOKUP(E28,Participants!$A$1:$F$800,5,FALSE)</f>
        <v>#N/A</v>
      </c>
      <c r="I28" s="11" t="e">
        <f>+VLOOKUP(E28,Participants!$A$1:$F$800,3,FALSE)</f>
        <v>#N/A</v>
      </c>
      <c r="J28" s="11" t="e">
        <f>+VLOOKUP(E28,Participants!$A$1:$G$800,7,FALSE)</f>
        <v>#N/A</v>
      </c>
      <c r="K28" s="11"/>
      <c r="L28" s="11"/>
    </row>
    <row r="29" spans="1:12" ht="14.25" customHeight="1">
      <c r="A29" s="21" t="s">
        <v>669</v>
      </c>
      <c r="B29" s="10">
        <v>4</v>
      </c>
      <c r="C29" s="10"/>
      <c r="D29" s="10">
        <v>4</v>
      </c>
      <c r="E29" s="10"/>
      <c r="F29" s="11" t="e">
        <f>+VLOOKUP(E29,Participants!$A$1:$F$800,2,FALSE)</f>
        <v>#N/A</v>
      </c>
      <c r="G29" s="11" t="e">
        <f>+VLOOKUP(E29,Participants!$A$1:$F$800,4,FALSE)</f>
        <v>#N/A</v>
      </c>
      <c r="H29" s="11" t="e">
        <f>+VLOOKUP(E29,Participants!$A$1:$F$800,5,FALSE)</f>
        <v>#N/A</v>
      </c>
      <c r="I29" s="11" t="e">
        <f>+VLOOKUP(E29,Participants!$A$1:$F$800,3,FALSE)</f>
        <v>#N/A</v>
      </c>
      <c r="J29" s="11" t="e">
        <f>+VLOOKUP(E29,Participants!$A$1:$G$800,7,FALSE)</f>
        <v>#N/A</v>
      </c>
      <c r="K29" s="11"/>
      <c r="L29" s="11"/>
    </row>
    <row r="30" spans="1:12" ht="14.25" customHeight="1">
      <c r="A30" s="21" t="s">
        <v>669</v>
      </c>
      <c r="B30" s="10">
        <v>4</v>
      </c>
      <c r="C30" s="10"/>
      <c r="D30" s="10">
        <v>5</v>
      </c>
      <c r="E30" s="10"/>
      <c r="F30" s="11" t="e">
        <f>+VLOOKUP(E30,Participants!$A$1:$F$800,2,FALSE)</f>
        <v>#N/A</v>
      </c>
      <c r="G30" s="11" t="e">
        <f>+VLOOKUP(E30,Participants!$A$1:$F$800,4,FALSE)</f>
        <v>#N/A</v>
      </c>
      <c r="H30" s="11" t="e">
        <f>+VLOOKUP(E30,Participants!$A$1:$F$800,5,FALSE)</f>
        <v>#N/A</v>
      </c>
      <c r="I30" s="11" t="e">
        <f>+VLOOKUP(E30,Participants!$A$1:$F$800,3,FALSE)</f>
        <v>#N/A</v>
      </c>
      <c r="J30" s="11" t="e">
        <f>+VLOOKUP(E30,Participants!$A$1:$G$800,7,FALSE)</f>
        <v>#N/A</v>
      </c>
      <c r="K30" s="11"/>
      <c r="L30" s="11"/>
    </row>
    <row r="31" spans="1:12" ht="14.25" customHeight="1">
      <c r="A31" s="21" t="s">
        <v>669</v>
      </c>
      <c r="B31" s="10">
        <v>4</v>
      </c>
      <c r="C31" s="10"/>
      <c r="D31" s="10">
        <v>6</v>
      </c>
      <c r="E31" s="10"/>
      <c r="F31" s="11" t="e">
        <f>+VLOOKUP(E31,Participants!$A$1:$F$800,2,FALSE)</f>
        <v>#N/A</v>
      </c>
      <c r="G31" s="11" t="e">
        <f>+VLOOKUP(E31,Participants!$A$1:$F$800,4,FALSE)</f>
        <v>#N/A</v>
      </c>
      <c r="H31" s="11" t="e">
        <f>+VLOOKUP(E31,Participants!$A$1:$F$800,5,FALSE)</f>
        <v>#N/A</v>
      </c>
      <c r="I31" s="11" t="e">
        <f>+VLOOKUP(E31,Participants!$A$1:$F$800,3,FALSE)</f>
        <v>#N/A</v>
      </c>
      <c r="J31" s="11" t="e">
        <f>+VLOOKUP(E31,Participants!$A$1:$G$800,7,FALSE)</f>
        <v>#N/A</v>
      </c>
      <c r="K31" s="11"/>
      <c r="L31" s="11"/>
    </row>
    <row r="32" spans="1:12" ht="14.25" customHeight="1">
      <c r="A32" s="21" t="s">
        <v>669</v>
      </c>
      <c r="B32" s="10">
        <v>4</v>
      </c>
      <c r="C32" s="10"/>
      <c r="D32" s="10">
        <v>7</v>
      </c>
      <c r="E32" s="10"/>
      <c r="F32" s="11" t="e">
        <f>+VLOOKUP(E32,Participants!$A$1:$F$800,2,FALSE)</f>
        <v>#N/A</v>
      </c>
      <c r="G32" s="11" t="e">
        <f>+VLOOKUP(E32,Participants!$A$1:$F$800,4,FALSE)</f>
        <v>#N/A</v>
      </c>
      <c r="H32" s="11" t="e">
        <f>+VLOOKUP(E32,Participants!$A$1:$F$800,5,FALSE)</f>
        <v>#N/A</v>
      </c>
      <c r="I32" s="11" t="e">
        <f>+VLOOKUP(E32,Participants!$A$1:$F$800,3,FALSE)</f>
        <v>#N/A</v>
      </c>
      <c r="J32" s="11" t="e">
        <f>+VLOOKUP(E32,Participants!$A$1:$G$800,7,FALSE)</f>
        <v>#N/A</v>
      </c>
      <c r="K32" s="11"/>
      <c r="L32" s="11"/>
    </row>
    <row r="33" spans="1:12" ht="14.25" customHeight="1">
      <c r="A33" s="21" t="s">
        <v>669</v>
      </c>
      <c r="B33" s="10">
        <v>4</v>
      </c>
      <c r="C33" s="10"/>
      <c r="D33" s="10">
        <v>8</v>
      </c>
      <c r="E33" s="10"/>
      <c r="F33" s="11" t="e">
        <f>+VLOOKUP(E33,Participants!$A$1:$F$800,2,FALSE)</f>
        <v>#N/A</v>
      </c>
      <c r="G33" s="11" t="e">
        <f>+VLOOKUP(E33,Participants!$A$1:$F$800,4,FALSE)</f>
        <v>#N/A</v>
      </c>
      <c r="H33" s="11" t="e">
        <f>+VLOOKUP(E33,Participants!$A$1:$F$800,5,FALSE)</f>
        <v>#N/A</v>
      </c>
      <c r="I33" s="11" t="e">
        <f>+VLOOKUP(E33,Participants!$A$1:$F$800,3,FALSE)</f>
        <v>#N/A</v>
      </c>
      <c r="J33" s="11" t="e">
        <f>+VLOOKUP(E33,Participants!$A$1:$G$800,7,FALSE)</f>
        <v>#N/A</v>
      </c>
      <c r="K33" s="11"/>
      <c r="L33" s="11"/>
    </row>
    <row r="34" spans="1:12" ht="14.25" customHeight="1">
      <c r="A34" s="21" t="s">
        <v>669</v>
      </c>
      <c r="B34" s="22">
        <v>5</v>
      </c>
      <c r="C34" s="22"/>
      <c r="D34" s="22">
        <v>1</v>
      </c>
      <c r="E34" s="24"/>
      <c r="F34" s="24" t="e">
        <f>+VLOOKUP(E34,Participants!$A$1:$F$800,2,FALSE)</f>
        <v>#N/A</v>
      </c>
      <c r="G34" s="24" t="e">
        <f>+VLOOKUP(E34,Participants!$A$1:$F$800,4,FALSE)</f>
        <v>#N/A</v>
      </c>
      <c r="H34" s="24" t="e">
        <f>+VLOOKUP(E34,Participants!$A$1:$F$800,5,FALSE)</f>
        <v>#N/A</v>
      </c>
      <c r="I34" s="24" t="e">
        <f>+VLOOKUP(E34,Participants!$A$1:$F$800,3,FALSE)</f>
        <v>#N/A</v>
      </c>
      <c r="J34" s="24" t="e">
        <f>+VLOOKUP(E34,Participants!$A$1:$G$800,7,FALSE)</f>
        <v>#N/A</v>
      </c>
      <c r="K34" s="24"/>
      <c r="L34" s="24"/>
    </row>
    <row r="35" spans="1:12" ht="14.25" customHeight="1">
      <c r="A35" s="21" t="s">
        <v>669</v>
      </c>
      <c r="B35" s="22">
        <v>5</v>
      </c>
      <c r="C35" s="22"/>
      <c r="D35" s="22">
        <v>2</v>
      </c>
      <c r="E35" s="24"/>
      <c r="F35" s="24" t="e">
        <f>+VLOOKUP(E35,Participants!$A$1:$F$800,2,FALSE)</f>
        <v>#N/A</v>
      </c>
      <c r="G35" s="24" t="e">
        <f>+VLOOKUP(E35,Participants!$A$1:$F$800,4,FALSE)</f>
        <v>#N/A</v>
      </c>
      <c r="H35" s="24" t="e">
        <f>+VLOOKUP(E35,Participants!$A$1:$F$800,5,FALSE)</f>
        <v>#N/A</v>
      </c>
      <c r="I35" s="24" t="e">
        <f>+VLOOKUP(E35,Participants!$A$1:$F$800,3,FALSE)</f>
        <v>#N/A</v>
      </c>
      <c r="J35" s="24" t="e">
        <f>+VLOOKUP(E35,Participants!$A$1:$G$800,7,FALSE)</f>
        <v>#N/A</v>
      </c>
      <c r="K35" s="24"/>
      <c r="L35" s="24"/>
    </row>
    <row r="36" spans="1:12" ht="14.25" customHeight="1">
      <c r="A36" s="21" t="s">
        <v>669</v>
      </c>
      <c r="B36" s="22">
        <v>5</v>
      </c>
      <c r="C36" s="22"/>
      <c r="D36" s="22">
        <v>3</v>
      </c>
      <c r="E36" s="24"/>
      <c r="F36" s="24" t="e">
        <f>+VLOOKUP(E36,Participants!$A$1:$F$800,2,FALSE)</f>
        <v>#N/A</v>
      </c>
      <c r="G36" s="24" t="e">
        <f>+VLOOKUP(E36,Participants!$A$1:$F$800,4,FALSE)</f>
        <v>#N/A</v>
      </c>
      <c r="H36" s="24" t="e">
        <f>+VLOOKUP(E36,Participants!$A$1:$F$800,5,FALSE)</f>
        <v>#N/A</v>
      </c>
      <c r="I36" s="24" t="e">
        <f>+VLOOKUP(E36,Participants!$A$1:$F$800,3,FALSE)</f>
        <v>#N/A</v>
      </c>
      <c r="J36" s="24" t="e">
        <f>+VLOOKUP(E36,Participants!$A$1:$G$800,7,FALSE)</f>
        <v>#N/A</v>
      </c>
      <c r="K36" s="24"/>
      <c r="L36" s="24"/>
    </row>
    <row r="37" spans="1:12" ht="14.25" customHeight="1">
      <c r="A37" s="21" t="s">
        <v>669</v>
      </c>
      <c r="B37" s="22">
        <v>5</v>
      </c>
      <c r="C37" s="22"/>
      <c r="D37" s="22">
        <v>4</v>
      </c>
      <c r="E37" s="24"/>
      <c r="F37" s="24" t="e">
        <f>+VLOOKUP(E37,Participants!$A$1:$F$800,2,FALSE)</f>
        <v>#N/A</v>
      </c>
      <c r="G37" s="24" t="e">
        <f>+VLOOKUP(E37,Participants!$A$1:$F$800,4,FALSE)</f>
        <v>#N/A</v>
      </c>
      <c r="H37" s="24" t="e">
        <f>+VLOOKUP(E37,Participants!$A$1:$F$800,5,FALSE)</f>
        <v>#N/A</v>
      </c>
      <c r="I37" s="24" t="e">
        <f>+VLOOKUP(E37,Participants!$A$1:$F$800,3,FALSE)</f>
        <v>#N/A</v>
      </c>
      <c r="J37" s="24" t="e">
        <f>+VLOOKUP(E37,Participants!$A$1:$G$800,7,FALSE)</f>
        <v>#N/A</v>
      </c>
      <c r="K37" s="24"/>
      <c r="L37" s="24"/>
    </row>
    <row r="38" spans="1:12" ht="14.25" customHeight="1">
      <c r="A38" s="21" t="s">
        <v>669</v>
      </c>
      <c r="B38" s="22">
        <v>5</v>
      </c>
      <c r="C38" s="22"/>
      <c r="D38" s="22">
        <v>5</v>
      </c>
      <c r="E38" s="22"/>
      <c r="F38" s="24" t="e">
        <f>+VLOOKUP(E38,Participants!$A$1:$F$800,2,FALSE)</f>
        <v>#N/A</v>
      </c>
      <c r="G38" s="24" t="e">
        <f>+VLOOKUP(E38,Participants!$A$1:$F$800,4,FALSE)</f>
        <v>#N/A</v>
      </c>
      <c r="H38" s="24" t="e">
        <f>+VLOOKUP(E38,Participants!$A$1:$F$800,5,FALSE)</f>
        <v>#N/A</v>
      </c>
      <c r="I38" s="24" t="e">
        <f>+VLOOKUP(E38,Participants!$A$1:$F$800,3,FALSE)</f>
        <v>#N/A</v>
      </c>
      <c r="J38" s="24" t="e">
        <f>+VLOOKUP(E38,Participants!$A$1:$G$800,7,FALSE)</f>
        <v>#N/A</v>
      </c>
      <c r="K38" s="24"/>
      <c r="L38" s="24"/>
    </row>
    <row r="39" spans="1:12" ht="14.25" customHeight="1">
      <c r="A39" s="21" t="s">
        <v>669</v>
      </c>
      <c r="B39" s="22">
        <v>5</v>
      </c>
      <c r="C39" s="22"/>
      <c r="D39" s="22">
        <v>6</v>
      </c>
      <c r="E39" s="22"/>
      <c r="F39" s="24" t="e">
        <f>+VLOOKUP(E39,Participants!$A$1:$F$800,2,FALSE)</f>
        <v>#N/A</v>
      </c>
      <c r="G39" s="24" t="e">
        <f>+VLOOKUP(E39,Participants!$A$1:$F$800,4,FALSE)</f>
        <v>#N/A</v>
      </c>
      <c r="H39" s="24" t="e">
        <f>+VLOOKUP(E39,Participants!$A$1:$F$800,5,FALSE)</f>
        <v>#N/A</v>
      </c>
      <c r="I39" s="24" t="e">
        <f>+VLOOKUP(E39,Participants!$A$1:$F$800,3,FALSE)</f>
        <v>#N/A</v>
      </c>
      <c r="J39" s="24" t="e">
        <f>+VLOOKUP(E39,Participants!$A$1:$G$800,7,FALSE)</f>
        <v>#N/A</v>
      </c>
      <c r="K39" s="24"/>
      <c r="L39" s="24"/>
    </row>
    <row r="40" spans="1:12" ht="14.25" customHeight="1">
      <c r="A40" s="21" t="s">
        <v>669</v>
      </c>
      <c r="B40" s="22">
        <v>5</v>
      </c>
      <c r="C40" s="22"/>
      <c r="D40" s="22">
        <v>7</v>
      </c>
      <c r="E40" s="22"/>
      <c r="F40" s="24" t="e">
        <f>+VLOOKUP(E40,Participants!$A$1:$F$800,2,FALSE)</f>
        <v>#N/A</v>
      </c>
      <c r="G40" s="24" t="e">
        <f>+VLOOKUP(E40,Participants!$A$1:$F$800,4,FALSE)</f>
        <v>#N/A</v>
      </c>
      <c r="H40" s="24" t="e">
        <f>+VLOOKUP(E40,Participants!$A$1:$F$800,5,FALSE)</f>
        <v>#N/A</v>
      </c>
      <c r="I40" s="24" t="e">
        <f>+VLOOKUP(E40,Participants!$A$1:$F$800,3,FALSE)</f>
        <v>#N/A</v>
      </c>
      <c r="J40" s="24" t="e">
        <f>+VLOOKUP(E40,Participants!$A$1:$G$800,7,FALSE)</f>
        <v>#N/A</v>
      </c>
      <c r="K40" s="24"/>
      <c r="L40" s="24"/>
    </row>
    <row r="41" spans="1:12" ht="14.25" customHeight="1">
      <c r="A41" s="21" t="s">
        <v>669</v>
      </c>
      <c r="B41" s="22">
        <v>5</v>
      </c>
      <c r="C41" s="22"/>
      <c r="D41" s="22">
        <v>8</v>
      </c>
      <c r="E41" s="22"/>
      <c r="F41" s="24" t="e">
        <f>+VLOOKUP(E41,Participants!$A$1:$F$800,2,FALSE)</f>
        <v>#N/A</v>
      </c>
      <c r="G41" s="24" t="e">
        <f>+VLOOKUP(E41,Participants!$A$1:$F$800,4,FALSE)</f>
        <v>#N/A</v>
      </c>
      <c r="H41" s="24" t="e">
        <f>+VLOOKUP(E41,Participants!$A$1:$F$800,5,FALSE)</f>
        <v>#N/A</v>
      </c>
      <c r="I41" s="24" t="e">
        <f>+VLOOKUP(E41,Participants!$A$1:$F$800,3,FALSE)</f>
        <v>#N/A</v>
      </c>
      <c r="J41" s="24" t="e">
        <f>+VLOOKUP(E41,Participants!$A$1:$G$800,7,FALSE)</f>
        <v>#N/A</v>
      </c>
      <c r="K41" s="24"/>
      <c r="L41" s="24"/>
    </row>
    <row r="42" spans="1:12" ht="14.25" customHeight="1">
      <c r="A42" s="21" t="s">
        <v>669</v>
      </c>
      <c r="B42" s="10">
        <v>6</v>
      </c>
      <c r="C42" s="10"/>
      <c r="D42" s="10">
        <v>1</v>
      </c>
      <c r="E42" s="10"/>
      <c r="F42" s="11" t="e">
        <f>+VLOOKUP(E42,Participants!$A$1:$F$800,2,FALSE)</f>
        <v>#N/A</v>
      </c>
      <c r="G42" s="11" t="e">
        <f>+VLOOKUP(E42,Participants!$A$1:$F$800,4,FALSE)</f>
        <v>#N/A</v>
      </c>
      <c r="H42" s="11" t="e">
        <f>+VLOOKUP(E42,Participants!$A$1:$F$800,5,FALSE)</f>
        <v>#N/A</v>
      </c>
      <c r="I42" s="11" t="e">
        <f>+VLOOKUP(E42,Participants!$A$1:$F$800,3,FALSE)</f>
        <v>#N/A</v>
      </c>
      <c r="J42" s="11" t="e">
        <f>+VLOOKUP(E42,Participants!$A$1:$G$800,7,FALSE)</f>
        <v>#N/A</v>
      </c>
      <c r="K42" s="11"/>
      <c r="L42" s="11"/>
    </row>
    <row r="43" spans="1:12" ht="14.25" customHeight="1">
      <c r="A43" s="21" t="s">
        <v>669</v>
      </c>
      <c r="B43" s="10">
        <v>6</v>
      </c>
      <c r="C43" s="10"/>
      <c r="D43" s="10">
        <v>2</v>
      </c>
      <c r="E43" s="10"/>
      <c r="F43" s="11" t="e">
        <f>+VLOOKUP(E43,Participants!$A$1:$F$800,2,FALSE)</f>
        <v>#N/A</v>
      </c>
      <c r="G43" s="11" t="e">
        <f>+VLOOKUP(E43,Participants!$A$1:$F$800,4,FALSE)</f>
        <v>#N/A</v>
      </c>
      <c r="H43" s="11" t="e">
        <f>+VLOOKUP(E43,Participants!$A$1:$F$800,5,FALSE)</f>
        <v>#N/A</v>
      </c>
      <c r="I43" s="11" t="e">
        <f>+VLOOKUP(E43,Participants!$A$1:$F$800,3,FALSE)</f>
        <v>#N/A</v>
      </c>
      <c r="J43" s="11" t="e">
        <f>+VLOOKUP(E43,Participants!$A$1:$G$800,7,FALSE)</f>
        <v>#N/A</v>
      </c>
      <c r="K43" s="11"/>
      <c r="L43" s="11"/>
    </row>
    <row r="44" spans="1:12" ht="14.25" customHeight="1">
      <c r="A44" s="21" t="s">
        <v>669</v>
      </c>
      <c r="B44" s="10">
        <v>6</v>
      </c>
      <c r="C44" s="10"/>
      <c r="D44" s="10">
        <v>3</v>
      </c>
      <c r="E44" s="10"/>
      <c r="F44" s="11" t="e">
        <f>+VLOOKUP(E44,Participants!$A$1:$F$800,2,FALSE)</f>
        <v>#N/A</v>
      </c>
      <c r="G44" s="11" t="e">
        <f>+VLOOKUP(E44,Participants!$A$1:$F$800,4,FALSE)</f>
        <v>#N/A</v>
      </c>
      <c r="H44" s="11" t="e">
        <f>+VLOOKUP(E44,Participants!$A$1:$F$800,5,FALSE)</f>
        <v>#N/A</v>
      </c>
      <c r="I44" s="11" t="e">
        <f>+VLOOKUP(E44,Participants!$A$1:$F$800,3,FALSE)</f>
        <v>#N/A</v>
      </c>
      <c r="J44" s="11" t="e">
        <f>+VLOOKUP(E44,Participants!$A$1:$G$800,7,FALSE)</f>
        <v>#N/A</v>
      </c>
      <c r="K44" s="11"/>
      <c r="L44" s="11"/>
    </row>
    <row r="45" spans="1:12" ht="14.25" customHeight="1">
      <c r="A45" s="21" t="s">
        <v>669</v>
      </c>
      <c r="B45" s="10">
        <v>6</v>
      </c>
      <c r="C45" s="10"/>
      <c r="D45" s="10">
        <v>4</v>
      </c>
      <c r="E45" s="10"/>
      <c r="F45" s="11" t="e">
        <f>+VLOOKUP(E45,Participants!$A$1:$F$800,2,FALSE)</f>
        <v>#N/A</v>
      </c>
      <c r="G45" s="11" t="e">
        <f>+VLOOKUP(E45,Participants!$A$1:$F$800,4,FALSE)</f>
        <v>#N/A</v>
      </c>
      <c r="H45" s="11" t="e">
        <f>+VLOOKUP(E45,Participants!$A$1:$F$800,5,FALSE)</f>
        <v>#N/A</v>
      </c>
      <c r="I45" s="11" t="e">
        <f>+VLOOKUP(E45,Participants!$A$1:$F$800,3,FALSE)</f>
        <v>#N/A</v>
      </c>
      <c r="J45" s="11" t="e">
        <f>+VLOOKUP(E45,Participants!$A$1:$G$800,7,FALSE)</f>
        <v>#N/A</v>
      </c>
      <c r="K45" s="11"/>
      <c r="L45" s="11"/>
    </row>
    <row r="46" spans="1:12" ht="14.25" customHeight="1">
      <c r="A46" s="21" t="s">
        <v>669</v>
      </c>
      <c r="B46" s="10">
        <v>6</v>
      </c>
      <c r="C46" s="10"/>
      <c r="D46" s="10">
        <v>5</v>
      </c>
      <c r="E46" s="10"/>
      <c r="F46" s="11" t="e">
        <f>+VLOOKUP(E46,Participants!$A$1:$F$800,2,FALSE)</f>
        <v>#N/A</v>
      </c>
      <c r="G46" s="11" t="e">
        <f>+VLOOKUP(E46,Participants!$A$1:$F$800,4,FALSE)</f>
        <v>#N/A</v>
      </c>
      <c r="H46" s="11" t="e">
        <f>+VLOOKUP(E46,Participants!$A$1:$F$800,5,FALSE)</f>
        <v>#N/A</v>
      </c>
      <c r="I46" s="11" t="e">
        <f>+VLOOKUP(E46,Participants!$A$1:$F$800,3,FALSE)</f>
        <v>#N/A</v>
      </c>
      <c r="J46" s="11" t="e">
        <f>+VLOOKUP(E46,Participants!$A$1:$G$800,7,FALSE)</f>
        <v>#N/A</v>
      </c>
      <c r="K46" s="11"/>
      <c r="L46" s="11"/>
    </row>
    <row r="47" spans="1:12" ht="14.25" customHeight="1">
      <c r="A47" s="21" t="s">
        <v>669</v>
      </c>
      <c r="B47" s="10">
        <v>6</v>
      </c>
      <c r="C47" s="10"/>
      <c r="D47" s="10">
        <v>6</v>
      </c>
      <c r="E47" s="10"/>
      <c r="F47" s="11" t="e">
        <f>+VLOOKUP(E47,Participants!$A$1:$F$800,2,FALSE)</f>
        <v>#N/A</v>
      </c>
      <c r="G47" s="11" t="e">
        <f>+VLOOKUP(E47,Participants!$A$1:$F$800,4,FALSE)</f>
        <v>#N/A</v>
      </c>
      <c r="H47" s="11" t="e">
        <f>+VLOOKUP(E47,Participants!$A$1:$F$800,5,FALSE)</f>
        <v>#N/A</v>
      </c>
      <c r="I47" s="11" t="e">
        <f>+VLOOKUP(E47,Participants!$A$1:$F$800,3,FALSE)</f>
        <v>#N/A</v>
      </c>
      <c r="J47" s="11" t="e">
        <f>+VLOOKUP(E47,Participants!$A$1:$G$800,7,FALSE)</f>
        <v>#N/A</v>
      </c>
      <c r="K47" s="11"/>
      <c r="L47" s="11"/>
    </row>
    <row r="48" spans="1:12" ht="14.25" customHeight="1">
      <c r="A48" s="21" t="s">
        <v>669</v>
      </c>
      <c r="B48" s="10">
        <v>6</v>
      </c>
      <c r="C48" s="10"/>
      <c r="D48" s="10">
        <v>7</v>
      </c>
      <c r="E48" s="10"/>
      <c r="F48" s="11" t="e">
        <f>+VLOOKUP(E48,Participants!$A$1:$F$800,2,FALSE)</f>
        <v>#N/A</v>
      </c>
      <c r="G48" s="11" t="e">
        <f>+VLOOKUP(E48,Participants!$A$1:$F$800,4,FALSE)</f>
        <v>#N/A</v>
      </c>
      <c r="H48" s="11" t="e">
        <f>+VLOOKUP(E48,Participants!$A$1:$F$800,5,FALSE)</f>
        <v>#N/A</v>
      </c>
      <c r="I48" s="11" t="e">
        <f>+VLOOKUP(E48,Participants!$A$1:$F$800,3,FALSE)</f>
        <v>#N/A</v>
      </c>
      <c r="J48" s="11" t="e">
        <f>+VLOOKUP(E48,Participants!$A$1:$G$800,7,FALSE)</f>
        <v>#N/A</v>
      </c>
      <c r="K48" s="11"/>
      <c r="L48" s="11"/>
    </row>
    <row r="49" spans="1:12" ht="14.25" customHeight="1">
      <c r="A49" s="21" t="s">
        <v>669</v>
      </c>
      <c r="B49" s="10">
        <v>6</v>
      </c>
      <c r="C49" s="10"/>
      <c r="D49" s="10">
        <v>8</v>
      </c>
      <c r="E49" s="10"/>
      <c r="F49" s="11" t="e">
        <f>+VLOOKUP(E49,Participants!$A$1:$F$800,2,FALSE)</f>
        <v>#N/A</v>
      </c>
      <c r="G49" s="11" t="e">
        <f>+VLOOKUP(E49,Participants!$A$1:$F$800,4,FALSE)</f>
        <v>#N/A</v>
      </c>
      <c r="H49" s="11" t="e">
        <f>+VLOOKUP(E49,Participants!$A$1:$F$800,5,FALSE)</f>
        <v>#N/A</v>
      </c>
      <c r="I49" s="11" t="e">
        <f>+VLOOKUP(E49,Participants!$A$1:$F$800,3,FALSE)</f>
        <v>#N/A</v>
      </c>
      <c r="J49" s="11" t="e">
        <f>+VLOOKUP(E49,Participants!$A$1:$G$800,7,FALSE)</f>
        <v>#N/A</v>
      </c>
      <c r="K49" s="11"/>
      <c r="L49" s="11"/>
    </row>
    <row r="50" spans="1:12" ht="14.25" customHeight="1">
      <c r="A50" s="21" t="s">
        <v>669</v>
      </c>
      <c r="B50" s="22">
        <v>7</v>
      </c>
      <c r="C50" s="22"/>
      <c r="D50" s="22">
        <v>1</v>
      </c>
      <c r="E50" s="24"/>
      <c r="F50" s="24" t="e">
        <f>+VLOOKUP(E50,Participants!$A$1:$F$800,2,FALSE)</f>
        <v>#N/A</v>
      </c>
      <c r="G50" s="24" t="e">
        <f>+VLOOKUP(E50,Participants!$A$1:$F$800,4,FALSE)</f>
        <v>#N/A</v>
      </c>
      <c r="H50" s="24" t="e">
        <f>+VLOOKUP(E50,Participants!$A$1:$F$800,5,FALSE)</f>
        <v>#N/A</v>
      </c>
      <c r="I50" s="24" t="e">
        <f>+VLOOKUP(E50,Participants!$A$1:$F$800,3,FALSE)</f>
        <v>#N/A</v>
      </c>
      <c r="J50" s="24" t="e">
        <f>+VLOOKUP(E50,Participants!$A$1:$G$800,7,FALSE)</f>
        <v>#N/A</v>
      </c>
      <c r="K50" s="24"/>
      <c r="L50" s="24"/>
    </row>
    <row r="51" spans="1:12" ht="14.25" customHeight="1">
      <c r="A51" s="21" t="s">
        <v>669</v>
      </c>
      <c r="B51" s="22">
        <v>7</v>
      </c>
      <c r="C51" s="22"/>
      <c r="D51" s="22">
        <v>2</v>
      </c>
      <c r="E51" s="24"/>
      <c r="F51" s="24" t="e">
        <f>+VLOOKUP(E51,Participants!$A$1:$F$800,2,FALSE)</f>
        <v>#N/A</v>
      </c>
      <c r="G51" s="24" t="e">
        <f>+VLOOKUP(E51,Participants!$A$1:$F$800,4,FALSE)</f>
        <v>#N/A</v>
      </c>
      <c r="H51" s="24" t="e">
        <f>+VLOOKUP(E51,Participants!$A$1:$F$800,5,FALSE)</f>
        <v>#N/A</v>
      </c>
      <c r="I51" s="24" t="e">
        <f>+VLOOKUP(E51,Participants!$A$1:$F$800,3,FALSE)</f>
        <v>#N/A</v>
      </c>
      <c r="J51" s="24" t="e">
        <f>+VLOOKUP(E51,Participants!$A$1:$G$800,7,FALSE)</f>
        <v>#N/A</v>
      </c>
      <c r="K51" s="24"/>
      <c r="L51" s="24"/>
    </row>
    <row r="52" spans="1:12" ht="14.25" customHeight="1">
      <c r="A52" s="21" t="s">
        <v>669</v>
      </c>
      <c r="B52" s="22">
        <v>7</v>
      </c>
      <c r="C52" s="22"/>
      <c r="D52" s="22">
        <v>3</v>
      </c>
      <c r="E52" s="24"/>
      <c r="F52" s="24" t="e">
        <f>+VLOOKUP(E52,Participants!$A$1:$F$800,2,FALSE)</f>
        <v>#N/A</v>
      </c>
      <c r="G52" s="24" t="e">
        <f>+VLOOKUP(E52,Participants!$A$1:$F$800,4,FALSE)</f>
        <v>#N/A</v>
      </c>
      <c r="H52" s="24" t="e">
        <f>+VLOOKUP(E52,Participants!$A$1:$F$800,5,FALSE)</f>
        <v>#N/A</v>
      </c>
      <c r="I52" s="24" t="e">
        <f>+VLOOKUP(E52,Participants!$A$1:$F$800,3,FALSE)</f>
        <v>#N/A</v>
      </c>
      <c r="J52" s="24" t="e">
        <f>+VLOOKUP(E52,Participants!$A$1:$G$800,7,FALSE)</f>
        <v>#N/A</v>
      </c>
      <c r="K52" s="24"/>
      <c r="L52" s="24"/>
    </row>
    <row r="53" spans="1:12" ht="14.25" customHeight="1">
      <c r="A53" s="21" t="s">
        <v>669</v>
      </c>
      <c r="B53" s="22">
        <v>7</v>
      </c>
      <c r="C53" s="22"/>
      <c r="D53" s="22">
        <v>4</v>
      </c>
      <c r="E53" s="24"/>
      <c r="F53" s="24" t="e">
        <f>+VLOOKUP(E53,Participants!$A$1:$F$800,2,FALSE)</f>
        <v>#N/A</v>
      </c>
      <c r="G53" s="24" t="e">
        <f>+VLOOKUP(E53,Participants!$A$1:$F$800,4,FALSE)</f>
        <v>#N/A</v>
      </c>
      <c r="H53" s="24" t="e">
        <f>+VLOOKUP(E53,Participants!$A$1:$F$800,5,FALSE)</f>
        <v>#N/A</v>
      </c>
      <c r="I53" s="24" t="e">
        <f>+VLOOKUP(E53,Participants!$A$1:$F$800,3,FALSE)</f>
        <v>#N/A</v>
      </c>
      <c r="J53" s="24" t="e">
        <f>+VLOOKUP(E53,Participants!$A$1:$G$800,7,FALSE)</f>
        <v>#N/A</v>
      </c>
      <c r="K53" s="24"/>
      <c r="L53" s="24"/>
    </row>
    <row r="54" spans="1:12" ht="14.25" customHeight="1">
      <c r="A54" s="21" t="s">
        <v>669</v>
      </c>
      <c r="B54" s="22">
        <v>7</v>
      </c>
      <c r="C54" s="22"/>
      <c r="D54" s="22">
        <v>5</v>
      </c>
      <c r="E54" s="22"/>
      <c r="F54" s="24" t="e">
        <f>+VLOOKUP(E54,Participants!$A$1:$F$800,2,FALSE)</f>
        <v>#N/A</v>
      </c>
      <c r="G54" s="24" t="e">
        <f>+VLOOKUP(E54,Participants!$A$1:$F$800,4,FALSE)</f>
        <v>#N/A</v>
      </c>
      <c r="H54" s="24" t="e">
        <f>+VLOOKUP(E54,Participants!$A$1:$F$800,5,FALSE)</f>
        <v>#N/A</v>
      </c>
      <c r="I54" s="24" t="e">
        <f>+VLOOKUP(E54,Participants!$A$1:$F$800,3,FALSE)</f>
        <v>#N/A</v>
      </c>
      <c r="J54" s="24" t="e">
        <f>+VLOOKUP(E54,Participants!$A$1:$G$800,7,FALSE)</f>
        <v>#N/A</v>
      </c>
      <c r="K54" s="24"/>
      <c r="L54" s="24"/>
    </row>
    <row r="55" spans="1:12" ht="14.25" customHeight="1">
      <c r="A55" s="21" t="s">
        <v>669</v>
      </c>
      <c r="B55" s="22">
        <v>7</v>
      </c>
      <c r="C55" s="22"/>
      <c r="D55" s="22">
        <v>6</v>
      </c>
      <c r="E55" s="22"/>
      <c r="F55" s="24" t="e">
        <f>+VLOOKUP(E55,Participants!$A$1:$F$800,2,FALSE)</f>
        <v>#N/A</v>
      </c>
      <c r="G55" s="24" t="e">
        <f>+VLOOKUP(E55,Participants!$A$1:$F$800,4,FALSE)</f>
        <v>#N/A</v>
      </c>
      <c r="H55" s="24" t="e">
        <f>+VLOOKUP(E55,Participants!$A$1:$F$800,5,FALSE)</f>
        <v>#N/A</v>
      </c>
      <c r="I55" s="24" t="e">
        <f>+VLOOKUP(E55,Participants!$A$1:$F$800,3,FALSE)</f>
        <v>#N/A</v>
      </c>
      <c r="J55" s="24" t="e">
        <f>+VLOOKUP(E55,Participants!$A$1:$G$800,7,FALSE)</f>
        <v>#N/A</v>
      </c>
      <c r="K55" s="24"/>
      <c r="L55" s="24"/>
    </row>
    <row r="56" spans="1:12" ht="14.25" customHeight="1">
      <c r="A56" s="21" t="s">
        <v>669</v>
      </c>
      <c r="B56" s="22">
        <v>7</v>
      </c>
      <c r="C56" s="22"/>
      <c r="D56" s="22">
        <v>7</v>
      </c>
      <c r="E56" s="22"/>
      <c r="F56" s="24" t="e">
        <f>+VLOOKUP(E56,Participants!$A$1:$F$800,2,FALSE)</f>
        <v>#N/A</v>
      </c>
      <c r="G56" s="24" t="e">
        <f>+VLOOKUP(E56,Participants!$A$1:$F$800,4,FALSE)</f>
        <v>#N/A</v>
      </c>
      <c r="H56" s="24" t="e">
        <f>+VLOOKUP(E56,Participants!$A$1:$F$800,5,FALSE)</f>
        <v>#N/A</v>
      </c>
      <c r="I56" s="24" t="e">
        <f>+VLOOKUP(E56,Participants!$A$1:$F$800,3,FALSE)</f>
        <v>#N/A</v>
      </c>
      <c r="J56" s="24" t="e">
        <f>+VLOOKUP(E56,Participants!$A$1:$G$800,7,FALSE)</f>
        <v>#N/A</v>
      </c>
      <c r="K56" s="24"/>
      <c r="L56" s="24"/>
    </row>
    <row r="57" spans="1:12" ht="14.25" customHeight="1">
      <c r="A57" s="21" t="s">
        <v>669</v>
      </c>
      <c r="B57" s="22">
        <v>7</v>
      </c>
      <c r="C57" s="22"/>
      <c r="D57" s="22">
        <v>8</v>
      </c>
      <c r="E57" s="22"/>
      <c r="F57" s="24" t="e">
        <f>+VLOOKUP(E57,Participants!$A$1:$F$800,2,FALSE)</f>
        <v>#N/A</v>
      </c>
      <c r="G57" s="24" t="e">
        <f>+VLOOKUP(E57,Participants!$A$1:$F$800,4,FALSE)</f>
        <v>#N/A</v>
      </c>
      <c r="H57" s="24" t="e">
        <f>+VLOOKUP(E57,Participants!$A$1:$F$800,5,FALSE)</f>
        <v>#N/A</v>
      </c>
      <c r="I57" s="24" t="e">
        <f>+VLOOKUP(E57,Participants!$A$1:$F$800,3,FALSE)</f>
        <v>#N/A</v>
      </c>
      <c r="J57" s="24" t="e">
        <f>+VLOOKUP(E57,Participants!$A$1:$G$800,7,FALSE)</f>
        <v>#N/A</v>
      </c>
      <c r="K57" s="24"/>
      <c r="L57" s="24"/>
    </row>
    <row r="58" spans="1:12" ht="14.25" customHeight="1">
      <c r="A58" s="21" t="s">
        <v>669</v>
      </c>
      <c r="B58" s="10">
        <v>8</v>
      </c>
      <c r="C58" s="10"/>
      <c r="D58" s="10">
        <v>1</v>
      </c>
      <c r="E58" s="10"/>
      <c r="F58" s="11" t="e">
        <f>+VLOOKUP(E58,Participants!$A$1:$F$800,2,FALSE)</f>
        <v>#N/A</v>
      </c>
      <c r="G58" s="11" t="e">
        <f>+VLOOKUP(E58,Participants!$A$1:$F$800,4,FALSE)</f>
        <v>#N/A</v>
      </c>
      <c r="H58" s="11" t="e">
        <f>+VLOOKUP(E58,Participants!$A$1:$F$800,5,FALSE)</f>
        <v>#N/A</v>
      </c>
      <c r="I58" s="11" t="e">
        <f>+VLOOKUP(E58,Participants!$A$1:$F$800,3,FALSE)</f>
        <v>#N/A</v>
      </c>
      <c r="J58" s="11" t="e">
        <f>+VLOOKUP(E58,Participants!$A$1:$G$800,7,FALSE)</f>
        <v>#N/A</v>
      </c>
      <c r="K58" s="11"/>
      <c r="L58" s="11"/>
    </row>
    <row r="59" spans="1:12" ht="14.25" customHeight="1">
      <c r="A59" s="21" t="s">
        <v>669</v>
      </c>
      <c r="B59" s="10">
        <v>8</v>
      </c>
      <c r="C59" s="10"/>
      <c r="D59" s="10">
        <v>2</v>
      </c>
      <c r="E59" s="10"/>
      <c r="F59" s="11" t="e">
        <f>+VLOOKUP(E59,Participants!$A$1:$F$800,2,FALSE)</f>
        <v>#N/A</v>
      </c>
      <c r="G59" s="11" t="e">
        <f>+VLOOKUP(E59,Participants!$A$1:$F$800,4,FALSE)</f>
        <v>#N/A</v>
      </c>
      <c r="H59" s="11" t="e">
        <f>+VLOOKUP(E59,Participants!$A$1:$F$800,5,FALSE)</f>
        <v>#N/A</v>
      </c>
      <c r="I59" s="11" t="e">
        <f>+VLOOKUP(E59,Participants!$A$1:$F$800,3,FALSE)</f>
        <v>#N/A</v>
      </c>
      <c r="J59" s="11" t="e">
        <f>+VLOOKUP(E59,Participants!$A$1:$G$800,7,FALSE)</f>
        <v>#N/A</v>
      </c>
      <c r="K59" s="11"/>
      <c r="L59" s="11"/>
    </row>
    <row r="60" spans="1:12" ht="14.25" customHeight="1">
      <c r="A60" s="21" t="s">
        <v>669</v>
      </c>
      <c r="B60" s="10">
        <v>8</v>
      </c>
      <c r="C60" s="10"/>
      <c r="D60" s="10">
        <v>3</v>
      </c>
      <c r="E60" s="10"/>
      <c r="F60" s="11" t="e">
        <f>+VLOOKUP(E60,Participants!$A$1:$F$800,2,FALSE)</f>
        <v>#N/A</v>
      </c>
      <c r="G60" s="11" t="e">
        <f>+VLOOKUP(E60,Participants!$A$1:$F$800,4,FALSE)</f>
        <v>#N/A</v>
      </c>
      <c r="H60" s="11" t="e">
        <f>+VLOOKUP(E60,Participants!$A$1:$F$800,5,FALSE)</f>
        <v>#N/A</v>
      </c>
      <c r="I60" s="11" t="e">
        <f>+VLOOKUP(E60,Participants!$A$1:$F$800,3,FALSE)</f>
        <v>#N/A</v>
      </c>
      <c r="J60" s="11" t="e">
        <f>+VLOOKUP(E60,Participants!$A$1:$G$800,7,FALSE)</f>
        <v>#N/A</v>
      </c>
      <c r="K60" s="11"/>
      <c r="L60" s="11"/>
    </row>
    <row r="61" spans="1:12" ht="14.25" customHeight="1">
      <c r="A61" s="21" t="s">
        <v>669</v>
      </c>
      <c r="B61" s="10">
        <v>8</v>
      </c>
      <c r="C61" s="10"/>
      <c r="D61" s="10">
        <v>4</v>
      </c>
      <c r="E61" s="10"/>
      <c r="F61" s="11" t="e">
        <f>+VLOOKUP(E61,Participants!$A$1:$F$800,2,FALSE)</f>
        <v>#N/A</v>
      </c>
      <c r="G61" s="11" t="e">
        <f>+VLOOKUP(E61,Participants!$A$1:$F$800,4,FALSE)</f>
        <v>#N/A</v>
      </c>
      <c r="H61" s="11" t="e">
        <f>+VLOOKUP(E61,Participants!$A$1:$F$800,5,FALSE)</f>
        <v>#N/A</v>
      </c>
      <c r="I61" s="11" t="e">
        <f>+VLOOKUP(E61,Participants!$A$1:$F$800,3,FALSE)</f>
        <v>#N/A</v>
      </c>
      <c r="J61" s="11" t="e">
        <f>+VLOOKUP(E61,Participants!$A$1:$G$800,7,FALSE)</f>
        <v>#N/A</v>
      </c>
      <c r="K61" s="11"/>
      <c r="L61" s="11"/>
    </row>
    <row r="62" spans="1:12" ht="14.25" customHeight="1">
      <c r="A62" s="21" t="s">
        <v>669</v>
      </c>
      <c r="B62" s="10">
        <v>8</v>
      </c>
      <c r="C62" s="10"/>
      <c r="D62" s="10">
        <v>5</v>
      </c>
      <c r="E62" s="10"/>
      <c r="F62" s="11" t="e">
        <f>+VLOOKUP(E62,Participants!$A$1:$F$800,2,FALSE)</f>
        <v>#N/A</v>
      </c>
      <c r="G62" s="11" t="e">
        <f>+VLOOKUP(E62,Participants!$A$1:$F$800,4,FALSE)</f>
        <v>#N/A</v>
      </c>
      <c r="H62" s="11" t="e">
        <f>+VLOOKUP(E62,Participants!$A$1:$F$800,5,FALSE)</f>
        <v>#N/A</v>
      </c>
      <c r="I62" s="11" t="e">
        <f>+VLOOKUP(E62,Participants!$A$1:$F$800,3,FALSE)</f>
        <v>#N/A</v>
      </c>
      <c r="J62" s="11" t="e">
        <f>+VLOOKUP(E62,Participants!$A$1:$G$800,7,FALSE)</f>
        <v>#N/A</v>
      </c>
      <c r="K62" s="11"/>
      <c r="L62" s="11"/>
    </row>
    <row r="63" spans="1:12" ht="14.25" customHeight="1">
      <c r="A63" s="21" t="s">
        <v>669</v>
      </c>
      <c r="B63" s="10">
        <v>8</v>
      </c>
      <c r="C63" s="10"/>
      <c r="D63" s="10">
        <v>6</v>
      </c>
      <c r="E63" s="10"/>
      <c r="F63" s="11" t="e">
        <f>+VLOOKUP(E63,Participants!$A$1:$F$800,2,FALSE)</f>
        <v>#N/A</v>
      </c>
      <c r="G63" s="11" t="e">
        <f>+VLOOKUP(E63,Participants!$A$1:$F$800,4,FALSE)</f>
        <v>#N/A</v>
      </c>
      <c r="H63" s="11" t="e">
        <f>+VLOOKUP(E63,Participants!$A$1:$F$800,5,FALSE)</f>
        <v>#N/A</v>
      </c>
      <c r="I63" s="11" t="e">
        <f>+VLOOKUP(E63,Participants!$A$1:$F$800,3,FALSE)</f>
        <v>#N/A</v>
      </c>
      <c r="J63" s="11" t="e">
        <f>+VLOOKUP(E63,Participants!$A$1:$G$800,7,FALSE)</f>
        <v>#N/A</v>
      </c>
      <c r="K63" s="11"/>
      <c r="L63" s="11"/>
    </row>
    <row r="64" spans="1:12" ht="14.25" customHeight="1">
      <c r="A64" s="21" t="s">
        <v>669</v>
      </c>
      <c r="B64" s="10">
        <v>8</v>
      </c>
      <c r="C64" s="10"/>
      <c r="D64" s="10">
        <v>7</v>
      </c>
      <c r="E64" s="10"/>
      <c r="F64" s="11" t="e">
        <f>+VLOOKUP(E64,Participants!$A$1:$F$800,2,FALSE)</f>
        <v>#N/A</v>
      </c>
      <c r="G64" s="11" t="e">
        <f>+VLOOKUP(E64,Participants!$A$1:$F$800,4,FALSE)</f>
        <v>#N/A</v>
      </c>
      <c r="H64" s="11" t="e">
        <f>+VLOOKUP(E64,Participants!$A$1:$F$800,5,FALSE)</f>
        <v>#N/A</v>
      </c>
      <c r="I64" s="11" t="e">
        <f>+VLOOKUP(E64,Participants!$A$1:$F$800,3,FALSE)</f>
        <v>#N/A</v>
      </c>
      <c r="J64" s="11" t="e">
        <f>+VLOOKUP(E64,Participants!$A$1:$G$800,7,FALSE)</f>
        <v>#N/A</v>
      </c>
      <c r="K64" s="11"/>
      <c r="L64" s="11"/>
    </row>
    <row r="65" spans="1:12" ht="14.25" customHeight="1">
      <c r="A65" s="21" t="s">
        <v>669</v>
      </c>
      <c r="B65" s="10">
        <v>8</v>
      </c>
      <c r="C65" s="10"/>
      <c r="D65" s="10">
        <v>8</v>
      </c>
      <c r="E65" s="10"/>
      <c r="F65" s="11" t="e">
        <f>+VLOOKUP(E65,Participants!$A$1:$F$800,2,FALSE)</f>
        <v>#N/A</v>
      </c>
      <c r="G65" s="11" t="e">
        <f>+VLOOKUP(E65,Participants!$A$1:$F$800,4,FALSE)</f>
        <v>#N/A</v>
      </c>
      <c r="H65" s="11" t="e">
        <f>+VLOOKUP(E65,Participants!$A$1:$F$800,5,FALSE)</f>
        <v>#N/A</v>
      </c>
      <c r="I65" s="11" t="e">
        <f>+VLOOKUP(E65,Participants!$A$1:$F$800,3,FALSE)</f>
        <v>#N/A</v>
      </c>
      <c r="J65" s="11" t="e">
        <f>+VLOOKUP(E65,Participants!$A$1:$G$800,7,FALSE)</f>
        <v>#N/A</v>
      </c>
      <c r="K65" s="11"/>
      <c r="L65" s="11"/>
    </row>
    <row r="66" spans="1:12" ht="14.25" customHeight="1">
      <c r="A66" s="21" t="s">
        <v>669</v>
      </c>
      <c r="B66" s="22">
        <v>9</v>
      </c>
      <c r="C66" s="22"/>
      <c r="D66" s="22">
        <v>1</v>
      </c>
      <c r="E66" s="24"/>
      <c r="F66" s="24" t="e">
        <f>+VLOOKUP(E66,Participants!$A$1:$F$800,2,FALSE)</f>
        <v>#N/A</v>
      </c>
      <c r="G66" s="24" t="e">
        <f>+VLOOKUP(E66,Participants!$A$1:$F$800,4,FALSE)</f>
        <v>#N/A</v>
      </c>
      <c r="H66" s="24" t="e">
        <f>+VLOOKUP(E66,Participants!$A$1:$F$800,5,FALSE)</f>
        <v>#N/A</v>
      </c>
      <c r="I66" s="24" t="e">
        <f>+VLOOKUP(E66,Participants!$A$1:$F$800,3,FALSE)</f>
        <v>#N/A</v>
      </c>
      <c r="J66" s="24" t="e">
        <f>+VLOOKUP(E66,Participants!$A$1:$G$800,7,FALSE)</f>
        <v>#N/A</v>
      </c>
      <c r="K66" s="24"/>
      <c r="L66" s="24"/>
    </row>
    <row r="67" spans="1:12" ht="14.25" customHeight="1">
      <c r="A67" s="21" t="s">
        <v>669</v>
      </c>
      <c r="B67" s="22">
        <v>9</v>
      </c>
      <c r="C67" s="22"/>
      <c r="D67" s="22">
        <v>2</v>
      </c>
      <c r="E67" s="24"/>
      <c r="F67" s="24" t="e">
        <f>+VLOOKUP(E67,Participants!$A$1:$F$800,2,FALSE)</f>
        <v>#N/A</v>
      </c>
      <c r="G67" s="24" t="e">
        <f>+VLOOKUP(E67,Participants!$A$1:$F$800,4,FALSE)</f>
        <v>#N/A</v>
      </c>
      <c r="H67" s="24" t="e">
        <f>+VLOOKUP(E67,Participants!$A$1:$F$800,5,FALSE)</f>
        <v>#N/A</v>
      </c>
      <c r="I67" s="24" t="e">
        <f>+VLOOKUP(E67,Participants!$A$1:$F$800,3,FALSE)</f>
        <v>#N/A</v>
      </c>
      <c r="J67" s="24" t="e">
        <f>+VLOOKUP(E67,Participants!$A$1:$G$800,7,FALSE)</f>
        <v>#N/A</v>
      </c>
      <c r="K67" s="24"/>
      <c r="L67" s="24"/>
    </row>
    <row r="68" spans="1:12" ht="14.25" customHeight="1">
      <c r="A68" s="21" t="s">
        <v>669</v>
      </c>
      <c r="B68" s="22">
        <v>9</v>
      </c>
      <c r="C68" s="22"/>
      <c r="D68" s="22">
        <v>3</v>
      </c>
      <c r="E68" s="24"/>
      <c r="F68" s="24" t="e">
        <f>+VLOOKUP(E68,Participants!$A$1:$F$800,2,FALSE)</f>
        <v>#N/A</v>
      </c>
      <c r="G68" s="24" t="e">
        <f>+VLOOKUP(E68,Participants!$A$1:$F$800,4,FALSE)</f>
        <v>#N/A</v>
      </c>
      <c r="H68" s="24" t="e">
        <f>+VLOOKUP(E68,Participants!$A$1:$F$800,5,FALSE)</f>
        <v>#N/A</v>
      </c>
      <c r="I68" s="24" t="e">
        <f>+VLOOKUP(E68,Participants!$A$1:$F$800,3,FALSE)</f>
        <v>#N/A</v>
      </c>
      <c r="J68" s="24" t="e">
        <f>+VLOOKUP(E68,Participants!$A$1:$G$800,7,FALSE)</f>
        <v>#N/A</v>
      </c>
      <c r="K68" s="24"/>
      <c r="L68" s="24"/>
    </row>
    <row r="69" spans="1:12" ht="14.25" customHeight="1">
      <c r="A69" s="21" t="s">
        <v>669</v>
      </c>
      <c r="B69" s="22">
        <v>9</v>
      </c>
      <c r="C69" s="22"/>
      <c r="D69" s="22">
        <v>4</v>
      </c>
      <c r="E69" s="24"/>
      <c r="F69" s="24" t="e">
        <f>+VLOOKUP(E69,Participants!$A$1:$F$800,2,FALSE)</f>
        <v>#N/A</v>
      </c>
      <c r="G69" s="24" t="e">
        <f>+VLOOKUP(E69,Participants!$A$1:$F$800,4,FALSE)</f>
        <v>#N/A</v>
      </c>
      <c r="H69" s="24" t="e">
        <f>+VLOOKUP(E69,Participants!$A$1:$F$800,5,FALSE)</f>
        <v>#N/A</v>
      </c>
      <c r="I69" s="24" t="e">
        <f>+VLOOKUP(E69,Participants!$A$1:$F$800,3,FALSE)</f>
        <v>#N/A</v>
      </c>
      <c r="J69" s="24" t="e">
        <f>+VLOOKUP(E69,Participants!$A$1:$G$800,7,FALSE)</f>
        <v>#N/A</v>
      </c>
      <c r="K69" s="24"/>
      <c r="L69" s="24"/>
    </row>
    <row r="70" spans="1:12" ht="14.25" customHeight="1">
      <c r="A70" s="21" t="s">
        <v>669</v>
      </c>
      <c r="B70" s="22">
        <v>9</v>
      </c>
      <c r="C70" s="22"/>
      <c r="D70" s="22">
        <v>5</v>
      </c>
      <c r="E70" s="22"/>
      <c r="F70" s="24" t="e">
        <f>+VLOOKUP(E70,Participants!$A$1:$F$800,2,FALSE)</f>
        <v>#N/A</v>
      </c>
      <c r="G70" s="24" t="e">
        <f>+VLOOKUP(E70,Participants!$A$1:$F$800,4,FALSE)</f>
        <v>#N/A</v>
      </c>
      <c r="H70" s="24" t="e">
        <f>+VLOOKUP(E70,Participants!$A$1:$F$800,5,FALSE)</f>
        <v>#N/A</v>
      </c>
      <c r="I70" s="24" t="e">
        <f>+VLOOKUP(E70,Participants!$A$1:$F$800,3,FALSE)</f>
        <v>#N/A</v>
      </c>
      <c r="J70" s="24" t="e">
        <f>+VLOOKUP(E70,Participants!$A$1:$G$800,7,FALSE)</f>
        <v>#N/A</v>
      </c>
      <c r="K70" s="24"/>
      <c r="L70" s="24"/>
    </row>
    <row r="71" spans="1:12" ht="14.25" customHeight="1">
      <c r="A71" s="21" t="s">
        <v>669</v>
      </c>
      <c r="B71" s="22">
        <v>9</v>
      </c>
      <c r="C71" s="22"/>
      <c r="D71" s="22">
        <v>6</v>
      </c>
      <c r="E71" s="22"/>
      <c r="F71" s="24" t="e">
        <f>+VLOOKUP(E71,Participants!$A$1:$F$800,2,FALSE)</f>
        <v>#N/A</v>
      </c>
      <c r="G71" s="24" t="e">
        <f>+VLOOKUP(E71,Participants!$A$1:$F$800,4,FALSE)</f>
        <v>#N/A</v>
      </c>
      <c r="H71" s="24" t="e">
        <f>+VLOOKUP(E71,Participants!$A$1:$F$800,5,FALSE)</f>
        <v>#N/A</v>
      </c>
      <c r="I71" s="24" t="e">
        <f>+VLOOKUP(E71,Participants!$A$1:$F$800,3,FALSE)</f>
        <v>#N/A</v>
      </c>
      <c r="J71" s="24" t="e">
        <f>+VLOOKUP(E71,Participants!$A$1:$G$800,7,FALSE)</f>
        <v>#N/A</v>
      </c>
      <c r="K71" s="24"/>
      <c r="L71" s="24"/>
    </row>
    <row r="72" spans="1:12" ht="14.25" customHeight="1">
      <c r="A72" s="21" t="s">
        <v>669</v>
      </c>
      <c r="B72" s="22">
        <v>9</v>
      </c>
      <c r="C72" s="22"/>
      <c r="D72" s="22">
        <v>7</v>
      </c>
      <c r="E72" s="22"/>
      <c r="F72" s="24" t="e">
        <f>+VLOOKUP(E72,Participants!$A$1:$F$800,2,FALSE)</f>
        <v>#N/A</v>
      </c>
      <c r="G72" s="24" t="e">
        <f>+VLOOKUP(E72,Participants!$A$1:$F$800,4,FALSE)</f>
        <v>#N/A</v>
      </c>
      <c r="H72" s="24" t="e">
        <f>+VLOOKUP(E72,Participants!$A$1:$F$800,5,FALSE)</f>
        <v>#N/A</v>
      </c>
      <c r="I72" s="24" t="e">
        <f>+VLOOKUP(E72,Participants!$A$1:$F$800,3,FALSE)</f>
        <v>#N/A</v>
      </c>
      <c r="J72" s="24" t="e">
        <f>+VLOOKUP(E72,Participants!$A$1:$G$800,7,FALSE)</f>
        <v>#N/A</v>
      </c>
      <c r="K72" s="24"/>
      <c r="L72" s="24"/>
    </row>
    <row r="73" spans="1:12" ht="14.25" customHeight="1">
      <c r="A73" s="21" t="s">
        <v>669</v>
      </c>
      <c r="B73" s="22">
        <v>9</v>
      </c>
      <c r="C73" s="22"/>
      <c r="D73" s="22">
        <v>8</v>
      </c>
      <c r="E73" s="22"/>
      <c r="F73" s="24" t="e">
        <f>+VLOOKUP(E73,Participants!$A$1:$F$800,2,FALSE)</f>
        <v>#N/A</v>
      </c>
      <c r="G73" s="24" t="e">
        <f>+VLOOKUP(E73,Participants!$A$1:$F$800,4,FALSE)</f>
        <v>#N/A</v>
      </c>
      <c r="H73" s="24" t="e">
        <f>+VLOOKUP(E73,Participants!$A$1:$F$800,5,FALSE)</f>
        <v>#N/A</v>
      </c>
      <c r="I73" s="24" t="e">
        <f>+VLOOKUP(E73,Participants!$A$1:$F$800,3,FALSE)</f>
        <v>#N/A</v>
      </c>
      <c r="J73" s="24" t="e">
        <f>+VLOOKUP(E73,Participants!$A$1:$G$800,7,FALSE)</f>
        <v>#N/A</v>
      </c>
      <c r="K73" s="24"/>
      <c r="L73" s="24"/>
    </row>
    <row r="74" spans="1:12" ht="14.25" customHeight="1">
      <c r="A74" s="21" t="s">
        <v>669</v>
      </c>
      <c r="B74" s="10">
        <v>10</v>
      </c>
      <c r="C74" s="10"/>
      <c r="D74" s="10">
        <v>1</v>
      </c>
      <c r="E74" s="10"/>
      <c r="F74" s="11" t="e">
        <f>+VLOOKUP(E74,Participants!$A$1:$F$800,2,FALSE)</f>
        <v>#N/A</v>
      </c>
      <c r="G74" s="11" t="e">
        <f>+VLOOKUP(E74,Participants!$A$1:$F$800,4,FALSE)</f>
        <v>#N/A</v>
      </c>
      <c r="H74" s="11" t="e">
        <f>+VLOOKUP(E74,Participants!$A$1:$F$800,5,FALSE)</f>
        <v>#N/A</v>
      </c>
      <c r="I74" s="11" t="e">
        <f>+VLOOKUP(E74,Participants!$A$1:$F$800,3,FALSE)</f>
        <v>#N/A</v>
      </c>
      <c r="J74" s="11" t="e">
        <f>+VLOOKUP(E74,Participants!$A$1:$G$800,7,FALSE)</f>
        <v>#N/A</v>
      </c>
      <c r="K74" s="11"/>
      <c r="L74" s="11"/>
    </row>
    <row r="75" spans="1:12" ht="14.25" customHeight="1">
      <c r="A75" s="21" t="s">
        <v>669</v>
      </c>
      <c r="B75" s="10">
        <v>10</v>
      </c>
      <c r="C75" s="10"/>
      <c r="D75" s="10">
        <v>2</v>
      </c>
      <c r="E75" s="10"/>
      <c r="F75" s="11" t="e">
        <f>+VLOOKUP(E75,Participants!$A$1:$F$800,2,FALSE)</f>
        <v>#N/A</v>
      </c>
      <c r="G75" s="11" t="e">
        <f>+VLOOKUP(E75,Participants!$A$1:$F$800,4,FALSE)</f>
        <v>#N/A</v>
      </c>
      <c r="H75" s="11" t="e">
        <f>+VLOOKUP(E75,Participants!$A$1:$F$800,5,FALSE)</f>
        <v>#N/A</v>
      </c>
      <c r="I75" s="11" t="e">
        <f>+VLOOKUP(E75,Participants!$A$1:$F$800,3,FALSE)</f>
        <v>#N/A</v>
      </c>
      <c r="J75" s="11" t="e">
        <f>+VLOOKUP(E75,Participants!$A$1:$G$800,7,FALSE)</f>
        <v>#N/A</v>
      </c>
      <c r="K75" s="11"/>
      <c r="L75" s="11"/>
    </row>
    <row r="76" spans="1:12" ht="14.25" customHeight="1">
      <c r="A76" s="21" t="s">
        <v>669</v>
      </c>
      <c r="B76" s="10">
        <v>10</v>
      </c>
      <c r="C76" s="10"/>
      <c r="D76" s="10">
        <v>3</v>
      </c>
      <c r="E76" s="10"/>
      <c r="F76" s="11" t="e">
        <f>+VLOOKUP(E76,Participants!$A$1:$F$800,2,FALSE)</f>
        <v>#N/A</v>
      </c>
      <c r="G76" s="11" t="e">
        <f>+VLOOKUP(E76,Participants!$A$1:$F$800,4,FALSE)</f>
        <v>#N/A</v>
      </c>
      <c r="H76" s="11" t="e">
        <f>+VLOOKUP(E76,Participants!$A$1:$F$800,5,FALSE)</f>
        <v>#N/A</v>
      </c>
      <c r="I76" s="11" t="e">
        <f>+VLOOKUP(E76,Participants!$A$1:$F$800,3,FALSE)</f>
        <v>#N/A</v>
      </c>
      <c r="J76" s="11" t="e">
        <f>+VLOOKUP(E76,Participants!$A$1:$G$800,7,FALSE)</f>
        <v>#N/A</v>
      </c>
      <c r="K76" s="11"/>
      <c r="L76" s="11"/>
    </row>
    <row r="77" spans="1:12" ht="14.25" customHeight="1">
      <c r="A77" s="21" t="s">
        <v>669</v>
      </c>
      <c r="B77" s="10">
        <v>10</v>
      </c>
      <c r="C77" s="10"/>
      <c r="D77" s="10">
        <v>4</v>
      </c>
      <c r="E77" s="10"/>
      <c r="F77" s="11" t="e">
        <f>+VLOOKUP(E77,Participants!$A$1:$F$800,2,FALSE)</f>
        <v>#N/A</v>
      </c>
      <c r="G77" s="11" t="e">
        <f>+VLOOKUP(E77,Participants!$A$1:$F$800,4,FALSE)</f>
        <v>#N/A</v>
      </c>
      <c r="H77" s="11" t="e">
        <f>+VLOOKUP(E77,Participants!$A$1:$F$800,5,FALSE)</f>
        <v>#N/A</v>
      </c>
      <c r="I77" s="11" t="e">
        <f>+VLOOKUP(E77,Participants!$A$1:$F$800,3,FALSE)</f>
        <v>#N/A</v>
      </c>
      <c r="J77" s="11" t="e">
        <f>+VLOOKUP(E77,Participants!$A$1:$G$800,7,FALSE)</f>
        <v>#N/A</v>
      </c>
      <c r="K77" s="11"/>
      <c r="L77" s="11"/>
    </row>
    <row r="78" spans="1:12" ht="14.25" customHeight="1">
      <c r="A78" s="21" t="s">
        <v>669</v>
      </c>
      <c r="B78" s="10">
        <v>10</v>
      </c>
      <c r="C78" s="10"/>
      <c r="D78" s="10">
        <v>5</v>
      </c>
      <c r="E78" s="10"/>
      <c r="F78" s="11" t="e">
        <f>+VLOOKUP(E78,Participants!$A$1:$F$800,2,FALSE)</f>
        <v>#N/A</v>
      </c>
      <c r="G78" s="11" t="e">
        <f>+VLOOKUP(E78,Participants!$A$1:$F$800,4,FALSE)</f>
        <v>#N/A</v>
      </c>
      <c r="H78" s="11" t="e">
        <f>+VLOOKUP(E78,Participants!$A$1:$F$800,5,FALSE)</f>
        <v>#N/A</v>
      </c>
      <c r="I78" s="11" t="e">
        <f>+VLOOKUP(E78,Participants!$A$1:$F$800,3,FALSE)</f>
        <v>#N/A</v>
      </c>
      <c r="J78" s="11" t="e">
        <f>+VLOOKUP(E78,Participants!$A$1:$G$800,7,FALSE)</f>
        <v>#N/A</v>
      </c>
      <c r="K78" s="11"/>
      <c r="L78" s="11"/>
    </row>
    <row r="79" spans="1:12" ht="14.25" customHeight="1">
      <c r="A79" s="21" t="s">
        <v>669</v>
      </c>
      <c r="B79" s="10">
        <v>10</v>
      </c>
      <c r="C79" s="10"/>
      <c r="D79" s="10">
        <v>6</v>
      </c>
      <c r="E79" s="10"/>
      <c r="F79" s="11" t="e">
        <f>+VLOOKUP(E79,Participants!$A$1:$F$800,2,FALSE)</f>
        <v>#N/A</v>
      </c>
      <c r="G79" s="11" t="e">
        <f>+VLOOKUP(E79,Participants!$A$1:$F$800,4,FALSE)</f>
        <v>#N/A</v>
      </c>
      <c r="H79" s="11" t="e">
        <f>+VLOOKUP(E79,Participants!$A$1:$F$800,5,FALSE)</f>
        <v>#N/A</v>
      </c>
      <c r="I79" s="11" t="e">
        <f>+VLOOKUP(E79,Participants!$A$1:$F$800,3,FALSE)</f>
        <v>#N/A</v>
      </c>
      <c r="J79" s="11" t="e">
        <f>+VLOOKUP(E79,Participants!$A$1:$G$800,7,FALSE)</f>
        <v>#N/A</v>
      </c>
      <c r="K79" s="11"/>
      <c r="L79" s="11"/>
    </row>
    <row r="80" spans="1:12" ht="14.25" customHeight="1">
      <c r="A80" s="21" t="s">
        <v>669</v>
      </c>
      <c r="B80" s="10">
        <v>10</v>
      </c>
      <c r="C80" s="10"/>
      <c r="D80" s="10">
        <v>7</v>
      </c>
      <c r="E80" s="10"/>
      <c r="F80" s="11" t="e">
        <f>+VLOOKUP(E80,Participants!$A$1:$F$800,2,FALSE)</f>
        <v>#N/A</v>
      </c>
      <c r="G80" s="11" t="e">
        <f>+VLOOKUP(E80,Participants!$A$1:$F$800,4,FALSE)</f>
        <v>#N/A</v>
      </c>
      <c r="H80" s="11" t="e">
        <f>+VLOOKUP(E80,Participants!$A$1:$F$800,5,FALSE)</f>
        <v>#N/A</v>
      </c>
      <c r="I80" s="11" t="e">
        <f>+VLOOKUP(E80,Participants!$A$1:$F$800,3,FALSE)</f>
        <v>#N/A</v>
      </c>
      <c r="J80" s="11" t="e">
        <f>+VLOOKUP(E80,Participants!$A$1:$G$800,7,FALSE)</f>
        <v>#N/A</v>
      </c>
      <c r="K80" s="11"/>
      <c r="L80" s="11"/>
    </row>
    <row r="81" spans="1:12" ht="14.25" customHeight="1">
      <c r="A81" s="21" t="s">
        <v>669</v>
      </c>
      <c r="B81" s="10">
        <v>10</v>
      </c>
      <c r="C81" s="10"/>
      <c r="D81" s="10">
        <v>8</v>
      </c>
      <c r="E81" s="10"/>
      <c r="F81" s="11" t="e">
        <f>+VLOOKUP(E81,Participants!$A$1:$F$800,2,FALSE)</f>
        <v>#N/A</v>
      </c>
      <c r="G81" s="11" t="e">
        <f>+VLOOKUP(E81,Participants!$A$1:$F$800,4,FALSE)</f>
        <v>#N/A</v>
      </c>
      <c r="H81" s="11" t="e">
        <f>+VLOOKUP(E81,Participants!$A$1:$F$800,5,FALSE)</f>
        <v>#N/A</v>
      </c>
      <c r="I81" s="11" t="e">
        <f>+VLOOKUP(E81,Participants!$A$1:$F$800,3,FALSE)</f>
        <v>#N/A</v>
      </c>
      <c r="J81" s="11" t="e">
        <f>+VLOOKUP(E81,Participants!$A$1:$G$800,7,FALSE)</f>
        <v>#N/A</v>
      </c>
      <c r="K81" s="11"/>
      <c r="L81" s="11"/>
    </row>
    <row r="82" spans="1:12" ht="14.25" customHeight="1">
      <c r="A82" s="21" t="s">
        <v>669</v>
      </c>
      <c r="B82" s="22">
        <v>11</v>
      </c>
      <c r="C82" s="22"/>
      <c r="D82" s="22">
        <v>1</v>
      </c>
      <c r="E82" s="24"/>
      <c r="F82" s="24" t="e">
        <f>+VLOOKUP(E82,Participants!$A$1:$F$800,2,FALSE)</f>
        <v>#N/A</v>
      </c>
      <c r="G82" s="24" t="e">
        <f>+VLOOKUP(E82,Participants!$A$1:$F$800,4,FALSE)</f>
        <v>#N/A</v>
      </c>
      <c r="H82" s="24" t="e">
        <f>+VLOOKUP(E82,Participants!$A$1:$F$800,5,FALSE)</f>
        <v>#N/A</v>
      </c>
      <c r="I82" s="24" t="e">
        <f>+VLOOKUP(E82,Participants!$A$1:$F$800,3,FALSE)</f>
        <v>#N/A</v>
      </c>
      <c r="J82" s="24" t="e">
        <f>+VLOOKUP(E82,Participants!$A$1:$G$800,7,FALSE)</f>
        <v>#N/A</v>
      </c>
      <c r="K82" s="24"/>
      <c r="L82" s="24"/>
    </row>
    <row r="83" spans="1:12" ht="14.25" customHeight="1">
      <c r="A83" s="21" t="s">
        <v>669</v>
      </c>
      <c r="B83" s="22">
        <v>11</v>
      </c>
      <c r="C83" s="22"/>
      <c r="D83" s="22">
        <v>2</v>
      </c>
      <c r="E83" s="24"/>
      <c r="F83" s="24" t="e">
        <f>+VLOOKUP(E83,Participants!$A$1:$F$800,2,FALSE)</f>
        <v>#N/A</v>
      </c>
      <c r="G83" s="24" t="e">
        <f>+VLOOKUP(E83,Participants!$A$1:$F$800,4,FALSE)</f>
        <v>#N/A</v>
      </c>
      <c r="H83" s="24" t="e">
        <f>+VLOOKUP(E83,Participants!$A$1:$F$800,5,FALSE)</f>
        <v>#N/A</v>
      </c>
      <c r="I83" s="24" t="e">
        <f>+VLOOKUP(E83,Participants!$A$1:$F$800,3,FALSE)</f>
        <v>#N/A</v>
      </c>
      <c r="J83" s="24" t="e">
        <f>+VLOOKUP(E83,Participants!$A$1:$G$800,7,FALSE)</f>
        <v>#N/A</v>
      </c>
      <c r="K83" s="24"/>
      <c r="L83" s="24"/>
    </row>
    <row r="84" spans="1:12" ht="14.25" customHeight="1">
      <c r="A84" s="21" t="s">
        <v>669</v>
      </c>
      <c r="B84" s="22">
        <v>11</v>
      </c>
      <c r="C84" s="22"/>
      <c r="D84" s="22">
        <v>3</v>
      </c>
      <c r="E84" s="24"/>
      <c r="F84" s="24" t="e">
        <f>+VLOOKUP(E84,Participants!$A$1:$F$800,2,FALSE)</f>
        <v>#N/A</v>
      </c>
      <c r="G84" s="24" t="e">
        <f>+VLOOKUP(E84,Participants!$A$1:$F$800,4,FALSE)</f>
        <v>#N/A</v>
      </c>
      <c r="H84" s="24" t="e">
        <f>+VLOOKUP(E84,Participants!$A$1:$F$800,5,FALSE)</f>
        <v>#N/A</v>
      </c>
      <c r="I84" s="24" t="e">
        <f>+VLOOKUP(E84,Participants!$A$1:$F$800,3,FALSE)</f>
        <v>#N/A</v>
      </c>
      <c r="J84" s="24" t="e">
        <f>+VLOOKUP(E84,Participants!$A$1:$G$800,7,FALSE)</f>
        <v>#N/A</v>
      </c>
      <c r="K84" s="24"/>
      <c r="L84" s="24"/>
    </row>
    <row r="85" spans="1:12" ht="14.25" customHeight="1">
      <c r="A85" s="21" t="s">
        <v>669</v>
      </c>
      <c r="B85" s="22">
        <v>11</v>
      </c>
      <c r="C85" s="22"/>
      <c r="D85" s="22">
        <v>4</v>
      </c>
      <c r="E85" s="24"/>
      <c r="F85" s="24" t="e">
        <f>+VLOOKUP(E85,Participants!$A$1:$F$800,2,FALSE)</f>
        <v>#N/A</v>
      </c>
      <c r="G85" s="24" t="e">
        <f>+VLOOKUP(E85,Participants!$A$1:$F$800,4,FALSE)</f>
        <v>#N/A</v>
      </c>
      <c r="H85" s="24" t="e">
        <f>+VLOOKUP(E85,Participants!$A$1:$F$800,5,FALSE)</f>
        <v>#N/A</v>
      </c>
      <c r="I85" s="24" t="e">
        <f>+VLOOKUP(E85,Participants!$A$1:$F$800,3,FALSE)</f>
        <v>#N/A</v>
      </c>
      <c r="J85" s="24" t="e">
        <f>+VLOOKUP(E85,Participants!$A$1:$G$800,7,FALSE)</f>
        <v>#N/A</v>
      </c>
      <c r="K85" s="24"/>
      <c r="L85" s="24"/>
    </row>
    <row r="86" spans="1:12" ht="14.25" customHeight="1">
      <c r="A86" s="21" t="s">
        <v>669</v>
      </c>
      <c r="B86" s="22">
        <v>11</v>
      </c>
      <c r="C86" s="22"/>
      <c r="D86" s="22">
        <v>5</v>
      </c>
      <c r="E86" s="22"/>
      <c r="F86" s="24" t="e">
        <f>+VLOOKUP(E86,Participants!$A$1:$F$800,2,FALSE)</f>
        <v>#N/A</v>
      </c>
      <c r="G86" s="24" t="e">
        <f>+VLOOKUP(E86,Participants!$A$1:$F$800,4,FALSE)</f>
        <v>#N/A</v>
      </c>
      <c r="H86" s="24" t="e">
        <f>+VLOOKUP(E86,Participants!$A$1:$F$800,5,FALSE)</f>
        <v>#N/A</v>
      </c>
      <c r="I86" s="24" t="e">
        <f>+VLOOKUP(E86,Participants!$A$1:$F$800,3,FALSE)</f>
        <v>#N/A</v>
      </c>
      <c r="J86" s="24" t="e">
        <f>+VLOOKUP(E86,Participants!$A$1:$G$800,7,FALSE)</f>
        <v>#N/A</v>
      </c>
      <c r="K86" s="24"/>
      <c r="L86" s="24"/>
    </row>
    <row r="87" spans="1:12" ht="14.25" customHeight="1">
      <c r="A87" s="21" t="s">
        <v>669</v>
      </c>
      <c r="B87" s="22">
        <v>11</v>
      </c>
      <c r="C87" s="22"/>
      <c r="D87" s="22">
        <v>6</v>
      </c>
      <c r="E87" s="22"/>
      <c r="F87" s="24" t="e">
        <f>+VLOOKUP(E87,Participants!$A$1:$F$800,2,FALSE)</f>
        <v>#N/A</v>
      </c>
      <c r="G87" s="24" t="e">
        <f>+VLOOKUP(E87,Participants!$A$1:$F$800,4,FALSE)</f>
        <v>#N/A</v>
      </c>
      <c r="H87" s="24" t="e">
        <f>+VLOOKUP(E87,Participants!$A$1:$F$800,5,FALSE)</f>
        <v>#N/A</v>
      </c>
      <c r="I87" s="24" t="e">
        <f>+VLOOKUP(E87,Participants!$A$1:$F$800,3,FALSE)</f>
        <v>#N/A</v>
      </c>
      <c r="J87" s="24" t="e">
        <f>+VLOOKUP(E87,Participants!$A$1:$G$800,7,FALSE)</f>
        <v>#N/A</v>
      </c>
      <c r="K87" s="24"/>
      <c r="L87" s="24"/>
    </row>
    <row r="88" spans="1:12" ht="14.25" customHeight="1">
      <c r="A88" s="21" t="s">
        <v>669</v>
      </c>
      <c r="B88" s="22">
        <v>11</v>
      </c>
      <c r="C88" s="22"/>
      <c r="D88" s="22">
        <v>7</v>
      </c>
      <c r="E88" s="22"/>
      <c r="F88" s="24" t="e">
        <f>+VLOOKUP(E88,Participants!$A$1:$F$800,2,FALSE)</f>
        <v>#N/A</v>
      </c>
      <c r="G88" s="24" t="e">
        <f>+VLOOKUP(E88,Participants!$A$1:$F$800,4,FALSE)</f>
        <v>#N/A</v>
      </c>
      <c r="H88" s="24" t="e">
        <f>+VLOOKUP(E88,Participants!$A$1:$F$800,5,FALSE)</f>
        <v>#N/A</v>
      </c>
      <c r="I88" s="24" t="e">
        <f>+VLOOKUP(E88,Participants!$A$1:$F$800,3,FALSE)</f>
        <v>#N/A</v>
      </c>
      <c r="J88" s="24" t="e">
        <f>+VLOOKUP(E88,Participants!$A$1:$G$800,7,FALSE)</f>
        <v>#N/A</v>
      </c>
      <c r="K88" s="24"/>
      <c r="L88" s="24"/>
    </row>
    <row r="89" spans="1:12" ht="14.25" customHeight="1">
      <c r="A89" s="21" t="s">
        <v>669</v>
      </c>
      <c r="B89" s="22">
        <v>11</v>
      </c>
      <c r="C89" s="22"/>
      <c r="D89" s="22">
        <v>8</v>
      </c>
      <c r="E89" s="22"/>
      <c r="F89" s="24" t="e">
        <f>+VLOOKUP(E89,Participants!$A$1:$F$800,2,FALSE)</f>
        <v>#N/A</v>
      </c>
      <c r="G89" s="24" t="e">
        <f>+VLOOKUP(E89,Participants!$A$1:$F$800,4,FALSE)</f>
        <v>#N/A</v>
      </c>
      <c r="H89" s="24" t="e">
        <f>+VLOOKUP(E89,Participants!$A$1:$F$800,5,FALSE)</f>
        <v>#N/A</v>
      </c>
      <c r="I89" s="24" t="e">
        <f>+VLOOKUP(E89,Participants!$A$1:$F$800,3,FALSE)</f>
        <v>#N/A</v>
      </c>
      <c r="J89" s="24" t="e">
        <f>+VLOOKUP(E89,Participants!$A$1:$G$800,7,FALSE)</f>
        <v>#N/A</v>
      </c>
      <c r="K89" s="24"/>
      <c r="L89" s="24"/>
    </row>
    <row r="90" spans="1:12" ht="14.25" customHeight="1">
      <c r="A90" s="21" t="s">
        <v>669</v>
      </c>
      <c r="B90" s="10">
        <v>12</v>
      </c>
      <c r="C90" s="10"/>
      <c r="D90" s="10">
        <v>1</v>
      </c>
      <c r="E90" s="10"/>
      <c r="F90" s="11" t="e">
        <f>+VLOOKUP(E90,Participants!$A$1:$F$800,2,FALSE)</f>
        <v>#N/A</v>
      </c>
      <c r="G90" s="11" t="e">
        <f>+VLOOKUP(E90,Participants!$A$1:$F$800,4,FALSE)</f>
        <v>#N/A</v>
      </c>
      <c r="H90" s="11" t="e">
        <f>+VLOOKUP(E90,Participants!$A$1:$F$800,5,FALSE)</f>
        <v>#N/A</v>
      </c>
      <c r="I90" s="11" t="e">
        <f>+VLOOKUP(E90,Participants!$A$1:$F$800,3,FALSE)</f>
        <v>#N/A</v>
      </c>
      <c r="J90" s="11" t="e">
        <f>+VLOOKUP(E90,Participants!$A$1:$G$800,7,FALSE)</f>
        <v>#N/A</v>
      </c>
      <c r="K90" s="11"/>
      <c r="L90" s="11"/>
    </row>
    <row r="91" spans="1:12" ht="14.25" customHeight="1">
      <c r="A91" s="21" t="s">
        <v>669</v>
      </c>
      <c r="B91" s="10">
        <v>12</v>
      </c>
      <c r="C91" s="10"/>
      <c r="D91" s="10">
        <v>2</v>
      </c>
      <c r="E91" s="10"/>
      <c r="F91" s="11" t="e">
        <f>+VLOOKUP(E91,Participants!$A$1:$F$800,2,FALSE)</f>
        <v>#N/A</v>
      </c>
      <c r="G91" s="11" t="e">
        <f>+VLOOKUP(E91,Participants!$A$1:$F$800,4,FALSE)</f>
        <v>#N/A</v>
      </c>
      <c r="H91" s="11" t="e">
        <f>+VLOOKUP(E91,Participants!$A$1:$F$800,5,FALSE)</f>
        <v>#N/A</v>
      </c>
      <c r="I91" s="11" t="e">
        <f>+VLOOKUP(E91,Participants!$A$1:$F$800,3,FALSE)</f>
        <v>#N/A</v>
      </c>
      <c r="J91" s="11" t="e">
        <f>+VLOOKUP(E91,Participants!$A$1:$G$800,7,FALSE)</f>
        <v>#N/A</v>
      </c>
      <c r="K91" s="11"/>
      <c r="L91" s="11"/>
    </row>
    <row r="92" spans="1:12" ht="14.25" customHeight="1">
      <c r="A92" s="21" t="s">
        <v>669</v>
      </c>
      <c r="B92" s="10">
        <v>12</v>
      </c>
      <c r="C92" s="10"/>
      <c r="D92" s="10">
        <v>3</v>
      </c>
      <c r="E92" s="10"/>
      <c r="F92" s="11" t="e">
        <f>+VLOOKUP(E92,Participants!$A$1:$F$800,2,FALSE)</f>
        <v>#N/A</v>
      </c>
      <c r="G92" s="11" t="e">
        <f>+VLOOKUP(E92,Participants!$A$1:$F$800,4,FALSE)</f>
        <v>#N/A</v>
      </c>
      <c r="H92" s="11" t="e">
        <f>+VLOOKUP(E92,Participants!$A$1:$F$800,5,FALSE)</f>
        <v>#N/A</v>
      </c>
      <c r="I92" s="11" t="e">
        <f>+VLOOKUP(E92,Participants!$A$1:$F$800,3,FALSE)</f>
        <v>#N/A</v>
      </c>
      <c r="J92" s="11" t="e">
        <f>+VLOOKUP(E92,Participants!$A$1:$G$800,7,FALSE)</f>
        <v>#N/A</v>
      </c>
      <c r="K92" s="11"/>
      <c r="L92" s="11"/>
    </row>
    <row r="93" spans="1:12" ht="14.25" customHeight="1">
      <c r="A93" s="21" t="s">
        <v>669</v>
      </c>
      <c r="B93" s="10">
        <v>12</v>
      </c>
      <c r="C93" s="10"/>
      <c r="D93" s="10">
        <v>4</v>
      </c>
      <c r="E93" s="10"/>
      <c r="F93" s="11" t="e">
        <f>+VLOOKUP(E93,Participants!$A$1:$F$800,2,FALSE)</f>
        <v>#N/A</v>
      </c>
      <c r="G93" s="11" t="e">
        <f>+VLOOKUP(E93,Participants!$A$1:$F$800,4,FALSE)</f>
        <v>#N/A</v>
      </c>
      <c r="H93" s="11" t="e">
        <f>+VLOOKUP(E93,Participants!$A$1:$F$800,5,FALSE)</f>
        <v>#N/A</v>
      </c>
      <c r="I93" s="11" t="e">
        <f>+VLOOKUP(E93,Participants!$A$1:$F$800,3,FALSE)</f>
        <v>#N/A</v>
      </c>
      <c r="J93" s="11" t="e">
        <f>+VLOOKUP(E93,Participants!$A$1:$G$800,7,FALSE)</f>
        <v>#N/A</v>
      </c>
      <c r="K93" s="11"/>
      <c r="L93" s="11"/>
    </row>
    <row r="94" spans="1:12" ht="14.25" customHeight="1">
      <c r="A94" s="21" t="s">
        <v>669</v>
      </c>
      <c r="B94" s="10">
        <v>12</v>
      </c>
      <c r="C94" s="10"/>
      <c r="D94" s="10">
        <v>5</v>
      </c>
      <c r="E94" s="10"/>
      <c r="F94" s="11" t="e">
        <f>+VLOOKUP(E94,Participants!$A$1:$F$800,2,FALSE)</f>
        <v>#N/A</v>
      </c>
      <c r="G94" s="11" t="e">
        <f>+VLOOKUP(E94,Participants!$A$1:$F$800,4,FALSE)</f>
        <v>#N/A</v>
      </c>
      <c r="H94" s="11" t="e">
        <f>+VLOOKUP(E94,Participants!$A$1:$F$800,5,FALSE)</f>
        <v>#N/A</v>
      </c>
      <c r="I94" s="11" t="e">
        <f>+VLOOKUP(E94,Participants!$A$1:$F$800,3,FALSE)</f>
        <v>#N/A</v>
      </c>
      <c r="J94" s="11" t="e">
        <f>+VLOOKUP(E94,Participants!$A$1:$G$800,7,FALSE)</f>
        <v>#N/A</v>
      </c>
      <c r="K94" s="11"/>
      <c r="L94" s="11"/>
    </row>
    <row r="95" spans="1:12" ht="14.25" customHeight="1">
      <c r="A95" s="21" t="s">
        <v>669</v>
      </c>
      <c r="B95" s="10">
        <v>12</v>
      </c>
      <c r="C95" s="10"/>
      <c r="D95" s="10">
        <v>6</v>
      </c>
      <c r="E95" s="10"/>
      <c r="F95" s="11" t="e">
        <f>+VLOOKUP(E95,Participants!$A$1:$F$800,2,FALSE)</f>
        <v>#N/A</v>
      </c>
      <c r="G95" s="11" t="e">
        <f>+VLOOKUP(E95,Participants!$A$1:$F$800,4,FALSE)</f>
        <v>#N/A</v>
      </c>
      <c r="H95" s="11" t="e">
        <f>+VLOOKUP(E95,Participants!$A$1:$F$800,5,FALSE)</f>
        <v>#N/A</v>
      </c>
      <c r="I95" s="11" t="e">
        <f>+VLOOKUP(E95,Participants!$A$1:$F$800,3,FALSE)</f>
        <v>#N/A</v>
      </c>
      <c r="J95" s="11" t="e">
        <f>+VLOOKUP(E95,Participants!$A$1:$G$800,7,FALSE)</f>
        <v>#N/A</v>
      </c>
      <c r="K95" s="11"/>
      <c r="L95" s="11"/>
    </row>
    <row r="96" spans="1:12" ht="14.25" customHeight="1">
      <c r="A96" s="21" t="s">
        <v>669</v>
      </c>
      <c r="B96" s="10">
        <v>12</v>
      </c>
      <c r="C96" s="10"/>
      <c r="D96" s="10">
        <v>7</v>
      </c>
      <c r="E96" s="10"/>
      <c r="F96" s="11" t="e">
        <f>+VLOOKUP(E96,Participants!$A$1:$F$800,2,FALSE)</f>
        <v>#N/A</v>
      </c>
      <c r="G96" s="11" t="e">
        <f>+VLOOKUP(E96,Participants!$A$1:$F$800,4,FALSE)</f>
        <v>#N/A</v>
      </c>
      <c r="H96" s="11" t="e">
        <f>+VLOOKUP(E96,Participants!$A$1:$F$800,5,FALSE)</f>
        <v>#N/A</v>
      </c>
      <c r="I96" s="11" t="e">
        <f>+VLOOKUP(E96,Participants!$A$1:$F$800,3,FALSE)</f>
        <v>#N/A</v>
      </c>
      <c r="J96" s="11" t="e">
        <f>+VLOOKUP(E96,Participants!$A$1:$G$800,7,FALSE)</f>
        <v>#N/A</v>
      </c>
      <c r="K96" s="11"/>
      <c r="L96" s="11"/>
    </row>
    <row r="97" spans="1:12" ht="14.25" customHeight="1">
      <c r="A97" s="21" t="s">
        <v>669</v>
      </c>
      <c r="B97" s="10">
        <v>12</v>
      </c>
      <c r="C97" s="10"/>
      <c r="D97" s="10">
        <v>8</v>
      </c>
      <c r="E97" s="10"/>
      <c r="F97" s="11" t="e">
        <f>+VLOOKUP(E97,Participants!$A$1:$F$800,2,FALSE)</f>
        <v>#N/A</v>
      </c>
      <c r="G97" s="11" t="e">
        <f>+VLOOKUP(E97,Participants!$A$1:$F$800,4,FALSE)</f>
        <v>#N/A</v>
      </c>
      <c r="H97" s="11" t="e">
        <f>+VLOOKUP(E97,Participants!$A$1:$F$800,5,FALSE)</f>
        <v>#N/A</v>
      </c>
      <c r="I97" s="11" t="e">
        <f>+VLOOKUP(E97,Participants!$A$1:$F$800,3,FALSE)</f>
        <v>#N/A</v>
      </c>
      <c r="J97" s="11" t="e">
        <f>+VLOOKUP(E97,Participants!$A$1:$G$800,7,FALSE)</f>
        <v>#N/A</v>
      </c>
      <c r="K97" s="11"/>
      <c r="L97" s="11"/>
    </row>
    <row r="98" spans="1:12" ht="14.25" customHeight="1">
      <c r="A98" s="21" t="s">
        <v>669</v>
      </c>
      <c r="B98" s="22">
        <v>13</v>
      </c>
      <c r="C98" s="22"/>
      <c r="D98" s="22">
        <v>1</v>
      </c>
      <c r="E98" s="24"/>
      <c r="F98" s="24" t="e">
        <f>+VLOOKUP(E98,Participants!$A$1:$F$800,2,FALSE)</f>
        <v>#N/A</v>
      </c>
      <c r="G98" s="24" t="e">
        <f>+VLOOKUP(E98,Participants!$A$1:$F$800,4,FALSE)</f>
        <v>#N/A</v>
      </c>
      <c r="H98" s="24" t="e">
        <f>+VLOOKUP(E98,Participants!$A$1:$F$800,5,FALSE)</f>
        <v>#N/A</v>
      </c>
      <c r="I98" s="24" t="e">
        <f>+VLOOKUP(E98,Participants!$A$1:$F$800,3,FALSE)</f>
        <v>#N/A</v>
      </c>
      <c r="J98" s="24" t="e">
        <f>+VLOOKUP(E98,Participants!$A$1:$G$800,7,FALSE)</f>
        <v>#N/A</v>
      </c>
      <c r="K98" s="24"/>
      <c r="L98" s="24"/>
    </row>
    <row r="99" spans="1:12" ht="14.25" customHeight="1">
      <c r="A99" s="21" t="s">
        <v>669</v>
      </c>
      <c r="B99" s="22">
        <v>13</v>
      </c>
      <c r="C99" s="22"/>
      <c r="D99" s="22">
        <v>2</v>
      </c>
      <c r="E99" s="24"/>
      <c r="F99" s="24" t="e">
        <f>+VLOOKUP(E99,Participants!$A$1:$F$800,2,FALSE)</f>
        <v>#N/A</v>
      </c>
      <c r="G99" s="24" t="e">
        <f>+VLOOKUP(E99,Participants!$A$1:$F$800,4,FALSE)</f>
        <v>#N/A</v>
      </c>
      <c r="H99" s="24" t="e">
        <f>+VLOOKUP(E99,Participants!$A$1:$F$800,5,FALSE)</f>
        <v>#N/A</v>
      </c>
      <c r="I99" s="24" t="e">
        <f>+VLOOKUP(E99,Participants!$A$1:$F$800,3,FALSE)</f>
        <v>#N/A</v>
      </c>
      <c r="J99" s="24" t="e">
        <f>+VLOOKUP(E99,Participants!$A$1:$G$800,7,FALSE)</f>
        <v>#N/A</v>
      </c>
      <c r="K99" s="24"/>
      <c r="L99" s="24"/>
    </row>
    <row r="100" spans="1:12" ht="14.25" customHeight="1">
      <c r="A100" s="21" t="s">
        <v>669</v>
      </c>
      <c r="B100" s="22">
        <v>13</v>
      </c>
      <c r="C100" s="22"/>
      <c r="D100" s="22">
        <v>3</v>
      </c>
      <c r="E100" s="24"/>
      <c r="F100" s="24" t="e">
        <f>+VLOOKUP(E100,Participants!$A$1:$F$800,2,FALSE)</f>
        <v>#N/A</v>
      </c>
      <c r="G100" s="24" t="e">
        <f>+VLOOKUP(E100,Participants!$A$1:$F$800,4,FALSE)</f>
        <v>#N/A</v>
      </c>
      <c r="H100" s="24" t="e">
        <f>+VLOOKUP(E100,Participants!$A$1:$F$800,5,FALSE)</f>
        <v>#N/A</v>
      </c>
      <c r="I100" s="24" t="e">
        <f>+VLOOKUP(E100,Participants!$A$1:$F$800,3,FALSE)</f>
        <v>#N/A</v>
      </c>
      <c r="J100" s="24" t="e">
        <f>+VLOOKUP(E100,Participants!$A$1:$G$800,7,FALSE)</f>
        <v>#N/A</v>
      </c>
      <c r="K100" s="24"/>
      <c r="L100" s="24"/>
    </row>
    <row r="101" spans="1:12" ht="14.25" customHeight="1">
      <c r="A101" s="21" t="s">
        <v>669</v>
      </c>
      <c r="B101" s="22">
        <v>13</v>
      </c>
      <c r="C101" s="22"/>
      <c r="D101" s="22">
        <v>4</v>
      </c>
      <c r="E101" s="24"/>
      <c r="F101" s="24" t="e">
        <f>+VLOOKUP(E101,Participants!$A$1:$F$800,2,FALSE)</f>
        <v>#N/A</v>
      </c>
      <c r="G101" s="24" t="e">
        <f>+VLOOKUP(E101,Participants!$A$1:$F$800,4,FALSE)</f>
        <v>#N/A</v>
      </c>
      <c r="H101" s="24" t="e">
        <f>+VLOOKUP(E101,Participants!$A$1:$F$800,5,FALSE)</f>
        <v>#N/A</v>
      </c>
      <c r="I101" s="24" t="e">
        <f>+VLOOKUP(E101,Participants!$A$1:$F$800,3,FALSE)</f>
        <v>#N/A</v>
      </c>
      <c r="J101" s="24" t="e">
        <f>+VLOOKUP(E101,Participants!$A$1:$G$800,7,FALSE)</f>
        <v>#N/A</v>
      </c>
      <c r="K101" s="24"/>
      <c r="L101" s="24"/>
    </row>
    <row r="102" spans="1:12" ht="14.25" customHeight="1">
      <c r="A102" s="21" t="s">
        <v>669</v>
      </c>
      <c r="B102" s="22">
        <v>13</v>
      </c>
      <c r="C102" s="22"/>
      <c r="D102" s="22">
        <v>5</v>
      </c>
      <c r="E102" s="22"/>
      <c r="F102" s="24" t="e">
        <f>+VLOOKUP(E102,Participants!$A$1:$F$800,2,FALSE)</f>
        <v>#N/A</v>
      </c>
      <c r="G102" s="24" t="e">
        <f>+VLOOKUP(E102,Participants!$A$1:$F$800,4,FALSE)</f>
        <v>#N/A</v>
      </c>
      <c r="H102" s="24" t="e">
        <f>+VLOOKUP(E102,Participants!$A$1:$F$800,5,FALSE)</f>
        <v>#N/A</v>
      </c>
      <c r="I102" s="24" t="e">
        <f>+VLOOKUP(E102,Participants!$A$1:$F$800,3,FALSE)</f>
        <v>#N/A</v>
      </c>
      <c r="J102" s="24" t="e">
        <f>+VLOOKUP(E102,Participants!$A$1:$G$800,7,FALSE)</f>
        <v>#N/A</v>
      </c>
      <c r="K102" s="24"/>
      <c r="L102" s="24"/>
    </row>
    <row r="103" spans="1:12" ht="14.25" customHeight="1">
      <c r="A103" s="21" t="s">
        <v>669</v>
      </c>
      <c r="B103" s="22">
        <v>13</v>
      </c>
      <c r="C103" s="22"/>
      <c r="D103" s="22">
        <v>6</v>
      </c>
      <c r="E103" s="22"/>
      <c r="F103" s="24" t="e">
        <f>+VLOOKUP(E103,Participants!$A$1:$F$800,2,FALSE)</f>
        <v>#N/A</v>
      </c>
      <c r="G103" s="24" t="e">
        <f>+VLOOKUP(E103,Participants!$A$1:$F$800,4,FALSE)</f>
        <v>#N/A</v>
      </c>
      <c r="H103" s="24" t="e">
        <f>+VLOOKUP(E103,Participants!$A$1:$F$800,5,FALSE)</f>
        <v>#N/A</v>
      </c>
      <c r="I103" s="24" t="e">
        <f>+VLOOKUP(E103,Participants!$A$1:$F$800,3,FALSE)</f>
        <v>#N/A</v>
      </c>
      <c r="J103" s="24" t="e">
        <f>+VLOOKUP(E103,Participants!$A$1:$G$800,7,FALSE)</f>
        <v>#N/A</v>
      </c>
      <c r="K103" s="24"/>
      <c r="L103" s="24"/>
    </row>
    <row r="104" spans="1:12" ht="14.25" customHeight="1">
      <c r="A104" s="21" t="s">
        <v>669</v>
      </c>
      <c r="B104" s="22">
        <v>13</v>
      </c>
      <c r="C104" s="22"/>
      <c r="D104" s="22">
        <v>7</v>
      </c>
      <c r="E104" s="22"/>
      <c r="F104" s="24" t="e">
        <f>+VLOOKUP(E104,Participants!$A$1:$F$800,2,FALSE)</f>
        <v>#N/A</v>
      </c>
      <c r="G104" s="24" t="e">
        <f>+VLOOKUP(E104,Participants!$A$1:$F$800,4,FALSE)</f>
        <v>#N/A</v>
      </c>
      <c r="H104" s="24" t="e">
        <f>+VLOOKUP(E104,Participants!$A$1:$F$800,5,FALSE)</f>
        <v>#N/A</v>
      </c>
      <c r="I104" s="24" t="e">
        <f>+VLOOKUP(E104,Participants!$A$1:$F$800,3,FALSE)</f>
        <v>#N/A</v>
      </c>
      <c r="J104" s="24" t="e">
        <f>+VLOOKUP(E104,Participants!$A$1:$G$800,7,FALSE)</f>
        <v>#N/A</v>
      </c>
      <c r="K104" s="24"/>
      <c r="L104" s="24"/>
    </row>
    <row r="105" spans="1:12" ht="14.25" customHeight="1">
      <c r="A105" s="21" t="s">
        <v>669</v>
      </c>
      <c r="B105" s="22">
        <v>13</v>
      </c>
      <c r="C105" s="22"/>
      <c r="D105" s="22">
        <v>8</v>
      </c>
      <c r="E105" s="22"/>
      <c r="F105" s="24" t="e">
        <f>+VLOOKUP(E105,Participants!$A$1:$F$800,2,FALSE)</f>
        <v>#N/A</v>
      </c>
      <c r="G105" s="24" t="e">
        <f>+VLOOKUP(E105,Participants!$A$1:$F$800,4,FALSE)</f>
        <v>#N/A</v>
      </c>
      <c r="H105" s="24" t="e">
        <f>+VLOOKUP(E105,Participants!$A$1:$F$800,5,FALSE)</f>
        <v>#N/A</v>
      </c>
      <c r="I105" s="24" t="e">
        <f>+VLOOKUP(E105,Participants!$A$1:$F$800,3,FALSE)</f>
        <v>#N/A</v>
      </c>
      <c r="J105" s="24" t="e">
        <f>+VLOOKUP(E105,Participants!$A$1:$G$800,7,FALSE)</f>
        <v>#N/A</v>
      </c>
      <c r="K105" s="24"/>
      <c r="L105" s="24"/>
    </row>
    <row r="106" spans="1:12" ht="14.25" customHeight="1">
      <c r="A106" s="21" t="s">
        <v>669</v>
      </c>
      <c r="B106" s="10">
        <v>14</v>
      </c>
      <c r="C106" s="10"/>
      <c r="D106" s="10">
        <v>1</v>
      </c>
      <c r="E106" s="10"/>
      <c r="F106" s="11" t="e">
        <f>+VLOOKUP(E106,Participants!$A$1:$F$800,2,FALSE)</f>
        <v>#N/A</v>
      </c>
      <c r="G106" s="11" t="e">
        <f>+VLOOKUP(E106,Participants!$A$1:$F$800,4,FALSE)</f>
        <v>#N/A</v>
      </c>
      <c r="H106" s="11" t="e">
        <f>+VLOOKUP(E106,Participants!$A$1:$F$800,5,FALSE)</f>
        <v>#N/A</v>
      </c>
      <c r="I106" s="11" t="e">
        <f>+VLOOKUP(E106,Participants!$A$1:$F$800,3,FALSE)</f>
        <v>#N/A</v>
      </c>
      <c r="J106" s="11" t="e">
        <f>+VLOOKUP(E106,Participants!$A$1:$G$800,7,FALSE)</f>
        <v>#N/A</v>
      </c>
      <c r="K106" s="11"/>
      <c r="L106" s="11"/>
    </row>
    <row r="107" spans="1:12" ht="14.25" customHeight="1">
      <c r="A107" s="21" t="s">
        <v>669</v>
      </c>
      <c r="B107" s="10">
        <v>14</v>
      </c>
      <c r="C107" s="10"/>
      <c r="D107" s="10">
        <v>2</v>
      </c>
      <c r="E107" s="10"/>
      <c r="F107" s="11" t="e">
        <f>+VLOOKUP(E107,Participants!$A$1:$F$800,2,FALSE)</f>
        <v>#N/A</v>
      </c>
      <c r="G107" s="11" t="e">
        <f>+VLOOKUP(E107,Participants!$A$1:$F$800,4,FALSE)</f>
        <v>#N/A</v>
      </c>
      <c r="H107" s="11" t="e">
        <f>+VLOOKUP(E107,Participants!$A$1:$F$800,5,FALSE)</f>
        <v>#N/A</v>
      </c>
      <c r="I107" s="11" t="e">
        <f>+VLOOKUP(E107,Participants!$A$1:$F$800,3,FALSE)</f>
        <v>#N/A</v>
      </c>
      <c r="J107" s="11" t="e">
        <f>+VLOOKUP(E107,Participants!$A$1:$G$800,7,FALSE)</f>
        <v>#N/A</v>
      </c>
      <c r="K107" s="11"/>
      <c r="L107" s="11"/>
    </row>
    <row r="108" spans="1:12" ht="14.25" customHeight="1">
      <c r="A108" s="21" t="s">
        <v>669</v>
      </c>
      <c r="B108" s="10">
        <v>14</v>
      </c>
      <c r="C108" s="10"/>
      <c r="D108" s="10">
        <v>3</v>
      </c>
      <c r="E108" s="10"/>
      <c r="F108" s="11" t="e">
        <f>+VLOOKUP(E108,Participants!$A$1:$F$800,2,FALSE)</f>
        <v>#N/A</v>
      </c>
      <c r="G108" s="11" t="e">
        <f>+VLOOKUP(E108,Participants!$A$1:$F$800,4,FALSE)</f>
        <v>#N/A</v>
      </c>
      <c r="H108" s="11" t="e">
        <f>+VLOOKUP(E108,Participants!$A$1:$F$800,5,FALSE)</f>
        <v>#N/A</v>
      </c>
      <c r="I108" s="11" t="e">
        <f>+VLOOKUP(E108,Participants!$A$1:$F$800,3,FALSE)</f>
        <v>#N/A</v>
      </c>
      <c r="J108" s="11" t="e">
        <f>+VLOOKUP(E108,Participants!$A$1:$G$800,7,FALSE)</f>
        <v>#N/A</v>
      </c>
      <c r="K108" s="11"/>
      <c r="L108" s="11"/>
    </row>
    <row r="109" spans="1:12" ht="14.25" customHeight="1">
      <c r="A109" s="21" t="s">
        <v>669</v>
      </c>
      <c r="B109" s="10">
        <v>14</v>
      </c>
      <c r="C109" s="10"/>
      <c r="D109" s="10">
        <v>4</v>
      </c>
      <c r="E109" s="10"/>
      <c r="F109" s="11" t="e">
        <f>+VLOOKUP(E109,Participants!$A$1:$F$800,2,FALSE)</f>
        <v>#N/A</v>
      </c>
      <c r="G109" s="11" t="e">
        <f>+VLOOKUP(E109,Participants!$A$1:$F$800,4,FALSE)</f>
        <v>#N/A</v>
      </c>
      <c r="H109" s="11" t="e">
        <f>+VLOOKUP(E109,Participants!$A$1:$F$800,5,FALSE)</f>
        <v>#N/A</v>
      </c>
      <c r="I109" s="11" t="e">
        <f>+VLOOKUP(E109,Participants!$A$1:$F$800,3,FALSE)</f>
        <v>#N/A</v>
      </c>
      <c r="J109" s="11" t="e">
        <f>+VLOOKUP(E109,Participants!$A$1:$G$800,7,FALSE)</f>
        <v>#N/A</v>
      </c>
      <c r="K109" s="11"/>
      <c r="L109" s="11"/>
    </row>
    <row r="110" spans="1:12" ht="14.25" customHeight="1">
      <c r="A110" s="21" t="s">
        <v>669</v>
      </c>
      <c r="B110" s="10">
        <v>14</v>
      </c>
      <c r="C110" s="10"/>
      <c r="D110" s="10">
        <v>5</v>
      </c>
      <c r="E110" s="10"/>
      <c r="F110" s="11" t="e">
        <f>+VLOOKUP(E110,Participants!$A$1:$F$800,2,FALSE)</f>
        <v>#N/A</v>
      </c>
      <c r="G110" s="11" t="e">
        <f>+VLOOKUP(E110,Participants!$A$1:$F$800,4,FALSE)</f>
        <v>#N/A</v>
      </c>
      <c r="H110" s="11" t="e">
        <f>+VLOOKUP(E110,Participants!$A$1:$F$800,5,FALSE)</f>
        <v>#N/A</v>
      </c>
      <c r="I110" s="11" t="e">
        <f>+VLOOKUP(E110,Participants!$A$1:$F$800,3,FALSE)</f>
        <v>#N/A</v>
      </c>
      <c r="J110" s="11" t="e">
        <f>+VLOOKUP(E110,Participants!$A$1:$G$800,7,FALSE)</f>
        <v>#N/A</v>
      </c>
      <c r="K110" s="11"/>
      <c r="L110" s="11"/>
    </row>
    <row r="111" spans="1:12" ht="14.25" customHeight="1">
      <c r="A111" s="21" t="s">
        <v>669</v>
      </c>
      <c r="B111" s="10">
        <v>14</v>
      </c>
      <c r="C111" s="10"/>
      <c r="D111" s="10">
        <v>6</v>
      </c>
      <c r="E111" s="10"/>
      <c r="F111" s="11" t="e">
        <f>+VLOOKUP(E111,Participants!$A$1:$F$800,2,FALSE)</f>
        <v>#N/A</v>
      </c>
      <c r="G111" s="11" t="e">
        <f>+VLOOKUP(E111,Participants!$A$1:$F$800,4,FALSE)</f>
        <v>#N/A</v>
      </c>
      <c r="H111" s="11" t="e">
        <f>+VLOOKUP(E111,Participants!$A$1:$F$800,5,FALSE)</f>
        <v>#N/A</v>
      </c>
      <c r="I111" s="11" t="e">
        <f>+VLOOKUP(E111,Participants!$A$1:$F$800,3,FALSE)</f>
        <v>#N/A</v>
      </c>
      <c r="J111" s="11" t="e">
        <f>+VLOOKUP(E111,Participants!$A$1:$G$800,7,FALSE)</f>
        <v>#N/A</v>
      </c>
      <c r="K111" s="11"/>
      <c r="L111" s="11"/>
    </row>
    <row r="112" spans="1:12" ht="14.25" customHeight="1">
      <c r="A112" s="21" t="s">
        <v>669</v>
      </c>
      <c r="B112" s="10">
        <v>14</v>
      </c>
      <c r="C112" s="10"/>
      <c r="D112" s="10">
        <v>7</v>
      </c>
      <c r="E112" s="10"/>
      <c r="F112" s="11" t="e">
        <f>+VLOOKUP(E112,Participants!$A$1:$F$800,2,FALSE)</f>
        <v>#N/A</v>
      </c>
      <c r="G112" s="11" t="e">
        <f>+VLOOKUP(E112,Participants!$A$1:$F$800,4,FALSE)</f>
        <v>#N/A</v>
      </c>
      <c r="H112" s="11" t="e">
        <f>+VLOOKUP(E112,Participants!$A$1:$F$800,5,FALSE)</f>
        <v>#N/A</v>
      </c>
      <c r="I112" s="11" t="e">
        <f>+VLOOKUP(E112,Participants!$A$1:$F$800,3,FALSE)</f>
        <v>#N/A</v>
      </c>
      <c r="J112" s="11" t="e">
        <f>+VLOOKUP(E112,Participants!$A$1:$G$800,7,FALSE)</f>
        <v>#N/A</v>
      </c>
      <c r="K112" s="11"/>
      <c r="L112" s="11"/>
    </row>
    <row r="113" spans="1:12" ht="14.25" customHeight="1">
      <c r="A113" s="21" t="s">
        <v>669</v>
      </c>
      <c r="B113" s="10">
        <v>14</v>
      </c>
      <c r="C113" s="10"/>
      <c r="D113" s="10">
        <v>8</v>
      </c>
      <c r="E113" s="10"/>
      <c r="F113" s="11" t="e">
        <f>+VLOOKUP(E113,Participants!$A$1:$F$800,2,FALSE)</f>
        <v>#N/A</v>
      </c>
      <c r="G113" s="11" t="e">
        <f>+VLOOKUP(E113,Participants!$A$1:$F$800,4,FALSE)</f>
        <v>#N/A</v>
      </c>
      <c r="H113" s="11" t="e">
        <f>+VLOOKUP(E113,Participants!$A$1:$F$800,5,FALSE)</f>
        <v>#N/A</v>
      </c>
      <c r="I113" s="11" t="e">
        <f>+VLOOKUP(E113,Participants!$A$1:$F$800,3,FALSE)</f>
        <v>#N/A</v>
      </c>
      <c r="J113" s="11" t="e">
        <f>+VLOOKUP(E113,Participants!$A$1:$G$800,7,FALSE)</f>
        <v>#N/A</v>
      </c>
      <c r="K113" s="11"/>
      <c r="L113" s="11"/>
    </row>
    <row r="114" spans="1:12" ht="14.25" customHeight="1">
      <c r="A114" s="21" t="s">
        <v>669</v>
      </c>
      <c r="B114" s="22">
        <v>15</v>
      </c>
      <c r="C114" s="22"/>
      <c r="D114" s="22">
        <v>1</v>
      </c>
      <c r="E114" s="24"/>
      <c r="F114" s="24" t="e">
        <f>+VLOOKUP(E114,Participants!$A$1:$F$800,2,FALSE)</f>
        <v>#N/A</v>
      </c>
      <c r="G114" s="24" t="e">
        <f>+VLOOKUP(E114,Participants!$A$1:$F$800,4,FALSE)</f>
        <v>#N/A</v>
      </c>
      <c r="H114" s="24" t="e">
        <f>+VLOOKUP(E114,Participants!$A$1:$F$800,5,FALSE)</f>
        <v>#N/A</v>
      </c>
      <c r="I114" s="24" t="e">
        <f>+VLOOKUP(E114,Participants!$A$1:$F$800,3,FALSE)</f>
        <v>#N/A</v>
      </c>
      <c r="J114" s="24" t="e">
        <f>+VLOOKUP(E114,Participants!$A$1:$G$800,7,FALSE)</f>
        <v>#N/A</v>
      </c>
      <c r="K114" s="24"/>
      <c r="L114" s="24"/>
    </row>
    <row r="115" spans="1:12" ht="14.25" customHeight="1">
      <c r="A115" s="21" t="s">
        <v>669</v>
      </c>
      <c r="B115" s="22">
        <v>15</v>
      </c>
      <c r="C115" s="22"/>
      <c r="D115" s="22">
        <v>2</v>
      </c>
      <c r="E115" s="24"/>
      <c r="F115" s="24" t="e">
        <f>+VLOOKUP(E115,Participants!$A$1:$F$800,2,FALSE)</f>
        <v>#N/A</v>
      </c>
      <c r="G115" s="24" t="e">
        <f>+VLOOKUP(E115,Participants!$A$1:$F$800,4,FALSE)</f>
        <v>#N/A</v>
      </c>
      <c r="H115" s="24" t="e">
        <f>+VLOOKUP(E115,Participants!$A$1:$F$800,5,FALSE)</f>
        <v>#N/A</v>
      </c>
      <c r="I115" s="24" t="e">
        <f>+VLOOKUP(E115,Participants!$A$1:$F$800,3,FALSE)</f>
        <v>#N/A</v>
      </c>
      <c r="J115" s="24" t="e">
        <f>+VLOOKUP(E115,Participants!$A$1:$G$800,7,FALSE)</f>
        <v>#N/A</v>
      </c>
      <c r="K115" s="24"/>
      <c r="L115" s="24"/>
    </row>
    <row r="116" spans="1:12" ht="14.25" customHeight="1">
      <c r="A116" s="21" t="s">
        <v>669</v>
      </c>
      <c r="B116" s="22">
        <v>15</v>
      </c>
      <c r="C116" s="22"/>
      <c r="D116" s="22">
        <v>3</v>
      </c>
      <c r="E116" s="24"/>
      <c r="F116" s="24" t="e">
        <f>+VLOOKUP(E116,Participants!$A$1:$F$800,2,FALSE)</f>
        <v>#N/A</v>
      </c>
      <c r="G116" s="24" t="e">
        <f>+VLOOKUP(E116,Participants!$A$1:$F$800,4,FALSE)</f>
        <v>#N/A</v>
      </c>
      <c r="H116" s="24" t="e">
        <f>+VLOOKUP(E116,Participants!$A$1:$F$800,5,FALSE)</f>
        <v>#N/A</v>
      </c>
      <c r="I116" s="24" t="e">
        <f>+VLOOKUP(E116,Participants!$A$1:$F$800,3,FALSE)</f>
        <v>#N/A</v>
      </c>
      <c r="J116" s="24" t="e">
        <f>+VLOOKUP(E116,Participants!$A$1:$G$800,7,FALSE)</f>
        <v>#N/A</v>
      </c>
      <c r="K116" s="24"/>
      <c r="L116" s="24"/>
    </row>
    <row r="117" spans="1:12" ht="14.25" customHeight="1">
      <c r="A117" s="21" t="s">
        <v>669</v>
      </c>
      <c r="B117" s="22">
        <v>15</v>
      </c>
      <c r="C117" s="22"/>
      <c r="D117" s="22">
        <v>4</v>
      </c>
      <c r="E117" s="24"/>
      <c r="F117" s="24" t="e">
        <f>+VLOOKUP(E117,Participants!$A$1:$F$800,2,FALSE)</f>
        <v>#N/A</v>
      </c>
      <c r="G117" s="24" t="e">
        <f>+VLOOKUP(E117,Participants!$A$1:$F$800,4,FALSE)</f>
        <v>#N/A</v>
      </c>
      <c r="H117" s="24" t="e">
        <f>+VLOOKUP(E117,Participants!$A$1:$F$800,5,FALSE)</f>
        <v>#N/A</v>
      </c>
      <c r="I117" s="24" t="e">
        <f>+VLOOKUP(E117,Participants!$A$1:$F$800,3,FALSE)</f>
        <v>#N/A</v>
      </c>
      <c r="J117" s="24" t="e">
        <f>+VLOOKUP(E117,Participants!$A$1:$G$800,7,FALSE)</f>
        <v>#N/A</v>
      </c>
      <c r="K117" s="24"/>
      <c r="L117" s="24"/>
    </row>
    <row r="118" spans="1:12" ht="14.25" customHeight="1">
      <c r="A118" s="21" t="s">
        <v>669</v>
      </c>
      <c r="B118" s="22">
        <v>15</v>
      </c>
      <c r="C118" s="22"/>
      <c r="D118" s="22">
        <v>5</v>
      </c>
      <c r="E118" s="22"/>
      <c r="F118" s="24" t="e">
        <f>+VLOOKUP(E118,Participants!$A$1:$F$800,2,FALSE)</f>
        <v>#N/A</v>
      </c>
      <c r="G118" s="24" t="e">
        <f>+VLOOKUP(E118,Participants!$A$1:$F$800,4,FALSE)</f>
        <v>#N/A</v>
      </c>
      <c r="H118" s="24" t="e">
        <f>+VLOOKUP(E118,Participants!$A$1:$F$800,5,FALSE)</f>
        <v>#N/A</v>
      </c>
      <c r="I118" s="24" t="e">
        <f>+VLOOKUP(E118,Participants!$A$1:$F$800,3,FALSE)</f>
        <v>#N/A</v>
      </c>
      <c r="J118" s="24" t="e">
        <f>+VLOOKUP(E118,Participants!$A$1:$G$800,7,FALSE)</f>
        <v>#N/A</v>
      </c>
      <c r="K118" s="24"/>
      <c r="L118" s="24"/>
    </row>
    <row r="119" spans="1:12" ht="14.25" customHeight="1">
      <c r="A119" s="21" t="s">
        <v>669</v>
      </c>
      <c r="B119" s="22">
        <v>15</v>
      </c>
      <c r="C119" s="22"/>
      <c r="D119" s="22">
        <v>6</v>
      </c>
      <c r="E119" s="22"/>
      <c r="F119" s="24" t="e">
        <f>+VLOOKUP(E119,Participants!$A$1:$F$800,2,FALSE)</f>
        <v>#N/A</v>
      </c>
      <c r="G119" s="24" t="e">
        <f>+VLOOKUP(E119,Participants!$A$1:$F$800,4,FALSE)</f>
        <v>#N/A</v>
      </c>
      <c r="H119" s="24" t="e">
        <f>+VLOOKUP(E119,Participants!$A$1:$F$800,5,FALSE)</f>
        <v>#N/A</v>
      </c>
      <c r="I119" s="24" t="e">
        <f>+VLOOKUP(E119,Participants!$A$1:$F$800,3,FALSE)</f>
        <v>#N/A</v>
      </c>
      <c r="J119" s="24" t="e">
        <f>+VLOOKUP(E119,Participants!$A$1:$G$800,7,FALSE)</f>
        <v>#N/A</v>
      </c>
      <c r="K119" s="24"/>
      <c r="L119" s="24"/>
    </row>
    <row r="120" spans="1:12" ht="14.25" customHeight="1">
      <c r="A120" s="21" t="s">
        <v>669</v>
      </c>
      <c r="B120" s="22">
        <v>15</v>
      </c>
      <c r="C120" s="22"/>
      <c r="D120" s="22">
        <v>7</v>
      </c>
      <c r="E120" s="22"/>
      <c r="F120" s="24" t="e">
        <f>+VLOOKUP(E120,Participants!$A$1:$F$800,2,FALSE)</f>
        <v>#N/A</v>
      </c>
      <c r="G120" s="24" t="e">
        <f>+VLOOKUP(E120,Participants!$A$1:$F$800,4,FALSE)</f>
        <v>#N/A</v>
      </c>
      <c r="H120" s="24" t="e">
        <f>+VLOOKUP(E120,Participants!$A$1:$F$800,5,FALSE)</f>
        <v>#N/A</v>
      </c>
      <c r="I120" s="24" t="e">
        <f>+VLOOKUP(E120,Participants!$A$1:$F$800,3,FALSE)</f>
        <v>#N/A</v>
      </c>
      <c r="J120" s="24" t="e">
        <f>+VLOOKUP(E120,Participants!$A$1:$G$800,7,FALSE)</f>
        <v>#N/A</v>
      </c>
      <c r="K120" s="24"/>
      <c r="L120" s="24"/>
    </row>
    <row r="121" spans="1:12" ht="14.25" customHeight="1">
      <c r="A121" s="21" t="s">
        <v>669</v>
      </c>
      <c r="B121" s="22">
        <v>15</v>
      </c>
      <c r="C121" s="22"/>
      <c r="D121" s="22">
        <v>8</v>
      </c>
      <c r="E121" s="22"/>
      <c r="F121" s="24" t="e">
        <f>+VLOOKUP(E121,Participants!$A$1:$F$800,2,FALSE)</f>
        <v>#N/A</v>
      </c>
      <c r="G121" s="24" t="e">
        <f>+VLOOKUP(E121,Participants!$A$1:$F$800,4,FALSE)</f>
        <v>#N/A</v>
      </c>
      <c r="H121" s="24" t="e">
        <f>+VLOOKUP(E121,Participants!$A$1:$F$800,5,FALSE)</f>
        <v>#N/A</v>
      </c>
      <c r="I121" s="24" t="e">
        <f>+VLOOKUP(E121,Participants!$A$1:$F$800,3,FALSE)</f>
        <v>#N/A</v>
      </c>
      <c r="J121" s="24" t="e">
        <f>+VLOOKUP(E121,Participants!$A$1:$G$800,7,FALSE)</f>
        <v>#N/A</v>
      </c>
      <c r="K121" s="24"/>
      <c r="L121" s="24"/>
    </row>
    <row r="122" spans="1:12" ht="14.25" customHeight="1">
      <c r="A122" s="21" t="s">
        <v>669</v>
      </c>
      <c r="B122" s="10">
        <v>16</v>
      </c>
      <c r="C122" s="10"/>
      <c r="D122" s="10">
        <v>1</v>
      </c>
      <c r="E122" s="10"/>
      <c r="F122" s="11" t="e">
        <f>+VLOOKUP(E122,Participants!$A$1:$F$800,2,FALSE)</f>
        <v>#N/A</v>
      </c>
      <c r="G122" s="11" t="e">
        <f>+VLOOKUP(E122,Participants!$A$1:$F$800,4,FALSE)</f>
        <v>#N/A</v>
      </c>
      <c r="H122" s="11" t="e">
        <f>+VLOOKUP(E122,Participants!$A$1:$F$800,5,FALSE)</f>
        <v>#N/A</v>
      </c>
      <c r="I122" s="11" t="e">
        <f>+VLOOKUP(E122,Participants!$A$1:$F$800,3,FALSE)</f>
        <v>#N/A</v>
      </c>
      <c r="J122" s="11" t="e">
        <f>+VLOOKUP(E122,Participants!$A$1:$G$800,7,FALSE)</f>
        <v>#N/A</v>
      </c>
      <c r="K122" s="11"/>
      <c r="L122" s="11"/>
    </row>
    <row r="123" spans="1:12" ht="14.25" customHeight="1">
      <c r="A123" s="21" t="s">
        <v>669</v>
      </c>
      <c r="B123" s="10">
        <v>16</v>
      </c>
      <c r="C123" s="10"/>
      <c r="D123" s="10">
        <v>2</v>
      </c>
      <c r="E123" s="10"/>
      <c r="F123" s="11" t="e">
        <f>+VLOOKUP(E123,Participants!$A$1:$F$800,2,FALSE)</f>
        <v>#N/A</v>
      </c>
      <c r="G123" s="11" t="e">
        <f>+VLOOKUP(E123,Participants!$A$1:$F$800,4,FALSE)</f>
        <v>#N/A</v>
      </c>
      <c r="H123" s="11" t="e">
        <f>+VLOOKUP(E123,Participants!$A$1:$F$800,5,FALSE)</f>
        <v>#N/A</v>
      </c>
      <c r="I123" s="11" t="e">
        <f>+VLOOKUP(E123,Participants!$A$1:$F$800,3,FALSE)</f>
        <v>#N/A</v>
      </c>
      <c r="J123" s="11" t="e">
        <f>+VLOOKUP(E123,Participants!$A$1:$G$800,7,FALSE)</f>
        <v>#N/A</v>
      </c>
      <c r="K123" s="11"/>
      <c r="L123" s="11"/>
    </row>
    <row r="124" spans="1:12" ht="14.25" customHeight="1">
      <c r="A124" s="21" t="s">
        <v>669</v>
      </c>
      <c r="B124" s="10">
        <v>16</v>
      </c>
      <c r="C124" s="10"/>
      <c r="D124" s="10">
        <v>3</v>
      </c>
      <c r="E124" s="10"/>
      <c r="F124" s="11" t="e">
        <f>+VLOOKUP(E124,Participants!$A$1:$F$800,2,FALSE)</f>
        <v>#N/A</v>
      </c>
      <c r="G124" s="11" t="e">
        <f>+VLOOKUP(E124,Participants!$A$1:$F$800,4,FALSE)</f>
        <v>#N/A</v>
      </c>
      <c r="H124" s="11" t="e">
        <f>+VLOOKUP(E124,Participants!$A$1:$F$800,5,FALSE)</f>
        <v>#N/A</v>
      </c>
      <c r="I124" s="11" t="e">
        <f>+VLOOKUP(E124,Participants!$A$1:$F$800,3,FALSE)</f>
        <v>#N/A</v>
      </c>
      <c r="J124" s="11" t="e">
        <f>+VLOOKUP(E124,Participants!$A$1:$G$800,7,FALSE)</f>
        <v>#N/A</v>
      </c>
      <c r="K124" s="11"/>
      <c r="L124" s="11"/>
    </row>
    <row r="125" spans="1:12" ht="14.25" customHeight="1">
      <c r="A125" s="21" t="s">
        <v>669</v>
      </c>
      <c r="B125" s="10">
        <v>16</v>
      </c>
      <c r="C125" s="10"/>
      <c r="D125" s="10">
        <v>4</v>
      </c>
      <c r="E125" s="10"/>
      <c r="F125" s="11" t="e">
        <f>+VLOOKUP(E125,Participants!$A$1:$F$800,2,FALSE)</f>
        <v>#N/A</v>
      </c>
      <c r="G125" s="11" t="e">
        <f>+VLOOKUP(E125,Participants!$A$1:$F$800,4,FALSE)</f>
        <v>#N/A</v>
      </c>
      <c r="H125" s="11" t="e">
        <f>+VLOOKUP(E125,Participants!$A$1:$F$800,5,FALSE)</f>
        <v>#N/A</v>
      </c>
      <c r="I125" s="11" t="e">
        <f>+VLOOKUP(E125,Participants!$A$1:$F$800,3,FALSE)</f>
        <v>#N/A</v>
      </c>
      <c r="J125" s="11" t="e">
        <f>+VLOOKUP(E125,Participants!$A$1:$G$800,7,FALSE)</f>
        <v>#N/A</v>
      </c>
      <c r="K125" s="11"/>
      <c r="L125" s="11"/>
    </row>
    <row r="126" spans="1:12" ht="14.25" customHeight="1">
      <c r="A126" s="21" t="s">
        <v>669</v>
      </c>
      <c r="B126" s="10">
        <v>16</v>
      </c>
      <c r="C126" s="10"/>
      <c r="D126" s="10">
        <v>5</v>
      </c>
      <c r="E126" s="10"/>
      <c r="F126" s="11" t="e">
        <f>+VLOOKUP(E126,Participants!$A$1:$F$800,2,FALSE)</f>
        <v>#N/A</v>
      </c>
      <c r="G126" s="11" t="e">
        <f>+VLOOKUP(E126,Participants!$A$1:$F$800,4,FALSE)</f>
        <v>#N/A</v>
      </c>
      <c r="H126" s="11" t="e">
        <f>+VLOOKUP(E126,Participants!$A$1:$F$800,5,FALSE)</f>
        <v>#N/A</v>
      </c>
      <c r="I126" s="11" t="e">
        <f>+VLOOKUP(E126,Participants!$A$1:$F$800,3,FALSE)</f>
        <v>#N/A</v>
      </c>
      <c r="J126" s="11" t="e">
        <f>+VLOOKUP(E126,Participants!$A$1:$G$800,7,FALSE)</f>
        <v>#N/A</v>
      </c>
      <c r="K126" s="11"/>
      <c r="L126" s="11"/>
    </row>
    <row r="127" spans="1:12" ht="14.25" customHeight="1">
      <c r="A127" s="21" t="s">
        <v>669</v>
      </c>
      <c r="B127" s="10">
        <v>16</v>
      </c>
      <c r="C127" s="10"/>
      <c r="D127" s="10">
        <v>6</v>
      </c>
      <c r="E127" s="10"/>
      <c r="F127" s="11" t="e">
        <f>+VLOOKUP(E127,Participants!$A$1:$F$800,2,FALSE)</f>
        <v>#N/A</v>
      </c>
      <c r="G127" s="11" t="e">
        <f>+VLOOKUP(E127,Participants!$A$1:$F$800,4,FALSE)</f>
        <v>#N/A</v>
      </c>
      <c r="H127" s="11" t="e">
        <f>+VLOOKUP(E127,Participants!$A$1:$F$800,5,FALSE)</f>
        <v>#N/A</v>
      </c>
      <c r="I127" s="11" t="e">
        <f>+VLOOKUP(E127,Participants!$A$1:$F$800,3,FALSE)</f>
        <v>#N/A</v>
      </c>
      <c r="J127" s="11" t="e">
        <f>+VLOOKUP(E127,Participants!$A$1:$G$800,7,FALSE)</f>
        <v>#N/A</v>
      </c>
      <c r="K127" s="11"/>
      <c r="L127" s="11"/>
    </row>
    <row r="128" spans="1:12" ht="14.25" customHeight="1">
      <c r="A128" s="21" t="s">
        <v>669</v>
      </c>
      <c r="B128" s="10">
        <v>16</v>
      </c>
      <c r="C128" s="10"/>
      <c r="D128" s="10">
        <v>7</v>
      </c>
      <c r="E128" s="10"/>
      <c r="F128" s="11" t="e">
        <f>+VLOOKUP(E128,Participants!$A$1:$F$800,2,FALSE)</f>
        <v>#N/A</v>
      </c>
      <c r="G128" s="11" t="e">
        <f>+VLOOKUP(E128,Participants!$A$1:$F$800,4,FALSE)</f>
        <v>#N/A</v>
      </c>
      <c r="H128" s="11" t="e">
        <f>+VLOOKUP(E128,Participants!$A$1:$F$800,5,FALSE)</f>
        <v>#N/A</v>
      </c>
      <c r="I128" s="11" t="e">
        <f>+VLOOKUP(E128,Participants!$A$1:$F$800,3,FALSE)</f>
        <v>#N/A</v>
      </c>
      <c r="J128" s="11" t="e">
        <f>+VLOOKUP(E128,Participants!$A$1:$G$800,7,FALSE)</f>
        <v>#N/A</v>
      </c>
      <c r="K128" s="11"/>
      <c r="L128" s="11"/>
    </row>
    <row r="129" spans="1:12" ht="14.25" customHeight="1">
      <c r="A129" s="21" t="s">
        <v>669</v>
      </c>
      <c r="B129" s="10">
        <v>16</v>
      </c>
      <c r="C129" s="10"/>
      <c r="D129" s="10">
        <v>8</v>
      </c>
      <c r="E129" s="10"/>
      <c r="F129" s="11" t="e">
        <f>+VLOOKUP(E129,Participants!$A$1:$F$800,2,FALSE)</f>
        <v>#N/A</v>
      </c>
      <c r="G129" s="11" t="e">
        <f>+VLOOKUP(E129,Participants!$A$1:$F$800,4,FALSE)</f>
        <v>#N/A</v>
      </c>
      <c r="H129" s="11" t="e">
        <f>+VLOOKUP(E129,Participants!$A$1:$F$800,5,FALSE)</f>
        <v>#N/A</v>
      </c>
      <c r="I129" s="11" t="e">
        <f>+VLOOKUP(E129,Participants!$A$1:$F$800,3,FALSE)</f>
        <v>#N/A</v>
      </c>
      <c r="J129" s="11" t="e">
        <f>+VLOOKUP(E129,Participants!$A$1:$G$800,7,FALSE)</f>
        <v>#N/A</v>
      </c>
      <c r="K129" s="11"/>
      <c r="L129" s="11"/>
    </row>
    <row r="130" spans="1:12" ht="14.25" customHeight="1">
      <c r="A130" s="21" t="s">
        <v>669</v>
      </c>
      <c r="B130" s="22">
        <v>17</v>
      </c>
      <c r="C130" s="22"/>
      <c r="D130" s="22">
        <v>1</v>
      </c>
      <c r="E130" s="24"/>
      <c r="F130" s="24" t="e">
        <f>+VLOOKUP(E130,Participants!$A$1:$F$800,2,FALSE)</f>
        <v>#N/A</v>
      </c>
      <c r="G130" s="24" t="e">
        <f>+VLOOKUP(E130,Participants!$A$1:$F$800,4,FALSE)</f>
        <v>#N/A</v>
      </c>
      <c r="H130" s="24" t="e">
        <f>+VLOOKUP(E130,Participants!$A$1:$F$800,5,FALSE)</f>
        <v>#N/A</v>
      </c>
      <c r="I130" s="24" t="e">
        <f>+VLOOKUP(E130,Participants!$A$1:$F$800,3,FALSE)</f>
        <v>#N/A</v>
      </c>
      <c r="J130" s="24" t="e">
        <f>+VLOOKUP(E130,Participants!$A$1:$G$800,7,FALSE)</f>
        <v>#N/A</v>
      </c>
      <c r="K130" s="24"/>
      <c r="L130" s="24"/>
    </row>
    <row r="131" spans="1:12" ht="14.25" customHeight="1">
      <c r="A131" s="21" t="s">
        <v>669</v>
      </c>
      <c r="B131" s="22">
        <v>17</v>
      </c>
      <c r="C131" s="22"/>
      <c r="D131" s="22">
        <v>2</v>
      </c>
      <c r="E131" s="24"/>
      <c r="F131" s="24" t="e">
        <f>+VLOOKUP(E131,Participants!$A$1:$F$800,2,FALSE)</f>
        <v>#N/A</v>
      </c>
      <c r="G131" s="24" t="e">
        <f>+VLOOKUP(E131,Participants!$A$1:$F$800,4,FALSE)</f>
        <v>#N/A</v>
      </c>
      <c r="H131" s="24" t="e">
        <f>+VLOOKUP(E131,Participants!$A$1:$F$800,5,FALSE)</f>
        <v>#N/A</v>
      </c>
      <c r="I131" s="24" t="e">
        <f>+VLOOKUP(E131,Participants!$A$1:$F$800,3,FALSE)</f>
        <v>#N/A</v>
      </c>
      <c r="J131" s="24" t="e">
        <f>+VLOOKUP(E131,Participants!$A$1:$G$800,7,FALSE)</f>
        <v>#N/A</v>
      </c>
      <c r="K131" s="24"/>
      <c r="L131" s="24"/>
    </row>
    <row r="132" spans="1:12" ht="14.25" customHeight="1">
      <c r="A132" s="21" t="s">
        <v>669</v>
      </c>
      <c r="B132" s="22">
        <v>17</v>
      </c>
      <c r="C132" s="22"/>
      <c r="D132" s="22">
        <v>3</v>
      </c>
      <c r="E132" s="24"/>
      <c r="F132" s="24" t="e">
        <f>+VLOOKUP(E132,Participants!$A$1:$F$800,2,FALSE)</f>
        <v>#N/A</v>
      </c>
      <c r="G132" s="24" t="e">
        <f>+VLOOKUP(E132,Participants!$A$1:$F$800,4,FALSE)</f>
        <v>#N/A</v>
      </c>
      <c r="H132" s="24" t="e">
        <f>+VLOOKUP(E132,Participants!$A$1:$F$800,5,FALSE)</f>
        <v>#N/A</v>
      </c>
      <c r="I132" s="24" t="e">
        <f>+VLOOKUP(E132,Participants!$A$1:$F$800,3,FALSE)</f>
        <v>#N/A</v>
      </c>
      <c r="J132" s="24" t="e">
        <f>+VLOOKUP(E132,Participants!$A$1:$G$800,7,FALSE)</f>
        <v>#N/A</v>
      </c>
      <c r="K132" s="24"/>
      <c r="L132" s="24"/>
    </row>
    <row r="133" spans="1:12" ht="14.25" customHeight="1">
      <c r="A133" s="21" t="s">
        <v>669</v>
      </c>
      <c r="B133" s="22">
        <v>17</v>
      </c>
      <c r="C133" s="22"/>
      <c r="D133" s="22">
        <v>4</v>
      </c>
      <c r="E133" s="24"/>
      <c r="F133" s="24" t="e">
        <f>+VLOOKUP(E133,Participants!$A$1:$F$800,2,FALSE)</f>
        <v>#N/A</v>
      </c>
      <c r="G133" s="24" t="e">
        <f>+VLOOKUP(E133,Participants!$A$1:$F$800,4,FALSE)</f>
        <v>#N/A</v>
      </c>
      <c r="H133" s="24" t="e">
        <f>+VLOOKUP(E133,Participants!$A$1:$F$800,5,FALSE)</f>
        <v>#N/A</v>
      </c>
      <c r="I133" s="24" t="e">
        <f>+VLOOKUP(E133,Participants!$A$1:$F$800,3,FALSE)</f>
        <v>#N/A</v>
      </c>
      <c r="J133" s="24" t="e">
        <f>+VLOOKUP(E133,Participants!$A$1:$G$800,7,FALSE)</f>
        <v>#N/A</v>
      </c>
      <c r="K133" s="24"/>
      <c r="L133" s="24"/>
    </row>
    <row r="134" spans="1:12" ht="14.25" customHeight="1">
      <c r="A134" s="21" t="s">
        <v>669</v>
      </c>
      <c r="B134" s="22">
        <v>17</v>
      </c>
      <c r="C134" s="22"/>
      <c r="D134" s="22">
        <v>5</v>
      </c>
      <c r="E134" s="22"/>
      <c r="F134" s="24" t="e">
        <f>+VLOOKUP(E134,Participants!$A$1:$F$800,2,FALSE)</f>
        <v>#N/A</v>
      </c>
      <c r="G134" s="24" t="e">
        <f>+VLOOKUP(E134,Participants!$A$1:$F$800,4,FALSE)</f>
        <v>#N/A</v>
      </c>
      <c r="H134" s="24" t="e">
        <f>+VLOOKUP(E134,Participants!$A$1:$F$800,5,FALSE)</f>
        <v>#N/A</v>
      </c>
      <c r="I134" s="24" t="e">
        <f>+VLOOKUP(E134,Participants!$A$1:$F$800,3,FALSE)</f>
        <v>#N/A</v>
      </c>
      <c r="J134" s="24" t="e">
        <f>+VLOOKUP(E134,Participants!$A$1:$G$800,7,FALSE)</f>
        <v>#N/A</v>
      </c>
      <c r="K134" s="24"/>
      <c r="L134" s="24"/>
    </row>
    <row r="135" spans="1:12" ht="14.25" customHeight="1">
      <c r="A135" s="21" t="s">
        <v>669</v>
      </c>
      <c r="B135" s="22">
        <v>17</v>
      </c>
      <c r="C135" s="22"/>
      <c r="D135" s="22">
        <v>6</v>
      </c>
      <c r="E135" s="22"/>
      <c r="F135" s="24" t="e">
        <f>+VLOOKUP(E135,Participants!$A$1:$F$800,2,FALSE)</f>
        <v>#N/A</v>
      </c>
      <c r="G135" s="24" t="e">
        <f>+VLOOKUP(E135,Participants!$A$1:$F$800,4,FALSE)</f>
        <v>#N/A</v>
      </c>
      <c r="H135" s="24" t="e">
        <f>+VLOOKUP(E135,Participants!$A$1:$F$800,5,FALSE)</f>
        <v>#N/A</v>
      </c>
      <c r="I135" s="24" t="e">
        <f>+VLOOKUP(E135,Participants!$A$1:$F$800,3,FALSE)</f>
        <v>#N/A</v>
      </c>
      <c r="J135" s="24" t="e">
        <f>+VLOOKUP(E135,Participants!$A$1:$G$800,7,FALSE)</f>
        <v>#N/A</v>
      </c>
      <c r="K135" s="24"/>
      <c r="L135" s="24"/>
    </row>
    <row r="136" spans="1:12" ht="14.25" customHeight="1">
      <c r="A136" s="21" t="s">
        <v>669</v>
      </c>
      <c r="B136" s="22">
        <v>17</v>
      </c>
      <c r="C136" s="22"/>
      <c r="D136" s="22">
        <v>7</v>
      </c>
      <c r="E136" s="22"/>
      <c r="F136" s="24" t="e">
        <f>+VLOOKUP(E136,Participants!$A$1:$F$800,2,FALSE)</f>
        <v>#N/A</v>
      </c>
      <c r="G136" s="24" t="e">
        <f>+VLOOKUP(E136,Participants!$A$1:$F$800,4,FALSE)</f>
        <v>#N/A</v>
      </c>
      <c r="H136" s="24" t="e">
        <f>+VLOOKUP(E136,Participants!$A$1:$F$800,5,FALSE)</f>
        <v>#N/A</v>
      </c>
      <c r="I136" s="24" t="e">
        <f>+VLOOKUP(E136,Participants!$A$1:$F$800,3,FALSE)</f>
        <v>#N/A</v>
      </c>
      <c r="J136" s="24" t="e">
        <f>+VLOOKUP(E136,Participants!$A$1:$G$800,7,FALSE)</f>
        <v>#N/A</v>
      </c>
      <c r="K136" s="24"/>
      <c r="L136" s="24"/>
    </row>
    <row r="137" spans="1:12" ht="14.25" customHeight="1">
      <c r="A137" s="21" t="s">
        <v>669</v>
      </c>
      <c r="B137" s="22">
        <v>17</v>
      </c>
      <c r="C137" s="22"/>
      <c r="D137" s="22">
        <v>8</v>
      </c>
      <c r="E137" s="22"/>
      <c r="F137" s="24" t="e">
        <f>+VLOOKUP(E137,Participants!$A$1:$F$800,2,FALSE)</f>
        <v>#N/A</v>
      </c>
      <c r="G137" s="24" t="e">
        <f>+VLOOKUP(E137,Participants!$A$1:$F$800,4,FALSE)</f>
        <v>#N/A</v>
      </c>
      <c r="H137" s="24" t="e">
        <f>+VLOOKUP(E137,Participants!$A$1:$F$800,5,FALSE)</f>
        <v>#N/A</v>
      </c>
      <c r="I137" s="24" t="e">
        <f>+VLOOKUP(E137,Participants!$A$1:$F$800,3,FALSE)</f>
        <v>#N/A</v>
      </c>
      <c r="J137" s="24" t="e">
        <f>+VLOOKUP(E137,Participants!$A$1:$G$800,7,FALSE)</f>
        <v>#N/A</v>
      </c>
      <c r="K137" s="24"/>
      <c r="L137" s="24"/>
    </row>
    <row r="138" spans="1:12" ht="14.25" customHeight="1">
      <c r="A138" s="21" t="s">
        <v>669</v>
      </c>
      <c r="B138" s="10">
        <v>18</v>
      </c>
      <c r="C138" s="10"/>
      <c r="D138" s="10">
        <v>1</v>
      </c>
      <c r="E138" s="10"/>
      <c r="F138" s="11" t="e">
        <f>+VLOOKUP(E138,Participants!$A$1:$F$800,2,FALSE)</f>
        <v>#N/A</v>
      </c>
      <c r="G138" s="11" t="e">
        <f>+VLOOKUP(E138,Participants!$A$1:$F$800,4,FALSE)</f>
        <v>#N/A</v>
      </c>
      <c r="H138" s="11" t="e">
        <f>+VLOOKUP(E138,Participants!$A$1:$F$800,5,FALSE)</f>
        <v>#N/A</v>
      </c>
      <c r="I138" s="11" t="e">
        <f>+VLOOKUP(E138,Participants!$A$1:$F$800,3,FALSE)</f>
        <v>#N/A</v>
      </c>
      <c r="J138" s="11" t="e">
        <f>+VLOOKUP(E138,Participants!$A$1:$G$800,7,FALSE)</f>
        <v>#N/A</v>
      </c>
      <c r="K138" s="11"/>
      <c r="L138" s="11"/>
    </row>
    <row r="139" spans="1:12" ht="14.25" customHeight="1">
      <c r="A139" s="21" t="s">
        <v>669</v>
      </c>
      <c r="B139" s="10">
        <v>18</v>
      </c>
      <c r="C139" s="10"/>
      <c r="D139" s="10">
        <v>2</v>
      </c>
      <c r="E139" s="10"/>
      <c r="F139" s="11" t="e">
        <f>+VLOOKUP(E139,Participants!$A$1:$F$800,2,FALSE)</f>
        <v>#N/A</v>
      </c>
      <c r="G139" s="11" t="e">
        <f>+VLOOKUP(E139,Participants!$A$1:$F$800,4,FALSE)</f>
        <v>#N/A</v>
      </c>
      <c r="H139" s="11" t="e">
        <f>+VLOOKUP(E139,Participants!$A$1:$F$800,5,FALSE)</f>
        <v>#N/A</v>
      </c>
      <c r="I139" s="11" t="e">
        <f>+VLOOKUP(E139,Participants!$A$1:$F$800,3,FALSE)</f>
        <v>#N/A</v>
      </c>
      <c r="J139" s="11" t="e">
        <f>+VLOOKUP(E139,Participants!$A$1:$G$800,7,FALSE)</f>
        <v>#N/A</v>
      </c>
      <c r="K139" s="11"/>
      <c r="L139" s="11"/>
    </row>
    <row r="140" spans="1:12" ht="14.25" customHeight="1">
      <c r="A140" s="21" t="s">
        <v>669</v>
      </c>
      <c r="B140" s="10">
        <v>18</v>
      </c>
      <c r="C140" s="10"/>
      <c r="D140" s="10">
        <v>3</v>
      </c>
      <c r="E140" s="10"/>
      <c r="F140" s="11" t="e">
        <f>+VLOOKUP(E140,Participants!$A$1:$F$800,2,FALSE)</f>
        <v>#N/A</v>
      </c>
      <c r="G140" s="11" t="e">
        <f>+VLOOKUP(E140,Participants!$A$1:$F$800,4,FALSE)</f>
        <v>#N/A</v>
      </c>
      <c r="H140" s="11" t="e">
        <f>+VLOOKUP(E140,Participants!$A$1:$F$800,5,FALSE)</f>
        <v>#N/A</v>
      </c>
      <c r="I140" s="11" t="e">
        <f>+VLOOKUP(E140,Participants!$A$1:$F$800,3,FALSE)</f>
        <v>#N/A</v>
      </c>
      <c r="J140" s="11" t="e">
        <f>+VLOOKUP(E140,Participants!$A$1:$G$800,7,FALSE)</f>
        <v>#N/A</v>
      </c>
      <c r="K140" s="11"/>
      <c r="L140" s="11"/>
    </row>
    <row r="141" spans="1:12" ht="14.25" customHeight="1">
      <c r="A141" s="21" t="s">
        <v>669</v>
      </c>
      <c r="B141" s="10">
        <v>18</v>
      </c>
      <c r="C141" s="10"/>
      <c r="D141" s="10">
        <v>4</v>
      </c>
      <c r="E141" s="10"/>
      <c r="F141" s="11" t="e">
        <f>+VLOOKUP(E141,Participants!$A$1:$F$800,2,FALSE)</f>
        <v>#N/A</v>
      </c>
      <c r="G141" s="11" t="e">
        <f>+VLOOKUP(E141,Participants!$A$1:$F$800,4,FALSE)</f>
        <v>#N/A</v>
      </c>
      <c r="H141" s="11" t="e">
        <f>+VLOOKUP(E141,Participants!$A$1:$F$800,5,FALSE)</f>
        <v>#N/A</v>
      </c>
      <c r="I141" s="11" t="e">
        <f>+VLOOKUP(E141,Participants!$A$1:$F$800,3,FALSE)</f>
        <v>#N/A</v>
      </c>
      <c r="J141" s="11" t="e">
        <f>+VLOOKUP(E141,Participants!$A$1:$G$800,7,FALSE)</f>
        <v>#N/A</v>
      </c>
      <c r="K141" s="11"/>
      <c r="L141" s="11"/>
    </row>
    <row r="142" spans="1:12" ht="14.25" customHeight="1">
      <c r="A142" s="21" t="s">
        <v>669</v>
      </c>
      <c r="B142" s="10">
        <v>18</v>
      </c>
      <c r="C142" s="10"/>
      <c r="D142" s="10">
        <v>5</v>
      </c>
      <c r="E142" s="10"/>
      <c r="F142" s="11" t="e">
        <f>+VLOOKUP(E142,Participants!$A$1:$F$800,2,FALSE)</f>
        <v>#N/A</v>
      </c>
      <c r="G142" s="11" t="e">
        <f>+VLOOKUP(E142,Participants!$A$1:$F$800,4,FALSE)</f>
        <v>#N/A</v>
      </c>
      <c r="H142" s="11" t="e">
        <f>+VLOOKUP(E142,Participants!$A$1:$F$800,5,FALSE)</f>
        <v>#N/A</v>
      </c>
      <c r="I142" s="11" t="e">
        <f>+VLOOKUP(E142,Participants!$A$1:$F$800,3,FALSE)</f>
        <v>#N/A</v>
      </c>
      <c r="J142" s="11" t="e">
        <f>+VLOOKUP(E142,Participants!$A$1:$G$800,7,FALSE)</f>
        <v>#N/A</v>
      </c>
      <c r="K142" s="11"/>
      <c r="L142" s="11"/>
    </row>
    <row r="143" spans="1:12" ht="14.25" customHeight="1">
      <c r="A143" s="21" t="s">
        <v>669</v>
      </c>
      <c r="B143" s="10">
        <v>18</v>
      </c>
      <c r="C143" s="10"/>
      <c r="D143" s="10">
        <v>6</v>
      </c>
      <c r="E143" s="10"/>
      <c r="F143" s="11" t="e">
        <f>+VLOOKUP(E143,Participants!$A$1:$F$800,2,FALSE)</f>
        <v>#N/A</v>
      </c>
      <c r="G143" s="11" t="e">
        <f>+VLOOKUP(E143,Participants!$A$1:$F$800,4,FALSE)</f>
        <v>#N/A</v>
      </c>
      <c r="H143" s="11" t="e">
        <f>+VLOOKUP(E143,Participants!$A$1:$F$800,5,FALSE)</f>
        <v>#N/A</v>
      </c>
      <c r="I143" s="11" t="e">
        <f>+VLOOKUP(E143,Participants!$A$1:$F$800,3,FALSE)</f>
        <v>#N/A</v>
      </c>
      <c r="J143" s="11" t="e">
        <f>+VLOOKUP(E143,Participants!$A$1:$G$800,7,FALSE)</f>
        <v>#N/A</v>
      </c>
      <c r="K143" s="11"/>
      <c r="L143" s="11"/>
    </row>
    <row r="144" spans="1:12" ht="14.25" customHeight="1">
      <c r="A144" s="21" t="s">
        <v>669</v>
      </c>
      <c r="B144" s="10">
        <v>18</v>
      </c>
      <c r="C144" s="10"/>
      <c r="D144" s="10">
        <v>7</v>
      </c>
      <c r="E144" s="10"/>
      <c r="F144" s="11" t="e">
        <f>+VLOOKUP(E144,Participants!$A$1:$F$800,2,FALSE)</f>
        <v>#N/A</v>
      </c>
      <c r="G144" s="11" t="e">
        <f>+VLOOKUP(E144,Participants!$A$1:$F$800,4,FALSE)</f>
        <v>#N/A</v>
      </c>
      <c r="H144" s="11" t="e">
        <f>+VLOOKUP(E144,Participants!$A$1:$F$800,5,FALSE)</f>
        <v>#N/A</v>
      </c>
      <c r="I144" s="11" t="e">
        <f>+VLOOKUP(E144,Participants!$A$1:$F$800,3,FALSE)</f>
        <v>#N/A</v>
      </c>
      <c r="J144" s="11" t="e">
        <f>+VLOOKUP(E144,Participants!$A$1:$G$800,7,FALSE)</f>
        <v>#N/A</v>
      </c>
      <c r="K144" s="11"/>
      <c r="L144" s="11"/>
    </row>
    <row r="145" spans="1:12" ht="14.25" customHeight="1">
      <c r="A145" s="21" t="s">
        <v>669</v>
      </c>
      <c r="B145" s="10">
        <v>18</v>
      </c>
      <c r="C145" s="10"/>
      <c r="D145" s="10">
        <v>8</v>
      </c>
      <c r="E145" s="10"/>
      <c r="F145" s="11" t="e">
        <f>+VLOOKUP(E145,Participants!$A$1:$F$800,2,FALSE)</f>
        <v>#N/A</v>
      </c>
      <c r="G145" s="11" t="e">
        <f>+VLOOKUP(E145,Participants!$A$1:$F$800,4,FALSE)</f>
        <v>#N/A</v>
      </c>
      <c r="H145" s="11" t="e">
        <f>+VLOOKUP(E145,Participants!$A$1:$F$800,5,FALSE)</f>
        <v>#N/A</v>
      </c>
      <c r="I145" s="11" t="e">
        <f>+VLOOKUP(E145,Participants!$A$1:$F$800,3,FALSE)</f>
        <v>#N/A</v>
      </c>
      <c r="J145" s="11" t="e">
        <f>+VLOOKUP(E145,Participants!$A$1:$G$800,7,FALSE)</f>
        <v>#N/A</v>
      </c>
      <c r="K145" s="11"/>
      <c r="L145" s="11"/>
    </row>
    <row r="146" spans="1:12" ht="14.25" customHeight="1">
      <c r="A146" s="21" t="s">
        <v>669</v>
      </c>
      <c r="B146" s="22">
        <v>19</v>
      </c>
      <c r="C146" s="22"/>
      <c r="D146" s="22">
        <v>1</v>
      </c>
      <c r="E146" s="24"/>
      <c r="F146" s="24" t="e">
        <f>+VLOOKUP(E146,Participants!$A$1:$F$800,2,FALSE)</f>
        <v>#N/A</v>
      </c>
      <c r="G146" s="24" t="e">
        <f>+VLOOKUP(E146,Participants!$A$1:$F$800,4,FALSE)</f>
        <v>#N/A</v>
      </c>
      <c r="H146" s="24" t="e">
        <f>+VLOOKUP(E146,Participants!$A$1:$F$800,5,FALSE)</f>
        <v>#N/A</v>
      </c>
      <c r="I146" s="24" t="e">
        <f>+VLOOKUP(E146,Participants!$A$1:$F$800,3,FALSE)</f>
        <v>#N/A</v>
      </c>
      <c r="J146" s="24" t="e">
        <f>+VLOOKUP(E146,Participants!$A$1:$G$800,7,FALSE)</f>
        <v>#N/A</v>
      </c>
      <c r="K146" s="24"/>
      <c r="L146" s="24"/>
    </row>
    <row r="147" spans="1:12" ht="14.25" customHeight="1">
      <c r="A147" s="21" t="s">
        <v>669</v>
      </c>
      <c r="B147" s="22">
        <v>19</v>
      </c>
      <c r="C147" s="22"/>
      <c r="D147" s="22">
        <v>2</v>
      </c>
      <c r="E147" s="24"/>
      <c r="F147" s="24" t="e">
        <f>+VLOOKUP(E147,Participants!$A$1:$F$800,2,FALSE)</f>
        <v>#N/A</v>
      </c>
      <c r="G147" s="24" t="e">
        <f>+VLOOKUP(E147,Participants!$A$1:$F$800,4,FALSE)</f>
        <v>#N/A</v>
      </c>
      <c r="H147" s="24" t="e">
        <f>+VLOOKUP(E147,Participants!$A$1:$F$800,5,FALSE)</f>
        <v>#N/A</v>
      </c>
      <c r="I147" s="24" t="e">
        <f>+VLOOKUP(E147,Participants!$A$1:$F$800,3,FALSE)</f>
        <v>#N/A</v>
      </c>
      <c r="J147" s="24" t="e">
        <f>+VLOOKUP(E147,Participants!$A$1:$G$800,7,FALSE)</f>
        <v>#N/A</v>
      </c>
      <c r="K147" s="24"/>
      <c r="L147" s="24"/>
    </row>
    <row r="148" spans="1:12" ht="14.25" customHeight="1">
      <c r="A148" s="21" t="s">
        <v>669</v>
      </c>
      <c r="B148" s="22">
        <v>19</v>
      </c>
      <c r="C148" s="22"/>
      <c r="D148" s="22">
        <v>3</v>
      </c>
      <c r="E148" s="24"/>
      <c r="F148" s="24" t="e">
        <f>+VLOOKUP(E148,Participants!$A$1:$F$800,2,FALSE)</f>
        <v>#N/A</v>
      </c>
      <c r="G148" s="24" t="e">
        <f>+VLOOKUP(E148,Participants!$A$1:$F$800,4,FALSE)</f>
        <v>#N/A</v>
      </c>
      <c r="H148" s="24" t="e">
        <f>+VLOOKUP(E148,Participants!$A$1:$F$800,5,FALSE)</f>
        <v>#N/A</v>
      </c>
      <c r="I148" s="24" t="e">
        <f>+VLOOKUP(E148,Participants!$A$1:$F$800,3,FALSE)</f>
        <v>#N/A</v>
      </c>
      <c r="J148" s="24" t="e">
        <f>+VLOOKUP(E148,Participants!$A$1:$G$800,7,FALSE)</f>
        <v>#N/A</v>
      </c>
      <c r="K148" s="24"/>
      <c r="L148" s="24"/>
    </row>
    <row r="149" spans="1:12" ht="14.25" customHeight="1">
      <c r="A149" s="21" t="s">
        <v>669</v>
      </c>
      <c r="B149" s="22">
        <v>19</v>
      </c>
      <c r="C149" s="22"/>
      <c r="D149" s="22">
        <v>4</v>
      </c>
      <c r="E149" s="24"/>
      <c r="F149" s="24" t="e">
        <f>+VLOOKUP(E149,Participants!$A$1:$F$800,2,FALSE)</f>
        <v>#N/A</v>
      </c>
      <c r="G149" s="24" t="e">
        <f>+VLOOKUP(E149,Participants!$A$1:$F$800,4,FALSE)</f>
        <v>#N/A</v>
      </c>
      <c r="H149" s="24" t="e">
        <f>+VLOOKUP(E149,Participants!$A$1:$F$800,5,FALSE)</f>
        <v>#N/A</v>
      </c>
      <c r="I149" s="24" t="e">
        <f>+VLOOKUP(E149,Participants!$A$1:$F$800,3,FALSE)</f>
        <v>#N/A</v>
      </c>
      <c r="J149" s="24" t="e">
        <f>+VLOOKUP(E149,Participants!$A$1:$G$800,7,FALSE)</f>
        <v>#N/A</v>
      </c>
      <c r="K149" s="24"/>
      <c r="L149" s="24"/>
    </row>
    <row r="150" spans="1:12" ht="14.25" customHeight="1">
      <c r="A150" s="21" t="s">
        <v>669</v>
      </c>
      <c r="B150" s="22">
        <v>19</v>
      </c>
      <c r="C150" s="22"/>
      <c r="D150" s="22">
        <v>5</v>
      </c>
      <c r="E150" s="22"/>
      <c r="F150" s="24" t="e">
        <f>+VLOOKUP(E150,Participants!$A$1:$F$800,2,FALSE)</f>
        <v>#N/A</v>
      </c>
      <c r="G150" s="24" t="e">
        <f>+VLOOKUP(E150,Participants!$A$1:$F$800,4,FALSE)</f>
        <v>#N/A</v>
      </c>
      <c r="H150" s="24" t="e">
        <f>+VLOOKUP(E150,Participants!$A$1:$F$800,5,FALSE)</f>
        <v>#N/A</v>
      </c>
      <c r="I150" s="24" t="e">
        <f>+VLOOKUP(E150,Participants!$A$1:$F$800,3,FALSE)</f>
        <v>#N/A</v>
      </c>
      <c r="J150" s="24" t="e">
        <f>+VLOOKUP(E150,Participants!$A$1:$G$800,7,FALSE)</f>
        <v>#N/A</v>
      </c>
      <c r="K150" s="24"/>
      <c r="L150" s="24"/>
    </row>
    <row r="151" spans="1:12" ht="14.25" customHeight="1">
      <c r="A151" s="21" t="s">
        <v>669</v>
      </c>
      <c r="B151" s="22">
        <v>19</v>
      </c>
      <c r="C151" s="22"/>
      <c r="D151" s="22">
        <v>6</v>
      </c>
      <c r="E151" s="22"/>
      <c r="F151" s="24" t="e">
        <f>+VLOOKUP(E151,Participants!$A$1:$F$800,2,FALSE)</f>
        <v>#N/A</v>
      </c>
      <c r="G151" s="24" t="e">
        <f>+VLOOKUP(E151,Participants!$A$1:$F$800,4,FALSE)</f>
        <v>#N/A</v>
      </c>
      <c r="H151" s="24" t="e">
        <f>+VLOOKUP(E151,Participants!$A$1:$F$800,5,FALSE)</f>
        <v>#N/A</v>
      </c>
      <c r="I151" s="24" t="e">
        <f>+VLOOKUP(E151,Participants!$A$1:$F$800,3,FALSE)</f>
        <v>#N/A</v>
      </c>
      <c r="J151" s="24" t="e">
        <f>+VLOOKUP(E151,Participants!$A$1:$G$800,7,FALSE)</f>
        <v>#N/A</v>
      </c>
      <c r="K151" s="24"/>
      <c r="L151" s="24"/>
    </row>
    <row r="152" spans="1:12" ht="14.25" customHeight="1">
      <c r="A152" s="21" t="s">
        <v>669</v>
      </c>
      <c r="B152" s="22">
        <v>19</v>
      </c>
      <c r="C152" s="22"/>
      <c r="D152" s="22">
        <v>7</v>
      </c>
      <c r="E152" s="22"/>
      <c r="F152" s="24" t="e">
        <f>+VLOOKUP(E152,Participants!$A$1:$F$800,2,FALSE)</f>
        <v>#N/A</v>
      </c>
      <c r="G152" s="24" t="e">
        <f>+VLOOKUP(E152,Participants!$A$1:$F$800,4,FALSE)</f>
        <v>#N/A</v>
      </c>
      <c r="H152" s="24" t="e">
        <f>+VLOOKUP(E152,Participants!$A$1:$F$800,5,FALSE)</f>
        <v>#N/A</v>
      </c>
      <c r="I152" s="24" t="e">
        <f>+VLOOKUP(E152,Participants!$A$1:$F$800,3,FALSE)</f>
        <v>#N/A</v>
      </c>
      <c r="J152" s="24" t="e">
        <f>+VLOOKUP(E152,Participants!$A$1:$G$800,7,FALSE)</f>
        <v>#N/A</v>
      </c>
      <c r="K152" s="24"/>
      <c r="L152" s="24"/>
    </row>
    <row r="153" spans="1:12" ht="14.25" customHeight="1">
      <c r="A153" s="21" t="s">
        <v>669</v>
      </c>
      <c r="B153" s="22">
        <v>19</v>
      </c>
      <c r="C153" s="22"/>
      <c r="D153" s="22">
        <v>8</v>
      </c>
      <c r="E153" s="22"/>
      <c r="F153" s="24" t="e">
        <f>+VLOOKUP(E153,Participants!$A$1:$F$800,2,FALSE)</f>
        <v>#N/A</v>
      </c>
      <c r="G153" s="24" t="e">
        <f>+VLOOKUP(E153,Participants!$A$1:$F$800,4,FALSE)</f>
        <v>#N/A</v>
      </c>
      <c r="H153" s="24" t="e">
        <f>+VLOOKUP(E153,Participants!$A$1:$F$800,5,FALSE)</f>
        <v>#N/A</v>
      </c>
      <c r="I153" s="24" t="e">
        <f>+VLOOKUP(E153,Participants!$A$1:$F$800,3,FALSE)</f>
        <v>#N/A</v>
      </c>
      <c r="J153" s="24" t="e">
        <f>+VLOOKUP(E153,Participants!$A$1:$G$800,7,FALSE)</f>
        <v>#N/A</v>
      </c>
      <c r="K153" s="24"/>
      <c r="L153" s="24"/>
    </row>
    <row r="154" spans="1:12" ht="14.25" customHeight="1">
      <c r="A154" s="21" t="s">
        <v>669</v>
      </c>
      <c r="B154" s="10">
        <v>20</v>
      </c>
      <c r="C154" s="10"/>
      <c r="D154" s="10">
        <v>1</v>
      </c>
      <c r="E154" s="10"/>
      <c r="F154" s="11" t="e">
        <f>+VLOOKUP(E154,Participants!$A$1:$F$800,2,FALSE)</f>
        <v>#N/A</v>
      </c>
      <c r="G154" s="11" t="e">
        <f>+VLOOKUP(E154,Participants!$A$1:$F$800,4,FALSE)</f>
        <v>#N/A</v>
      </c>
      <c r="H154" s="11" t="e">
        <f>+VLOOKUP(E154,Participants!$A$1:$F$800,5,FALSE)</f>
        <v>#N/A</v>
      </c>
      <c r="I154" s="11" t="e">
        <f>+VLOOKUP(E154,Participants!$A$1:$F$800,3,FALSE)</f>
        <v>#N/A</v>
      </c>
      <c r="J154" s="11" t="e">
        <f>+VLOOKUP(E154,Participants!$A$1:$G$800,7,FALSE)</f>
        <v>#N/A</v>
      </c>
      <c r="K154" s="11"/>
      <c r="L154" s="11"/>
    </row>
    <row r="155" spans="1:12" ht="14.25" customHeight="1">
      <c r="A155" s="21" t="s">
        <v>669</v>
      </c>
      <c r="B155" s="10">
        <v>20</v>
      </c>
      <c r="C155" s="10"/>
      <c r="D155" s="10">
        <v>2</v>
      </c>
      <c r="E155" s="10"/>
      <c r="F155" s="11" t="e">
        <f>+VLOOKUP(E155,Participants!$A$1:$F$800,2,FALSE)</f>
        <v>#N/A</v>
      </c>
      <c r="G155" s="11" t="e">
        <f>+VLOOKUP(E155,Participants!$A$1:$F$800,4,FALSE)</f>
        <v>#N/A</v>
      </c>
      <c r="H155" s="11" t="e">
        <f>+VLOOKUP(E155,Participants!$A$1:$F$800,5,FALSE)</f>
        <v>#N/A</v>
      </c>
      <c r="I155" s="11" t="e">
        <f>+VLOOKUP(E155,Participants!$A$1:$F$800,3,FALSE)</f>
        <v>#N/A</v>
      </c>
      <c r="J155" s="11" t="e">
        <f>+VLOOKUP(E155,Participants!$A$1:$G$800,7,FALSE)</f>
        <v>#N/A</v>
      </c>
      <c r="K155" s="11"/>
      <c r="L155" s="11"/>
    </row>
    <row r="156" spans="1:12" ht="14.25" customHeight="1">
      <c r="A156" s="21" t="s">
        <v>669</v>
      </c>
      <c r="B156" s="10">
        <v>20</v>
      </c>
      <c r="C156" s="10"/>
      <c r="D156" s="10">
        <v>3</v>
      </c>
      <c r="E156" s="10"/>
      <c r="F156" s="11" t="e">
        <f>+VLOOKUP(E156,Participants!$A$1:$F$800,2,FALSE)</f>
        <v>#N/A</v>
      </c>
      <c r="G156" s="11" t="e">
        <f>+VLOOKUP(E156,Participants!$A$1:$F$800,4,FALSE)</f>
        <v>#N/A</v>
      </c>
      <c r="H156" s="11" t="e">
        <f>+VLOOKUP(E156,Participants!$A$1:$F$800,5,FALSE)</f>
        <v>#N/A</v>
      </c>
      <c r="I156" s="11" t="e">
        <f>+VLOOKUP(E156,Participants!$A$1:$F$800,3,FALSE)</f>
        <v>#N/A</v>
      </c>
      <c r="J156" s="11" t="e">
        <f>+VLOOKUP(E156,Participants!$A$1:$G$800,7,FALSE)</f>
        <v>#N/A</v>
      </c>
      <c r="K156" s="11"/>
      <c r="L156" s="11"/>
    </row>
    <row r="157" spans="1:12" ht="14.25" customHeight="1">
      <c r="A157" s="21" t="s">
        <v>669</v>
      </c>
      <c r="B157" s="10">
        <v>20</v>
      </c>
      <c r="C157" s="10"/>
      <c r="D157" s="10">
        <v>4</v>
      </c>
      <c r="E157" s="10"/>
      <c r="F157" s="11" t="e">
        <f>+VLOOKUP(E157,Participants!$A$1:$F$800,2,FALSE)</f>
        <v>#N/A</v>
      </c>
      <c r="G157" s="11" t="e">
        <f>+VLOOKUP(E157,Participants!$A$1:$F$800,4,FALSE)</f>
        <v>#N/A</v>
      </c>
      <c r="H157" s="11" t="e">
        <f>+VLOOKUP(E157,Participants!$A$1:$F$800,5,FALSE)</f>
        <v>#N/A</v>
      </c>
      <c r="I157" s="11" t="e">
        <f>+VLOOKUP(E157,Participants!$A$1:$F$800,3,FALSE)</f>
        <v>#N/A</v>
      </c>
      <c r="J157" s="11" t="e">
        <f>+VLOOKUP(E157,Participants!$A$1:$G$800,7,FALSE)</f>
        <v>#N/A</v>
      </c>
      <c r="K157" s="11"/>
      <c r="L157" s="11"/>
    </row>
    <row r="158" spans="1:12" ht="14.25" customHeight="1">
      <c r="A158" s="21" t="s">
        <v>669</v>
      </c>
      <c r="B158" s="10">
        <v>20</v>
      </c>
      <c r="C158" s="10"/>
      <c r="D158" s="10">
        <v>5</v>
      </c>
      <c r="E158" s="10"/>
      <c r="F158" s="11" t="e">
        <f>+VLOOKUP(E158,Participants!$A$1:$F$800,2,FALSE)</f>
        <v>#N/A</v>
      </c>
      <c r="G158" s="11" t="e">
        <f>+VLOOKUP(E158,Participants!$A$1:$F$800,4,FALSE)</f>
        <v>#N/A</v>
      </c>
      <c r="H158" s="11" t="e">
        <f>+VLOOKUP(E158,Participants!$A$1:$F$800,5,FALSE)</f>
        <v>#N/A</v>
      </c>
      <c r="I158" s="11" t="e">
        <f>+VLOOKUP(E158,Participants!$A$1:$F$800,3,FALSE)</f>
        <v>#N/A</v>
      </c>
      <c r="J158" s="11" t="e">
        <f>+VLOOKUP(E158,Participants!$A$1:$G$800,7,FALSE)</f>
        <v>#N/A</v>
      </c>
      <c r="K158" s="11"/>
      <c r="L158" s="11"/>
    </row>
    <row r="159" spans="1:12" ht="14.25" customHeight="1">
      <c r="A159" s="21" t="s">
        <v>669</v>
      </c>
      <c r="B159" s="10">
        <v>20</v>
      </c>
      <c r="C159" s="10"/>
      <c r="D159" s="10">
        <v>6</v>
      </c>
      <c r="E159" s="10"/>
      <c r="F159" s="11" t="e">
        <f>+VLOOKUP(E159,Participants!$A$1:$F$800,2,FALSE)</f>
        <v>#N/A</v>
      </c>
      <c r="G159" s="11" t="e">
        <f>+VLOOKUP(E159,Participants!$A$1:$F$800,4,FALSE)</f>
        <v>#N/A</v>
      </c>
      <c r="H159" s="11" t="e">
        <f>+VLOOKUP(E159,Participants!$A$1:$F$800,5,FALSE)</f>
        <v>#N/A</v>
      </c>
      <c r="I159" s="11" t="e">
        <f>+VLOOKUP(E159,Participants!$A$1:$F$800,3,FALSE)</f>
        <v>#N/A</v>
      </c>
      <c r="J159" s="11" t="e">
        <f>+VLOOKUP(E159,Participants!$A$1:$G$800,7,FALSE)</f>
        <v>#N/A</v>
      </c>
      <c r="K159" s="11"/>
      <c r="L159" s="11"/>
    </row>
    <row r="160" spans="1:12" ht="14.25" customHeight="1">
      <c r="A160" s="21" t="s">
        <v>669</v>
      </c>
      <c r="B160" s="10">
        <v>20</v>
      </c>
      <c r="C160" s="10"/>
      <c r="D160" s="10">
        <v>7</v>
      </c>
      <c r="E160" s="10"/>
      <c r="F160" s="11" t="e">
        <f>+VLOOKUP(E160,Participants!$A$1:$F$800,2,FALSE)</f>
        <v>#N/A</v>
      </c>
      <c r="G160" s="11" t="e">
        <f>+VLOOKUP(E160,Participants!$A$1:$F$800,4,FALSE)</f>
        <v>#N/A</v>
      </c>
      <c r="H160" s="11" t="e">
        <f>+VLOOKUP(E160,Participants!$A$1:$F$800,5,FALSE)</f>
        <v>#N/A</v>
      </c>
      <c r="I160" s="11" t="e">
        <f>+VLOOKUP(E160,Participants!$A$1:$F$800,3,FALSE)</f>
        <v>#N/A</v>
      </c>
      <c r="J160" s="11" t="e">
        <f>+VLOOKUP(E160,Participants!$A$1:$G$800,7,FALSE)</f>
        <v>#N/A</v>
      </c>
      <c r="K160" s="11"/>
      <c r="L160" s="11"/>
    </row>
    <row r="161" spans="1:26" ht="14.25" customHeight="1">
      <c r="A161" s="21" t="s">
        <v>669</v>
      </c>
      <c r="B161" s="10">
        <v>20</v>
      </c>
      <c r="C161" s="10"/>
      <c r="D161" s="10">
        <v>8</v>
      </c>
      <c r="E161" s="10"/>
      <c r="F161" s="11" t="e">
        <f>+VLOOKUP(E161,Participants!$A$1:$F$800,2,FALSE)</f>
        <v>#N/A</v>
      </c>
      <c r="G161" s="11" t="e">
        <f>+VLOOKUP(E161,Participants!$A$1:$F$800,4,FALSE)</f>
        <v>#N/A</v>
      </c>
      <c r="H161" s="11" t="e">
        <f>+VLOOKUP(E161,Participants!$A$1:$F$800,5,FALSE)</f>
        <v>#N/A</v>
      </c>
      <c r="I161" s="11" t="e">
        <f>+VLOOKUP(E161,Participants!$A$1:$F$800,3,FALSE)</f>
        <v>#N/A</v>
      </c>
      <c r="J161" s="11" t="e">
        <f>+VLOOKUP(E161,Participants!$A$1:$G$800,7,FALSE)</f>
        <v>#N/A</v>
      </c>
      <c r="K161" s="11"/>
      <c r="L161" s="11"/>
    </row>
    <row r="162" spans="1:26" ht="14.25" customHeight="1">
      <c r="A162" s="28"/>
      <c r="B162" s="29"/>
      <c r="C162" s="30"/>
      <c r="E162" s="27"/>
    </row>
    <row r="163" spans="1:26" ht="14.25" customHeight="1">
      <c r="A163" s="28"/>
      <c r="B163" s="29"/>
      <c r="C163" s="30"/>
      <c r="E163" s="27"/>
    </row>
    <row r="164" spans="1:26" ht="14.25" customHeight="1">
      <c r="A164" s="28"/>
      <c r="B164" s="29"/>
      <c r="C164" s="30"/>
      <c r="E164" s="27"/>
    </row>
    <row r="165" spans="1:26" ht="14.25" customHeight="1">
      <c r="B165" s="31" t="s">
        <v>677</v>
      </c>
      <c r="C165" s="31" t="s">
        <v>678</v>
      </c>
      <c r="D165" s="31" t="s">
        <v>15</v>
      </c>
      <c r="E165" s="31" t="s">
        <v>18</v>
      </c>
      <c r="F165" s="31" t="s">
        <v>24</v>
      </c>
      <c r="G165" s="31" t="s">
        <v>27</v>
      </c>
      <c r="H165" s="31" t="s">
        <v>21</v>
      </c>
      <c r="I165" s="31" t="s">
        <v>679</v>
      </c>
      <c r="J165" s="31" t="s">
        <v>680</v>
      </c>
      <c r="K165" s="31" t="s">
        <v>33</v>
      </c>
      <c r="L165" s="31" t="s">
        <v>36</v>
      </c>
      <c r="M165" s="31" t="s">
        <v>54</v>
      </c>
      <c r="N165" s="31" t="s">
        <v>42</v>
      </c>
      <c r="O165" s="31" t="s">
        <v>48</v>
      </c>
      <c r="P165" s="31" t="s">
        <v>63</v>
      </c>
      <c r="Q165" s="31" t="s">
        <v>57</v>
      </c>
      <c r="R165" s="31" t="s">
        <v>681</v>
      </c>
      <c r="S165" s="31" t="s">
        <v>66</v>
      </c>
      <c r="T165" s="31" t="s">
        <v>69</v>
      </c>
      <c r="U165" s="31" t="s">
        <v>682</v>
      </c>
      <c r="V165" s="31" t="s">
        <v>643</v>
      </c>
      <c r="W165" s="31" t="s">
        <v>581</v>
      </c>
      <c r="X165" s="32" t="s">
        <v>10</v>
      </c>
      <c r="Y165" s="31" t="s">
        <v>45</v>
      </c>
      <c r="Z165" s="33" t="s">
        <v>683</v>
      </c>
    </row>
    <row r="166" spans="1:26" ht="14.25" customHeight="1">
      <c r="A166" s="7" t="s">
        <v>216</v>
      </c>
      <c r="B166" s="7">
        <f t="shared" ref="B166:Y166" si="0">+SUMIFS($L$2:$L$161,$J$2:$J$161,$A166,$G$2:$G$161,B$165)</f>
        <v>0</v>
      </c>
      <c r="C166" s="7">
        <f t="shared" si="0"/>
        <v>0</v>
      </c>
      <c r="D166" s="7">
        <f t="shared" si="0"/>
        <v>0</v>
      </c>
      <c r="E166" s="7">
        <f t="shared" si="0"/>
        <v>22</v>
      </c>
      <c r="F166" s="7">
        <f t="shared" si="0"/>
        <v>0</v>
      </c>
      <c r="G166" s="7">
        <f t="shared" si="0"/>
        <v>0</v>
      </c>
      <c r="H166" s="7">
        <f t="shared" si="0"/>
        <v>0</v>
      </c>
      <c r="I166" s="7">
        <f t="shared" si="0"/>
        <v>0</v>
      </c>
      <c r="J166" s="7">
        <f t="shared" si="0"/>
        <v>0</v>
      </c>
      <c r="K166" s="7">
        <f t="shared" si="0"/>
        <v>0</v>
      </c>
      <c r="L166" s="7">
        <f t="shared" si="0"/>
        <v>0</v>
      </c>
      <c r="M166" s="7">
        <f t="shared" si="0"/>
        <v>0</v>
      </c>
      <c r="N166" s="7">
        <f t="shared" si="0"/>
        <v>0</v>
      </c>
      <c r="O166" s="7">
        <f t="shared" si="0"/>
        <v>0</v>
      </c>
      <c r="P166" s="7">
        <f t="shared" si="0"/>
        <v>0</v>
      </c>
      <c r="Q166" s="7">
        <f t="shared" si="0"/>
        <v>0</v>
      </c>
      <c r="R166" s="7">
        <f t="shared" si="0"/>
        <v>0</v>
      </c>
      <c r="S166" s="7">
        <f t="shared" si="0"/>
        <v>0</v>
      </c>
      <c r="T166" s="7">
        <f t="shared" si="0"/>
        <v>0</v>
      </c>
      <c r="U166" s="7">
        <f t="shared" si="0"/>
        <v>0</v>
      </c>
      <c r="V166" s="7">
        <f t="shared" si="0"/>
        <v>0</v>
      </c>
      <c r="W166" s="7">
        <f t="shared" si="0"/>
        <v>0</v>
      </c>
      <c r="X166" s="7">
        <f t="shared" si="0"/>
        <v>14</v>
      </c>
      <c r="Y166" s="7">
        <f t="shared" si="0"/>
        <v>0</v>
      </c>
      <c r="Z166" s="7">
        <f t="shared" ref="Z166:Z167" si="1">SUM(B166:Y166)</f>
        <v>36</v>
      </c>
    </row>
    <row r="167" spans="1:26" ht="14.25" customHeight="1">
      <c r="A167" s="7" t="s">
        <v>197</v>
      </c>
      <c r="B167" s="7">
        <f t="shared" ref="B167:Y167" si="2">+SUMIFS($L$2:$L$161,$J$2:$J$161,$A167,$G$2:$G$161,B$165)</f>
        <v>0</v>
      </c>
      <c r="C167" s="7">
        <f t="shared" si="2"/>
        <v>0</v>
      </c>
      <c r="D167" s="7">
        <f t="shared" si="2"/>
        <v>0</v>
      </c>
      <c r="E167" s="7">
        <f t="shared" si="2"/>
        <v>0</v>
      </c>
      <c r="F167" s="7">
        <f t="shared" si="2"/>
        <v>0</v>
      </c>
      <c r="G167" s="7">
        <f t="shared" si="2"/>
        <v>0</v>
      </c>
      <c r="H167" s="7">
        <f t="shared" si="2"/>
        <v>0</v>
      </c>
      <c r="I167" s="7">
        <f t="shared" si="2"/>
        <v>0</v>
      </c>
      <c r="J167" s="7">
        <f t="shared" si="2"/>
        <v>0</v>
      </c>
      <c r="K167" s="7">
        <f t="shared" si="2"/>
        <v>0</v>
      </c>
      <c r="L167" s="7">
        <f t="shared" si="2"/>
        <v>0</v>
      </c>
      <c r="M167" s="7">
        <f t="shared" si="2"/>
        <v>0</v>
      </c>
      <c r="N167" s="7">
        <f t="shared" si="2"/>
        <v>0</v>
      </c>
      <c r="O167" s="7">
        <f t="shared" si="2"/>
        <v>0</v>
      </c>
      <c r="P167" s="7">
        <f t="shared" si="2"/>
        <v>0</v>
      </c>
      <c r="Q167" s="7">
        <f t="shared" si="2"/>
        <v>0</v>
      </c>
      <c r="R167" s="7">
        <f t="shared" si="2"/>
        <v>0</v>
      </c>
      <c r="S167" s="7">
        <f t="shared" si="2"/>
        <v>0</v>
      </c>
      <c r="T167" s="7">
        <f t="shared" si="2"/>
        <v>0</v>
      </c>
      <c r="U167" s="7">
        <f t="shared" si="2"/>
        <v>0</v>
      </c>
      <c r="V167" s="7">
        <f t="shared" si="2"/>
        <v>0</v>
      </c>
      <c r="W167" s="7">
        <f t="shared" si="2"/>
        <v>0</v>
      </c>
      <c r="X167" s="7">
        <f t="shared" si="2"/>
        <v>18</v>
      </c>
      <c r="Y167" s="7">
        <f t="shared" si="2"/>
        <v>0</v>
      </c>
      <c r="Z167" s="7">
        <f t="shared" si="1"/>
        <v>18</v>
      </c>
    </row>
    <row r="172" spans="1:26" ht="1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5" customHeight="1">
      <c r="A173" s="34"/>
    </row>
    <row r="174" spans="1:26" ht="15" customHeight="1">
      <c r="A174" s="34"/>
    </row>
    <row r="175" spans="1:26" ht="15" customHeight="1">
      <c r="A175" s="34"/>
    </row>
    <row r="176" spans="1:26" ht="15" customHeight="1">
      <c r="A176" s="34"/>
    </row>
    <row r="177" spans="1:1" ht="15" customHeight="1">
      <c r="A177" s="34"/>
    </row>
    <row r="178" spans="1:1" ht="15" customHeight="1">
      <c r="A178" s="34"/>
    </row>
    <row r="179" spans="1:1" ht="15" customHeight="1">
      <c r="A179" s="34"/>
    </row>
    <row r="180" spans="1:1" ht="15" customHeight="1">
      <c r="A180" s="34"/>
    </row>
    <row r="181" spans="1:1" ht="15" customHeight="1">
      <c r="A181" s="34"/>
    </row>
    <row r="182" spans="1:1" ht="15" customHeight="1">
      <c r="A182" s="34"/>
    </row>
    <row r="183" spans="1:1" ht="15" customHeight="1">
      <c r="A183" s="34"/>
    </row>
    <row r="184" spans="1:1" ht="15" customHeight="1">
      <c r="A184" s="34"/>
    </row>
    <row r="185" spans="1:1" ht="15" customHeight="1">
      <c r="A185" s="34"/>
    </row>
    <row r="186" spans="1:1" ht="15" customHeight="1">
      <c r="A186" s="34"/>
    </row>
    <row r="187" spans="1:1" ht="15" customHeight="1">
      <c r="A187" s="34"/>
    </row>
    <row r="188" spans="1:1" ht="15" customHeight="1">
      <c r="A188" s="34"/>
    </row>
    <row r="189" spans="1:1" ht="15" customHeight="1">
      <c r="A189" s="34"/>
    </row>
    <row r="190" spans="1:1" ht="15" customHeight="1">
      <c r="A190" s="34"/>
    </row>
    <row r="191" spans="1:1" ht="15" customHeight="1">
      <c r="A191" s="34"/>
    </row>
    <row r="192" spans="1:1" ht="15" customHeight="1">
      <c r="A192" s="34"/>
    </row>
    <row r="193" spans="1:1" ht="15" customHeight="1">
      <c r="A193" s="34"/>
    </row>
    <row r="194" spans="1:1" ht="15" customHeight="1">
      <c r="A194" s="34"/>
    </row>
    <row r="195" spans="1:1" ht="15" customHeight="1">
      <c r="A195" s="34"/>
    </row>
    <row r="196" spans="1:1" ht="15" customHeight="1">
      <c r="A196" s="34" t="s">
        <v>45</v>
      </c>
    </row>
  </sheetData>
  <autoFilter ref="A1:L161" xr:uid="{00000000-0009-0000-0000-000001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74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6" width="8.42578125" customWidth="1"/>
  </cols>
  <sheetData>
    <row r="1" spans="1:22" ht="14.25" customHeight="1">
      <c r="A1" s="35" t="s">
        <v>684</v>
      </c>
      <c r="B1" s="36"/>
      <c r="C1" s="37"/>
      <c r="D1" s="36"/>
      <c r="E1" s="36"/>
      <c r="F1" s="36"/>
      <c r="G1" s="36"/>
      <c r="H1" s="36"/>
      <c r="I1" s="36"/>
      <c r="J1" s="36"/>
      <c r="K1" s="38"/>
      <c r="L1" s="38"/>
      <c r="M1" s="36"/>
      <c r="N1" s="39"/>
    </row>
    <row r="2" spans="1:22" ht="14.25" customHeight="1">
      <c r="A2" s="40"/>
      <c r="B2" s="40"/>
      <c r="C2" s="41" t="s">
        <v>670</v>
      </c>
      <c r="D2" s="40" t="s">
        <v>685</v>
      </c>
      <c r="E2" s="40" t="s">
        <v>673</v>
      </c>
      <c r="F2" s="40" t="s">
        <v>686</v>
      </c>
      <c r="G2" s="40" t="s">
        <v>3</v>
      </c>
      <c r="H2" s="40" t="s">
        <v>674</v>
      </c>
      <c r="I2" s="40" t="s">
        <v>2</v>
      </c>
      <c r="J2" s="40" t="s">
        <v>5</v>
      </c>
      <c r="K2" s="42" t="s">
        <v>671</v>
      </c>
      <c r="L2" s="42" t="s">
        <v>675</v>
      </c>
      <c r="M2" s="40" t="s">
        <v>676</v>
      </c>
      <c r="N2" s="40" t="s">
        <v>687</v>
      </c>
      <c r="O2" s="43" t="s">
        <v>688</v>
      </c>
      <c r="P2" s="43" t="s">
        <v>686</v>
      </c>
      <c r="Q2" s="43" t="s">
        <v>689</v>
      </c>
      <c r="R2" s="43" t="s">
        <v>686</v>
      </c>
      <c r="S2" s="43" t="s">
        <v>690</v>
      </c>
      <c r="T2" s="43" t="s">
        <v>686</v>
      </c>
      <c r="U2" s="43" t="s">
        <v>691</v>
      </c>
      <c r="V2" s="43" t="s">
        <v>686</v>
      </c>
    </row>
    <row r="3" spans="1:22" ht="14.25" customHeight="1">
      <c r="A3" s="44"/>
      <c r="B3" s="45" t="s">
        <v>692</v>
      </c>
      <c r="C3" s="46">
        <v>1</v>
      </c>
      <c r="D3" s="24"/>
      <c r="E3" s="24">
        <v>208</v>
      </c>
      <c r="F3" s="24" t="str">
        <f>+VLOOKUP(E3,Participants!$A$1:$F$800,2,FALSE)</f>
        <v>Jake Kaufmann</v>
      </c>
      <c r="G3" s="24" t="str">
        <f>+VLOOKUP(E3,Participants!$A$1:$F$800,4,FALSE)</f>
        <v>STL</v>
      </c>
      <c r="H3" s="24" t="str">
        <f>+VLOOKUP(E3,Participants!$A$1:$F$800,5,FALSE)</f>
        <v>M</v>
      </c>
      <c r="I3" s="24">
        <f>+VLOOKUP(E3,Participants!$A$1:$F$800,3,FALSE)</f>
        <v>5</v>
      </c>
      <c r="J3" s="24" t="str">
        <f>+VLOOKUP(E3,Participants!$A$1:$G$800,7,FALSE)</f>
        <v>JV BOYS</v>
      </c>
      <c r="K3" s="47">
        <v>0.51113425925925926</v>
      </c>
      <c r="L3" s="48">
        <v>1</v>
      </c>
      <c r="M3" s="24">
        <v>10</v>
      </c>
      <c r="N3" s="44" t="str">
        <f t="shared" ref="N3:N66" si="0">+J3</f>
        <v>JV BOYS</v>
      </c>
      <c r="O3" s="49"/>
      <c r="P3" s="49" t="e">
        <f>+VLOOKUP(O3,Participants!$A$1:$F$653,2,FALSE)</f>
        <v>#N/A</v>
      </c>
      <c r="Q3" s="49"/>
      <c r="R3" s="49" t="e">
        <f>+VLOOKUP(Q3,Participants!$A$1:$F$653,2,FALSE)</f>
        <v>#N/A</v>
      </c>
      <c r="S3" s="49"/>
      <c r="T3" s="49" t="e">
        <f>+VLOOKUP(S3,Participants!$A$1:$F$653,2,FALSE)</f>
        <v>#N/A</v>
      </c>
      <c r="U3" s="49"/>
      <c r="V3" s="49" t="e">
        <f>+VLOOKUP(U3,Participants!$A$1:$F$653,2,FALSE)</f>
        <v>#N/A</v>
      </c>
    </row>
    <row r="4" spans="1:22" ht="14.25" customHeight="1">
      <c r="A4" s="44"/>
      <c r="B4" s="45" t="s">
        <v>692</v>
      </c>
      <c r="C4" s="46">
        <v>1</v>
      </c>
      <c r="D4" s="24"/>
      <c r="E4" s="24">
        <v>459</v>
      </c>
      <c r="F4" s="24" t="str">
        <f>+VLOOKUP(E4,Participants!$A$1:$F$800,2,FALSE)</f>
        <v>Eleanor Stuckeman</v>
      </c>
      <c r="G4" s="24" t="str">
        <f>+VLOOKUP(E4,Participants!$A$1:$F$800,4,FALSE)</f>
        <v>AGS</v>
      </c>
      <c r="H4" s="24" t="str">
        <f>+VLOOKUP(E4,Participants!$A$1:$F$800,5,FALSE)</f>
        <v>F</v>
      </c>
      <c r="I4" s="24">
        <f>+VLOOKUP(E4,Participants!$A$1:$F$800,3,FALSE)</f>
        <v>5</v>
      </c>
      <c r="J4" s="24" t="str">
        <f>+VLOOKUP(E4,Participants!$A$1:$G$800,7,FALSE)</f>
        <v>JV GIRLS</v>
      </c>
      <c r="K4" s="50">
        <v>13.08</v>
      </c>
      <c r="L4" s="48">
        <v>1</v>
      </c>
      <c r="M4" s="24">
        <v>10</v>
      </c>
      <c r="N4" s="44" t="str">
        <f t="shared" si="0"/>
        <v>JV GIRLS</v>
      </c>
      <c r="O4" s="49"/>
      <c r="P4" s="49" t="e">
        <f>+VLOOKUP(O4,Participants!$A$1:$F$653,2,FALSE)</f>
        <v>#N/A</v>
      </c>
      <c r="Q4" s="49"/>
      <c r="R4" s="49" t="e">
        <f>+VLOOKUP(Q4,Participants!$A$1:$F$653,2,FALSE)</f>
        <v>#N/A</v>
      </c>
      <c r="S4" s="49"/>
      <c r="T4" s="49" t="e">
        <f>+VLOOKUP(S4,Participants!$A$1:$F$653,2,FALSE)</f>
        <v>#N/A</v>
      </c>
      <c r="U4" s="49"/>
      <c r="V4" s="49" t="e">
        <f>+VLOOKUP(U4,Participants!$A$1:$F$653,2,FALSE)</f>
        <v>#N/A</v>
      </c>
    </row>
    <row r="5" spans="1:22" ht="14.25" customHeight="1">
      <c r="A5" s="44"/>
      <c r="B5" s="45" t="s">
        <v>692</v>
      </c>
      <c r="C5" s="46">
        <v>1</v>
      </c>
      <c r="D5" s="24"/>
      <c r="E5" s="24">
        <v>241</v>
      </c>
      <c r="F5" s="24" t="str">
        <f>+VLOOKUP(E5,Participants!$A$1:$F$800,2,FALSE)</f>
        <v>David Hricisak III</v>
      </c>
      <c r="G5" s="24" t="str">
        <f>+VLOOKUP(E5,Participants!$A$1:$F$800,4,FALSE)</f>
        <v>STL</v>
      </c>
      <c r="H5" s="24" t="str">
        <f>+VLOOKUP(E5,Participants!$A$1:$F$800,5,FALSE)</f>
        <v>M</v>
      </c>
      <c r="I5" s="24">
        <f>+VLOOKUP(E5,Participants!$A$1:$F$800,3,FALSE)</f>
        <v>8</v>
      </c>
      <c r="J5" s="24" t="str">
        <f>+VLOOKUP(E5,Participants!$A$1:$G$800,7,FALSE)</f>
        <v>VARSITY BOYS</v>
      </c>
      <c r="K5" s="47">
        <v>0.49314814814814817</v>
      </c>
      <c r="L5" s="48">
        <v>1</v>
      </c>
      <c r="M5" s="24">
        <v>10</v>
      </c>
      <c r="N5" s="44" t="str">
        <f t="shared" si="0"/>
        <v>VARSITY BOYS</v>
      </c>
      <c r="O5" s="49"/>
      <c r="P5" s="49" t="e">
        <f>+VLOOKUP(O5,Participants!$A$1:$F$653,2,FALSE)</f>
        <v>#N/A</v>
      </c>
      <c r="Q5" s="49"/>
      <c r="R5" s="49" t="e">
        <f>+VLOOKUP(Q5,Participants!$A$1:$F$653,2,FALSE)</f>
        <v>#N/A</v>
      </c>
      <c r="S5" s="49"/>
      <c r="T5" s="49" t="e">
        <f>+VLOOKUP(S5,Participants!$A$1:$F$653,2,FALSE)</f>
        <v>#N/A</v>
      </c>
      <c r="U5" s="49"/>
      <c r="V5" s="49" t="e">
        <f>+VLOOKUP(U5,Participants!$A$1:$F$653,2,FALSE)</f>
        <v>#N/A</v>
      </c>
    </row>
    <row r="6" spans="1:22" ht="14.25" customHeight="1">
      <c r="A6" s="44"/>
      <c r="B6" s="45" t="s">
        <v>692</v>
      </c>
      <c r="C6" s="46">
        <v>1</v>
      </c>
      <c r="D6" s="24"/>
      <c r="E6" s="24">
        <v>256</v>
      </c>
      <c r="F6" s="24" t="str">
        <f>+VLOOKUP(E6,Participants!$A$1:$F$800,2,FALSE)</f>
        <v>Rachel Friday</v>
      </c>
      <c r="G6" s="24" t="str">
        <f>+VLOOKUP(E6,Participants!$A$1:$F$800,4,FALSE)</f>
        <v>STL</v>
      </c>
      <c r="H6" s="24" t="str">
        <f>+VLOOKUP(E6,Participants!$A$1:$F$800,5,FALSE)</f>
        <v>F</v>
      </c>
      <c r="I6" s="24">
        <f>+VLOOKUP(E6,Participants!$A$1:$F$800,3,FALSE)</f>
        <v>8</v>
      </c>
      <c r="J6" s="24" t="str">
        <f>+VLOOKUP(E6,Participants!$A$1:$G$800,7,FALSE)</f>
        <v>VARSITY GIRLS</v>
      </c>
      <c r="K6" s="47">
        <v>0.53820601851851857</v>
      </c>
      <c r="L6" s="48">
        <v>1</v>
      </c>
      <c r="M6" s="24">
        <v>10</v>
      </c>
      <c r="N6" s="44" t="str">
        <f t="shared" si="0"/>
        <v>VARSITY GIRLS</v>
      </c>
      <c r="O6" s="49"/>
      <c r="P6" s="49" t="e">
        <f>+VLOOKUP(O6,Participants!$A$1:$F$653,2,FALSE)</f>
        <v>#N/A</v>
      </c>
      <c r="Q6" s="49"/>
      <c r="R6" s="49" t="e">
        <f>+VLOOKUP(Q6,Participants!$A$1:$F$653,2,FALSE)</f>
        <v>#N/A</v>
      </c>
      <c r="S6" s="49"/>
      <c r="T6" s="49" t="e">
        <f>+VLOOKUP(S6,Participants!$A$1:$F$653,2,FALSE)</f>
        <v>#N/A</v>
      </c>
      <c r="U6" s="49"/>
      <c r="V6" s="49" t="e">
        <f>+VLOOKUP(U6,Participants!$A$1:$F$653,2,FALSE)</f>
        <v>#N/A</v>
      </c>
    </row>
    <row r="7" spans="1:22" ht="14.25" customHeight="1">
      <c r="A7" s="44"/>
      <c r="B7" s="45" t="s">
        <v>692</v>
      </c>
      <c r="C7" s="46">
        <v>1</v>
      </c>
      <c r="D7" s="24"/>
      <c r="E7" s="24">
        <v>591</v>
      </c>
      <c r="F7" s="24" t="str">
        <f>+VLOOKUP(E7,Participants!$A$1:$F$800,2,FALSE)</f>
        <v>Bella Kelm</v>
      </c>
      <c r="G7" s="24" t="str">
        <f>+VLOOKUP(E7,Participants!$A$1:$F$800,4,FALSE)</f>
        <v>AMA</v>
      </c>
      <c r="H7" s="24" t="str">
        <f>+VLOOKUP(E7,Participants!$A$1:$F$800,5,FALSE)</f>
        <v>F</v>
      </c>
      <c r="I7" s="24">
        <f>+VLOOKUP(E7,Participants!$A$1:$F$800,3,FALSE)</f>
        <v>8</v>
      </c>
      <c r="J7" s="24" t="str">
        <f>+VLOOKUP(E7,Participants!$A$1:$G$800,7,FALSE)</f>
        <v>VARSITY GIRLS</v>
      </c>
      <c r="K7" s="50">
        <v>14.04</v>
      </c>
      <c r="L7" s="48">
        <v>2</v>
      </c>
      <c r="M7" s="24">
        <v>8</v>
      </c>
      <c r="N7" s="44" t="str">
        <f t="shared" si="0"/>
        <v>VARSITY GIRLS</v>
      </c>
      <c r="O7" s="49"/>
      <c r="P7" s="49" t="e">
        <f>+VLOOKUP(O7,Participants!$A$1:$F$653,2,FALSE)</f>
        <v>#N/A</v>
      </c>
      <c r="Q7" s="49"/>
      <c r="R7" s="49" t="e">
        <f>+VLOOKUP(Q7,Participants!$A$1:$F$653,2,FALSE)</f>
        <v>#N/A</v>
      </c>
      <c r="S7" s="49"/>
      <c r="T7" s="49" t="e">
        <f>+VLOOKUP(S7,Participants!$A$1:$F$653,2,FALSE)</f>
        <v>#N/A</v>
      </c>
      <c r="U7" s="49"/>
      <c r="V7" s="49" t="e">
        <f>+VLOOKUP(U7,Participants!$A$1:$F$653,2,FALSE)</f>
        <v>#N/A</v>
      </c>
    </row>
    <row r="8" spans="1:22" ht="14.25" customHeight="1">
      <c r="A8" s="44"/>
      <c r="B8" s="45" t="s">
        <v>692</v>
      </c>
      <c r="C8" s="46">
        <v>1</v>
      </c>
      <c r="D8" s="24"/>
      <c r="E8" s="24"/>
      <c r="F8" s="24" t="e">
        <f>+VLOOKUP(E8,Participants!$A$1:$F$800,2,FALSE)</f>
        <v>#N/A</v>
      </c>
      <c r="G8" s="24" t="e">
        <f>+VLOOKUP(E8,Participants!$A$1:$F$800,4,FALSE)</f>
        <v>#N/A</v>
      </c>
      <c r="H8" s="24" t="e">
        <f>+VLOOKUP(E8,Participants!$A$1:$F$800,5,FALSE)</f>
        <v>#N/A</v>
      </c>
      <c r="I8" s="24" t="e">
        <f>+VLOOKUP(E8,Participants!$A$1:$F$800,3,FALSE)</f>
        <v>#N/A</v>
      </c>
      <c r="J8" s="24" t="e">
        <f>+VLOOKUP(E8,Participants!$A$1:$G$800,7,FALSE)</f>
        <v>#N/A</v>
      </c>
      <c r="K8" s="50"/>
      <c r="L8" s="48"/>
      <c r="M8" s="24"/>
      <c r="N8" s="44" t="e">
        <f t="shared" si="0"/>
        <v>#N/A</v>
      </c>
      <c r="O8" s="49"/>
      <c r="P8" s="49" t="e">
        <f>+VLOOKUP(O8,Participants!$A$1:$F$653,2,FALSE)</f>
        <v>#N/A</v>
      </c>
      <c r="Q8" s="49"/>
      <c r="R8" s="49" t="e">
        <f>+VLOOKUP(Q8,Participants!$A$1:$F$653,2,FALSE)</f>
        <v>#N/A</v>
      </c>
      <c r="S8" s="49"/>
      <c r="T8" s="49" t="e">
        <f>+VLOOKUP(S8,Participants!$A$1:$F$653,2,FALSE)</f>
        <v>#N/A</v>
      </c>
      <c r="U8" s="49"/>
      <c r="V8" s="49" t="e">
        <f>+VLOOKUP(U8,Participants!$A$1:$F$653,2,FALSE)</f>
        <v>#N/A</v>
      </c>
    </row>
    <row r="9" spans="1:22" ht="14.25" customHeight="1">
      <c r="A9" s="44"/>
      <c r="B9" s="45" t="s">
        <v>692</v>
      </c>
      <c r="C9" s="46">
        <v>1</v>
      </c>
      <c r="D9" s="24"/>
      <c r="E9" s="24"/>
      <c r="F9" s="24" t="e">
        <f>+VLOOKUP(E9,Participants!$A$1:$F$800,2,FALSE)</f>
        <v>#N/A</v>
      </c>
      <c r="G9" s="24" t="e">
        <f>+VLOOKUP(E9,Participants!$A$1:$F$800,4,FALSE)</f>
        <v>#N/A</v>
      </c>
      <c r="H9" s="24" t="e">
        <f>+VLOOKUP(E9,Participants!$A$1:$F$800,5,FALSE)</f>
        <v>#N/A</v>
      </c>
      <c r="I9" s="24" t="e">
        <f>+VLOOKUP(E9,Participants!$A$1:$F$800,3,FALSE)</f>
        <v>#N/A</v>
      </c>
      <c r="J9" s="24" t="e">
        <f>+VLOOKUP(E9,Participants!$A$1:$G$800,7,FALSE)</f>
        <v>#N/A</v>
      </c>
      <c r="K9" s="50"/>
      <c r="L9" s="48"/>
      <c r="M9" s="24"/>
      <c r="N9" s="44" t="e">
        <f t="shared" si="0"/>
        <v>#N/A</v>
      </c>
      <c r="O9" s="49"/>
      <c r="P9" s="49" t="e">
        <f>+VLOOKUP(O9,Participants!$A$1:$F$653,2,FALSE)</f>
        <v>#N/A</v>
      </c>
      <c r="Q9" s="49"/>
      <c r="R9" s="49" t="e">
        <f>+VLOOKUP(Q9,Participants!$A$1:$F$653,2,FALSE)</f>
        <v>#N/A</v>
      </c>
      <c r="S9" s="49"/>
      <c r="T9" s="49" t="e">
        <f>+VLOOKUP(S9,Participants!$A$1:$F$653,2,FALSE)</f>
        <v>#N/A</v>
      </c>
      <c r="U9" s="49"/>
      <c r="V9" s="49" t="e">
        <f>+VLOOKUP(U9,Participants!$A$1:$F$653,2,FALSE)</f>
        <v>#N/A</v>
      </c>
    </row>
    <row r="10" spans="1:22" ht="14.25" customHeight="1">
      <c r="A10" s="44"/>
      <c r="B10" s="45" t="s">
        <v>692</v>
      </c>
      <c r="C10" s="46">
        <v>1</v>
      </c>
      <c r="D10" s="24"/>
      <c r="E10" s="24"/>
      <c r="F10" s="24" t="e">
        <f>+VLOOKUP(E10,Participants!$A$1:$F$800,2,FALSE)</f>
        <v>#N/A</v>
      </c>
      <c r="G10" s="24" t="e">
        <f>+VLOOKUP(E10,Participants!$A$1:$F$800,4,FALSE)</f>
        <v>#N/A</v>
      </c>
      <c r="H10" s="24" t="e">
        <f>+VLOOKUP(E10,Participants!$A$1:$F$800,5,FALSE)</f>
        <v>#N/A</v>
      </c>
      <c r="I10" s="24" t="e">
        <f>+VLOOKUP(E10,Participants!$A$1:$F$800,3,FALSE)</f>
        <v>#N/A</v>
      </c>
      <c r="J10" s="24" t="e">
        <f>+VLOOKUP(E10,Participants!$A$1:$G$800,7,FALSE)</f>
        <v>#N/A</v>
      </c>
      <c r="K10" s="50"/>
      <c r="L10" s="48"/>
      <c r="M10" s="24"/>
      <c r="N10" s="44" t="e">
        <f t="shared" si="0"/>
        <v>#N/A</v>
      </c>
      <c r="O10" s="49"/>
      <c r="P10" s="49" t="e">
        <f>+VLOOKUP(O10,Participants!$A$1:$F$653,2,FALSE)</f>
        <v>#N/A</v>
      </c>
      <c r="Q10" s="49"/>
      <c r="R10" s="49" t="e">
        <f>+VLOOKUP(Q10,Participants!$A$1:$F$653,2,FALSE)</f>
        <v>#N/A</v>
      </c>
      <c r="S10" s="49"/>
      <c r="T10" s="49" t="e">
        <f>+VLOOKUP(S10,Participants!$A$1:$F$653,2,FALSE)</f>
        <v>#N/A</v>
      </c>
      <c r="U10" s="49"/>
      <c r="V10" s="49" t="e">
        <f>+VLOOKUP(U10,Participants!$A$1:$F$653,2,FALSE)</f>
        <v>#N/A</v>
      </c>
    </row>
    <row r="11" spans="1:22" ht="14.25" customHeight="1">
      <c r="A11" s="7"/>
      <c r="B11" s="51" t="s">
        <v>692</v>
      </c>
      <c r="C11" s="52">
        <v>2</v>
      </c>
      <c r="D11" s="11"/>
      <c r="E11" s="24"/>
      <c r="F11" s="24" t="e">
        <f>+VLOOKUP(E11,Participants!$A$1:$F$800,2,FALSE)</f>
        <v>#N/A</v>
      </c>
      <c r="G11" s="24" t="e">
        <f>+VLOOKUP(E11,Participants!$A$1:$F$800,4,FALSE)</f>
        <v>#N/A</v>
      </c>
      <c r="H11" s="24" t="e">
        <f>+VLOOKUP(E11,Participants!$A$1:$F$800,5,FALSE)</f>
        <v>#N/A</v>
      </c>
      <c r="I11" s="24" t="e">
        <f>+VLOOKUP(E11,Participants!$A$1:$F$800,3,FALSE)</f>
        <v>#N/A</v>
      </c>
      <c r="J11" s="24" t="e">
        <f>+VLOOKUP(E11,Participants!$A$1:$G$800,7,FALSE)</f>
        <v>#N/A</v>
      </c>
      <c r="K11" s="53"/>
      <c r="L11" s="54"/>
      <c r="M11" s="11"/>
      <c r="N11" s="7" t="e">
        <f t="shared" si="0"/>
        <v>#N/A</v>
      </c>
      <c r="O11" s="55"/>
      <c r="P11" s="55" t="e">
        <f>+VLOOKUP(O11,Participants!$A$1:$F$653,2,FALSE)</f>
        <v>#N/A</v>
      </c>
      <c r="Q11" s="55"/>
      <c r="R11" s="55" t="e">
        <f>+VLOOKUP(Q11,Participants!$A$1:$F$653,2,FALSE)</f>
        <v>#N/A</v>
      </c>
      <c r="S11" s="55"/>
      <c r="T11" s="55" t="e">
        <f>+VLOOKUP(S11,Participants!$A$1:$F$653,2,FALSE)</f>
        <v>#N/A</v>
      </c>
      <c r="U11" s="55"/>
      <c r="V11" s="55" t="e">
        <f>+VLOOKUP(U11,Participants!$A$1:$F$653,2,FALSE)</f>
        <v>#N/A</v>
      </c>
    </row>
    <row r="12" spans="1:22">
      <c r="A12" s="7"/>
      <c r="B12" s="51" t="s">
        <v>692</v>
      </c>
      <c r="C12" s="52">
        <v>2</v>
      </c>
      <c r="D12" s="11"/>
      <c r="E12" s="24"/>
      <c r="F12" s="24" t="e">
        <f>+VLOOKUP(E12,Participants!$A$1:$F$800,2,FALSE)</f>
        <v>#N/A</v>
      </c>
      <c r="G12" s="24" t="e">
        <f>+VLOOKUP(E12,Participants!$A$1:$F$800,4,FALSE)</f>
        <v>#N/A</v>
      </c>
      <c r="H12" s="24" t="e">
        <f>+VLOOKUP(E12,Participants!$A$1:$F$800,5,FALSE)</f>
        <v>#N/A</v>
      </c>
      <c r="I12" s="24" t="e">
        <f>+VLOOKUP(E12,Participants!$A$1:$F$800,3,FALSE)</f>
        <v>#N/A</v>
      </c>
      <c r="J12" s="24" t="e">
        <f>+VLOOKUP(E12,Participants!$A$1:$G$800,7,FALSE)</f>
        <v>#N/A</v>
      </c>
      <c r="K12" s="53"/>
      <c r="L12" s="54"/>
      <c r="M12" s="11"/>
      <c r="N12" s="7" t="e">
        <f t="shared" si="0"/>
        <v>#N/A</v>
      </c>
      <c r="O12" s="55"/>
      <c r="P12" s="55" t="e">
        <f>+VLOOKUP(O12,Participants!$A$1:$F$653,2,FALSE)</f>
        <v>#N/A</v>
      </c>
      <c r="Q12" s="55"/>
      <c r="R12" s="55" t="e">
        <f>+VLOOKUP(Q12,Participants!$A$1:$F$653,2,FALSE)</f>
        <v>#N/A</v>
      </c>
      <c r="S12" s="55"/>
      <c r="T12" s="55" t="e">
        <f>+VLOOKUP(S12,Participants!$A$1:$F$653,2,FALSE)</f>
        <v>#N/A</v>
      </c>
      <c r="U12" s="55"/>
      <c r="V12" s="55" t="e">
        <f>+VLOOKUP(U12,Participants!$A$1:$F$653,2,FALSE)</f>
        <v>#N/A</v>
      </c>
    </row>
    <row r="13" spans="1:22">
      <c r="B13" s="51" t="s">
        <v>692</v>
      </c>
      <c r="C13" s="52">
        <v>2</v>
      </c>
      <c r="D13" s="11"/>
      <c r="E13" s="24"/>
      <c r="F13" s="24" t="e">
        <f>+VLOOKUP(E13,Participants!$A$1:$F$800,2,FALSE)</f>
        <v>#N/A</v>
      </c>
      <c r="G13" s="24" t="e">
        <f>+VLOOKUP(E13,Participants!$A$1:$F$800,4,FALSE)</f>
        <v>#N/A</v>
      </c>
      <c r="H13" s="24" t="e">
        <f>+VLOOKUP(E13,Participants!$A$1:$F$800,5,FALSE)</f>
        <v>#N/A</v>
      </c>
      <c r="I13" s="24" t="e">
        <f>+VLOOKUP(E13,Participants!$A$1:$F$800,3,FALSE)</f>
        <v>#N/A</v>
      </c>
      <c r="J13" s="24" t="e">
        <f>+VLOOKUP(E13,Participants!$A$1:$G$800,7,FALSE)</f>
        <v>#N/A</v>
      </c>
      <c r="K13" s="53"/>
      <c r="L13" s="54"/>
      <c r="M13" s="11"/>
      <c r="N13" s="7" t="e">
        <f t="shared" si="0"/>
        <v>#N/A</v>
      </c>
      <c r="O13" s="55"/>
      <c r="P13" s="55" t="e">
        <f>+VLOOKUP(O13,Participants!$A$1:$F$653,2,FALSE)</f>
        <v>#N/A</v>
      </c>
      <c r="Q13" s="55"/>
      <c r="R13" s="55" t="e">
        <f>+VLOOKUP(Q13,Participants!$A$1:$F$653,2,FALSE)</f>
        <v>#N/A</v>
      </c>
      <c r="S13" s="55"/>
      <c r="T13" s="55" t="e">
        <f>+VLOOKUP(S13,Participants!$A$1:$F$653,2,FALSE)</f>
        <v>#N/A</v>
      </c>
      <c r="U13" s="55"/>
      <c r="V13" s="55" t="e">
        <f>+VLOOKUP(U13,Participants!$A$1:$F$653,2,FALSE)</f>
        <v>#N/A</v>
      </c>
    </row>
    <row r="14" spans="1:22" ht="14.25" customHeight="1">
      <c r="B14" s="51" t="s">
        <v>692</v>
      </c>
      <c r="C14" s="52">
        <v>2</v>
      </c>
      <c r="D14" s="11"/>
      <c r="E14" s="24"/>
      <c r="F14" s="24" t="e">
        <f>+VLOOKUP(E14,Participants!$A$1:$F$800,2,FALSE)</f>
        <v>#N/A</v>
      </c>
      <c r="G14" s="24" t="e">
        <f>+VLOOKUP(E14,Participants!$A$1:$F$800,4,FALSE)</f>
        <v>#N/A</v>
      </c>
      <c r="H14" s="24" t="e">
        <f>+VLOOKUP(E14,Participants!$A$1:$F$800,5,FALSE)</f>
        <v>#N/A</v>
      </c>
      <c r="I14" s="24" t="e">
        <f>+VLOOKUP(E14,Participants!$A$1:$F$800,3,FALSE)</f>
        <v>#N/A</v>
      </c>
      <c r="J14" s="24" t="e">
        <f>+VLOOKUP(E14,Participants!$A$1:$G$800,7,FALSE)</f>
        <v>#N/A</v>
      </c>
      <c r="K14" s="53"/>
      <c r="L14" s="54"/>
      <c r="M14" s="11"/>
      <c r="N14" s="7" t="e">
        <f t="shared" si="0"/>
        <v>#N/A</v>
      </c>
      <c r="O14" s="55"/>
      <c r="P14" s="55" t="e">
        <f>+VLOOKUP(O14,Participants!$A$1:$F$653,2,FALSE)</f>
        <v>#N/A</v>
      </c>
      <c r="Q14" s="55"/>
      <c r="R14" s="55" t="e">
        <f>+VLOOKUP(Q14,Participants!$A$1:$F$653,2,FALSE)</f>
        <v>#N/A</v>
      </c>
      <c r="S14" s="55"/>
      <c r="T14" s="55" t="e">
        <f>+VLOOKUP(S14,Participants!$A$1:$F$653,2,FALSE)</f>
        <v>#N/A</v>
      </c>
      <c r="U14" s="55"/>
      <c r="V14" s="55" t="e">
        <f>+VLOOKUP(U14,Participants!$A$1:$F$653,2,FALSE)</f>
        <v>#N/A</v>
      </c>
    </row>
    <row r="15" spans="1:22" ht="14.25" customHeight="1">
      <c r="B15" s="51" t="s">
        <v>692</v>
      </c>
      <c r="C15" s="52">
        <v>2</v>
      </c>
      <c r="D15" s="11"/>
      <c r="E15" s="24"/>
      <c r="F15" s="24" t="e">
        <f>+VLOOKUP(E15,Participants!$A$1:$F$800,2,FALSE)</f>
        <v>#N/A</v>
      </c>
      <c r="G15" s="24" t="e">
        <f>+VLOOKUP(E15,Participants!$A$1:$F$800,4,FALSE)</f>
        <v>#N/A</v>
      </c>
      <c r="H15" s="24" t="e">
        <f>+VLOOKUP(E15,Participants!$A$1:$F$800,5,FALSE)</f>
        <v>#N/A</v>
      </c>
      <c r="I15" s="24" t="e">
        <f>+VLOOKUP(E15,Participants!$A$1:$F$800,3,FALSE)</f>
        <v>#N/A</v>
      </c>
      <c r="J15" s="24" t="e">
        <f>+VLOOKUP(E15,Participants!$A$1:$G$800,7,FALSE)</f>
        <v>#N/A</v>
      </c>
      <c r="K15" s="53"/>
      <c r="L15" s="54"/>
      <c r="M15" s="11"/>
      <c r="N15" s="7" t="e">
        <f t="shared" si="0"/>
        <v>#N/A</v>
      </c>
      <c r="O15" s="55"/>
      <c r="P15" s="55" t="e">
        <f>+VLOOKUP(O15,Participants!$A$1:$F$653,2,FALSE)</f>
        <v>#N/A</v>
      </c>
      <c r="Q15" s="55"/>
      <c r="R15" s="55" t="e">
        <f>+VLOOKUP(Q15,Participants!$A$1:$F$653,2,FALSE)</f>
        <v>#N/A</v>
      </c>
      <c r="S15" s="55"/>
      <c r="T15" s="55" t="e">
        <f>+VLOOKUP(S15,Participants!$A$1:$F$653,2,FALSE)</f>
        <v>#N/A</v>
      </c>
      <c r="U15" s="55"/>
      <c r="V15" s="55" t="e">
        <f>+VLOOKUP(U15,Participants!$A$1:$F$653,2,FALSE)</f>
        <v>#N/A</v>
      </c>
    </row>
    <row r="16" spans="1:22" ht="14.25" customHeight="1">
      <c r="B16" s="51" t="s">
        <v>692</v>
      </c>
      <c r="C16" s="52">
        <v>2</v>
      </c>
      <c r="D16" s="11"/>
      <c r="E16" s="24"/>
      <c r="F16" s="24" t="e">
        <f>+VLOOKUP(E16,Participants!$A$1:$F$800,2,FALSE)</f>
        <v>#N/A</v>
      </c>
      <c r="G16" s="24" t="e">
        <f>+VLOOKUP(E16,Participants!$A$1:$F$800,4,FALSE)</f>
        <v>#N/A</v>
      </c>
      <c r="H16" s="24" t="e">
        <f>+VLOOKUP(E16,Participants!$A$1:$F$800,5,FALSE)</f>
        <v>#N/A</v>
      </c>
      <c r="I16" s="24" t="e">
        <f>+VLOOKUP(E16,Participants!$A$1:$F$800,3,FALSE)</f>
        <v>#N/A</v>
      </c>
      <c r="J16" s="24" t="e">
        <f>+VLOOKUP(E16,Participants!$A$1:$G$800,7,FALSE)</f>
        <v>#N/A</v>
      </c>
      <c r="K16" s="53"/>
      <c r="L16" s="54"/>
      <c r="M16" s="11"/>
      <c r="N16" s="7" t="e">
        <f t="shared" si="0"/>
        <v>#N/A</v>
      </c>
      <c r="O16" s="55"/>
      <c r="P16" s="55" t="e">
        <f>+VLOOKUP(O16,Participants!$A$1:$F$653,2,FALSE)</f>
        <v>#N/A</v>
      </c>
      <c r="Q16" s="55"/>
      <c r="R16" s="55" t="e">
        <f>+VLOOKUP(Q16,Participants!$A$1:$F$653,2,FALSE)</f>
        <v>#N/A</v>
      </c>
      <c r="S16" s="55"/>
      <c r="T16" s="55" t="e">
        <f>+VLOOKUP(S16,Participants!$A$1:$F$653,2,FALSE)</f>
        <v>#N/A</v>
      </c>
      <c r="U16" s="55"/>
      <c r="V16" s="55" t="e">
        <f>+VLOOKUP(U16,Participants!$A$1:$F$653,2,FALSE)</f>
        <v>#N/A</v>
      </c>
    </row>
    <row r="17" spans="1:22" ht="14.25" customHeight="1">
      <c r="B17" s="51" t="s">
        <v>692</v>
      </c>
      <c r="C17" s="52">
        <v>2</v>
      </c>
      <c r="D17" s="11"/>
      <c r="E17" s="24"/>
      <c r="F17" s="24" t="e">
        <f>+VLOOKUP(E17,Participants!$A$1:$F$800,2,FALSE)</f>
        <v>#N/A</v>
      </c>
      <c r="G17" s="24" t="e">
        <f>+VLOOKUP(E17,Participants!$A$1:$F$800,4,FALSE)</f>
        <v>#N/A</v>
      </c>
      <c r="H17" s="24" t="e">
        <f>+VLOOKUP(E17,Participants!$A$1:$F$800,5,FALSE)</f>
        <v>#N/A</v>
      </c>
      <c r="I17" s="24" t="e">
        <f>+VLOOKUP(E17,Participants!$A$1:$F$800,3,FALSE)</f>
        <v>#N/A</v>
      </c>
      <c r="J17" s="24" t="e">
        <f>+VLOOKUP(E17,Participants!$A$1:$G$800,7,FALSE)</f>
        <v>#N/A</v>
      </c>
      <c r="K17" s="53"/>
      <c r="L17" s="54"/>
      <c r="M17" s="11"/>
      <c r="N17" s="7" t="e">
        <f t="shared" si="0"/>
        <v>#N/A</v>
      </c>
      <c r="O17" s="55"/>
      <c r="P17" s="55" t="e">
        <f>+VLOOKUP(O17,Participants!$A$1:$F$653,2,FALSE)</f>
        <v>#N/A</v>
      </c>
      <c r="Q17" s="55"/>
      <c r="R17" s="55" t="e">
        <f>+VLOOKUP(Q17,Participants!$A$1:$F$653,2,FALSE)</f>
        <v>#N/A</v>
      </c>
      <c r="S17" s="55"/>
      <c r="T17" s="55" t="e">
        <f>+VLOOKUP(S17,Participants!$A$1:$F$653,2,FALSE)</f>
        <v>#N/A</v>
      </c>
      <c r="U17" s="55"/>
      <c r="V17" s="55" t="e">
        <f>+VLOOKUP(U17,Participants!$A$1:$F$653,2,FALSE)</f>
        <v>#N/A</v>
      </c>
    </row>
    <row r="18" spans="1:22" ht="14.25" customHeight="1">
      <c r="B18" s="51" t="s">
        <v>692</v>
      </c>
      <c r="C18" s="52">
        <v>2</v>
      </c>
      <c r="D18" s="11"/>
      <c r="E18" s="24"/>
      <c r="F18" s="24" t="e">
        <f>+VLOOKUP(E18,Participants!$A$1:$F$800,2,FALSE)</f>
        <v>#N/A</v>
      </c>
      <c r="G18" s="24" t="e">
        <f>+VLOOKUP(E18,Participants!$A$1:$F$800,4,FALSE)</f>
        <v>#N/A</v>
      </c>
      <c r="H18" s="24" t="e">
        <f>+VLOOKUP(E18,Participants!$A$1:$F$800,5,FALSE)</f>
        <v>#N/A</v>
      </c>
      <c r="I18" s="24" t="e">
        <f>+VLOOKUP(E18,Participants!$A$1:$F$800,3,FALSE)</f>
        <v>#N/A</v>
      </c>
      <c r="J18" s="24" t="e">
        <f>+VLOOKUP(E18,Participants!$A$1:$G$800,7,FALSE)</f>
        <v>#N/A</v>
      </c>
      <c r="K18" s="53"/>
      <c r="L18" s="54"/>
      <c r="M18" s="11"/>
      <c r="N18" s="7" t="e">
        <f t="shared" si="0"/>
        <v>#N/A</v>
      </c>
      <c r="O18" s="55"/>
      <c r="P18" s="55" t="e">
        <f>+VLOOKUP(O18,Participants!$A$1:$F$653,2,FALSE)</f>
        <v>#N/A</v>
      </c>
      <c r="Q18" s="55"/>
      <c r="R18" s="55" t="e">
        <f>+VLOOKUP(Q18,Participants!$A$1:$F$653,2,FALSE)</f>
        <v>#N/A</v>
      </c>
      <c r="S18" s="55"/>
      <c r="T18" s="55" t="e">
        <f>+VLOOKUP(S18,Participants!$A$1:$F$653,2,FALSE)</f>
        <v>#N/A</v>
      </c>
      <c r="U18" s="55"/>
      <c r="V18" s="55" t="e">
        <f>+VLOOKUP(U18,Participants!$A$1:$F$653,2,FALSE)</f>
        <v>#N/A</v>
      </c>
    </row>
    <row r="19" spans="1:22" ht="14.25" customHeight="1">
      <c r="A19" s="44"/>
      <c r="B19" s="45" t="s">
        <v>692</v>
      </c>
      <c r="C19" s="46">
        <v>3</v>
      </c>
      <c r="D19" s="24"/>
      <c r="E19" s="24"/>
      <c r="F19" s="24" t="e">
        <f>+VLOOKUP(E19,Participants!$A$1:$F$800,2,FALSE)</f>
        <v>#N/A</v>
      </c>
      <c r="G19" s="24" t="e">
        <f>+VLOOKUP(E19,Participants!$A$1:$F$800,4,FALSE)</f>
        <v>#N/A</v>
      </c>
      <c r="H19" s="24" t="e">
        <f>+VLOOKUP(E19,Participants!$A$1:$F$800,5,FALSE)</f>
        <v>#N/A</v>
      </c>
      <c r="I19" s="24" t="e">
        <f>+VLOOKUP(E19,Participants!$A$1:$F$800,3,FALSE)</f>
        <v>#N/A</v>
      </c>
      <c r="J19" s="24" t="e">
        <f>+VLOOKUP(E19,Participants!$A$1:$G$800,7,FALSE)</f>
        <v>#N/A</v>
      </c>
      <c r="K19" s="50"/>
      <c r="L19" s="48"/>
      <c r="M19" s="24"/>
      <c r="N19" s="44" t="e">
        <f t="shared" si="0"/>
        <v>#N/A</v>
      </c>
      <c r="O19" s="49"/>
      <c r="P19" s="49" t="e">
        <f>+VLOOKUP(O19,Participants!$A$1:$F$653,2,FALSE)</f>
        <v>#N/A</v>
      </c>
      <c r="Q19" s="49"/>
      <c r="R19" s="49" t="e">
        <f>+VLOOKUP(Q19,Participants!$A$1:$F$653,2,FALSE)</f>
        <v>#N/A</v>
      </c>
      <c r="S19" s="49"/>
      <c r="T19" s="49" t="e">
        <f>+VLOOKUP(S19,Participants!$A$1:$F$653,2,FALSE)</f>
        <v>#N/A</v>
      </c>
      <c r="U19" s="49"/>
      <c r="V19" s="49" t="e">
        <f>+VLOOKUP(U19,Participants!$A$1:$F$653,2,FALSE)</f>
        <v>#N/A</v>
      </c>
    </row>
    <row r="20" spans="1:22" ht="14.25" customHeight="1">
      <c r="A20" s="44"/>
      <c r="B20" s="45" t="s">
        <v>692</v>
      </c>
      <c r="C20" s="46">
        <v>3</v>
      </c>
      <c r="D20" s="24"/>
      <c r="E20" s="24"/>
      <c r="F20" s="24" t="e">
        <f>+VLOOKUP(E20,Participants!$A$1:$F$800,2,FALSE)</f>
        <v>#N/A</v>
      </c>
      <c r="G20" s="24" t="e">
        <f>+VLOOKUP(E20,Participants!$A$1:$F$800,4,FALSE)</f>
        <v>#N/A</v>
      </c>
      <c r="H20" s="24" t="e">
        <f>+VLOOKUP(E20,Participants!$A$1:$F$800,5,FALSE)</f>
        <v>#N/A</v>
      </c>
      <c r="I20" s="24" t="e">
        <f>+VLOOKUP(E20,Participants!$A$1:$F$800,3,FALSE)</f>
        <v>#N/A</v>
      </c>
      <c r="J20" s="24" t="e">
        <f>+VLOOKUP(E20,Participants!$A$1:$G$800,7,FALSE)</f>
        <v>#N/A</v>
      </c>
      <c r="K20" s="50"/>
      <c r="L20" s="48"/>
      <c r="M20" s="24"/>
      <c r="N20" s="44" t="e">
        <f t="shared" si="0"/>
        <v>#N/A</v>
      </c>
      <c r="O20" s="49"/>
      <c r="P20" s="49" t="e">
        <f>+VLOOKUP(O20,Participants!$A$1:$F$653,2,FALSE)</f>
        <v>#N/A</v>
      </c>
      <c r="Q20" s="49"/>
      <c r="R20" s="49" t="e">
        <f>+VLOOKUP(Q20,Participants!$A$1:$F$653,2,FALSE)</f>
        <v>#N/A</v>
      </c>
      <c r="S20" s="49"/>
      <c r="T20" s="49" t="e">
        <f>+VLOOKUP(S20,Participants!$A$1:$F$653,2,FALSE)</f>
        <v>#N/A</v>
      </c>
      <c r="U20" s="49"/>
      <c r="V20" s="49" t="e">
        <f>+VLOOKUP(U20,Participants!$A$1:$F$653,2,FALSE)</f>
        <v>#N/A</v>
      </c>
    </row>
    <row r="21" spans="1:22" ht="14.25" customHeight="1">
      <c r="A21" s="44"/>
      <c r="B21" s="45" t="s">
        <v>692</v>
      </c>
      <c r="C21" s="46">
        <v>3</v>
      </c>
      <c r="D21" s="24"/>
      <c r="E21" s="24"/>
      <c r="F21" s="24" t="e">
        <f>+VLOOKUP(E21,Participants!$A$1:$F$800,2,FALSE)</f>
        <v>#N/A</v>
      </c>
      <c r="G21" s="24" t="e">
        <f>+VLOOKUP(E21,Participants!$A$1:$F$800,4,FALSE)</f>
        <v>#N/A</v>
      </c>
      <c r="H21" s="24" t="e">
        <f>+VLOOKUP(E21,Participants!$A$1:$F$800,5,FALSE)</f>
        <v>#N/A</v>
      </c>
      <c r="I21" s="24" t="e">
        <f>+VLOOKUP(E21,Participants!$A$1:$F$800,3,FALSE)</f>
        <v>#N/A</v>
      </c>
      <c r="J21" s="24" t="e">
        <f>+VLOOKUP(E21,Participants!$A$1:$G$800,7,FALSE)</f>
        <v>#N/A</v>
      </c>
      <c r="K21" s="50"/>
      <c r="L21" s="48"/>
      <c r="M21" s="24"/>
      <c r="N21" s="44" t="e">
        <f t="shared" si="0"/>
        <v>#N/A</v>
      </c>
      <c r="O21" s="49"/>
      <c r="P21" s="49" t="e">
        <f>+VLOOKUP(O21,Participants!$A$1:$F$653,2,FALSE)</f>
        <v>#N/A</v>
      </c>
      <c r="Q21" s="49"/>
      <c r="R21" s="49" t="e">
        <f>+VLOOKUP(Q21,Participants!$A$1:$F$653,2,FALSE)</f>
        <v>#N/A</v>
      </c>
      <c r="S21" s="49"/>
      <c r="T21" s="49" t="e">
        <f>+VLOOKUP(S21,Participants!$A$1:$F$653,2,FALSE)</f>
        <v>#N/A</v>
      </c>
      <c r="U21" s="49"/>
      <c r="V21" s="49" t="e">
        <f>+VLOOKUP(U21,Participants!$A$1:$F$653,2,FALSE)</f>
        <v>#N/A</v>
      </c>
    </row>
    <row r="22" spans="1:22" ht="14.25" customHeight="1">
      <c r="A22" s="44"/>
      <c r="B22" s="45" t="s">
        <v>692</v>
      </c>
      <c r="C22" s="46">
        <v>3</v>
      </c>
      <c r="D22" s="24"/>
      <c r="E22" s="24"/>
      <c r="F22" s="24" t="e">
        <f>+VLOOKUP(E22,Participants!$A$1:$F$800,2,FALSE)</f>
        <v>#N/A</v>
      </c>
      <c r="G22" s="24" t="e">
        <f>+VLOOKUP(E22,Participants!$A$1:$F$800,4,FALSE)</f>
        <v>#N/A</v>
      </c>
      <c r="H22" s="24" t="e">
        <f>+VLOOKUP(E22,Participants!$A$1:$F$800,5,FALSE)</f>
        <v>#N/A</v>
      </c>
      <c r="I22" s="24" t="e">
        <f>+VLOOKUP(E22,Participants!$A$1:$F$800,3,FALSE)</f>
        <v>#N/A</v>
      </c>
      <c r="J22" s="24" t="e">
        <f>+VLOOKUP(E22,Participants!$A$1:$G$800,7,FALSE)</f>
        <v>#N/A</v>
      </c>
      <c r="K22" s="50"/>
      <c r="L22" s="48"/>
      <c r="M22" s="24"/>
      <c r="N22" s="44" t="e">
        <f t="shared" si="0"/>
        <v>#N/A</v>
      </c>
      <c r="O22" s="49"/>
      <c r="P22" s="49" t="e">
        <f>+VLOOKUP(O22,Participants!$A$1:$F$653,2,FALSE)</f>
        <v>#N/A</v>
      </c>
      <c r="Q22" s="49"/>
      <c r="R22" s="49" t="e">
        <f>+VLOOKUP(Q22,Participants!$A$1:$F$653,2,FALSE)</f>
        <v>#N/A</v>
      </c>
      <c r="S22" s="49"/>
      <c r="T22" s="49" t="e">
        <f>+VLOOKUP(S22,Participants!$A$1:$F$653,2,FALSE)</f>
        <v>#N/A</v>
      </c>
      <c r="U22" s="49"/>
      <c r="V22" s="49" t="e">
        <f>+VLOOKUP(U22,Participants!$A$1:$F$653,2,FALSE)</f>
        <v>#N/A</v>
      </c>
    </row>
    <row r="23" spans="1:22" ht="14.25" customHeight="1">
      <c r="A23" s="44"/>
      <c r="B23" s="45" t="s">
        <v>692</v>
      </c>
      <c r="C23" s="46">
        <v>3</v>
      </c>
      <c r="D23" s="24"/>
      <c r="E23" s="24"/>
      <c r="F23" s="24" t="e">
        <f>+VLOOKUP(E23,Participants!$A$1:$F$800,2,FALSE)</f>
        <v>#N/A</v>
      </c>
      <c r="G23" s="24" t="e">
        <f>+VLOOKUP(E23,Participants!$A$1:$F$800,4,FALSE)</f>
        <v>#N/A</v>
      </c>
      <c r="H23" s="24" t="e">
        <f>+VLOOKUP(E23,Participants!$A$1:$F$800,5,FALSE)</f>
        <v>#N/A</v>
      </c>
      <c r="I23" s="24" t="e">
        <f>+VLOOKUP(E23,Participants!$A$1:$F$800,3,FALSE)</f>
        <v>#N/A</v>
      </c>
      <c r="J23" s="24" t="e">
        <f>+VLOOKUP(E23,Participants!$A$1:$G$800,7,FALSE)</f>
        <v>#N/A</v>
      </c>
      <c r="K23" s="50"/>
      <c r="L23" s="48"/>
      <c r="M23" s="24"/>
      <c r="N23" s="44" t="e">
        <f t="shared" si="0"/>
        <v>#N/A</v>
      </c>
      <c r="O23" s="49"/>
      <c r="P23" s="49" t="e">
        <f>+VLOOKUP(O23,Participants!$A$1:$F$653,2,FALSE)</f>
        <v>#N/A</v>
      </c>
      <c r="Q23" s="49"/>
      <c r="R23" s="49" t="e">
        <f>+VLOOKUP(Q23,Participants!$A$1:$F$653,2,FALSE)</f>
        <v>#N/A</v>
      </c>
      <c r="S23" s="49"/>
      <c r="T23" s="49" t="e">
        <f>+VLOOKUP(S23,Participants!$A$1:$F$653,2,FALSE)</f>
        <v>#N/A</v>
      </c>
      <c r="U23" s="49"/>
      <c r="V23" s="49" t="e">
        <f>+VLOOKUP(U23,Participants!$A$1:$F$653,2,FALSE)</f>
        <v>#N/A</v>
      </c>
    </row>
    <row r="24" spans="1:22" ht="14.25" customHeight="1">
      <c r="A24" s="44"/>
      <c r="B24" s="45" t="s">
        <v>692</v>
      </c>
      <c r="C24" s="46">
        <v>3</v>
      </c>
      <c r="D24" s="24"/>
      <c r="E24" s="24"/>
      <c r="F24" s="24" t="e">
        <f>+VLOOKUP(E24,Participants!$A$1:$F$800,2,FALSE)</f>
        <v>#N/A</v>
      </c>
      <c r="G24" s="24" t="e">
        <f>+VLOOKUP(E24,Participants!$A$1:$F$800,4,FALSE)</f>
        <v>#N/A</v>
      </c>
      <c r="H24" s="24" t="e">
        <f>+VLOOKUP(E24,Participants!$A$1:$F$800,5,FALSE)</f>
        <v>#N/A</v>
      </c>
      <c r="I24" s="24" t="e">
        <f>+VLOOKUP(E24,Participants!$A$1:$F$800,3,FALSE)</f>
        <v>#N/A</v>
      </c>
      <c r="J24" s="24" t="e">
        <f>+VLOOKUP(E24,Participants!$A$1:$G$800,7,FALSE)</f>
        <v>#N/A</v>
      </c>
      <c r="K24" s="50"/>
      <c r="L24" s="48"/>
      <c r="M24" s="24"/>
      <c r="N24" s="44" t="e">
        <f t="shared" si="0"/>
        <v>#N/A</v>
      </c>
      <c r="O24" s="49"/>
      <c r="P24" s="49" t="e">
        <f>+VLOOKUP(O24,Participants!$A$1:$F$653,2,FALSE)</f>
        <v>#N/A</v>
      </c>
      <c r="Q24" s="49"/>
      <c r="R24" s="49" t="e">
        <f>+VLOOKUP(Q24,Participants!$A$1:$F$653,2,FALSE)</f>
        <v>#N/A</v>
      </c>
      <c r="S24" s="49"/>
      <c r="T24" s="49" t="e">
        <f>+VLOOKUP(S24,Participants!$A$1:$F$653,2,FALSE)</f>
        <v>#N/A</v>
      </c>
      <c r="U24" s="49"/>
      <c r="V24" s="49" t="e">
        <f>+VLOOKUP(U24,Participants!$A$1:$F$653,2,FALSE)</f>
        <v>#N/A</v>
      </c>
    </row>
    <row r="25" spans="1:22" ht="14.25" customHeight="1">
      <c r="A25" s="44"/>
      <c r="B25" s="45" t="s">
        <v>692</v>
      </c>
      <c r="C25" s="46">
        <v>3</v>
      </c>
      <c r="D25" s="24"/>
      <c r="E25" s="24"/>
      <c r="F25" s="24" t="e">
        <f>+VLOOKUP(E25,Participants!$A$1:$F$800,2,FALSE)</f>
        <v>#N/A</v>
      </c>
      <c r="G25" s="24" t="e">
        <f>+VLOOKUP(E25,Participants!$A$1:$F$800,4,FALSE)</f>
        <v>#N/A</v>
      </c>
      <c r="H25" s="24" t="e">
        <f>+VLOOKUP(E25,Participants!$A$1:$F$800,5,FALSE)</f>
        <v>#N/A</v>
      </c>
      <c r="I25" s="24" t="e">
        <f>+VLOOKUP(E25,Participants!$A$1:$F$800,3,FALSE)</f>
        <v>#N/A</v>
      </c>
      <c r="J25" s="24" t="e">
        <f>+VLOOKUP(E25,Participants!$A$1:$G$800,7,FALSE)</f>
        <v>#N/A</v>
      </c>
      <c r="K25" s="50"/>
      <c r="L25" s="48"/>
      <c r="M25" s="24"/>
      <c r="N25" s="44" t="e">
        <f t="shared" si="0"/>
        <v>#N/A</v>
      </c>
      <c r="O25" s="49"/>
      <c r="P25" s="49" t="e">
        <f>+VLOOKUP(O25,Participants!$A$1:$F$653,2,FALSE)</f>
        <v>#N/A</v>
      </c>
      <c r="Q25" s="49"/>
      <c r="R25" s="49" t="e">
        <f>+VLOOKUP(Q25,Participants!$A$1:$F$653,2,FALSE)</f>
        <v>#N/A</v>
      </c>
      <c r="S25" s="49"/>
      <c r="T25" s="49" t="e">
        <f>+VLOOKUP(S25,Participants!$A$1:$F$653,2,FALSE)</f>
        <v>#N/A</v>
      </c>
      <c r="U25" s="49"/>
      <c r="V25" s="49" t="e">
        <f>+VLOOKUP(U25,Participants!$A$1:$F$653,2,FALSE)</f>
        <v>#N/A</v>
      </c>
    </row>
    <row r="26" spans="1:22" ht="14.25" customHeight="1">
      <c r="A26" s="44"/>
      <c r="B26" s="45" t="s">
        <v>692</v>
      </c>
      <c r="C26" s="46">
        <v>3</v>
      </c>
      <c r="D26" s="24"/>
      <c r="E26" s="24"/>
      <c r="F26" s="24" t="e">
        <f>+VLOOKUP(E26,Participants!$A$1:$F$800,2,FALSE)</f>
        <v>#N/A</v>
      </c>
      <c r="G26" s="24" t="e">
        <f>+VLOOKUP(E26,Participants!$A$1:$F$800,4,FALSE)</f>
        <v>#N/A</v>
      </c>
      <c r="H26" s="24" t="e">
        <f>+VLOOKUP(E26,Participants!$A$1:$F$800,5,FALSE)</f>
        <v>#N/A</v>
      </c>
      <c r="I26" s="24" t="e">
        <f>+VLOOKUP(E26,Participants!$A$1:$F$800,3,FALSE)</f>
        <v>#N/A</v>
      </c>
      <c r="J26" s="24" t="e">
        <f>+VLOOKUP(E26,Participants!$A$1:$G$800,7,FALSE)</f>
        <v>#N/A</v>
      </c>
      <c r="K26" s="50"/>
      <c r="L26" s="48"/>
      <c r="M26" s="24"/>
      <c r="N26" s="44" t="e">
        <f t="shared" si="0"/>
        <v>#N/A</v>
      </c>
      <c r="O26" s="49"/>
      <c r="P26" s="49" t="e">
        <f>+VLOOKUP(O26,Participants!$A$1:$F$653,2,FALSE)</f>
        <v>#N/A</v>
      </c>
      <c r="Q26" s="49"/>
      <c r="R26" s="49" t="e">
        <f>+VLOOKUP(Q26,Participants!$A$1:$F$653,2,FALSE)</f>
        <v>#N/A</v>
      </c>
      <c r="S26" s="49"/>
      <c r="T26" s="49" t="e">
        <f>+VLOOKUP(S26,Participants!$A$1:$F$653,2,FALSE)</f>
        <v>#N/A</v>
      </c>
      <c r="U26" s="49"/>
      <c r="V26" s="49" t="e">
        <f>+VLOOKUP(U26,Participants!$A$1:$F$653,2,FALSE)</f>
        <v>#N/A</v>
      </c>
    </row>
    <row r="27" spans="1:22" ht="14.25" customHeight="1">
      <c r="B27" s="51" t="s">
        <v>692</v>
      </c>
      <c r="C27" s="52">
        <v>4</v>
      </c>
      <c r="D27" s="11"/>
      <c r="E27" s="24"/>
      <c r="F27" s="24" t="e">
        <f>+VLOOKUP(E27,Participants!$A$1:$F$800,2,FALSE)</f>
        <v>#N/A</v>
      </c>
      <c r="G27" s="24" t="e">
        <f>+VLOOKUP(E27,Participants!$A$1:$F$800,4,FALSE)</f>
        <v>#N/A</v>
      </c>
      <c r="H27" s="24" t="e">
        <f>+VLOOKUP(E27,Participants!$A$1:$F$800,5,FALSE)</f>
        <v>#N/A</v>
      </c>
      <c r="I27" s="24" t="e">
        <f>+VLOOKUP(E27,Participants!$A$1:$F$800,3,FALSE)</f>
        <v>#N/A</v>
      </c>
      <c r="J27" s="24" t="e">
        <f>+VLOOKUP(E27,Participants!$A$1:$G$800,7,FALSE)</f>
        <v>#N/A</v>
      </c>
      <c r="K27" s="53"/>
      <c r="L27" s="54"/>
      <c r="M27" s="11"/>
      <c r="N27" s="7" t="e">
        <f t="shared" si="0"/>
        <v>#N/A</v>
      </c>
      <c r="O27" s="55"/>
      <c r="P27" s="55" t="e">
        <f>+VLOOKUP(O27,Participants!$A$1:$F$653,2,FALSE)</f>
        <v>#N/A</v>
      </c>
      <c r="Q27" s="55"/>
      <c r="R27" s="55" t="e">
        <f>+VLOOKUP(Q27,Participants!$A$1:$F$653,2,FALSE)</f>
        <v>#N/A</v>
      </c>
      <c r="S27" s="55"/>
      <c r="T27" s="55" t="e">
        <f>+VLOOKUP(S27,Participants!$A$1:$F$653,2,FALSE)</f>
        <v>#N/A</v>
      </c>
      <c r="U27" s="55"/>
      <c r="V27" s="55" t="e">
        <f>+VLOOKUP(U27,Participants!$A$1:$F$653,2,FALSE)</f>
        <v>#N/A</v>
      </c>
    </row>
    <row r="28" spans="1:22" ht="14.25" customHeight="1">
      <c r="B28" s="51" t="s">
        <v>692</v>
      </c>
      <c r="C28" s="52">
        <v>4</v>
      </c>
      <c r="D28" s="11"/>
      <c r="E28" s="24"/>
      <c r="F28" s="24" t="e">
        <f>+VLOOKUP(E28,Participants!$A$1:$F$800,2,FALSE)</f>
        <v>#N/A</v>
      </c>
      <c r="G28" s="24" t="e">
        <f>+VLOOKUP(E28,Participants!$A$1:$F$800,4,FALSE)</f>
        <v>#N/A</v>
      </c>
      <c r="H28" s="24" t="e">
        <f>+VLOOKUP(E28,Participants!$A$1:$F$800,5,FALSE)</f>
        <v>#N/A</v>
      </c>
      <c r="I28" s="24" t="e">
        <f>+VLOOKUP(E28,Participants!$A$1:$F$800,3,FALSE)</f>
        <v>#N/A</v>
      </c>
      <c r="J28" s="24" t="e">
        <f>+VLOOKUP(E28,Participants!$A$1:$G$800,7,FALSE)</f>
        <v>#N/A</v>
      </c>
      <c r="K28" s="53"/>
      <c r="L28" s="54"/>
      <c r="M28" s="11"/>
      <c r="N28" s="7" t="e">
        <f t="shared" si="0"/>
        <v>#N/A</v>
      </c>
      <c r="O28" s="55"/>
      <c r="P28" s="55" t="e">
        <f>+VLOOKUP(O28,Participants!$A$1:$F$653,2,FALSE)</f>
        <v>#N/A</v>
      </c>
      <c r="Q28" s="55"/>
      <c r="R28" s="55" t="e">
        <f>+VLOOKUP(Q28,Participants!$A$1:$F$653,2,FALSE)</f>
        <v>#N/A</v>
      </c>
      <c r="S28" s="55"/>
      <c r="T28" s="55" t="e">
        <f>+VLOOKUP(S28,Participants!$A$1:$F$653,2,FALSE)</f>
        <v>#N/A</v>
      </c>
      <c r="U28" s="55"/>
      <c r="V28" s="55" t="e">
        <f>+VLOOKUP(U28,Participants!$A$1:$F$653,2,FALSE)</f>
        <v>#N/A</v>
      </c>
    </row>
    <row r="29" spans="1:22" ht="14.25" customHeight="1">
      <c r="B29" s="51" t="s">
        <v>692</v>
      </c>
      <c r="C29" s="52">
        <v>4</v>
      </c>
      <c r="D29" s="11"/>
      <c r="E29" s="24"/>
      <c r="F29" s="24" t="e">
        <f>+VLOOKUP(E29,Participants!$A$1:$F$800,2,FALSE)</f>
        <v>#N/A</v>
      </c>
      <c r="G29" s="24" t="e">
        <f>+VLOOKUP(E29,Participants!$A$1:$F$800,4,FALSE)</f>
        <v>#N/A</v>
      </c>
      <c r="H29" s="24" t="e">
        <f>+VLOOKUP(E29,Participants!$A$1:$F$800,5,FALSE)</f>
        <v>#N/A</v>
      </c>
      <c r="I29" s="24" t="e">
        <f>+VLOOKUP(E29,Participants!$A$1:$F$800,3,FALSE)</f>
        <v>#N/A</v>
      </c>
      <c r="J29" s="24" t="e">
        <f>+VLOOKUP(E29,Participants!$A$1:$G$800,7,FALSE)</f>
        <v>#N/A</v>
      </c>
      <c r="K29" s="53"/>
      <c r="L29" s="54"/>
      <c r="M29" s="11"/>
      <c r="N29" s="7" t="e">
        <f t="shared" si="0"/>
        <v>#N/A</v>
      </c>
      <c r="O29" s="55"/>
      <c r="P29" s="55" t="e">
        <f>+VLOOKUP(O29,Participants!$A$1:$F$653,2,FALSE)</f>
        <v>#N/A</v>
      </c>
      <c r="Q29" s="55"/>
      <c r="R29" s="55" t="e">
        <f>+VLOOKUP(Q29,Participants!$A$1:$F$653,2,FALSE)</f>
        <v>#N/A</v>
      </c>
      <c r="S29" s="55"/>
      <c r="T29" s="55" t="e">
        <f>+VLOOKUP(S29,Participants!$A$1:$F$653,2,FALSE)</f>
        <v>#N/A</v>
      </c>
      <c r="U29" s="55"/>
      <c r="V29" s="55" t="e">
        <f>+VLOOKUP(U29,Participants!$A$1:$F$653,2,FALSE)</f>
        <v>#N/A</v>
      </c>
    </row>
    <row r="30" spans="1:22" ht="14.25" customHeight="1">
      <c r="B30" s="51" t="s">
        <v>692</v>
      </c>
      <c r="C30" s="52">
        <v>4</v>
      </c>
      <c r="D30" s="11"/>
      <c r="E30" s="24"/>
      <c r="F30" s="24" t="e">
        <f>+VLOOKUP(E30,Participants!$A$1:$F$800,2,FALSE)</f>
        <v>#N/A</v>
      </c>
      <c r="G30" s="24" t="e">
        <f>+VLOOKUP(E30,Participants!$A$1:$F$800,4,FALSE)</f>
        <v>#N/A</v>
      </c>
      <c r="H30" s="24" t="e">
        <f>+VLOOKUP(E30,Participants!$A$1:$F$800,5,FALSE)</f>
        <v>#N/A</v>
      </c>
      <c r="I30" s="24" t="e">
        <f>+VLOOKUP(E30,Participants!$A$1:$F$800,3,FALSE)</f>
        <v>#N/A</v>
      </c>
      <c r="J30" s="24" t="e">
        <f>+VLOOKUP(E30,Participants!$A$1:$G$800,7,FALSE)</f>
        <v>#N/A</v>
      </c>
      <c r="K30" s="53"/>
      <c r="L30" s="54"/>
      <c r="M30" s="11"/>
      <c r="N30" s="7" t="e">
        <f t="shared" si="0"/>
        <v>#N/A</v>
      </c>
      <c r="O30" s="55"/>
      <c r="P30" s="55" t="e">
        <f>+VLOOKUP(O30,Participants!$A$1:$F$653,2,FALSE)</f>
        <v>#N/A</v>
      </c>
      <c r="Q30" s="55"/>
      <c r="R30" s="55" t="e">
        <f>+VLOOKUP(Q30,Participants!$A$1:$F$653,2,FALSE)</f>
        <v>#N/A</v>
      </c>
      <c r="S30" s="55"/>
      <c r="T30" s="55" t="e">
        <f>+VLOOKUP(S30,Participants!$A$1:$F$653,2,FALSE)</f>
        <v>#N/A</v>
      </c>
      <c r="U30" s="55"/>
      <c r="V30" s="55" t="e">
        <f>+VLOOKUP(U30,Participants!$A$1:$F$653,2,FALSE)</f>
        <v>#N/A</v>
      </c>
    </row>
    <row r="31" spans="1:22" ht="14.25" customHeight="1">
      <c r="B31" s="51" t="s">
        <v>692</v>
      </c>
      <c r="C31" s="52">
        <v>4</v>
      </c>
      <c r="D31" s="11"/>
      <c r="E31" s="24"/>
      <c r="F31" s="24" t="e">
        <f>+VLOOKUP(E31,Participants!$A$1:$F$800,2,FALSE)</f>
        <v>#N/A</v>
      </c>
      <c r="G31" s="24" t="e">
        <f>+VLOOKUP(E31,Participants!$A$1:$F$800,4,FALSE)</f>
        <v>#N/A</v>
      </c>
      <c r="H31" s="24" t="e">
        <f>+VLOOKUP(E31,Participants!$A$1:$F$800,5,FALSE)</f>
        <v>#N/A</v>
      </c>
      <c r="I31" s="24" t="e">
        <f>+VLOOKUP(E31,Participants!$A$1:$F$800,3,FALSE)</f>
        <v>#N/A</v>
      </c>
      <c r="J31" s="24" t="e">
        <f>+VLOOKUP(E31,Participants!$A$1:$G$800,7,FALSE)</f>
        <v>#N/A</v>
      </c>
      <c r="K31" s="53"/>
      <c r="L31" s="54"/>
      <c r="M31" s="11"/>
      <c r="N31" s="7" t="e">
        <f t="shared" si="0"/>
        <v>#N/A</v>
      </c>
      <c r="O31" s="55"/>
      <c r="P31" s="55" t="e">
        <f>+VLOOKUP(O31,Participants!$A$1:$F$653,2,FALSE)</f>
        <v>#N/A</v>
      </c>
      <c r="Q31" s="55"/>
      <c r="R31" s="55" t="e">
        <f>+VLOOKUP(Q31,Participants!$A$1:$F$653,2,FALSE)</f>
        <v>#N/A</v>
      </c>
      <c r="S31" s="55"/>
      <c r="T31" s="55" t="e">
        <f>+VLOOKUP(S31,Participants!$A$1:$F$653,2,FALSE)</f>
        <v>#N/A</v>
      </c>
      <c r="U31" s="55"/>
      <c r="V31" s="55" t="e">
        <f>+VLOOKUP(U31,Participants!$A$1:$F$653,2,FALSE)</f>
        <v>#N/A</v>
      </c>
    </row>
    <row r="32" spans="1:22" ht="14.25" customHeight="1">
      <c r="B32" s="51" t="s">
        <v>692</v>
      </c>
      <c r="C32" s="52">
        <v>4</v>
      </c>
      <c r="D32" s="11"/>
      <c r="E32" s="24"/>
      <c r="F32" s="24" t="e">
        <f>+VLOOKUP(E32,Participants!$A$1:$F$800,2,FALSE)</f>
        <v>#N/A</v>
      </c>
      <c r="G32" s="24" t="e">
        <f>+VLOOKUP(E32,Participants!$A$1:$F$800,4,FALSE)</f>
        <v>#N/A</v>
      </c>
      <c r="H32" s="24" t="e">
        <f>+VLOOKUP(E32,Participants!$A$1:$F$800,5,FALSE)</f>
        <v>#N/A</v>
      </c>
      <c r="I32" s="24" t="e">
        <f>+VLOOKUP(E32,Participants!$A$1:$F$800,3,FALSE)</f>
        <v>#N/A</v>
      </c>
      <c r="J32" s="24" t="e">
        <f>+VLOOKUP(E32,Participants!$A$1:$G$800,7,FALSE)</f>
        <v>#N/A</v>
      </c>
      <c r="K32" s="53"/>
      <c r="L32" s="54"/>
      <c r="M32" s="11"/>
      <c r="N32" s="7" t="e">
        <f t="shared" si="0"/>
        <v>#N/A</v>
      </c>
      <c r="O32" s="55"/>
      <c r="P32" s="55" t="e">
        <f>+VLOOKUP(O32,Participants!$A$1:$F$653,2,FALSE)</f>
        <v>#N/A</v>
      </c>
      <c r="Q32" s="55"/>
      <c r="R32" s="55" t="e">
        <f>+VLOOKUP(Q32,Participants!$A$1:$F$653,2,FALSE)</f>
        <v>#N/A</v>
      </c>
      <c r="S32" s="55"/>
      <c r="T32" s="55" t="e">
        <f>+VLOOKUP(S32,Participants!$A$1:$F$653,2,FALSE)</f>
        <v>#N/A</v>
      </c>
      <c r="U32" s="55"/>
      <c r="V32" s="55" t="e">
        <f>+VLOOKUP(U32,Participants!$A$1:$F$653,2,FALSE)</f>
        <v>#N/A</v>
      </c>
    </row>
    <row r="33" spans="1:22" ht="14.25" customHeight="1">
      <c r="B33" s="51" t="s">
        <v>692</v>
      </c>
      <c r="C33" s="52">
        <v>4</v>
      </c>
      <c r="D33" s="11"/>
      <c r="E33" s="24"/>
      <c r="F33" s="24" t="e">
        <f>+VLOOKUP(E33,Participants!$A$1:$F$800,2,FALSE)</f>
        <v>#N/A</v>
      </c>
      <c r="G33" s="24" t="e">
        <f>+VLOOKUP(E33,Participants!$A$1:$F$800,4,FALSE)</f>
        <v>#N/A</v>
      </c>
      <c r="H33" s="24" t="e">
        <f>+VLOOKUP(E33,Participants!$A$1:$F$800,5,FALSE)</f>
        <v>#N/A</v>
      </c>
      <c r="I33" s="24" t="e">
        <f>+VLOOKUP(E33,Participants!$A$1:$F$800,3,FALSE)</f>
        <v>#N/A</v>
      </c>
      <c r="J33" s="24" t="e">
        <f>+VLOOKUP(E33,Participants!$A$1:$G$800,7,FALSE)</f>
        <v>#N/A</v>
      </c>
      <c r="K33" s="53"/>
      <c r="L33" s="54"/>
      <c r="M33" s="11"/>
      <c r="N33" s="7" t="e">
        <f t="shared" si="0"/>
        <v>#N/A</v>
      </c>
      <c r="O33" s="55"/>
      <c r="P33" s="55" t="e">
        <f>+VLOOKUP(O33,Participants!$A$1:$F$653,2,FALSE)</f>
        <v>#N/A</v>
      </c>
      <c r="Q33" s="55"/>
      <c r="R33" s="55" t="e">
        <f>+VLOOKUP(Q33,Participants!$A$1:$F$653,2,FALSE)</f>
        <v>#N/A</v>
      </c>
      <c r="S33" s="55"/>
      <c r="T33" s="55" t="e">
        <f>+VLOOKUP(S33,Participants!$A$1:$F$653,2,FALSE)</f>
        <v>#N/A</v>
      </c>
      <c r="U33" s="55"/>
      <c r="V33" s="55" t="e">
        <f>+VLOOKUP(U33,Participants!$A$1:$F$653,2,FALSE)</f>
        <v>#N/A</v>
      </c>
    </row>
    <row r="34" spans="1:22" ht="14.25" customHeight="1">
      <c r="B34" s="51" t="s">
        <v>692</v>
      </c>
      <c r="C34" s="52">
        <v>4</v>
      </c>
      <c r="D34" s="11"/>
      <c r="E34" s="24"/>
      <c r="F34" s="24" t="e">
        <f>+VLOOKUP(E34,Participants!$A$1:$F$800,2,FALSE)</f>
        <v>#N/A</v>
      </c>
      <c r="G34" s="24" t="e">
        <f>+VLOOKUP(E34,Participants!$A$1:$F$800,4,FALSE)</f>
        <v>#N/A</v>
      </c>
      <c r="H34" s="24" t="e">
        <f>+VLOOKUP(E34,Participants!$A$1:$F$800,5,FALSE)</f>
        <v>#N/A</v>
      </c>
      <c r="I34" s="24" t="e">
        <f>+VLOOKUP(E34,Participants!$A$1:$F$800,3,FALSE)</f>
        <v>#N/A</v>
      </c>
      <c r="J34" s="24" t="e">
        <f>+VLOOKUP(E34,Participants!$A$1:$G$800,7,FALSE)</f>
        <v>#N/A</v>
      </c>
      <c r="K34" s="53"/>
      <c r="L34" s="54"/>
      <c r="M34" s="11"/>
      <c r="N34" s="7" t="e">
        <f t="shared" si="0"/>
        <v>#N/A</v>
      </c>
      <c r="O34" s="55"/>
      <c r="P34" s="55" t="e">
        <f>+VLOOKUP(O34,Participants!$A$1:$F$653,2,FALSE)</f>
        <v>#N/A</v>
      </c>
      <c r="Q34" s="55"/>
      <c r="R34" s="55" t="e">
        <f>+VLOOKUP(Q34,Participants!$A$1:$F$653,2,FALSE)</f>
        <v>#N/A</v>
      </c>
      <c r="S34" s="55"/>
      <c r="T34" s="55" t="e">
        <f>+VLOOKUP(S34,Participants!$A$1:$F$653,2,FALSE)</f>
        <v>#N/A</v>
      </c>
      <c r="U34" s="55"/>
      <c r="V34" s="55" t="e">
        <f>+VLOOKUP(U34,Participants!$A$1:$F$653,2,FALSE)</f>
        <v>#N/A</v>
      </c>
    </row>
    <row r="35" spans="1:22" ht="14.25" customHeight="1">
      <c r="A35" s="44"/>
      <c r="B35" s="45" t="s">
        <v>692</v>
      </c>
      <c r="C35" s="46">
        <v>5</v>
      </c>
      <c r="D35" s="24"/>
      <c r="E35" s="24"/>
      <c r="F35" s="24" t="e">
        <f>+VLOOKUP(E35,Participants!$A$1:$F$800,2,FALSE)</f>
        <v>#N/A</v>
      </c>
      <c r="G35" s="24" t="e">
        <f>+VLOOKUP(E35,Participants!$A$1:$F$800,4,FALSE)</f>
        <v>#N/A</v>
      </c>
      <c r="H35" s="24" t="e">
        <f>+VLOOKUP(E35,Participants!$A$1:$F$800,5,FALSE)</f>
        <v>#N/A</v>
      </c>
      <c r="I35" s="24" t="e">
        <f>+VLOOKUP(E35,Participants!$A$1:$F$800,3,FALSE)</f>
        <v>#N/A</v>
      </c>
      <c r="J35" s="24" t="e">
        <f>+VLOOKUP(E35,Participants!$A$1:$G$800,7,FALSE)</f>
        <v>#N/A</v>
      </c>
      <c r="K35" s="50"/>
      <c r="L35" s="48"/>
      <c r="M35" s="24"/>
      <c r="N35" s="44" t="e">
        <f t="shared" si="0"/>
        <v>#N/A</v>
      </c>
      <c r="O35" s="49"/>
      <c r="P35" s="49" t="e">
        <f>+VLOOKUP(O35,Participants!$A$1:$F$653,2,FALSE)</f>
        <v>#N/A</v>
      </c>
      <c r="Q35" s="49"/>
      <c r="R35" s="49" t="e">
        <f>+VLOOKUP(Q35,Participants!$A$1:$F$653,2,FALSE)</f>
        <v>#N/A</v>
      </c>
      <c r="S35" s="49"/>
      <c r="T35" s="49" t="e">
        <f>+VLOOKUP(S35,Participants!$A$1:$F$653,2,FALSE)</f>
        <v>#N/A</v>
      </c>
      <c r="U35" s="49"/>
      <c r="V35" s="49" t="e">
        <f>+VLOOKUP(U35,Participants!$A$1:$F$653,2,FALSE)</f>
        <v>#N/A</v>
      </c>
    </row>
    <row r="36" spans="1:22" ht="14.25" customHeight="1">
      <c r="A36" s="44"/>
      <c r="B36" s="45" t="s">
        <v>692</v>
      </c>
      <c r="C36" s="46">
        <v>5</v>
      </c>
      <c r="D36" s="24"/>
      <c r="E36" s="24"/>
      <c r="F36" s="24" t="e">
        <f>+VLOOKUP(E36,Participants!$A$1:$F$800,2,FALSE)</f>
        <v>#N/A</v>
      </c>
      <c r="G36" s="24" t="e">
        <f>+VLOOKUP(E36,Participants!$A$1:$F$800,4,FALSE)</f>
        <v>#N/A</v>
      </c>
      <c r="H36" s="24" t="e">
        <f>+VLOOKUP(E36,Participants!$A$1:$F$800,5,FALSE)</f>
        <v>#N/A</v>
      </c>
      <c r="I36" s="24" t="e">
        <f>+VLOOKUP(E36,Participants!$A$1:$F$800,3,FALSE)</f>
        <v>#N/A</v>
      </c>
      <c r="J36" s="24" t="e">
        <f>+VLOOKUP(E36,Participants!$A$1:$G$800,7,FALSE)</f>
        <v>#N/A</v>
      </c>
      <c r="K36" s="50"/>
      <c r="L36" s="48"/>
      <c r="M36" s="24"/>
      <c r="N36" s="44" t="e">
        <f t="shared" si="0"/>
        <v>#N/A</v>
      </c>
      <c r="O36" s="49"/>
      <c r="P36" s="49" t="e">
        <f>+VLOOKUP(O36,Participants!$A$1:$F$653,2,FALSE)</f>
        <v>#N/A</v>
      </c>
      <c r="Q36" s="49"/>
      <c r="R36" s="49" t="e">
        <f>+VLOOKUP(Q36,Participants!$A$1:$F$653,2,FALSE)</f>
        <v>#N/A</v>
      </c>
      <c r="S36" s="49"/>
      <c r="T36" s="49" t="e">
        <f>+VLOOKUP(S36,Participants!$A$1:$F$653,2,FALSE)</f>
        <v>#N/A</v>
      </c>
      <c r="U36" s="49"/>
      <c r="V36" s="49" t="e">
        <f>+VLOOKUP(U36,Participants!$A$1:$F$653,2,FALSE)</f>
        <v>#N/A</v>
      </c>
    </row>
    <row r="37" spans="1:22" ht="14.25" customHeight="1">
      <c r="A37" s="44"/>
      <c r="B37" s="45" t="s">
        <v>692</v>
      </c>
      <c r="C37" s="46">
        <v>5</v>
      </c>
      <c r="D37" s="24"/>
      <c r="E37" s="24"/>
      <c r="F37" s="24" t="e">
        <f>+VLOOKUP(E37,Participants!$A$1:$F$800,2,FALSE)</f>
        <v>#N/A</v>
      </c>
      <c r="G37" s="24" t="e">
        <f>+VLOOKUP(E37,Participants!$A$1:$F$800,4,FALSE)</f>
        <v>#N/A</v>
      </c>
      <c r="H37" s="24" t="e">
        <f>+VLOOKUP(E37,Participants!$A$1:$F$800,5,FALSE)</f>
        <v>#N/A</v>
      </c>
      <c r="I37" s="24" t="e">
        <f>+VLOOKUP(E37,Participants!$A$1:$F$800,3,FALSE)</f>
        <v>#N/A</v>
      </c>
      <c r="J37" s="24" t="e">
        <f>+VLOOKUP(E37,Participants!$A$1:$G$800,7,FALSE)</f>
        <v>#N/A</v>
      </c>
      <c r="K37" s="50"/>
      <c r="L37" s="48"/>
      <c r="M37" s="24"/>
      <c r="N37" s="44" t="e">
        <f t="shared" si="0"/>
        <v>#N/A</v>
      </c>
      <c r="O37" s="49"/>
      <c r="P37" s="49" t="e">
        <f>+VLOOKUP(O37,Participants!$A$1:$F$653,2,FALSE)</f>
        <v>#N/A</v>
      </c>
      <c r="Q37" s="49"/>
      <c r="R37" s="49" t="e">
        <f>+VLOOKUP(Q37,Participants!$A$1:$F$653,2,FALSE)</f>
        <v>#N/A</v>
      </c>
      <c r="S37" s="49"/>
      <c r="T37" s="49" t="e">
        <f>+VLOOKUP(S37,Participants!$A$1:$F$653,2,FALSE)</f>
        <v>#N/A</v>
      </c>
      <c r="U37" s="49"/>
      <c r="V37" s="49" t="e">
        <f>+VLOOKUP(U37,Participants!$A$1:$F$653,2,FALSE)</f>
        <v>#N/A</v>
      </c>
    </row>
    <row r="38" spans="1:22" ht="14.25" customHeight="1">
      <c r="A38" s="44"/>
      <c r="B38" s="45" t="s">
        <v>692</v>
      </c>
      <c r="C38" s="46">
        <v>5</v>
      </c>
      <c r="D38" s="24"/>
      <c r="E38" s="24"/>
      <c r="F38" s="24" t="e">
        <f>+VLOOKUP(E38,Participants!$A$1:$F$800,2,FALSE)</f>
        <v>#N/A</v>
      </c>
      <c r="G38" s="24" t="e">
        <f>+VLOOKUP(E38,Participants!$A$1:$F$800,4,FALSE)</f>
        <v>#N/A</v>
      </c>
      <c r="H38" s="24" t="e">
        <f>+VLOOKUP(E38,Participants!$A$1:$F$800,5,FALSE)</f>
        <v>#N/A</v>
      </c>
      <c r="I38" s="24" t="e">
        <f>+VLOOKUP(E38,Participants!$A$1:$F$800,3,FALSE)</f>
        <v>#N/A</v>
      </c>
      <c r="J38" s="24" t="e">
        <f>+VLOOKUP(E38,Participants!$A$1:$G$800,7,FALSE)</f>
        <v>#N/A</v>
      </c>
      <c r="K38" s="50"/>
      <c r="L38" s="48"/>
      <c r="M38" s="24"/>
      <c r="N38" s="44" t="e">
        <f t="shared" si="0"/>
        <v>#N/A</v>
      </c>
      <c r="O38" s="49"/>
      <c r="P38" s="49" t="e">
        <f>+VLOOKUP(O38,Participants!$A$1:$F$653,2,FALSE)</f>
        <v>#N/A</v>
      </c>
      <c r="Q38" s="49"/>
      <c r="R38" s="49" t="e">
        <f>+VLOOKUP(Q38,Participants!$A$1:$F$653,2,FALSE)</f>
        <v>#N/A</v>
      </c>
      <c r="S38" s="49"/>
      <c r="T38" s="49" t="e">
        <f>+VLOOKUP(S38,Participants!$A$1:$F$653,2,FALSE)</f>
        <v>#N/A</v>
      </c>
      <c r="U38" s="49"/>
      <c r="V38" s="49" t="e">
        <f>+VLOOKUP(U38,Participants!$A$1:$F$653,2,FALSE)</f>
        <v>#N/A</v>
      </c>
    </row>
    <row r="39" spans="1:22" ht="14.25" customHeight="1">
      <c r="A39" s="44"/>
      <c r="B39" s="45" t="s">
        <v>692</v>
      </c>
      <c r="C39" s="46">
        <v>5</v>
      </c>
      <c r="D39" s="24"/>
      <c r="E39" s="24"/>
      <c r="F39" s="24" t="e">
        <f>+VLOOKUP(E39,Participants!$A$1:$F$800,2,FALSE)</f>
        <v>#N/A</v>
      </c>
      <c r="G39" s="24" t="e">
        <f>+VLOOKUP(E39,Participants!$A$1:$F$800,4,FALSE)</f>
        <v>#N/A</v>
      </c>
      <c r="H39" s="24" t="e">
        <f>+VLOOKUP(E39,Participants!$A$1:$F$800,5,FALSE)</f>
        <v>#N/A</v>
      </c>
      <c r="I39" s="24" t="e">
        <f>+VLOOKUP(E39,Participants!$A$1:$F$800,3,FALSE)</f>
        <v>#N/A</v>
      </c>
      <c r="J39" s="24" t="e">
        <f>+VLOOKUP(E39,Participants!$A$1:$G$800,7,FALSE)</f>
        <v>#N/A</v>
      </c>
      <c r="K39" s="50"/>
      <c r="L39" s="48"/>
      <c r="M39" s="24"/>
      <c r="N39" s="44" t="e">
        <f t="shared" si="0"/>
        <v>#N/A</v>
      </c>
      <c r="O39" s="49"/>
      <c r="P39" s="49" t="e">
        <f>+VLOOKUP(O39,Participants!$A$1:$F$653,2,FALSE)</f>
        <v>#N/A</v>
      </c>
      <c r="Q39" s="49"/>
      <c r="R39" s="49" t="e">
        <f>+VLOOKUP(Q39,Participants!$A$1:$F$653,2,FALSE)</f>
        <v>#N/A</v>
      </c>
      <c r="S39" s="49"/>
      <c r="T39" s="49" t="e">
        <f>+VLOOKUP(S39,Participants!$A$1:$F$653,2,FALSE)</f>
        <v>#N/A</v>
      </c>
      <c r="U39" s="49"/>
      <c r="V39" s="49" t="e">
        <f>+VLOOKUP(U39,Participants!$A$1:$F$653,2,FALSE)</f>
        <v>#N/A</v>
      </c>
    </row>
    <row r="40" spans="1:22" ht="14.25" customHeight="1">
      <c r="A40" s="44"/>
      <c r="B40" s="45" t="s">
        <v>692</v>
      </c>
      <c r="C40" s="46">
        <v>5</v>
      </c>
      <c r="D40" s="24"/>
      <c r="E40" s="24"/>
      <c r="F40" s="24" t="e">
        <f>+VLOOKUP(E40,Participants!$A$1:$F$800,2,FALSE)</f>
        <v>#N/A</v>
      </c>
      <c r="G40" s="24" t="e">
        <f>+VLOOKUP(E40,Participants!$A$1:$F$800,4,FALSE)</f>
        <v>#N/A</v>
      </c>
      <c r="H40" s="24" t="e">
        <f>+VLOOKUP(E40,Participants!$A$1:$F$800,5,FALSE)</f>
        <v>#N/A</v>
      </c>
      <c r="I40" s="24" t="e">
        <f>+VLOOKUP(E40,Participants!$A$1:$F$800,3,FALSE)</f>
        <v>#N/A</v>
      </c>
      <c r="J40" s="24" t="e">
        <f>+VLOOKUP(E40,Participants!$A$1:$G$800,7,FALSE)</f>
        <v>#N/A</v>
      </c>
      <c r="K40" s="50"/>
      <c r="L40" s="48"/>
      <c r="M40" s="24"/>
      <c r="N40" s="44" t="e">
        <f t="shared" si="0"/>
        <v>#N/A</v>
      </c>
      <c r="O40" s="49"/>
      <c r="P40" s="49" t="e">
        <f>+VLOOKUP(O40,Participants!$A$1:$F$653,2,FALSE)</f>
        <v>#N/A</v>
      </c>
      <c r="Q40" s="49"/>
      <c r="R40" s="49" t="e">
        <f>+VLOOKUP(Q40,Participants!$A$1:$F$653,2,FALSE)</f>
        <v>#N/A</v>
      </c>
      <c r="S40" s="49"/>
      <c r="T40" s="49" t="e">
        <f>+VLOOKUP(S40,Participants!$A$1:$F$653,2,FALSE)</f>
        <v>#N/A</v>
      </c>
      <c r="U40" s="49"/>
      <c r="V40" s="49" t="e">
        <f>+VLOOKUP(U40,Participants!$A$1:$F$653,2,FALSE)</f>
        <v>#N/A</v>
      </c>
    </row>
    <row r="41" spans="1:22" ht="14.25" customHeight="1">
      <c r="A41" s="44"/>
      <c r="B41" s="45" t="s">
        <v>692</v>
      </c>
      <c r="C41" s="46">
        <v>5</v>
      </c>
      <c r="D41" s="24"/>
      <c r="E41" s="24"/>
      <c r="F41" s="24" t="e">
        <f>+VLOOKUP(E41,Participants!$A$1:$F$800,2,FALSE)</f>
        <v>#N/A</v>
      </c>
      <c r="G41" s="24" t="e">
        <f>+VLOOKUP(E41,Participants!$A$1:$F$800,4,FALSE)</f>
        <v>#N/A</v>
      </c>
      <c r="H41" s="24" t="e">
        <f>+VLOOKUP(E41,Participants!$A$1:$F$800,5,FALSE)</f>
        <v>#N/A</v>
      </c>
      <c r="I41" s="24" t="e">
        <f>+VLOOKUP(E41,Participants!$A$1:$F$800,3,FALSE)</f>
        <v>#N/A</v>
      </c>
      <c r="J41" s="24" t="e">
        <f>+VLOOKUP(E41,Participants!$A$1:$G$800,7,FALSE)</f>
        <v>#N/A</v>
      </c>
      <c r="K41" s="50"/>
      <c r="L41" s="48"/>
      <c r="M41" s="24"/>
      <c r="N41" s="44" t="e">
        <f t="shared" si="0"/>
        <v>#N/A</v>
      </c>
      <c r="O41" s="49"/>
      <c r="P41" s="49" t="e">
        <f>+VLOOKUP(O41,Participants!$A$1:$F$653,2,FALSE)</f>
        <v>#N/A</v>
      </c>
      <c r="Q41" s="49"/>
      <c r="R41" s="49" t="e">
        <f>+VLOOKUP(Q41,Participants!$A$1:$F$653,2,FALSE)</f>
        <v>#N/A</v>
      </c>
      <c r="S41" s="49"/>
      <c r="T41" s="49" t="e">
        <f>+VLOOKUP(S41,Participants!$A$1:$F$653,2,FALSE)</f>
        <v>#N/A</v>
      </c>
      <c r="U41" s="49"/>
      <c r="V41" s="49" t="e">
        <f>+VLOOKUP(U41,Participants!$A$1:$F$653,2,FALSE)</f>
        <v>#N/A</v>
      </c>
    </row>
    <row r="42" spans="1:22" ht="14.25" customHeight="1">
      <c r="A42" s="44"/>
      <c r="B42" s="45" t="s">
        <v>692</v>
      </c>
      <c r="C42" s="46">
        <v>5</v>
      </c>
      <c r="D42" s="24"/>
      <c r="E42" s="24"/>
      <c r="F42" s="24" t="e">
        <f>+VLOOKUP(E42,Participants!$A$1:$F$800,2,FALSE)</f>
        <v>#N/A</v>
      </c>
      <c r="G42" s="24" t="e">
        <f>+VLOOKUP(E42,Participants!$A$1:$F$800,4,FALSE)</f>
        <v>#N/A</v>
      </c>
      <c r="H42" s="24" t="e">
        <f>+VLOOKUP(E42,Participants!$A$1:$F$800,5,FALSE)</f>
        <v>#N/A</v>
      </c>
      <c r="I42" s="24" t="e">
        <f>+VLOOKUP(E42,Participants!$A$1:$F$800,3,FALSE)</f>
        <v>#N/A</v>
      </c>
      <c r="J42" s="24" t="e">
        <f>+VLOOKUP(E42,Participants!$A$1:$G$800,7,FALSE)</f>
        <v>#N/A</v>
      </c>
      <c r="K42" s="50"/>
      <c r="L42" s="48"/>
      <c r="M42" s="24"/>
      <c r="N42" s="44" t="e">
        <f t="shared" si="0"/>
        <v>#N/A</v>
      </c>
      <c r="O42" s="49"/>
      <c r="P42" s="49" t="e">
        <f>+VLOOKUP(O42,Participants!$A$1:$F$653,2,FALSE)</f>
        <v>#N/A</v>
      </c>
      <c r="Q42" s="49"/>
      <c r="R42" s="49" t="e">
        <f>+VLOOKUP(Q42,Participants!$A$1:$F$653,2,FALSE)</f>
        <v>#N/A</v>
      </c>
      <c r="S42" s="49"/>
      <c r="T42" s="49" t="e">
        <f>+VLOOKUP(S42,Participants!$A$1:$F$653,2,FALSE)</f>
        <v>#N/A</v>
      </c>
      <c r="U42" s="49"/>
      <c r="V42" s="49" t="e">
        <f>+VLOOKUP(U42,Participants!$A$1:$F$653,2,FALSE)</f>
        <v>#N/A</v>
      </c>
    </row>
    <row r="43" spans="1:22" ht="14.25" customHeight="1">
      <c r="B43" s="51" t="s">
        <v>692</v>
      </c>
      <c r="C43" s="52">
        <v>6</v>
      </c>
      <c r="D43" s="11"/>
      <c r="E43" s="24"/>
      <c r="F43" s="24" t="e">
        <f>+VLOOKUP(E43,Participants!$A$1:$F$800,2,FALSE)</f>
        <v>#N/A</v>
      </c>
      <c r="G43" s="24" t="e">
        <f>+VLOOKUP(E43,Participants!$A$1:$F$800,4,FALSE)</f>
        <v>#N/A</v>
      </c>
      <c r="H43" s="24" t="e">
        <f>+VLOOKUP(E43,Participants!$A$1:$F$800,5,FALSE)</f>
        <v>#N/A</v>
      </c>
      <c r="I43" s="24" t="e">
        <f>+VLOOKUP(E43,Participants!$A$1:$F$800,3,FALSE)</f>
        <v>#N/A</v>
      </c>
      <c r="J43" s="24" t="e">
        <f>+VLOOKUP(E43,Participants!$A$1:$G$800,7,FALSE)</f>
        <v>#N/A</v>
      </c>
      <c r="K43" s="53"/>
      <c r="L43" s="54"/>
      <c r="M43" s="11"/>
      <c r="N43" s="7" t="e">
        <f t="shared" si="0"/>
        <v>#N/A</v>
      </c>
      <c r="O43" s="55"/>
      <c r="P43" s="55" t="e">
        <f>+VLOOKUP(O43,Participants!$A$1:$F$653,2,FALSE)</f>
        <v>#N/A</v>
      </c>
      <c r="Q43" s="55"/>
      <c r="R43" s="55" t="e">
        <f>+VLOOKUP(Q43,Participants!$A$1:$F$653,2,FALSE)</f>
        <v>#N/A</v>
      </c>
      <c r="S43" s="55"/>
      <c r="T43" s="55" t="e">
        <f>+VLOOKUP(S43,Participants!$A$1:$F$653,2,FALSE)</f>
        <v>#N/A</v>
      </c>
      <c r="U43" s="55"/>
      <c r="V43" s="55" t="e">
        <f>+VLOOKUP(U43,Participants!$A$1:$F$653,2,FALSE)</f>
        <v>#N/A</v>
      </c>
    </row>
    <row r="44" spans="1:22" ht="14.25" customHeight="1">
      <c r="B44" s="51" t="s">
        <v>692</v>
      </c>
      <c r="C44" s="52">
        <v>6</v>
      </c>
      <c r="D44" s="11"/>
      <c r="E44" s="24"/>
      <c r="F44" s="24" t="e">
        <f>+VLOOKUP(E44,Participants!$A$1:$F$800,2,FALSE)</f>
        <v>#N/A</v>
      </c>
      <c r="G44" s="24" t="e">
        <f>+VLOOKUP(E44,Participants!$A$1:$F$800,4,FALSE)</f>
        <v>#N/A</v>
      </c>
      <c r="H44" s="24" t="e">
        <f>+VLOOKUP(E44,Participants!$A$1:$F$800,5,FALSE)</f>
        <v>#N/A</v>
      </c>
      <c r="I44" s="24" t="e">
        <f>+VLOOKUP(E44,Participants!$A$1:$F$800,3,FALSE)</f>
        <v>#N/A</v>
      </c>
      <c r="J44" s="24" t="e">
        <f>+VLOOKUP(E44,Participants!$A$1:$G$800,7,FALSE)</f>
        <v>#N/A</v>
      </c>
      <c r="K44" s="53"/>
      <c r="L44" s="54"/>
      <c r="M44" s="11"/>
      <c r="N44" s="7" t="e">
        <f t="shared" si="0"/>
        <v>#N/A</v>
      </c>
      <c r="O44" s="55"/>
      <c r="P44" s="55" t="e">
        <f>+VLOOKUP(O44,Participants!$A$1:$F$653,2,FALSE)</f>
        <v>#N/A</v>
      </c>
      <c r="Q44" s="55"/>
      <c r="R44" s="55" t="e">
        <f>+VLOOKUP(Q44,Participants!$A$1:$F$653,2,FALSE)</f>
        <v>#N/A</v>
      </c>
      <c r="S44" s="55"/>
      <c r="T44" s="55" t="e">
        <f>+VLOOKUP(S44,Participants!$A$1:$F$653,2,FALSE)</f>
        <v>#N/A</v>
      </c>
      <c r="U44" s="55"/>
      <c r="V44" s="55" t="e">
        <f>+VLOOKUP(U44,Participants!$A$1:$F$653,2,FALSE)</f>
        <v>#N/A</v>
      </c>
    </row>
    <row r="45" spans="1:22" ht="14.25" customHeight="1">
      <c r="B45" s="51" t="s">
        <v>692</v>
      </c>
      <c r="C45" s="52">
        <v>6</v>
      </c>
      <c r="D45" s="11"/>
      <c r="E45" s="24"/>
      <c r="F45" s="24" t="e">
        <f>+VLOOKUP(E45,Participants!$A$1:$F$800,2,FALSE)</f>
        <v>#N/A</v>
      </c>
      <c r="G45" s="24" t="e">
        <f>+VLOOKUP(E45,Participants!$A$1:$F$800,4,FALSE)</f>
        <v>#N/A</v>
      </c>
      <c r="H45" s="24" t="e">
        <f>+VLOOKUP(E45,Participants!$A$1:$F$800,5,FALSE)</f>
        <v>#N/A</v>
      </c>
      <c r="I45" s="24" t="e">
        <f>+VLOOKUP(E45,Participants!$A$1:$F$800,3,FALSE)</f>
        <v>#N/A</v>
      </c>
      <c r="J45" s="24" t="e">
        <f>+VLOOKUP(E45,Participants!$A$1:$G$800,7,FALSE)</f>
        <v>#N/A</v>
      </c>
      <c r="K45" s="53"/>
      <c r="L45" s="54"/>
      <c r="M45" s="11"/>
      <c r="N45" s="7" t="e">
        <f t="shared" si="0"/>
        <v>#N/A</v>
      </c>
      <c r="O45" s="55"/>
      <c r="P45" s="55" t="e">
        <f>+VLOOKUP(O45,Participants!$A$1:$F$653,2,FALSE)</f>
        <v>#N/A</v>
      </c>
      <c r="Q45" s="55"/>
      <c r="R45" s="55" t="e">
        <f>+VLOOKUP(Q45,Participants!$A$1:$F$653,2,FALSE)</f>
        <v>#N/A</v>
      </c>
      <c r="S45" s="55"/>
      <c r="T45" s="55" t="e">
        <f>+VLOOKUP(S45,Participants!$A$1:$F$653,2,FALSE)</f>
        <v>#N/A</v>
      </c>
      <c r="U45" s="55"/>
      <c r="V45" s="55" t="e">
        <f>+VLOOKUP(U45,Participants!$A$1:$F$653,2,FALSE)</f>
        <v>#N/A</v>
      </c>
    </row>
    <row r="46" spans="1:22" ht="14.25" customHeight="1">
      <c r="B46" s="51" t="s">
        <v>692</v>
      </c>
      <c r="C46" s="52">
        <v>6</v>
      </c>
      <c r="D46" s="11"/>
      <c r="E46" s="24"/>
      <c r="F46" s="24" t="e">
        <f>+VLOOKUP(E46,Participants!$A$1:$F$800,2,FALSE)</f>
        <v>#N/A</v>
      </c>
      <c r="G46" s="24" t="e">
        <f>+VLOOKUP(E46,Participants!$A$1:$F$800,4,FALSE)</f>
        <v>#N/A</v>
      </c>
      <c r="H46" s="24" t="e">
        <f>+VLOOKUP(E46,Participants!$A$1:$F$800,5,FALSE)</f>
        <v>#N/A</v>
      </c>
      <c r="I46" s="24" t="e">
        <f>+VLOOKUP(E46,Participants!$A$1:$F$800,3,FALSE)</f>
        <v>#N/A</v>
      </c>
      <c r="J46" s="24" t="e">
        <f>+VLOOKUP(E46,Participants!$A$1:$G$800,7,FALSE)</f>
        <v>#N/A</v>
      </c>
      <c r="K46" s="53"/>
      <c r="L46" s="54"/>
      <c r="M46" s="11"/>
      <c r="N46" s="7" t="e">
        <f t="shared" si="0"/>
        <v>#N/A</v>
      </c>
      <c r="O46" s="55"/>
      <c r="P46" s="55" t="e">
        <f>+VLOOKUP(O46,Participants!$A$1:$F$653,2,FALSE)</f>
        <v>#N/A</v>
      </c>
      <c r="Q46" s="55"/>
      <c r="R46" s="55" t="e">
        <f>+VLOOKUP(Q46,Participants!$A$1:$F$653,2,FALSE)</f>
        <v>#N/A</v>
      </c>
      <c r="S46" s="55"/>
      <c r="T46" s="55" t="e">
        <f>+VLOOKUP(S46,Participants!$A$1:$F$653,2,FALSE)</f>
        <v>#N/A</v>
      </c>
      <c r="U46" s="55"/>
      <c r="V46" s="55" t="e">
        <f>+VLOOKUP(U46,Participants!$A$1:$F$653,2,FALSE)</f>
        <v>#N/A</v>
      </c>
    </row>
    <row r="47" spans="1:22" ht="14.25" customHeight="1">
      <c r="B47" s="51" t="s">
        <v>692</v>
      </c>
      <c r="C47" s="52">
        <v>6</v>
      </c>
      <c r="D47" s="11"/>
      <c r="E47" s="24"/>
      <c r="F47" s="24" t="e">
        <f>+VLOOKUP(E47,Participants!$A$1:$F$800,2,FALSE)</f>
        <v>#N/A</v>
      </c>
      <c r="G47" s="24" t="e">
        <f>+VLOOKUP(E47,Participants!$A$1:$F$800,4,FALSE)</f>
        <v>#N/A</v>
      </c>
      <c r="H47" s="24" t="e">
        <f>+VLOOKUP(E47,Participants!$A$1:$F$800,5,FALSE)</f>
        <v>#N/A</v>
      </c>
      <c r="I47" s="24" t="e">
        <f>+VLOOKUP(E47,Participants!$A$1:$F$800,3,FALSE)</f>
        <v>#N/A</v>
      </c>
      <c r="J47" s="24" t="e">
        <f>+VLOOKUP(E47,Participants!$A$1:$G$800,7,FALSE)</f>
        <v>#N/A</v>
      </c>
      <c r="K47" s="53"/>
      <c r="L47" s="54"/>
      <c r="M47" s="11"/>
      <c r="N47" s="7" t="e">
        <f t="shared" si="0"/>
        <v>#N/A</v>
      </c>
      <c r="O47" s="55"/>
      <c r="P47" s="55" t="e">
        <f>+VLOOKUP(O47,Participants!$A$1:$F$653,2,FALSE)</f>
        <v>#N/A</v>
      </c>
      <c r="Q47" s="55"/>
      <c r="R47" s="55" t="e">
        <f>+VLOOKUP(Q47,Participants!$A$1:$F$653,2,FALSE)</f>
        <v>#N/A</v>
      </c>
      <c r="S47" s="55"/>
      <c r="T47" s="55" t="e">
        <f>+VLOOKUP(S47,Participants!$A$1:$F$653,2,FALSE)</f>
        <v>#N/A</v>
      </c>
      <c r="U47" s="55"/>
      <c r="V47" s="55" t="e">
        <f>+VLOOKUP(U47,Participants!$A$1:$F$653,2,FALSE)</f>
        <v>#N/A</v>
      </c>
    </row>
    <row r="48" spans="1:22" ht="14.25" customHeight="1">
      <c r="B48" s="51" t="s">
        <v>692</v>
      </c>
      <c r="C48" s="52">
        <v>6</v>
      </c>
      <c r="D48" s="11"/>
      <c r="E48" s="24"/>
      <c r="F48" s="24" t="e">
        <f>+VLOOKUP(E48,Participants!$A$1:$F$800,2,FALSE)</f>
        <v>#N/A</v>
      </c>
      <c r="G48" s="24" t="e">
        <f>+VLOOKUP(E48,Participants!$A$1:$F$800,4,FALSE)</f>
        <v>#N/A</v>
      </c>
      <c r="H48" s="24" t="e">
        <f>+VLOOKUP(E48,Participants!$A$1:$F$800,5,FALSE)</f>
        <v>#N/A</v>
      </c>
      <c r="I48" s="24" t="e">
        <f>+VLOOKUP(E48,Participants!$A$1:$F$800,3,FALSE)</f>
        <v>#N/A</v>
      </c>
      <c r="J48" s="24" t="e">
        <f>+VLOOKUP(E48,Participants!$A$1:$G$800,7,FALSE)</f>
        <v>#N/A</v>
      </c>
      <c r="K48" s="53"/>
      <c r="L48" s="54"/>
      <c r="M48" s="11"/>
      <c r="N48" s="7" t="e">
        <f t="shared" si="0"/>
        <v>#N/A</v>
      </c>
      <c r="O48" s="55"/>
      <c r="P48" s="55" t="e">
        <f>+VLOOKUP(O48,Participants!$A$1:$F$653,2,FALSE)</f>
        <v>#N/A</v>
      </c>
      <c r="Q48" s="55"/>
      <c r="R48" s="55" t="e">
        <f>+VLOOKUP(Q48,Participants!$A$1:$F$653,2,FALSE)</f>
        <v>#N/A</v>
      </c>
      <c r="S48" s="55"/>
      <c r="T48" s="55" t="e">
        <f>+VLOOKUP(S48,Participants!$A$1:$F$653,2,FALSE)</f>
        <v>#N/A</v>
      </c>
      <c r="U48" s="55"/>
      <c r="V48" s="55" t="e">
        <f>+VLOOKUP(U48,Participants!$A$1:$F$653,2,FALSE)</f>
        <v>#N/A</v>
      </c>
    </row>
    <row r="49" spans="1:22" ht="14.25" customHeight="1">
      <c r="B49" s="51" t="s">
        <v>692</v>
      </c>
      <c r="C49" s="52">
        <v>6</v>
      </c>
      <c r="D49" s="11"/>
      <c r="E49" s="24"/>
      <c r="F49" s="24" t="e">
        <f>+VLOOKUP(E49,Participants!$A$1:$F$800,2,FALSE)</f>
        <v>#N/A</v>
      </c>
      <c r="G49" s="24" t="e">
        <f>+VLOOKUP(E49,Participants!$A$1:$F$800,4,FALSE)</f>
        <v>#N/A</v>
      </c>
      <c r="H49" s="24" t="e">
        <f>+VLOOKUP(E49,Participants!$A$1:$F$800,5,FALSE)</f>
        <v>#N/A</v>
      </c>
      <c r="I49" s="24" t="e">
        <f>+VLOOKUP(E49,Participants!$A$1:$F$800,3,FALSE)</f>
        <v>#N/A</v>
      </c>
      <c r="J49" s="24" t="e">
        <f>+VLOOKUP(E49,Participants!$A$1:$G$800,7,FALSE)</f>
        <v>#N/A</v>
      </c>
      <c r="K49" s="53"/>
      <c r="L49" s="54"/>
      <c r="M49" s="11"/>
      <c r="N49" s="7" t="e">
        <f t="shared" si="0"/>
        <v>#N/A</v>
      </c>
      <c r="O49" s="55"/>
      <c r="P49" s="55" t="e">
        <f>+VLOOKUP(O49,Participants!$A$1:$F$653,2,FALSE)</f>
        <v>#N/A</v>
      </c>
      <c r="Q49" s="55"/>
      <c r="R49" s="55" t="e">
        <f>+VLOOKUP(Q49,Participants!$A$1:$F$653,2,FALSE)</f>
        <v>#N/A</v>
      </c>
      <c r="S49" s="55"/>
      <c r="T49" s="55" t="e">
        <f>+VLOOKUP(S49,Participants!$A$1:$F$653,2,FALSE)</f>
        <v>#N/A</v>
      </c>
      <c r="U49" s="55"/>
      <c r="V49" s="55" t="e">
        <f>+VLOOKUP(U49,Participants!$A$1:$F$653,2,FALSE)</f>
        <v>#N/A</v>
      </c>
    </row>
    <row r="50" spans="1:22" ht="14.25" customHeight="1">
      <c r="B50" s="51" t="s">
        <v>692</v>
      </c>
      <c r="C50" s="52">
        <v>6</v>
      </c>
      <c r="D50" s="11"/>
      <c r="E50" s="24"/>
      <c r="F50" s="24" t="e">
        <f>+VLOOKUP(E50,Participants!$A$1:$F$800,2,FALSE)</f>
        <v>#N/A</v>
      </c>
      <c r="G50" s="24" t="e">
        <f>+VLOOKUP(E50,Participants!$A$1:$F$800,4,FALSE)</f>
        <v>#N/A</v>
      </c>
      <c r="H50" s="24" t="e">
        <f>+VLOOKUP(E50,Participants!$A$1:$F$800,5,FALSE)</f>
        <v>#N/A</v>
      </c>
      <c r="I50" s="24" t="e">
        <f>+VLOOKUP(E50,Participants!$A$1:$F$800,3,FALSE)</f>
        <v>#N/A</v>
      </c>
      <c r="J50" s="24" t="e">
        <f>+VLOOKUP(E50,Participants!$A$1:$G$800,7,FALSE)</f>
        <v>#N/A</v>
      </c>
      <c r="K50" s="53"/>
      <c r="L50" s="54"/>
      <c r="M50" s="11"/>
      <c r="N50" s="7" t="e">
        <f t="shared" si="0"/>
        <v>#N/A</v>
      </c>
      <c r="O50" s="55"/>
      <c r="P50" s="55" t="e">
        <f>+VLOOKUP(O50,Participants!$A$1:$F$653,2,FALSE)</f>
        <v>#N/A</v>
      </c>
      <c r="Q50" s="55"/>
      <c r="R50" s="55" t="e">
        <f>+VLOOKUP(Q50,Participants!$A$1:$F$653,2,FALSE)</f>
        <v>#N/A</v>
      </c>
      <c r="S50" s="55"/>
      <c r="T50" s="55" t="e">
        <f>+VLOOKUP(S50,Participants!$A$1:$F$653,2,FALSE)</f>
        <v>#N/A</v>
      </c>
      <c r="U50" s="55"/>
      <c r="V50" s="55" t="e">
        <f>+VLOOKUP(U50,Participants!$A$1:$F$653,2,FALSE)</f>
        <v>#N/A</v>
      </c>
    </row>
    <row r="51" spans="1:22" ht="14.25" customHeight="1">
      <c r="A51" s="44"/>
      <c r="B51" s="45" t="s">
        <v>692</v>
      </c>
      <c r="C51" s="46">
        <v>7</v>
      </c>
      <c r="D51" s="24"/>
      <c r="E51" s="24"/>
      <c r="F51" s="24" t="e">
        <f>+VLOOKUP(E51,Participants!$A$1:$F$800,2,FALSE)</f>
        <v>#N/A</v>
      </c>
      <c r="G51" s="24" t="e">
        <f>+VLOOKUP(E51,Participants!$A$1:$F$800,4,FALSE)</f>
        <v>#N/A</v>
      </c>
      <c r="H51" s="24" t="e">
        <f>+VLOOKUP(E51,Participants!$A$1:$F$800,5,FALSE)</f>
        <v>#N/A</v>
      </c>
      <c r="I51" s="24" t="e">
        <f>+VLOOKUP(E51,Participants!$A$1:$F$800,3,FALSE)</f>
        <v>#N/A</v>
      </c>
      <c r="J51" s="24" t="e">
        <f>+VLOOKUP(E51,Participants!$A$1:$G$800,7,FALSE)</f>
        <v>#N/A</v>
      </c>
      <c r="K51" s="50"/>
      <c r="L51" s="48"/>
      <c r="M51" s="24"/>
      <c r="N51" s="44" t="e">
        <f t="shared" si="0"/>
        <v>#N/A</v>
      </c>
      <c r="O51" s="49"/>
      <c r="P51" s="49" t="e">
        <f>+VLOOKUP(O51,Participants!$A$1:$F$653,2,FALSE)</f>
        <v>#N/A</v>
      </c>
      <c r="Q51" s="49"/>
      <c r="R51" s="49" t="e">
        <f>+VLOOKUP(Q51,Participants!$A$1:$F$653,2,FALSE)</f>
        <v>#N/A</v>
      </c>
      <c r="S51" s="49"/>
      <c r="T51" s="49" t="e">
        <f>+VLOOKUP(S51,Participants!$A$1:$F$653,2,FALSE)</f>
        <v>#N/A</v>
      </c>
      <c r="U51" s="49"/>
      <c r="V51" s="49" t="e">
        <f>+VLOOKUP(U51,Participants!$A$1:$F$653,2,FALSE)</f>
        <v>#N/A</v>
      </c>
    </row>
    <row r="52" spans="1:22" ht="14.25" customHeight="1">
      <c r="A52" s="44"/>
      <c r="B52" s="45" t="s">
        <v>692</v>
      </c>
      <c r="C52" s="46">
        <v>7</v>
      </c>
      <c r="D52" s="24"/>
      <c r="E52" s="24"/>
      <c r="F52" s="24" t="e">
        <f>+VLOOKUP(E52,Participants!$A$1:$F$800,2,FALSE)</f>
        <v>#N/A</v>
      </c>
      <c r="G52" s="24" t="e">
        <f>+VLOOKUP(E52,Participants!$A$1:$F$800,4,FALSE)</f>
        <v>#N/A</v>
      </c>
      <c r="H52" s="24" t="e">
        <f>+VLOOKUP(E52,Participants!$A$1:$F$800,5,FALSE)</f>
        <v>#N/A</v>
      </c>
      <c r="I52" s="24" t="e">
        <f>+VLOOKUP(E52,Participants!$A$1:$F$800,3,FALSE)</f>
        <v>#N/A</v>
      </c>
      <c r="J52" s="24" t="e">
        <f>+VLOOKUP(E52,Participants!$A$1:$G$800,7,FALSE)</f>
        <v>#N/A</v>
      </c>
      <c r="K52" s="50"/>
      <c r="L52" s="48"/>
      <c r="M52" s="24"/>
      <c r="N52" s="44" t="e">
        <f t="shared" si="0"/>
        <v>#N/A</v>
      </c>
      <c r="O52" s="49"/>
      <c r="P52" s="49" t="e">
        <f>+VLOOKUP(O52,Participants!$A$1:$F$653,2,FALSE)</f>
        <v>#N/A</v>
      </c>
      <c r="Q52" s="49"/>
      <c r="R52" s="49" t="e">
        <f>+VLOOKUP(Q52,Participants!$A$1:$F$653,2,FALSE)</f>
        <v>#N/A</v>
      </c>
      <c r="S52" s="49"/>
      <c r="T52" s="49" t="e">
        <f>+VLOOKUP(S52,Participants!$A$1:$F$653,2,FALSE)</f>
        <v>#N/A</v>
      </c>
      <c r="U52" s="49"/>
      <c r="V52" s="49" t="e">
        <f>+VLOOKUP(U52,Participants!$A$1:$F$653,2,FALSE)</f>
        <v>#N/A</v>
      </c>
    </row>
    <row r="53" spans="1:22" ht="14.25" customHeight="1">
      <c r="A53" s="44"/>
      <c r="B53" s="45" t="s">
        <v>692</v>
      </c>
      <c r="C53" s="46">
        <v>7</v>
      </c>
      <c r="D53" s="24"/>
      <c r="E53" s="24"/>
      <c r="F53" s="24" t="e">
        <f>+VLOOKUP(E53,Participants!$A$1:$F$800,2,FALSE)</f>
        <v>#N/A</v>
      </c>
      <c r="G53" s="24" t="e">
        <f>+VLOOKUP(E53,Participants!$A$1:$F$800,4,FALSE)</f>
        <v>#N/A</v>
      </c>
      <c r="H53" s="24" t="e">
        <f>+VLOOKUP(E53,Participants!$A$1:$F$800,5,FALSE)</f>
        <v>#N/A</v>
      </c>
      <c r="I53" s="24" t="e">
        <f>+VLOOKUP(E53,Participants!$A$1:$F$800,3,FALSE)</f>
        <v>#N/A</v>
      </c>
      <c r="J53" s="24" t="e">
        <f>+VLOOKUP(E53,Participants!$A$1:$G$800,7,FALSE)</f>
        <v>#N/A</v>
      </c>
      <c r="K53" s="50"/>
      <c r="L53" s="48"/>
      <c r="M53" s="24"/>
      <c r="N53" s="44" t="e">
        <f t="shared" si="0"/>
        <v>#N/A</v>
      </c>
      <c r="O53" s="49"/>
      <c r="P53" s="49" t="e">
        <f>+VLOOKUP(O53,Participants!$A$1:$F$653,2,FALSE)</f>
        <v>#N/A</v>
      </c>
      <c r="Q53" s="49"/>
      <c r="R53" s="49" t="e">
        <f>+VLOOKUP(Q53,Participants!$A$1:$F$653,2,FALSE)</f>
        <v>#N/A</v>
      </c>
      <c r="S53" s="49"/>
      <c r="T53" s="49" t="e">
        <f>+VLOOKUP(S53,Participants!$A$1:$F$653,2,FALSE)</f>
        <v>#N/A</v>
      </c>
      <c r="U53" s="49"/>
      <c r="V53" s="49" t="e">
        <f>+VLOOKUP(U53,Participants!$A$1:$F$653,2,FALSE)</f>
        <v>#N/A</v>
      </c>
    </row>
    <row r="54" spans="1:22" ht="14.25" customHeight="1">
      <c r="A54" s="44"/>
      <c r="B54" s="45" t="s">
        <v>692</v>
      </c>
      <c r="C54" s="46">
        <v>7</v>
      </c>
      <c r="D54" s="24"/>
      <c r="E54" s="24"/>
      <c r="F54" s="24" t="e">
        <f>+VLOOKUP(E54,Participants!$A$1:$F$800,2,FALSE)</f>
        <v>#N/A</v>
      </c>
      <c r="G54" s="24" t="e">
        <f>+VLOOKUP(E54,Participants!$A$1:$F$800,4,FALSE)</f>
        <v>#N/A</v>
      </c>
      <c r="H54" s="24" t="e">
        <f>+VLOOKUP(E54,Participants!$A$1:$F$800,5,FALSE)</f>
        <v>#N/A</v>
      </c>
      <c r="I54" s="24" t="e">
        <f>+VLOOKUP(E54,Participants!$A$1:$F$800,3,FALSE)</f>
        <v>#N/A</v>
      </c>
      <c r="J54" s="24" t="e">
        <f>+VLOOKUP(E54,Participants!$A$1:$G$800,7,FALSE)</f>
        <v>#N/A</v>
      </c>
      <c r="K54" s="50"/>
      <c r="L54" s="48"/>
      <c r="M54" s="24"/>
      <c r="N54" s="44" t="e">
        <f t="shared" si="0"/>
        <v>#N/A</v>
      </c>
      <c r="O54" s="49"/>
      <c r="P54" s="49" t="e">
        <f>+VLOOKUP(O54,Participants!$A$1:$F$653,2,FALSE)</f>
        <v>#N/A</v>
      </c>
      <c r="Q54" s="49"/>
      <c r="R54" s="49" t="e">
        <f>+VLOOKUP(Q54,Participants!$A$1:$F$653,2,FALSE)</f>
        <v>#N/A</v>
      </c>
      <c r="S54" s="49"/>
      <c r="T54" s="49" t="e">
        <f>+VLOOKUP(S54,Participants!$A$1:$F$653,2,FALSE)</f>
        <v>#N/A</v>
      </c>
      <c r="U54" s="49"/>
      <c r="V54" s="49" t="e">
        <f>+VLOOKUP(U54,Participants!$A$1:$F$653,2,FALSE)</f>
        <v>#N/A</v>
      </c>
    </row>
    <row r="55" spans="1:22" ht="14.25" customHeight="1">
      <c r="A55" s="44"/>
      <c r="B55" s="45" t="s">
        <v>692</v>
      </c>
      <c r="C55" s="46">
        <v>7</v>
      </c>
      <c r="D55" s="24"/>
      <c r="E55" s="24"/>
      <c r="F55" s="24" t="e">
        <f>+VLOOKUP(E55,Participants!$A$1:$F$800,2,FALSE)</f>
        <v>#N/A</v>
      </c>
      <c r="G55" s="24" t="e">
        <f>+VLOOKUP(E55,Participants!$A$1:$F$800,4,FALSE)</f>
        <v>#N/A</v>
      </c>
      <c r="H55" s="24" t="e">
        <f>+VLOOKUP(E55,Participants!$A$1:$F$800,5,FALSE)</f>
        <v>#N/A</v>
      </c>
      <c r="I55" s="24" t="e">
        <f>+VLOOKUP(E55,Participants!$A$1:$F$800,3,FALSE)</f>
        <v>#N/A</v>
      </c>
      <c r="J55" s="24" t="e">
        <f>+VLOOKUP(E55,Participants!$A$1:$G$800,7,FALSE)</f>
        <v>#N/A</v>
      </c>
      <c r="K55" s="50"/>
      <c r="L55" s="48"/>
      <c r="M55" s="24"/>
      <c r="N55" s="44" t="e">
        <f t="shared" si="0"/>
        <v>#N/A</v>
      </c>
      <c r="O55" s="49"/>
      <c r="P55" s="49" t="e">
        <f>+VLOOKUP(O55,Participants!$A$1:$F$653,2,FALSE)</f>
        <v>#N/A</v>
      </c>
      <c r="Q55" s="49"/>
      <c r="R55" s="49" t="e">
        <f>+VLOOKUP(Q55,Participants!$A$1:$F$653,2,FALSE)</f>
        <v>#N/A</v>
      </c>
      <c r="S55" s="49"/>
      <c r="T55" s="49" t="e">
        <f>+VLOOKUP(S55,Participants!$A$1:$F$653,2,FALSE)</f>
        <v>#N/A</v>
      </c>
      <c r="U55" s="49"/>
      <c r="V55" s="49" t="e">
        <f>+VLOOKUP(U55,Participants!$A$1:$F$653,2,FALSE)</f>
        <v>#N/A</v>
      </c>
    </row>
    <row r="56" spans="1:22" ht="14.25" customHeight="1">
      <c r="A56" s="44"/>
      <c r="B56" s="45" t="s">
        <v>692</v>
      </c>
      <c r="C56" s="46">
        <v>7</v>
      </c>
      <c r="D56" s="24"/>
      <c r="E56" s="24"/>
      <c r="F56" s="24" t="e">
        <f>+VLOOKUP(E56,Participants!$A$1:$F$800,2,FALSE)</f>
        <v>#N/A</v>
      </c>
      <c r="G56" s="24" t="e">
        <f>+VLOOKUP(E56,Participants!$A$1:$F$800,4,FALSE)</f>
        <v>#N/A</v>
      </c>
      <c r="H56" s="24" t="e">
        <f>+VLOOKUP(E56,Participants!$A$1:$F$800,5,FALSE)</f>
        <v>#N/A</v>
      </c>
      <c r="I56" s="24" t="e">
        <f>+VLOOKUP(E56,Participants!$A$1:$F$800,3,FALSE)</f>
        <v>#N/A</v>
      </c>
      <c r="J56" s="24" t="e">
        <f>+VLOOKUP(E56,Participants!$A$1:$G$800,7,FALSE)</f>
        <v>#N/A</v>
      </c>
      <c r="K56" s="50"/>
      <c r="L56" s="48"/>
      <c r="M56" s="24"/>
      <c r="N56" s="44" t="e">
        <f t="shared" si="0"/>
        <v>#N/A</v>
      </c>
      <c r="O56" s="49"/>
      <c r="P56" s="49" t="e">
        <f>+VLOOKUP(O56,Participants!$A$1:$F$653,2,FALSE)</f>
        <v>#N/A</v>
      </c>
      <c r="Q56" s="49"/>
      <c r="R56" s="49" t="e">
        <f>+VLOOKUP(Q56,Participants!$A$1:$F$653,2,FALSE)</f>
        <v>#N/A</v>
      </c>
      <c r="S56" s="49"/>
      <c r="T56" s="49" t="e">
        <f>+VLOOKUP(S56,Participants!$A$1:$F$653,2,FALSE)</f>
        <v>#N/A</v>
      </c>
      <c r="U56" s="49"/>
      <c r="V56" s="49" t="e">
        <f>+VLOOKUP(U56,Participants!$A$1:$F$653,2,FALSE)</f>
        <v>#N/A</v>
      </c>
    </row>
    <row r="57" spans="1:22" ht="14.25" customHeight="1">
      <c r="A57" s="44"/>
      <c r="B57" s="45" t="s">
        <v>692</v>
      </c>
      <c r="C57" s="46">
        <v>7</v>
      </c>
      <c r="D57" s="24"/>
      <c r="E57" s="24"/>
      <c r="F57" s="24" t="e">
        <f>+VLOOKUP(E57,Participants!$A$1:$F$800,2,FALSE)</f>
        <v>#N/A</v>
      </c>
      <c r="G57" s="24" t="e">
        <f>+VLOOKUP(E57,Participants!$A$1:$F$800,4,FALSE)</f>
        <v>#N/A</v>
      </c>
      <c r="H57" s="24" t="e">
        <f>+VLOOKUP(E57,Participants!$A$1:$F$800,5,FALSE)</f>
        <v>#N/A</v>
      </c>
      <c r="I57" s="24" t="e">
        <f>+VLOOKUP(E57,Participants!$A$1:$F$800,3,FALSE)</f>
        <v>#N/A</v>
      </c>
      <c r="J57" s="24" t="e">
        <f>+VLOOKUP(E57,Participants!$A$1:$G$800,7,FALSE)</f>
        <v>#N/A</v>
      </c>
      <c r="K57" s="50"/>
      <c r="L57" s="48"/>
      <c r="M57" s="24"/>
      <c r="N57" s="44" t="e">
        <f t="shared" si="0"/>
        <v>#N/A</v>
      </c>
      <c r="O57" s="49"/>
      <c r="P57" s="49" t="e">
        <f>+VLOOKUP(O57,Participants!$A$1:$F$653,2,FALSE)</f>
        <v>#N/A</v>
      </c>
      <c r="Q57" s="49"/>
      <c r="R57" s="49" t="e">
        <f>+VLOOKUP(Q57,Participants!$A$1:$F$653,2,FALSE)</f>
        <v>#N/A</v>
      </c>
      <c r="S57" s="49"/>
      <c r="T57" s="49" t="e">
        <f>+VLOOKUP(S57,Participants!$A$1:$F$653,2,FALSE)</f>
        <v>#N/A</v>
      </c>
      <c r="U57" s="49"/>
      <c r="V57" s="49" t="e">
        <f>+VLOOKUP(U57,Participants!$A$1:$F$653,2,FALSE)</f>
        <v>#N/A</v>
      </c>
    </row>
    <row r="58" spans="1:22" ht="14.25" customHeight="1">
      <c r="A58" s="44"/>
      <c r="B58" s="45" t="s">
        <v>692</v>
      </c>
      <c r="C58" s="46">
        <v>7</v>
      </c>
      <c r="D58" s="24"/>
      <c r="E58" s="24"/>
      <c r="F58" s="24" t="e">
        <f>+VLOOKUP(E58,Participants!$A$1:$F$800,2,FALSE)</f>
        <v>#N/A</v>
      </c>
      <c r="G58" s="24" t="e">
        <f>+VLOOKUP(E58,Participants!$A$1:$F$800,4,FALSE)</f>
        <v>#N/A</v>
      </c>
      <c r="H58" s="24" t="e">
        <f>+VLOOKUP(E58,Participants!$A$1:$F$800,5,FALSE)</f>
        <v>#N/A</v>
      </c>
      <c r="I58" s="24" t="e">
        <f>+VLOOKUP(E58,Participants!$A$1:$F$800,3,FALSE)</f>
        <v>#N/A</v>
      </c>
      <c r="J58" s="24" t="e">
        <f>+VLOOKUP(E58,Participants!$A$1:$G$800,7,FALSE)</f>
        <v>#N/A</v>
      </c>
      <c r="K58" s="50"/>
      <c r="L58" s="48"/>
      <c r="M58" s="24"/>
      <c r="N58" s="44" t="e">
        <f t="shared" si="0"/>
        <v>#N/A</v>
      </c>
      <c r="O58" s="49"/>
      <c r="P58" s="49" t="e">
        <f>+VLOOKUP(O58,Participants!$A$1:$F$653,2,FALSE)</f>
        <v>#N/A</v>
      </c>
      <c r="Q58" s="49"/>
      <c r="R58" s="49" t="e">
        <f>+VLOOKUP(Q58,Participants!$A$1:$F$653,2,FALSE)</f>
        <v>#N/A</v>
      </c>
      <c r="S58" s="49"/>
      <c r="T58" s="49" t="e">
        <f>+VLOOKUP(S58,Participants!$A$1:$F$653,2,FALSE)</f>
        <v>#N/A</v>
      </c>
      <c r="U58" s="49"/>
      <c r="V58" s="49" t="e">
        <f>+VLOOKUP(U58,Participants!$A$1:$F$653,2,FALSE)</f>
        <v>#N/A</v>
      </c>
    </row>
    <row r="59" spans="1:22" ht="14.25" customHeight="1">
      <c r="B59" s="51" t="s">
        <v>692</v>
      </c>
      <c r="C59" s="52">
        <v>8</v>
      </c>
      <c r="D59" s="11"/>
      <c r="E59" s="24"/>
      <c r="F59" s="24" t="e">
        <f>+VLOOKUP(E59,Participants!$A$1:$F$800,2,FALSE)</f>
        <v>#N/A</v>
      </c>
      <c r="G59" s="24" t="e">
        <f>+VLOOKUP(E59,Participants!$A$1:$F$800,4,FALSE)</f>
        <v>#N/A</v>
      </c>
      <c r="H59" s="24" t="e">
        <f>+VLOOKUP(E59,Participants!$A$1:$F$800,5,FALSE)</f>
        <v>#N/A</v>
      </c>
      <c r="I59" s="24" t="e">
        <f>+VLOOKUP(E59,Participants!$A$1:$F$800,3,FALSE)</f>
        <v>#N/A</v>
      </c>
      <c r="J59" s="24" t="e">
        <f>+VLOOKUP(E59,Participants!$A$1:$G$800,7,FALSE)</f>
        <v>#N/A</v>
      </c>
      <c r="K59" s="53"/>
      <c r="L59" s="54"/>
      <c r="M59" s="11"/>
      <c r="N59" s="7" t="e">
        <f t="shared" si="0"/>
        <v>#N/A</v>
      </c>
      <c r="O59" s="55"/>
      <c r="P59" s="55" t="e">
        <f>+VLOOKUP(O59,Participants!$A$1:$F$653,2,FALSE)</f>
        <v>#N/A</v>
      </c>
      <c r="Q59" s="55"/>
      <c r="R59" s="55" t="e">
        <f>+VLOOKUP(Q59,Participants!$A$1:$F$653,2,FALSE)</f>
        <v>#N/A</v>
      </c>
      <c r="S59" s="55"/>
      <c r="T59" s="55" t="e">
        <f>+VLOOKUP(S59,Participants!$A$1:$F$653,2,FALSE)</f>
        <v>#N/A</v>
      </c>
      <c r="U59" s="55"/>
      <c r="V59" s="55" t="e">
        <f>+VLOOKUP(U59,Participants!$A$1:$F$653,2,FALSE)</f>
        <v>#N/A</v>
      </c>
    </row>
    <row r="60" spans="1:22" ht="14.25" customHeight="1">
      <c r="B60" s="51" t="s">
        <v>692</v>
      </c>
      <c r="C60" s="52">
        <v>8</v>
      </c>
      <c r="D60" s="11"/>
      <c r="E60" s="24"/>
      <c r="F60" s="24" t="e">
        <f>+VLOOKUP(E60,Participants!$A$1:$F$800,2,FALSE)</f>
        <v>#N/A</v>
      </c>
      <c r="G60" s="24" t="e">
        <f>+VLOOKUP(E60,Participants!$A$1:$F$800,4,FALSE)</f>
        <v>#N/A</v>
      </c>
      <c r="H60" s="24" t="e">
        <f>+VLOOKUP(E60,Participants!$A$1:$F$800,5,FALSE)</f>
        <v>#N/A</v>
      </c>
      <c r="I60" s="24" t="e">
        <f>+VLOOKUP(E60,Participants!$A$1:$F$800,3,FALSE)</f>
        <v>#N/A</v>
      </c>
      <c r="J60" s="24" t="e">
        <f>+VLOOKUP(E60,Participants!$A$1:$G$800,7,FALSE)</f>
        <v>#N/A</v>
      </c>
      <c r="K60" s="53"/>
      <c r="L60" s="54"/>
      <c r="M60" s="11"/>
      <c r="N60" s="7" t="e">
        <f t="shared" si="0"/>
        <v>#N/A</v>
      </c>
      <c r="O60" s="55"/>
      <c r="P60" s="55" t="e">
        <f>+VLOOKUP(O60,Participants!$A$1:$F$653,2,FALSE)</f>
        <v>#N/A</v>
      </c>
      <c r="Q60" s="55"/>
      <c r="R60" s="55" t="e">
        <f>+VLOOKUP(Q60,Participants!$A$1:$F$653,2,FALSE)</f>
        <v>#N/A</v>
      </c>
      <c r="S60" s="55"/>
      <c r="T60" s="55" t="e">
        <f>+VLOOKUP(S60,Participants!$A$1:$F$653,2,FALSE)</f>
        <v>#N/A</v>
      </c>
      <c r="U60" s="55"/>
      <c r="V60" s="55" t="e">
        <f>+VLOOKUP(U60,Participants!$A$1:$F$653,2,FALSE)</f>
        <v>#N/A</v>
      </c>
    </row>
    <row r="61" spans="1:22" ht="14.25" customHeight="1">
      <c r="B61" s="51" t="s">
        <v>692</v>
      </c>
      <c r="C61" s="52">
        <v>8</v>
      </c>
      <c r="D61" s="11"/>
      <c r="E61" s="24"/>
      <c r="F61" s="24" t="e">
        <f>+VLOOKUP(E61,Participants!$A$1:$F$800,2,FALSE)</f>
        <v>#N/A</v>
      </c>
      <c r="G61" s="24" t="e">
        <f>+VLOOKUP(E61,Participants!$A$1:$F$800,4,FALSE)</f>
        <v>#N/A</v>
      </c>
      <c r="H61" s="24" t="e">
        <f>+VLOOKUP(E61,Participants!$A$1:$F$800,5,FALSE)</f>
        <v>#N/A</v>
      </c>
      <c r="I61" s="24" t="e">
        <f>+VLOOKUP(E61,Participants!$A$1:$F$800,3,FALSE)</f>
        <v>#N/A</v>
      </c>
      <c r="J61" s="24" t="e">
        <f>+VLOOKUP(E61,Participants!$A$1:$G$800,7,FALSE)</f>
        <v>#N/A</v>
      </c>
      <c r="K61" s="53"/>
      <c r="L61" s="54"/>
      <c r="M61" s="11"/>
      <c r="N61" s="7" t="e">
        <f t="shared" si="0"/>
        <v>#N/A</v>
      </c>
      <c r="O61" s="55"/>
      <c r="P61" s="55" t="e">
        <f>+VLOOKUP(O61,Participants!$A$1:$F$653,2,FALSE)</f>
        <v>#N/A</v>
      </c>
      <c r="Q61" s="55"/>
      <c r="R61" s="55" t="e">
        <f>+VLOOKUP(Q61,Participants!$A$1:$F$653,2,FALSE)</f>
        <v>#N/A</v>
      </c>
      <c r="S61" s="55"/>
      <c r="T61" s="55" t="e">
        <f>+VLOOKUP(S61,Participants!$A$1:$F$653,2,FALSE)</f>
        <v>#N/A</v>
      </c>
      <c r="U61" s="55"/>
      <c r="V61" s="55" t="e">
        <f>+VLOOKUP(U61,Participants!$A$1:$F$653,2,FALSE)</f>
        <v>#N/A</v>
      </c>
    </row>
    <row r="62" spans="1:22" ht="14.25" customHeight="1">
      <c r="B62" s="51" t="s">
        <v>692</v>
      </c>
      <c r="C62" s="52">
        <v>8</v>
      </c>
      <c r="D62" s="11"/>
      <c r="E62" s="24"/>
      <c r="F62" s="24" t="e">
        <f>+VLOOKUP(E62,Participants!$A$1:$F$800,2,FALSE)</f>
        <v>#N/A</v>
      </c>
      <c r="G62" s="24" t="e">
        <f>+VLOOKUP(E62,Participants!$A$1:$F$800,4,FALSE)</f>
        <v>#N/A</v>
      </c>
      <c r="H62" s="24" t="e">
        <f>+VLOOKUP(E62,Participants!$A$1:$F$800,5,FALSE)</f>
        <v>#N/A</v>
      </c>
      <c r="I62" s="24" t="e">
        <f>+VLOOKUP(E62,Participants!$A$1:$F$800,3,FALSE)</f>
        <v>#N/A</v>
      </c>
      <c r="J62" s="24" t="e">
        <f>+VLOOKUP(E62,Participants!$A$1:$G$800,7,FALSE)</f>
        <v>#N/A</v>
      </c>
      <c r="K62" s="53"/>
      <c r="L62" s="54"/>
      <c r="M62" s="11"/>
      <c r="N62" s="7" t="e">
        <f t="shared" si="0"/>
        <v>#N/A</v>
      </c>
      <c r="O62" s="55"/>
      <c r="P62" s="55" t="e">
        <f>+VLOOKUP(O62,Participants!$A$1:$F$653,2,FALSE)</f>
        <v>#N/A</v>
      </c>
      <c r="Q62" s="55"/>
      <c r="R62" s="55" t="e">
        <f>+VLOOKUP(Q62,Participants!$A$1:$F$653,2,FALSE)</f>
        <v>#N/A</v>
      </c>
      <c r="S62" s="55"/>
      <c r="T62" s="55" t="e">
        <f>+VLOOKUP(S62,Participants!$A$1:$F$653,2,FALSE)</f>
        <v>#N/A</v>
      </c>
      <c r="U62" s="55"/>
      <c r="V62" s="55" t="e">
        <f>+VLOOKUP(U62,Participants!$A$1:$F$653,2,FALSE)</f>
        <v>#N/A</v>
      </c>
    </row>
    <row r="63" spans="1:22" ht="14.25" customHeight="1">
      <c r="B63" s="51" t="s">
        <v>692</v>
      </c>
      <c r="C63" s="52">
        <v>8</v>
      </c>
      <c r="D63" s="11"/>
      <c r="E63" s="24"/>
      <c r="F63" s="24" t="e">
        <f>+VLOOKUP(E63,Participants!$A$1:$F$800,2,FALSE)</f>
        <v>#N/A</v>
      </c>
      <c r="G63" s="24" t="e">
        <f>+VLOOKUP(E63,Participants!$A$1:$F$800,4,FALSE)</f>
        <v>#N/A</v>
      </c>
      <c r="H63" s="24" t="e">
        <f>+VLOOKUP(E63,Participants!$A$1:$F$800,5,FALSE)</f>
        <v>#N/A</v>
      </c>
      <c r="I63" s="24" t="e">
        <f>+VLOOKUP(E63,Participants!$A$1:$F$800,3,FALSE)</f>
        <v>#N/A</v>
      </c>
      <c r="J63" s="24" t="e">
        <f>+VLOOKUP(E63,Participants!$A$1:$G$800,7,FALSE)</f>
        <v>#N/A</v>
      </c>
      <c r="K63" s="53"/>
      <c r="L63" s="54"/>
      <c r="M63" s="11"/>
      <c r="N63" s="7" t="e">
        <f t="shared" si="0"/>
        <v>#N/A</v>
      </c>
      <c r="O63" s="55"/>
      <c r="P63" s="55" t="e">
        <f>+VLOOKUP(O63,Participants!$A$1:$F$653,2,FALSE)</f>
        <v>#N/A</v>
      </c>
      <c r="Q63" s="55"/>
      <c r="R63" s="55" t="e">
        <f>+VLOOKUP(Q63,Participants!$A$1:$F$653,2,FALSE)</f>
        <v>#N/A</v>
      </c>
      <c r="S63" s="55"/>
      <c r="T63" s="55" t="e">
        <f>+VLOOKUP(S63,Participants!$A$1:$F$653,2,FALSE)</f>
        <v>#N/A</v>
      </c>
      <c r="U63" s="55"/>
      <c r="V63" s="55" t="e">
        <f>+VLOOKUP(U63,Participants!$A$1:$F$653,2,FALSE)</f>
        <v>#N/A</v>
      </c>
    </row>
    <row r="64" spans="1:22" ht="14.25" customHeight="1">
      <c r="B64" s="51" t="s">
        <v>692</v>
      </c>
      <c r="C64" s="52">
        <v>8</v>
      </c>
      <c r="D64" s="11"/>
      <c r="E64" s="24"/>
      <c r="F64" s="24" t="e">
        <f>+VLOOKUP(E64,Participants!$A$1:$F$800,2,FALSE)</f>
        <v>#N/A</v>
      </c>
      <c r="G64" s="24" t="e">
        <f>+VLOOKUP(E64,Participants!$A$1:$F$800,4,FALSE)</f>
        <v>#N/A</v>
      </c>
      <c r="H64" s="24" t="e">
        <f>+VLOOKUP(E64,Participants!$A$1:$F$800,5,FALSE)</f>
        <v>#N/A</v>
      </c>
      <c r="I64" s="24" t="e">
        <f>+VLOOKUP(E64,Participants!$A$1:$F$800,3,FALSE)</f>
        <v>#N/A</v>
      </c>
      <c r="J64" s="24" t="e">
        <f>+VLOOKUP(E64,Participants!$A$1:$G$800,7,FALSE)</f>
        <v>#N/A</v>
      </c>
      <c r="K64" s="53"/>
      <c r="L64" s="54"/>
      <c r="M64" s="11"/>
      <c r="N64" s="7" t="e">
        <f t="shared" si="0"/>
        <v>#N/A</v>
      </c>
      <c r="O64" s="55"/>
      <c r="P64" s="55" t="e">
        <f>+VLOOKUP(O64,Participants!$A$1:$F$653,2,FALSE)</f>
        <v>#N/A</v>
      </c>
      <c r="Q64" s="55"/>
      <c r="R64" s="55" t="e">
        <f>+VLOOKUP(Q64,Participants!$A$1:$F$653,2,FALSE)</f>
        <v>#N/A</v>
      </c>
      <c r="S64" s="55"/>
      <c r="T64" s="55" t="e">
        <f>+VLOOKUP(S64,Participants!$A$1:$F$653,2,FALSE)</f>
        <v>#N/A</v>
      </c>
      <c r="U64" s="55"/>
      <c r="V64" s="55" t="e">
        <f>+VLOOKUP(U64,Participants!$A$1:$F$653,2,FALSE)</f>
        <v>#N/A</v>
      </c>
    </row>
    <row r="65" spans="1:26" ht="14.25" customHeight="1">
      <c r="B65" s="51" t="s">
        <v>692</v>
      </c>
      <c r="C65" s="52">
        <v>8</v>
      </c>
      <c r="D65" s="11"/>
      <c r="E65" s="24"/>
      <c r="F65" s="24" t="e">
        <f>+VLOOKUP(E65,Participants!$A$1:$F$800,2,FALSE)</f>
        <v>#N/A</v>
      </c>
      <c r="G65" s="24" t="e">
        <f>+VLOOKUP(E65,Participants!$A$1:$F$800,4,FALSE)</f>
        <v>#N/A</v>
      </c>
      <c r="H65" s="24" t="e">
        <f>+VLOOKUP(E65,Participants!$A$1:$F$800,5,FALSE)</f>
        <v>#N/A</v>
      </c>
      <c r="I65" s="24" t="e">
        <f>+VLOOKUP(E65,Participants!$A$1:$F$800,3,FALSE)</f>
        <v>#N/A</v>
      </c>
      <c r="J65" s="24" t="e">
        <f>+VLOOKUP(E65,Participants!$A$1:$G$800,7,FALSE)</f>
        <v>#N/A</v>
      </c>
      <c r="K65" s="53"/>
      <c r="L65" s="54"/>
      <c r="M65" s="11"/>
      <c r="N65" s="7" t="e">
        <f t="shared" si="0"/>
        <v>#N/A</v>
      </c>
      <c r="O65" s="55"/>
      <c r="P65" s="55" t="e">
        <f>+VLOOKUP(O65,Participants!$A$1:$F$653,2,FALSE)</f>
        <v>#N/A</v>
      </c>
      <c r="Q65" s="55"/>
      <c r="R65" s="55" t="e">
        <f>+VLOOKUP(Q65,Participants!$A$1:$F$653,2,FALSE)</f>
        <v>#N/A</v>
      </c>
      <c r="S65" s="55"/>
      <c r="T65" s="55" t="e">
        <f>+VLOOKUP(S65,Participants!$A$1:$F$653,2,FALSE)</f>
        <v>#N/A</v>
      </c>
      <c r="U65" s="55"/>
      <c r="V65" s="55" t="e">
        <f>+VLOOKUP(U65,Participants!$A$1:$F$653,2,FALSE)</f>
        <v>#N/A</v>
      </c>
      <c r="W65" s="56"/>
      <c r="X65" s="56"/>
      <c r="Y65" s="56"/>
    </row>
    <row r="66" spans="1:26" ht="14.25" customHeight="1">
      <c r="B66" s="51" t="s">
        <v>692</v>
      </c>
      <c r="C66" s="52">
        <v>8</v>
      </c>
      <c r="D66" s="11"/>
      <c r="E66" s="24"/>
      <c r="F66" s="24" t="e">
        <f>+VLOOKUP(E66,Participants!$A$1:$F$800,2,FALSE)</f>
        <v>#N/A</v>
      </c>
      <c r="G66" s="24" t="e">
        <f>+VLOOKUP(E66,Participants!$A$1:$F$800,4,FALSE)</f>
        <v>#N/A</v>
      </c>
      <c r="H66" s="24" t="e">
        <f>+VLOOKUP(E66,Participants!$A$1:$F$800,5,FALSE)</f>
        <v>#N/A</v>
      </c>
      <c r="I66" s="24" t="e">
        <f>+VLOOKUP(E66,Participants!$A$1:$F$800,3,FALSE)</f>
        <v>#N/A</v>
      </c>
      <c r="J66" s="24" t="e">
        <f>+VLOOKUP(E66,Participants!$A$1:$G$800,7,FALSE)</f>
        <v>#N/A</v>
      </c>
      <c r="K66" s="53"/>
      <c r="L66" s="54"/>
      <c r="M66" s="11"/>
      <c r="N66" s="7" t="e">
        <f t="shared" si="0"/>
        <v>#N/A</v>
      </c>
      <c r="O66" s="55"/>
      <c r="P66" s="55" t="e">
        <f>+VLOOKUP(O66,Participants!$A$1:$F$653,2,FALSE)</f>
        <v>#N/A</v>
      </c>
      <c r="Q66" s="55"/>
      <c r="R66" s="55" t="e">
        <f>+VLOOKUP(Q66,Participants!$A$1:$F$653,2,FALSE)</f>
        <v>#N/A</v>
      </c>
      <c r="S66" s="55"/>
      <c r="T66" s="55" t="e">
        <f>+VLOOKUP(S66,Participants!$A$1:$F$653,2,FALSE)</f>
        <v>#N/A</v>
      </c>
      <c r="U66" s="55"/>
      <c r="V66" s="55" t="e">
        <f>+VLOOKUP(U66,Participants!$A$1:$F$653,2,FALSE)</f>
        <v>#N/A</v>
      </c>
      <c r="W66" s="56"/>
      <c r="X66" s="56"/>
      <c r="Y66" s="56"/>
    </row>
    <row r="67" spans="1:26" ht="14.25" customHeight="1">
      <c r="C67" s="17"/>
      <c r="K67" s="29"/>
      <c r="L67" s="29"/>
    </row>
    <row r="68" spans="1:26" ht="14.25" customHeight="1">
      <c r="C68" s="17"/>
      <c r="K68" s="29"/>
      <c r="L68" s="29"/>
    </row>
    <row r="69" spans="1:26" ht="14.25" customHeight="1">
      <c r="C69" s="17"/>
      <c r="K69" s="29"/>
      <c r="L69" s="29"/>
    </row>
    <row r="70" spans="1:26" ht="14.25" customHeight="1">
      <c r="B70" s="31" t="s">
        <v>677</v>
      </c>
      <c r="C70" s="31" t="s">
        <v>678</v>
      </c>
      <c r="D70" s="31" t="s">
        <v>15</v>
      </c>
      <c r="E70" s="31" t="s">
        <v>18</v>
      </c>
      <c r="F70" s="31" t="s">
        <v>24</v>
      </c>
      <c r="G70" s="31" t="s">
        <v>27</v>
      </c>
      <c r="H70" s="31" t="s">
        <v>21</v>
      </c>
      <c r="I70" s="31" t="s">
        <v>679</v>
      </c>
      <c r="J70" s="31" t="s">
        <v>680</v>
      </c>
      <c r="K70" s="31" t="s">
        <v>33</v>
      </c>
      <c r="L70" s="31" t="s">
        <v>36</v>
      </c>
      <c r="M70" s="31" t="s">
        <v>54</v>
      </c>
      <c r="N70" s="31" t="s">
        <v>42</v>
      </c>
      <c r="O70" s="31" t="s">
        <v>48</v>
      </c>
      <c r="P70" s="31" t="s">
        <v>63</v>
      </c>
      <c r="Q70" s="31" t="s">
        <v>57</v>
      </c>
      <c r="R70" s="31" t="s">
        <v>681</v>
      </c>
      <c r="S70" s="31" t="s">
        <v>66</v>
      </c>
      <c r="T70" s="31" t="s">
        <v>69</v>
      </c>
      <c r="U70" s="31" t="s">
        <v>682</v>
      </c>
      <c r="V70" s="31" t="s">
        <v>643</v>
      </c>
      <c r="W70" s="31" t="s">
        <v>581</v>
      </c>
      <c r="X70" s="32" t="s">
        <v>10</v>
      </c>
      <c r="Y70" s="31" t="s">
        <v>45</v>
      </c>
      <c r="Z70" s="33" t="s">
        <v>683</v>
      </c>
    </row>
    <row r="71" spans="1:26" ht="14.25" customHeight="1">
      <c r="A71" s="7" t="s">
        <v>180</v>
      </c>
      <c r="B71" s="17">
        <f t="shared" ref="B71:Y71" si="1">+SUMIFS($M$2:$M$66,$J$2:$J$66,$A71,$G$2:$G$66,B$70)</f>
        <v>0</v>
      </c>
      <c r="C71" s="17">
        <f t="shared" si="1"/>
        <v>0</v>
      </c>
      <c r="D71" s="17">
        <f t="shared" si="1"/>
        <v>10</v>
      </c>
      <c r="E71" s="17">
        <f t="shared" si="1"/>
        <v>0</v>
      </c>
      <c r="F71" s="17">
        <f t="shared" si="1"/>
        <v>0</v>
      </c>
      <c r="G71" s="17">
        <f t="shared" si="1"/>
        <v>0</v>
      </c>
      <c r="H71" s="17">
        <f t="shared" si="1"/>
        <v>0</v>
      </c>
      <c r="I71" s="17">
        <f t="shared" si="1"/>
        <v>0</v>
      </c>
      <c r="J71" s="17">
        <f t="shared" si="1"/>
        <v>0</v>
      </c>
      <c r="K71" s="17">
        <f t="shared" si="1"/>
        <v>0</v>
      </c>
      <c r="L71" s="17">
        <f t="shared" si="1"/>
        <v>0</v>
      </c>
      <c r="M71" s="17">
        <f t="shared" si="1"/>
        <v>0</v>
      </c>
      <c r="N71" s="17">
        <f t="shared" si="1"/>
        <v>0</v>
      </c>
      <c r="O71" s="17">
        <f t="shared" si="1"/>
        <v>0</v>
      </c>
      <c r="P71" s="17">
        <f t="shared" si="1"/>
        <v>0</v>
      </c>
      <c r="Q71" s="17">
        <f t="shared" si="1"/>
        <v>0</v>
      </c>
      <c r="R71" s="17">
        <f t="shared" si="1"/>
        <v>0</v>
      </c>
      <c r="S71" s="17">
        <f t="shared" si="1"/>
        <v>0</v>
      </c>
      <c r="T71" s="17">
        <f t="shared" si="1"/>
        <v>0</v>
      </c>
      <c r="U71" s="17">
        <f t="shared" si="1"/>
        <v>0</v>
      </c>
      <c r="V71" s="17">
        <f t="shared" si="1"/>
        <v>0</v>
      </c>
      <c r="W71" s="17">
        <f t="shared" si="1"/>
        <v>0</v>
      </c>
      <c r="X71" s="17">
        <f t="shared" si="1"/>
        <v>0</v>
      </c>
      <c r="Y71" s="17">
        <f t="shared" si="1"/>
        <v>0</v>
      </c>
      <c r="Z71" s="7">
        <f t="shared" ref="Z71:Z74" si="2">SUM(B71:Y71)</f>
        <v>10</v>
      </c>
    </row>
    <row r="72" spans="1:26" ht="14.25" customHeight="1">
      <c r="A72" s="7" t="s">
        <v>166</v>
      </c>
      <c r="B72" s="17">
        <f t="shared" ref="B72:Y72" si="3">+SUMIFS($M$2:$M$66,$J$2:$J$66,$A72,$G$2:$G$66,B$70)</f>
        <v>0</v>
      </c>
      <c r="C72" s="17">
        <f t="shared" si="3"/>
        <v>0</v>
      </c>
      <c r="D72" s="17">
        <f t="shared" si="3"/>
        <v>0</v>
      </c>
      <c r="E72" s="17">
        <f t="shared" si="3"/>
        <v>0</v>
      </c>
      <c r="F72" s="17">
        <f t="shared" si="3"/>
        <v>0</v>
      </c>
      <c r="G72" s="17">
        <f t="shared" si="3"/>
        <v>0</v>
      </c>
      <c r="H72" s="17">
        <f t="shared" si="3"/>
        <v>0</v>
      </c>
      <c r="I72" s="17">
        <f t="shared" si="3"/>
        <v>0</v>
      </c>
      <c r="J72" s="17">
        <f t="shared" si="3"/>
        <v>0</v>
      </c>
      <c r="K72" s="17">
        <f t="shared" si="3"/>
        <v>0</v>
      </c>
      <c r="L72" s="17">
        <f t="shared" si="3"/>
        <v>0</v>
      </c>
      <c r="M72" s="17">
        <f t="shared" si="3"/>
        <v>0</v>
      </c>
      <c r="N72" s="17">
        <f t="shared" si="3"/>
        <v>0</v>
      </c>
      <c r="O72" s="17">
        <f t="shared" si="3"/>
        <v>0</v>
      </c>
      <c r="P72" s="17">
        <f t="shared" si="3"/>
        <v>0</v>
      </c>
      <c r="Q72" s="17">
        <f t="shared" si="3"/>
        <v>0</v>
      </c>
      <c r="R72" s="17">
        <f t="shared" si="3"/>
        <v>0</v>
      </c>
      <c r="S72" s="17">
        <f t="shared" si="3"/>
        <v>0</v>
      </c>
      <c r="T72" s="17">
        <f t="shared" si="3"/>
        <v>0</v>
      </c>
      <c r="U72" s="17">
        <f t="shared" si="3"/>
        <v>0</v>
      </c>
      <c r="V72" s="17">
        <f t="shared" si="3"/>
        <v>0</v>
      </c>
      <c r="W72" s="17">
        <f t="shared" si="3"/>
        <v>0</v>
      </c>
      <c r="X72" s="17">
        <f t="shared" si="3"/>
        <v>10</v>
      </c>
      <c r="Y72" s="17">
        <f t="shared" si="3"/>
        <v>0</v>
      </c>
      <c r="Z72" s="7">
        <f t="shared" si="2"/>
        <v>10</v>
      </c>
    </row>
    <row r="73" spans="1:26" ht="14.25" customHeight="1">
      <c r="A73" s="7" t="s">
        <v>216</v>
      </c>
      <c r="B73" s="17">
        <f t="shared" ref="B73:Y73" si="4">+SUMIFS($M$2:$M$66,$J$2:$J$66,$A73,$G$2:$G$66,B$70)</f>
        <v>0</v>
      </c>
      <c r="C73" s="17">
        <f t="shared" si="4"/>
        <v>0</v>
      </c>
      <c r="D73" s="17">
        <f t="shared" si="4"/>
        <v>0</v>
      </c>
      <c r="E73" s="17">
        <f t="shared" si="4"/>
        <v>8</v>
      </c>
      <c r="F73" s="17">
        <f t="shared" si="4"/>
        <v>0</v>
      </c>
      <c r="G73" s="17">
        <f t="shared" si="4"/>
        <v>0</v>
      </c>
      <c r="H73" s="17">
        <f t="shared" si="4"/>
        <v>0</v>
      </c>
      <c r="I73" s="17">
        <f t="shared" si="4"/>
        <v>0</v>
      </c>
      <c r="J73" s="17">
        <f t="shared" si="4"/>
        <v>0</v>
      </c>
      <c r="K73" s="17">
        <f t="shared" si="4"/>
        <v>0</v>
      </c>
      <c r="L73" s="17">
        <f t="shared" si="4"/>
        <v>0</v>
      </c>
      <c r="M73" s="17">
        <f t="shared" si="4"/>
        <v>0</v>
      </c>
      <c r="N73" s="17">
        <f t="shared" si="4"/>
        <v>0</v>
      </c>
      <c r="O73" s="17">
        <f t="shared" si="4"/>
        <v>0</v>
      </c>
      <c r="P73" s="17">
        <f t="shared" si="4"/>
        <v>0</v>
      </c>
      <c r="Q73" s="17">
        <f t="shared" si="4"/>
        <v>0</v>
      </c>
      <c r="R73" s="17">
        <f t="shared" si="4"/>
        <v>0</v>
      </c>
      <c r="S73" s="17">
        <f t="shared" si="4"/>
        <v>0</v>
      </c>
      <c r="T73" s="17">
        <f t="shared" si="4"/>
        <v>0</v>
      </c>
      <c r="U73" s="17">
        <f t="shared" si="4"/>
        <v>0</v>
      </c>
      <c r="V73" s="17">
        <f t="shared" si="4"/>
        <v>0</v>
      </c>
      <c r="W73" s="17">
        <f t="shared" si="4"/>
        <v>0</v>
      </c>
      <c r="X73" s="17">
        <f t="shared" si="4"/>
        <v>10</v>
      </c>
      <c r="Y73" s="17">
        <f t="shared" si="4"/>
        <v>0</v>
      </c>
      <c r="Z73" s="7">
        <f t="shared" si="2"/>
        <v>18</v>
      </c>
    </row>
    <row r="74" spans="1:26" ht="14.25" customHeight="1">
      <c r="A74" s="7" t="s">
        <v>197</v>
      </c>
      <c r="B74" s="17">
        <f t="shared" ref="B74:Y74" si="5">+SUMIFS($M$2:$M$66,$J$2:$J$66,$A74,$G$2:$G$66,B$70)</f>
        <v>0</v>
      </c>
      <c r="C74" s="17">
        <f t="shared" si="5"/>
        <v>0</v>
      </c>
      <c r="D74" s="17">
        <f t="shared" si="5"/>
        <v>0</v>
      </c>
      <c r="E74" s="17">
        <f t="shared" si="5"/>
        <v>0</v>
      </c>
      <c r="F74" s="17">
        <f t="shared" si="5"/>
        <v>0</v>
      </c>
      <c r="G74" s="17">
        <f t="shared" si="5"/>
        <v>0</v>
      </c>
      <c r="H74" s="17">
        <f t="shared" si="5"/>
        <v>0</v>
      </c>
      <c r="I74" s="17">
        <f t="shared" si="5"/>
        <v>0</v>
      </c>
      <c r="J74" s="17">
        <f t="shared" si="5"/>
        <v>0</v>
      </c>
      <c r="K74" s="17">
        <f t="shared" si="5"/>
        <v>0</v>
      </c>
      <c r="L74" s="17">
        <f t="shared" si="5"/>
        <v>0</v>
      </c>
      <c r="M74" s="17">
        <f t="shared" si="5"/>
        <v>0</v>
      </c>
      <c r="N74" s="17">
        <f t="shared" si="5"/>
        <v>0</v>
      </c>
      <c r="O74" s="17">
        <f t="shared" si="5"/>
        <v>0</v>
      </c>
      <c r="P74" s="17">
        <f t="shared" si="5"/>
        <v>0</v>
      </c>
      <c r="Q74" s="17">
        <f t="shared" si="5"/>
        <v>0</v>
      </c>
      <c r="R74" s="17">
        <f t="shared" si="5"/>
        <v>0</v>
      </c>
      <c r="S74" s="17">
        <f t="shared" si="5"/>
        <v>0</v>
      </c>
      <c r="T74" s="17">
        <f t="shared" si="5"/>
        <v>0</v>
      </c>
      <c r="U74" s="17">
        <f t="shared" si="5"/>
        <v>0</v>
      </c>
      <c r="V74" s="17">
        <f t="shared" si="5"/>
        <v>0</v>
      </c>
      <c r="W74" s="17">
        <f t="shared" si="5"/>
        <v>0</v>
      </c>
      <c r="X74" s="17">
        <f t="shared" si="5"/>
        <v>10</v>
      </c>
      <c r="Y74" s="17">
        <f t="shared" si="5"/>
        <v>0</v>
      </c>
      <c r="Z74" s="7">
        <f t="shared" si="2"/>
        <v>10</v>
      </c>
    </row>
  </sheetData>
  <autoFilter ref="A2:V66" xr:uid="{00000000-0009-0000-0000-000002000000}">
    <sortState xmlns:xlrd2="http://schemas.microsoft.com/office/spreadsheetml/2017/richdata2" ref="A2:V66">
      <sortCondition ref="J2:J66"/>
      <sortCondition ref="K2:K66"/>
    </sortState>
  </autoFilter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28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18" t="s">
        <v>693</v>
      </c>
      <c r="B1" s="19" t="s">
        <v>670</v>
      </c>
      <c r="C1" s="20" t="s">
        <v>671</v>
      </c>
      <c r="D1" s="18" t="s">
        <v>672</v>
      </c>
      <c r="E1" s="18" t="s">
        <v>673</v>
      </c>
      <c r="F1" s="18" t="s">
        <v>1</v>
      </c>
      <c r="G1" s="18" t="s">
        <v>3</v>
      </c>
      <c r="H1" s="18" t="s">
        <v>674</v>
      </c>
      <c r="I1" s="18" t="s">
        <v>2</v>
      </c>
      <c r="J1" s="18" t="s">
        <v>5</v>
      </c>
      <c r="K1" s="18" t="s">
        <v>675</v>
      </c>
      <c r="L1" s="18" t="s">
        <v>676</v>
      </c>
    </row>
    <row r="2" spans="1:12" ht="14.25" customHeight="1">
      <c r="A2" s="21" t="s">
        <v>693</v>
      </c>
      <c r="B2" s="22">
        <v>7</v>
      </c>
      <c r="C2" s="23">
        <v>19.93</v>
      </c>
      <c r="D2" s="22">
        <v>6</v>
      </c>
      <c r="E2" s="22">
        <v>108</v>
      </c>
      <c r="F2" s="24" t="str">
        <f>+VLOOKUP(E2,Participants!$A$1:$F$800,2,FALSE)</f>
        <v>Ben Dawes</v>
      </c>
      <c r="G2" s="24" t="str">
        <f>+VLOOKUP(E2,Participants!$A$1:$F$800,4,FALSE)</f>
        <v>STL</v>
      </c>
      <c r="H2" s="24" t="str">
        <f>+VLOOKUP(E2,Participants!$A$1:$F$800,5,FALSE)</f>
        <v>M</v>
      </c>
      <c r="I2" s="24">
        <f>+VLOOKUP(E2,Participants!$A$1:$F$800,3,FALSE)</f>
        <v>4</v>
      </c>
      <c r="J2" s="24" t="str">
        <f>+VLOOKUP(E2,Participants!$A$1:$G$800,7,FALSE)</f>
        <v>DEV BOYS</v>
      </c>
      <c r="K2" s="24"/>
      <c r="L2" s="24"/>
    </row>
    <row r="3" spans="1:12" ht="14.25" customHeight="1">
      <c r="A3" s="21" t="s">
        <v>693</v>
      </c>
      <c r="B3" s="22">
        <v>9</v>
      </c>
      <c r="C3" s="23">
        <v>13.51</v>
      </c>
      <c r="D3" s="22">
        <v>6</v>
      </c>
      <c r="E3" s="22">
        <v>215</v>
      </c>
      <c r="F3" s="24" t="str">
        <f>+VLOOKUP(E3,Participants!$A$1:$F$800,2,FALSE)</f>
        <v>Gunnar Selden</v>
      </c>
      <c r="G3" s="24" t="str">
        <f>+VLOOKUP(E3,Participants!$A$1:$F$800,4,FALSE)</f>
        <v>STL</v>
      </c>
      <c r="H3" s="24" t="str">
        <f>+VLOOKUP(E3,Participants!$A$1:$F$800,5,FALSE)</f>
        <v>M</v>
      </c>
      <c r="I3" s="24">
        <f>+VLOOKUP(E3,Participants!$A$1:$F$800,3,FALSE)</f>
        <v>6</v>
      </c>
      <c r="J3" s="24" t="str">
        <f>+VLOOKUP(E3,Participants!$A$1:$G$800,7,FALSE)</f>
        <v>JV BOYS</v>
      </c>
      <c r="K3" s="24">
        <v>1</v>
      </c>
      <c r="L3" s="24">
        <v>10</v>
      </c>
    </row>
    <row r="4" spans="1:12" ht="14.25" customHeight="1">
      <c r="A4" s="21" t="s">
        <v>693</v>
      </c>
      <c r="B4" s="10">
        <v>10</v>
      </c>
      <c r="C4" s="23">
        <v>14.31</v>
      </c>
      <c r="D4" s="10">
        <v>4</v>
      </c>
      <c r="E4" s="10">
        <v>214</v>
      </c>
      <c r="F4" s="11" t="str">
        <f>+VLOOKUP(E4,Participants!$A$1:$F$800,2,FALSE)</f>
        <v>Jaxon Ray</v>
      </c>
      <c r="G4" s="11" t="str">
        <f>+VLOOKUP(E4,Participants!$A$1:$F$800,4,FALSE)</f>
        <v>STL</v>
      </c>
      <c r="H4" s="11" t="str">
        <f>+VLOOKUP(E4,Participants!$A$1:$F$800,5,FALSE)</f>
        <v>M</v>
      </c>
      <c r="I4" s="11">
        <f>+VLOOKUP(E4,Participants!$A$1:$F$800,3,FALSE)</f>
        <v>6</v>
      </c>
      <c r="J4" s="11" t="str">
        <f>+VLOOKUP(E4,Participants!$A$1:$G$800,7,FALSE)</f>
        <v>JV BOYS</v>
      </c>
      <c r="K4" s="11">
        <v>2</v>
      </c>
      <c r="L4" s="11">
        <v>8</v>
      </c>
    </row>
    <row r="5" spans="1:12" ht="14.25" customHeight="1">
      <c r="A5" s="21" t="s">
        <v>693</v>
      </c>
      <c r="B5" s="10">
        <v>10</v>
      </c>
      <c r="C5" s="23">
        <v>14.57</v>
      </c>
      <c r="D5" s="10">
        <v>7</v>
      </c>
      <c r="E5" s="10">
        <v>455</v>
      </c>
      <c r="F5" s="11" t="str">
        <f>+VLOOKUP(E5,Participants!$A$1:$F$800,2,FALSE)</f>
        <v>Luke Staudenmeier</v>
      </c>
      <c r="G5" s="11" t="str">
        <f>+VLOOKUP(E5,Participants!$A$1:$F$800,4,FALSE)</f>
        <v>AGS</v>
      </c>
      <c r="H5" s="11" t="str">
        <f>+VLOOKUP(E5,Participants!$A$1:$F$800,5,FALSE)</f>
        <v>M</v>
      </c>
      <c r="I5" s="11">
        <f>+VLOOKUP(E5,Participants!$A$1:$F$800,3,FALSE)</f>
        <v>6</v>
      </c>
      <c r="J5" s="11" t="str">
        <f>+VLOOKUP(E5,Participants!$A$1:$G$800,7,FALSE)</f>
        <v>JV BOYS</v>
      </c>
      <c r="K5" s="11">
        <v>3</v>
      </c>
      <c r="L5" s="11">
        <v>6</v>
      </c>
    </row>
    <row r="6" spans="1:12" ht="14.25" customHeight="1">
      <c r="A6" s="21" t="s">
        <v>693</v>
      </c>
      <c r="B6" s="22">
        <v>9</v>
      </c>
      <c r="C6" s="57">
        <v>14.62</v>
      </c>
      <c r="D6" s="22">
        <v>5</v>
      </c>
      <c r="E6" s="22">
        <v>543</v>
      </c>
      <c r="F6" s="24" t="str">
        <f>+VLOOKUP(E6,Participants!$A$1:$F$800,2,FALSE)</f>
        <v>Tommy Boff</v>
      </c>
      <c r="G6" s="24" t="str">
        <f>+VLOOKUP(E6,Participants!$A$1:$F$800,4,FALSE)</f>
        <v>AMA</v>
      </c>
      <c r="H6" s="24" t="str">
        <f>+VLOOKUP(E6,Participants!$A$1:$F$800,5,FALSE)</f>
        <v>M</v>
      </c>
      <c r="I6" s="24">
        <f>+VLOOKUP(E6,Participants!$A$1:$F$800,3,FALSE)</f>
        <v>5</v>
      </c>
      <c r="J6" s="24" t="str">
        <f>+VLOOKUP(E6,Participants!$A$1:$G$800,7,FALSE)</f>
        <v>JV BOYS</v>
      </c>
      <c r="K6" s="24">
        <v>4</v>
      </c>
      <c r="L6" s="24">
        <v>5</v>
      </c>
    </row>
    <row r="7" spans="1:12" ht="14.25" customHeight="1">
      <c r="A7" s="21" t="s">
        <v>693</v>
      </c>
      <c r="B7" s="10">
        <v>10</v>
      </c>
      <c r="C7" s="23">
        <v>14.93</v>
      </c>
      <c r="D7" s="10">
        <v>2</v>
      </c>
      <c r="E7" s="10">
        <v>1052</v>
      </c>
      <c r="F7" s="11" t="str">
        <f>+VLOOKUP(E7,Participants!$A$1:$F$800,2,FALSE)</f>
        <v>Gabriel Antoinette</v>
      </c>
      <c r="G7" s="11" t="str">
        <f>+VLOOKUP(E7,Participants!$A$1:$F$800,4,FALSE)</f>
        <v>JFK</v>
      </c>
      <c r="H7" s="11" t="str">
        <f>+VLOOKUP(E7,Participants!$A$1:$F$800,5,FALSE)</f>
        <v>M</v>
      </c>
      <c r="I7" s="11">
        <f>+VLOOKUP(E7,Participants!$A$1:$F$800,3,FALSE)</f>
        <v>6</v>
      </c>
      <c r="J7" s="11" t="str">
        <f>+VLOOKUP(E7,Participants!$A$1:$G$800,7,FALSE)</f>
        <v>JV BOYS</v>
      </c>
      <c r="K7" s="11">
        <v>5</v>
      </c>
      <c r="L7" s="11">
        <v>4</v>
      </c>
    </row>
    <row r="8" spans="1:12" ht="14.25" customHeight="1">
      <c r="A8" s="21" t="s">
        <v>693</v>
      </c>
      <c r="B8" s="22">
        <v>9</v>
      </c>
      <c r="C8" s="23">
        <v>15.25</v>
      </c>
      <c r="D8" s="22">
        <v>2</v>
      </c>
      <c r="E8" s="22">
        <v>541</v>
      </c>
      <c r="F8" s="24" t="str">
        <f>+VLOOKUP(E8,Participants!$A$1:$F$800,2,FALSE)</f>
        <v>Matthew Smith</v>
      </c>
      <c r="G8" s="24" t="str">
        <f>+VLOOKUP(E8,Participants!$A$1:$F$800,4,FALSE)</f>
        <v>AMA</v>
      </c>
      <c r="H8" s="24" t="str">
        <f>+VLOOKUP(E8,Participants!$A$1:$F$800,5,FALSE)</f>
        <v>M</v>
      </c>
      <c r="I8" s="24">
        <f>+VLOOKUP(E8,Participants!$A$1:$F$800,3,FALSE)</f>
        <v>5</v>
      </c>
      <c r="J8" s="24" t="str">
        <f>+VLOOKUP(E8,Participants!$A$1:$G$800,7,FALSE)</f>
        <v>JV BOYS</v>
      </c>
      <c r="K8" s="24">
        <v>6</v>
      </c>
      <c r="L8" s="24">
        <v>3</v>
      </c>
    </row>
    <row r="9" spans="1:12" ht="14.25" customHeight="1">
      <c r="A9" s="21" t="s">
        <v>693</v>
      </c>
      <c r="B9" s="10">
        <v>10</v>
      </c>
      <c r="C9" s="57">
        <v>15.3</v>
      </c>
      <c r="D9" s="10">
        <v>3</v>
      </c>
      <c r="E9" s="10">
        <v>1049</v>
      </c>
      <c r="F9" s="11" t="str">
        <f>+VLOOKUP(E9,Participants!$A$1:$F$800,2,FALSE)</f>
        <v>Ramonte  Barfield Jr.</v>
      </c>
      <c r="G9" s="11" t="str">
        <f>+VLOOKUP(E9,Participants!$A$1:$F$800,4,FALSE)</f>
        <v>JFK</v>
      </c>
      <c r="H9" s="11" t="str">
        <f>+VLOOKUP(E9,Participants!$A$1:$F$800,5,FALSE)</f>
        <v>M</v>
      </c>
      <c r="I9" s="11">
        <f>+VLOOKUP(E9,Participants!$A$1:$F$800,3,FALSE)</f>
        <v>5</v>
      </c>
      <c r="J9" s="11" t="str">
        <f>+VLOOKUP(E9,Participants!$A$1:$G$800,7,FALSE)</f>
        <v>JV BOYS</v>
      </c>
      <c r="K9" s="11">
        <v>7</v>
      </c>
      <c r="L9" s="11">
        <v>2</v>
      </c>
    </row>
    <row r="10" spans="1:12" ht="14.25" customHeight="1">
      <c r="A10" s="21" t="s">
        <v>693</v>
      </c>
      <c r="B10" s="22">
        <v>9</v>
      </c>
      <c r="C10" s="23">
        <v>15.35</v>
      </c>
      <c r="D10" s="22">
        <v>1</v>
      </c>
      <c r="E10" s="22">
        <v>537</v>
      </c>
      <c r="F10" s="24" t="str">
        <f>+VLOOKUP(E10,Participants!$A$1:$F$800,2,FALSE)</f>
        <v>Dylan Smith</v>
      </c>
      <c r="G10" s="24" t="str">
        <f>+VLOOKUP(E10,Participants!$A$1:$F$800,4,FALSE)</f>
        <v>AMA</v>
      </c>
      <c r="H10" s="24" t="str">
        <f>+VLOOKUP(E10,Participants!$A$1:$F$800,5,FALSE)</f>
        <v>M</v>
      </c>
      <c r="I10" s="24">
        <f>+VLOOKUP(E10,Participants!$A$1:$F$800,3,FALSE)</f>
        <v>5</v>
      </c>
      <c r="J10" s="24" t="str">
        <f>+VLOOKUP(E10,Participants!$A$1:$G$800,7,FALSE)</f>
        <v>JV BOYS</v>
      </c>
      <c r="K10" s="24">
        <v>8</v>
      </c>
      <c r="L10" s="24">
        <v>1</v>
      </c>
    </row>
    <row r="11" spans="1:12" ht="14.25" customHeight="1">
      <c r="A11" s="21" t="s">
        <v>693</v>
      </c>
      <c r="B11" s="10">
        <v>10</v>
      </c>
      <c r="C11" s="23">
        <v>15.39</v>
      </c>
      <c r="D11" s="10">
        <v>5</v>
      </c>
      <c r="E11" s="10">
        <v>1359</v>
      </c>
      <c r="F11" s="11" t="str">
        <f>+VLOOKUP(E11,Participants!$A$1:$F$800,2,FALSE)</f>
        <v>Gabriel  Thimons</v>
      </c>
      <c r="G11" s="11" t="str">
        <f>+VLOOKUP(E11,Participants!$A$1:$F$800,4,FALSE)</f>
        <v>SHC</v>
      </c>
      <c r="H11" s="11" t="str">
        <f>+VLOOKUP(E11,Participants!$A$1:$F$800,5,FALSE)</f>
        <v>M</v>
      </c>
      <c r="I11" s="11">
        <f>+VLOOKUP(E11,Participants!$A$1:$F$800,3,FALSE)</f>
        <v>6</v>
      </c>
      <c r="J11" s="11" t="str">
        <f>+VLOOKUP(E11,Participants!$A$1:$G$800,7,FALSE)</f>
        <v>JV BOYS</v>
      </c>
      <c r="K11" s="11"/>
      <c r="L11" s="11"/>
    </row>
    <row r="12" spans="1:12" ht="14.25" customHeight="1">
      <c r="A12" s="21" t="s">
        <v>693</v>
      </c>
      <c r="B12" s="22">
        <v>7</v>
      </c>
      <c r="C12" s="23">
        <v>15.44</v>
      </c>
      <c r="D12" s="22">
        <v>4</v>
      </c>
      <c r="E12" s="22">
        <v>1109</v>
      </c>
      <c r="F12" s="24" t="str">
        <f>+VLOOKUP(E12,Participants!$A$1:$F$800,2,FALSE)</f>
        <v>Connor Horvath</v>
      </c>
      <c r="G12" s="24" t="str">
        <f>+VLOOKUP(E12,Participants!$A$1:$F$800,4,FALSE)</f>
        <v>MMA</v>
      </c>
      <c r="H12" s="24" t="str">
        <f>+VLOOKUP(E12,Participants!$A$1:$F$800,5,FALSE)</f>
        <v>M</v>
      </c>
      <c r="I12" s="24">
        <f>+VLOOKUP(E12,Participants!$A$1:$F$800,3,FALSE)</f>
        <v>6</v>
      </c>
      <c r="J12" s="24" t="str">
        <f>+VLOOKUP(E12,Participants!$A$1:$G$800,7,FALSE)</f>
        <v>JV BOYS</v>
      </c>
      <c r="K12" s="24"/>
      <c r="L12" s="24"/>
    </row>
    <row r="13" spans="1:12" ht="14.25" customHeight="1">
      <c r="A13" s="21" t="s">
        <v>693</v>
      </c>
      <c r="B13" s="10">
        <v>10</v>
      </c>
      <c r="C13" s="23">
        <v>15.73</v>
      </c>
      <c r="D13" s="10">
        <v>1</v>
      </c>
      <c r="E13" s="10">
        <v>1358</v>
      </c>
      <c r="F13" s="11" t="str">
        <f>+VLOOKUP(E13,Participants!$A$1:$F$800,2,FALSE)</f>
        <v>Colin  Martin</v>
      </c>
      <c r="G13" s="11" t="str">
        <f>+VLOOKUP(E13,Participants!$A$1:$F$800,4,FALSE)</f>
        <v>SHC</v>
      </c>
      <c r="H13" s="11" t="str">
        <f>+VLOOKUP(E13,Participants!$A$1:$F$800,5,FALSE)</f>
        <v>M</v>
      </c>
      <c r="I13" s="11">
        <f>+VLOOKUP(E13,Participants!$A$1:$F$800,3,FALSE)</f>
        <v>6</v>
      </c>
      <c r="J13" s="11" t="str">
        <f>+VLOOKUP(E13,Participants!$A$1:$G$800,7,FALSE)</f>
        <v>JV BOYS</v>
      </c>
      <c r="K13" s="11"/>
      <c r="L13" s="11"/>
    </row>
    <row r="14" spans="1:12" ht="14.25" customHeight="1">
      <c r="A14" s="21" t="s">
        <v>693</v>
      </c>
      <c r="B14" s="10">
        <v>8</v>
      </c>
      <c r="C14" s="23">
        <v>15.86</v>
      </c>
      <c r="D14" s="10">
        <v>4</v>
      </c>
      <c r="E14" s="10">
        <v>1047</v>
      </c>
      <c r="F14" s="11" t="str">
        <f>+VLOOKUP(E14,Participants!$A$1:$F$800,2,FALSE)</f>
        <v>Liam Schneider</v>
      </c>
      <c r="G14" s="11" t="str">
        <f>+VLOOKUP(E14,Participants!$A$1:$F$800,4,FALSE)</f>
        <v>JFK</v>
      </c>
      <c r="H14" s="11" t="str">
        <f>+VLOOKUP(E14,Participants!$A$1:$F$800,5,FALSE)</f>
        <v>M</v>
      </c>
      <c r="I14" s="11">
        <f>+VLOOKUP(E14,Participants!$A$1:$F$800,3,FALSE)</f>
        <v>5</v>
      </c>
      <c r="J14" s="11" t="str">
        <f>+VLOOKUP(E14,Participants!$A$1:$G$800,7,FALSE)</f>
        <v>JV BOYS</v>
      </c>
      <c r="K14" s="11"/>
      <c r="L14" s="11"/>
    </row>
    <row r="15" spans="1:12" ht="14.25" customHeight="1">
      <c r="A15" s="21" t="s">
        <v>693</v>
      </c>
      <c r="B15" s="10">
        <v>4</v>
      </c>
      <c r="C15" s="23">
        <v>16.350000000000001</v>
      </c>
      <c r="D15" s="10">
        <v>4</v>
      </c>
      <c r="E15" s="10">
        <v>1354</v>
      </c>
      <c r="F15" s="11" t="str">
        <f>+VLOOKUP(E15,Participants!$A$1:$F$800,2,FALSE)</f>
        <v>Natalia Charron</v>
      </c>
      <c r="G15" s="11" t="str">
        <f>+VLOOKUP(E15,Participants!$A$1:$F$800,4,FALSE)</f>
        <v>SHC</v>
      </c>
      <c r="H15" s="11" t="str">
        <f>+VLOOKUP(E15,Participants!$A$1:$F$800,5,FALSE)</f>
        <v>F</v>
      </c>
      <c r="I15" s="11">
        <f>+VLOOKUP(E15,Participants!$A$1:$F$800,3,FALSE)</f>
        <v>6</v>
      </c>
      <c r="J15" s="11" t="str">
        <f>+VLOOKUP(E15,Participants!$A$1:$G$800,7,FALSE)</f>
        <v>JV GIRLS</v>
      </c>
      <c r="K15" s="11"/>
      <c r="L15" s="11"/>
    </row>
    <row r="16" spans="1:12" ht="14.25" customHeight="1">
      <c r="A16" s="21" t="s">
        <v>693</v>
      </c>
      <c r="B16" s="10">
        <v>8</v>
      </c>
      <c r="C16" s="54">
        <v>16.38</v>
      </c>
      <c r="D16" s="10">
        <v>7</v>
      </c>
      <c r="E16" s="10">
        <v>1356</v>
      </c>
      <c r="F16" s="11" t="str">
        <f>+VLOOKUP(E16,Participants!$A$1:$F$800,2,FALSE)</f>
        <v>Declan  Driscoll</v>
      </c>
      <c r="G16" s="11" t="str">
        <f>+VLOOKUP(E16,Participants!$A$1:$F$800,4,FALSE)</f>
        <v>SHC</v>
      </c>
      <c r="H16" s="11" t="str">
        <f>+VLOOKUP(E16,Participants!$A$1:$F$800,5,FALSE)</f>
        <v>M</v>
      </c>
      <c r="I16" s="11">
        <f>+VLOOKUP(E16,Participants!$A$1:$F$800,3,FALSE)</f>
        <v>5</v>
      </c>
      <c r="J16" s="11" t="str">
        <f>+VLOOKUP(E16,Participants!$A$1:$G$800,7,FALSE)</f>
        <v>JV BOYS</v>
      </c>
      <c r="K16" s="11"/>
      <c r="L16" s="11"/>
    </row>
    <row r="17" spans="1:12" ht="14.25" customHeight="1">
      <c r="A17" s="21" t="s">
        <v>693</v>
      </c>
      <c r="B17" s="22">
        <v>9</v>
      </c>
      <c r="C17" s="25">
        <v>16.45</v>
      </c>
      <c r="D17" s="22">
        <v>4</v>
      </c>
      <c r="E17" s="22">
        <v>213</v>
      </c>
      <c r="F17" s="24" t="str">
        <f>+VLOOKUP(E17,Participants!$A$1:$F$800,2,FALSE)</f>
        <v>Graham Piner</v>
      </c>
      <c r="G17" s="24" t="str">
        <f>+VLOOKUP(E17,Participants!$A$1:$F$800,4,FALSE)</f>
        <v>STL</v>
      </c>
      <c r="H17" s="24" t="str">
        <f>+VLOOKUP(E17,Participants!$A$1:$F$800,5,FALSE)</f>
        <v>M</v>
      </c>
      <c r="I17" s="24">
        <f>+VLOOKUP(E17,Participants!$A$1:$F$800,3,FALSE)</f>
        <v>5</v>
      </c>
      <c r="J17" s="24" t="str">
        <f>+VLOOKUP(E17,Participants!$A$1:$G$800,7,FALSE)</f>
        <v>JV BOYS</v>
      </c>
      <c r="K17" s="24"/>
      <c r="L17" s="24"/>
    </row>
    <row r="18" spans="1:12" ht="14.25" customHeight="1">
      <c r="A18" s="21" t="s">
        <v>693</v>
      </c>
      <c r="B18" s="10">
        <v>8</v>
      </c>
      <c r="C18" s="23">
        <v>16.899999999999999</v>
      </c>
      <c r="D18" s="10">
        <v>6</v>
      </c>
      <c r="E18" s="10">
        <v>209</v>
      </c>
      <c r="F18" s="11" t="str">
        <f>+VLOOKUP(E18,Participants!$A$1:$F$800,2,FALSE)</f>
        <v>Tyler Lukasewicz</v>
      </c>
      <c r="G18" s="11" t="str">
        <f>+VLOOKUP(E18,Participants!$A$1:$F$800,4,FALSE)</f>
        <v>STL</v>
      </c>
      <c r="H18" s="11" t="str">
        <f>+VLOOKUP(E18,Participants!$A$1:$F$800,5,FALSE)</f>
        <v>M</v>
      </c>
      <c r="I18" s="11">
        <f>+VLOOKUP(E18,Participants!$A$1:$F$800,3,FALSE)</f>
        <v>5</v>
      </c>
      <c r="J18" s="11" t="str">
        <f>+VLOOKUP(E18,Participants!$A$1:$G$800,7,FALSE)</f>
        <v>JV BOYS</v>
      </c>
      <c r="K18" s="11"/>
      <c r="L18" s="11"/>
    </row>
    <row r="19" spans="1:12" ht="14.25" customHeight="1">
      <c r="A19" s="21" t="s">
        <v>693</v>
      </c>
      <c r="B19" s="10">
        <v>8</v>
      </c>
      <c r="C19" s="23">
        <v>17.420000000000002</v>
      </c>
      <c r="D19" s="10">
        <v>1</v>
      </c>
      <c r="E19" s="10">
        <v>454</v>
      </c>
      <c r="F19" s="11" t="str">
        <f>+VLOOKUP(E19,Participants!$A$1:$F$800,2,FALSE)</f>
        <v>David Laepple</v>
      </c>
      <c r="G19" s="11" t="str">
        <f>+VLOOKUP(E19,Participants!$A$1:$F$800,4,FALSE)</f>
        <v>AGS</v>
      </c>
      <c r="H19" s="11" t="str">
        <f>+VLOOKUP(E19,Participants!$A$1:$F$800,5,FALSE)</f>
        <v>M</v>
      </c>
      <c r="I19" s="11">
        <f>+VLOOKUP(E19,Participants!$A$1:$F$800,3,FALSE)</f>
        <v>5</v>
      </c>
      <c r="J19" s="11" t="str">
        <f>+VLOOKUP(E19,Participants!$A$1:$G$800,7,FALSE)</f>
        <v>JV BOYS</v>
      </c>
      <c r="K19" s="11"/>
      <c r="L19" s="11"/>
    </row>
    <row r="20" spans="1:12" ht="14.25" customHeight="1">
      <c r="A20" s="21" t="s">
        <v>693</v>
      </c>
      <c r="B20" s="10">
        <v>8</v>
      </c>
      <c r="C20" s="23">
        <v>17.690000000000001</v>
      </c>
      <c r="D20" s="10">
        <v>3</v>
      </c>
      <c r="E20" s="10">
        <v>535</v>
      </c>
      <c r="F20" s="11" t="str">
        <f>+VLOOKUP(E20,Participants!$A$1:$F$800,2,FALSE)</f>
        <v>Aidan Reilly</v>
      </c>
      <c r="G20" s="11" t="str">
        <f>+VLOOKUP(E20,Participants!$A$1:$F$800,4,FALSE)</f>
        <v>AMA</v>
      </c>
      <c r="H20" s="11" t="str">
        <f>+VLOOKUP(E20,Participants!$A$1:$F$800,5,FALSE)</f>
        <v>M</v>
      </c>
      <c r="I20" s="11">
        <f>+VLOOKUP(E20,Participants!$A$1:$F$800,3,FALSE)</f>
        <v>5</v>
      </c>
      <c r="J20" s="11" t="str">
        <f>+VLOOKUP(E20,Participants!$A$1:$G$800,7,FALSE)</f>
        <v>JV BOYS</v>
      </c>
      <c r="K20" s="11"/>
      <c r="L20" s="11"/>
    </row>
    <row r="21" spans="1:12" ht="14.25" customHeight="1">
      <c r="A21" s="21" t="s">
        <v>693</v>
      </c>
      <c r="B21" s="22">
        <v>9</v>
      </c>
      <c r="C21" s="23">
        <v>17.84</v>
      </c>
      <c r="D21" s="22">
        <v>3</v>
      </c>
      <c r="E21" s="22">
        <v>1357</v>
      </c>
      <c r="F21" s="24" t="str">
        <f>+VLOOKUP(E21,Participants!$A$1:$F$800,2,FALSE)</f>
        <v>Kash  Musumali</v>
      </c>
      <c r="G21" s="24" t="str">
        <f>+VLOOKUP(E21,Participants!$A$1:$F$800,4,FALSE)</f>
        <v>SHC</v>
      </c>
      <c r="H21" s="24" t="str">
        <f>+VLOOKUP(E21,Participants!$A$1:$F$800,5,FALSE)</f>
        <v>M</v>
      </c>
      <c r="I21" s="24">
        <f>+VLOOKUP(E21,Participants!$A$1:$F$800,3,FALSE)</f>
        <v>5</v>
      </c>
      <c r="J21" s="24" t="str">
        <f>+VLOOKUP(E21,Participants!$A$1:$G$800,7,FALSE)</f>
        <v>JV BOYS</v>
      </c>
      <c r="K21" s="24"/>
      <c r="L21" s="24"/>
    </row>
    <row r="22" spans="1:12" ht="14.25" customHeight="1">
      <c r="A22" s="21" t="s">
        <v>693</v>
      </c>
      <c r="B22" s="10">
        <v>8</v>
      </c>
      <c r="C22" s="23">
        <v>18.11</v>
      </c>
      <c r="D22" s="10">
        <v>5</v>
      </c>
      <c r="E22" s="10">
        <v>210</v>
      </c>
      <c r="F22" s="11" t="str">
        <f>+VLOOKUP(E22,Participants!$A$1:$F$800,2,FALSE)</f>
        <v>Monty Mering</v>
      </c>
      <c r="G22" s="11" t="str">
        <f>+VLOOKUP(E22,Participants!$A$1:$F$800,4,FALSE)</f>
        <v>STL</v>
      </c>
      <c r="H22" s="11" t="str">
        <f>+VLOOKUP(E22,Participants!$A$1:$F$800,5,FALSE)</f>
        <v>M</v>
      </c>
      <c r="I22" s="11">
        <f>+VLOOKUP(E22,Participants!$A$1:$F$800,3,FALSE)</f>
        <v>5</v>
      </c>
      <c r="J22" s="11" t="str">
        <f>+VLOOKUP(E22,Participants!$A$1:$G$800,7,FALSE)</f>
        <v>JV BOYS</v>
      </c>
      <c r="K22" s="11"/>
      <c r="L22" s="11"/>
    </row>
    <row r="23" spans="1:12" ht="14.25" customHeight="1">
      <c r="A23" s="21" t="s">
        <v>693</v>
      </c>
      <c r="B23" s="10">
        <v>8</v>
      </c>
      <c r="C23" s="23">
        <v>18.12</v>
      </c>
      <c r="D23" s="10">
        <v>2</v>
      </c>
      <c r="E23" s="10">
        <v>1046</v>
      </c>
      <c r="F23" s="11" t="str">
        <f>+VLOOKUP(E23,Participants!$A$1:$F$800,2,FALSE)</f>
        <v>Finn Dwyer</v>
      </c>
      <c r="G23" s="11" t="str">
        <f>+VLOOKUP(E23,Participants!$A$1:$F$800,4,FALSE)</f>
        <v>JFK</v>
      </c>
      <c r="H23" s="11" t="str">
        <f>+VLOOKUP(E23,Participants!$A$1:$F$800,5,FALSE)</f>
        <v>M</v>
      </c>
      <c r="I23" s="11">
        <f>+VLOOKUP(E23,Participants!$A$1:$F$800,3,FALSE)</f>
        <v>5</v>
      </c>
      <c r="J23" s="11" t="str">
        <f>+VLOOKUP(E23,Participants!$A$1:$G$800,7,FALSE)</f>
        <v>JV BOYS</v>
      </c>
      <c r="K23" s="11"/>
      <c r="L23" s="11"/>
    </row>
    <row r="24" spans="1:12" ht="14.25" customHeight="1">
      <c r="A24" s="21" t="s">
        <v>693</v>
      </c>
      <c r="B24" s="10">
        <v>8</v>
      </c>
      <c r="C24" s="58">
        <v>18.98</v>
      </c>
      <c r="D24" s="10">
        <v>8</v>
      </c>
      <c r="E24" s="10">
        <v>542</v>
      </c>
      <c r="F24" s="11" t="str">
        <f>+VLOOKUP(E24,Participants!$A$1:$F$800,2,FALSE)</f>
        <v>Nico Dambrogio</v>
      </c>
      <c r="G24" s="11" t="str">
        <f>+VLOOKUP(E24,Participants!$A$1:$F$800,4,FALSE)</f>
        <v>AMA</v>
      </c>
      <c r="H24" s="11" t="str">
        <f>+VLOOKUP(E24,Participants!$A$1:$F$800,5,FALSE)</f>
        <v>M</v>
      </c>
      <c r="I24" s="11">
        <f>+VLOOKUP(E24,Participants!$A$1:$F$800,3,FALSE)</f>
        <v>5</v>
      </c>
      <c r="J24" s="11" t="str">
        <f>+VLOOKUP(E24,Participants!$A$1:$G$800,7,FALSE)</f>
        <v>JV BOYS</v>
      </c>
      <c r="K24" s="11"/>
      <c r="L24" s="11"/>
    </row>
    <row r="25" spans="1:12" ht="14.25" customHeight="1">
      <c r="A25" s="21" t="s">
        <v>693</v>
      </c>
      <c r="B25" s="22">
        <v>7</v>
      </c>
      <c r="C25" s="25">
        <v>19.350000000000001</v>
      </c>
      <c r="D25" s="22">
        <v>3</v>
      </c>
      <c r="E25" s="22">
        <v>538</v>
      </c>
      <c r="F25" s="24" t="str">
        <f>+VLOOKUP(E25,Participants!$A$1:$F$800,2,FALSE)</f>
        <v>Jackson Yester</v>
      </c>
      <c r="G25" s="24" t="str">
        <f>+VLOOKUP(E25,Participants!$A$1:$F$800,4,FALSE)</f>
        <v>AMA</v>
      </c>
      <c r="H25" s="24" t="str">
        <f>+VLOOKUP(E25,Participants!$A$1:$F$800,5,FALSE)</f>
        <v>M</v>
      </c>
      <c r="I25" s="24">
        <f>+VLOOKUP(E25,Participants!$A$1:$F$800,3,FALSE)</f>
        <v>5</v>
      </c>
      <c r="J25" s="24" t="str">
        <f>+VLOOKUP(E25,Participants!$A$1:$G$800,7,FALSE)</f>
        <v>JV BOYS</v>
      </c>
      <c r="K25" s="24"/>
      <c r="L25" s="24"/>
    </row>
    <row r="26" spans="1:12" ht="14.25" customHeight="1">
      <c r="A26" s="21" t="s">
        <v>693</v>
      </c>
      <c r="B26" s="22">
        <v>7</v>
      </c>
      <c r="C26" s="23">
        <v>20.010000000000002</v>
      </c>
      <c r="D26" s="22">
        <v>8</v>
      </c>
      <c r="E26" s="22">
        <v>452</v>
      </c>
      <c r="F26" s="24" t="str">
        <f>+VLOOKUP(E26,Participants!$A$1:$F$800,2,FALSE)</f>
        <v>Theodore Hess</v>
      </c>
      <c r="G26" s="24" t="str">
        <f>+VLOOKUP(E26,Participants!$A$1:$F$800,4,FALSE)</f>
        <v>AGS</v>
      </c>
      <c r="H26" s="24" t="str">
        <f>+VLOOKUP(E26,Participants!$A$1:$F$800,5,FALSE)</f>
        <v>M</v>
      </c>
      <c r="I26" s="24">
        <f>+VLOOKUP(E26,Participants!$A$1:$F$800,3,FALSE)</f>
        <v>5</v>
      </c>
      <c r="J26" s="24" t="str">
        <f>+VLOOKUP(E26,Participants!$A$1:$G$800,7,FALSE)</f>
        <v>JV BOYS</v>
      </c>
      <c r="K26" s="24"/>
      <c r="L26" s="24"/>
    </row>
    <row r="27" spans="1:12" ht="14.25" customHeight="1">
      <c r="A27" s="21" t="s">
        <v>693</v>
      </c>
      <c r="B27" s="22">
        <v>7</v>
      </c>
      <c r="C27" s="57">
        <v>21.01</v>
      </c>
      <c r="D27" s="22">
        <v>1</v>
      </c>
      <c r="E27" s="22">
        <v>453</v>
      </c>
      <c r="F27" s="24" t="str">
        <f>+VLOOKUP(E27,Participants!$A$1:$F$800,2,FALSE)</f>
        <v>Samuel Smith</v>
      </c>
      <c r="G27" s="24" t="str">
        <f>+VLOOKUP(E27,Participants!$A$1:$F$800,4,FALSE)</f>
        <v>AGS</v>
      </c>
      <c r="H27" s="24" t="str">
        <f>+VLOOKUP(E27,Participants!$A$1:$F$800,5,FALSE)</f>
        <v>M</v>
      </c>
      <c r="I27" s="24">
        <f>+VLOOKUP(E27,Participants!$A$1:$F$800,3,FALSE)</f>
        <v>5</v>
      </c>
      <c r="J27" s="24" t="str">
        <f>+VLOOKUP(E27,Participants!$A$1:$G$800,7,FALSE)</f>
        <v>JV BOYS</v>
      </c>
      <c r="K27" s="24"/>
      <c r="L27" s="24"/>
    </row>
    <row r="28" spans="1:12" ht="14.25" customHeight="1">
      <c r="A28" s="21" t="s">
        <v>693</v>
      </c>
      <c r="B28" s="22">
        <v>7</v>
      </c>
      <c r="C28" s="23">
        <v>21.51</v>
      </c>
      <c r="D28" s="22">
        <v>2</v>
      </c>
      <c r="E28" s="22">
        <v>1048</v>
      </c>
      <c r="F28" s="24" t="str">
        <f>+VLOOKUP(E28,Participants!$A$1:$F$800,2,FALSE)</f>
        <v>Nino Chadwick</v>
      </c>
      <c r="G28" s="24" t="str">
        <f>+VLOOKUP(E28,Participants!$A$1:$F$800,4,FALSE)</f>
        <v>JFK</v>
      </c>
      <c r="H28" s="24" t="str">
        <f>+VLOOKUP(E28,Participants!$A$1:$F$800,5,FALSE)</f>
        <v>M</v>
      </c>
      <c r="I28" s="24">
        <f>+VLOOKUP(E28,Participants!$A$1:$F$800,3,FALSE)</f>
        <v>5</v>
      </c>
      <c r="J28" s="24" t="str">
        <f>+VLOOKUP(E28,Participants!$A$1:$G$800,7,FALSE)</f>
        <v>JV BOYS</v>
      </c>
      <c r="K28" s="24"/>
      <c r="L28" s="24"/>
    </row>
    <row r="29" spans="1:12" ht="14.25" customHeight="1">
      <c r="A29" s="21" t="s">
        <v>693</v>
      </c>
      <c r="B29" s="22">
        <v>7</v>
      </c>
      <c r="C29" s="57">
        <v>21.51</v>
      </c>
      <c r="D29" s="22">
        <v>7</v>
      </c>
      <c r="E29" s="22">
        <v>1353</v>
      </c>
      <c r="F29" s="24" t="str">
        <f>+VLOOKUP(E29,Participants!$A$1:$F$800,2,FALSE)</f>
        <v>Joe  Comas</v>
      </c>
      <c r="G29" s="24" t="str">
        <f>+VLOOKUP(E29,Participants!$A$1:$F$800,4,FALSE)</f>
        <v>SHC</v>
      </c>
      <c r="H29" s="24" t="str">
        <f>+VLOOKUP(E29,Participants!$A$1:$F$800,5,FALSE)</f>
        <v>M</v>
      </c>
      <c r="I29" s="24">
        <f>+VLOOKUP(E29,Participants!$A$1:$F$800,3,FALSE)</f>
        <v>5</v>
      </c>
      <c r="J29" s="24" t="str">
        <f>+VLOOKUP(E29,Participants!$A$1:$G$800,7,FALSE)</f>
        <v>JV BOYS</v>
      </c>
      <c r="K29" s="24"/>
      <c r="L29" s="24"/>
    </row>
    <row r="30" spans="1:12" ht="14.25" customHeight="1">
      <c r="A30" s="21" t="s">
        <v>693</v>
      </c>
      <c r="B30" s="22">
        <v>5</v>
      </c>
      <c r="C30" s="23">
        <v>15.24</v>
      </c>
      <c r="D30" s="22">
        <v>4</v>
      </c>
      <c r="E30" s="22">
        <v>271</v>
      </c>
      <c r="F30" s="24" t="str">
        <f>+VLOOKUP(E30,Participants!$A$1:$F$800,2,FALSE)</f>
        <v>Gianna Seibel</v>
      </c>
      <c r="G30" s="24" t="str">
        <f>+VLOOKUP(E30,Participants!$A$1:$F$800,4,FALSE)</f>
        <v>STL</v>
      </c>
      <c r="H30" s="24" t="str">
        <f>+VLOOKUP(E30,Participants!$A$1:$F$800,5,FALSE)</f>
        <v>F</v>
      </c>
      <c r="I30" s="24">
        <f>+VLOOKUP(E30,Participants!$A$1:$F$800,3,FALSE)</f>
        <v>6</v>
      </c>
      <c r="J30" s="24" t="str">
        <f>+VLOOKUP(E30,Participants!$A$1:$G$800,7,FALSE)</f>
        <v>JV GIRLS</v>
      </c>
      <c r="K30" s="24">
        <v>1</v>
      </c>
      <c r="L30" s="24">
        <v>10</v>
      </c>
    </row>
    <row r="31" spans="1:12" ht="14.25" customHeight="1">
      <c r="A31" s="21" t="s">
        <v>693</v>
      </c>
      <c r="B31" s="22">
        <v>5</v>
      </c>
      <c r="C31" s="23">
        <v>15.58</v>
      </c>
      <c r="D31" s="22">
        <v>3</v>
      </c>
      <c r="E31" s="22">
        <v>552</v>
      </c>
      <c r="F31" s="24" t="str">
        <f>+VLOOKUP(E31,Participants!$A$1:$F$800,2,FALSE)</f>
        <v>Charlotte Massaro</v>
      </c>
      <c r="G31" s="24" t="str">
        <f>+VLOOKUP(E31,Participants!$A$1:$F$800,4,FALSE)</f>
        <v>AMA</v>
      </c>
      <c r="H31" s="24" t="str">
        <f>+VLOOKUP(E31,Participants!$A$1:$F$800,5,FALSE)</f>
        <v>F</v>
      </c>
      <c r="I31" s="24">
        <f>+VLOOKUP(E31,Participants!$A$1:$F$800,3,FALSE)</f>
        <v>5</v>
      </c>
      <c r="J31" s="24" t="str">
        <f>+VLOOKUP(E31,Participants!$A$1:$G$800,7,FALSE)</f>
        <v>JV GIRLS</v>
      </c>
      <c r="K31" s="24">
        <v>2</v>
      </c>
      <c r="L31" s="24">
        <v>8</v>
      </c>
    </row>
    <row r="32" spans="1:12" ht="14.25" customHeight="1">
      <c r="A32" s="21" t="s">
        <v>693</v>
      </c>
      <c r="B32" s="22">
        <v>5</v>
      </c>
      <c r="C32" s="23">
        <v>15.73</v>
      </c>
      <c r="D32" s="22">
        <v>1</v>
      </c>
      <c r="E32" s="22">
        <v>462</v>
      </c>
      <c r="F32" s="24" t="str">
        <f>+VLOOKUP(E32,Participants!$A$1:$F$800,2,FALSE)</f>
        <v>Alina Groom</v>
      </c>
      <c r="G32" s="24" t="str">
        <f>+VLOOKUP(E32,Participants!$A$1:$F$800,4,FALSE)</f>
        <v>AGS</v>
      </c>
      <c r="H32" s="24" t="str">
        <f>+VLOOKUP(E32,Participants!$A$1:$F$800,5,FALSE)</f>
        <v>F</v>
      </c>
      <c r="I32" s="24">
        <f>+VLOOKUP(E32,Participants!$A$1:$F$800,3,FALSE)</f>
        <v>5</v>
      </c>
      <c r="J32" s="24" t="str">
        <f>+VLOOKUP(E32,Participants!$A$1:$G$800,7,FALSE)</f>
        <v>JV GIRLS</v>
      </c>
      <c r="K32" s="24">
        <v>3</v>
      </c>
      <c r="L32" s="24">
        <v>6</v>
      </c>
    </row>
    <row r="33" spans="1:12" ht="14.25" customHeight="1">
      <c r="A33" s="21" t="s">
        <v>693</v>
      </c>
      <c r="B33" s="22">
        <v>3</v>
      </c>
      <c r="C33" s="23">
        <v>15.75</v>
      </c>
      <c r="D33" s="22">
        <v>2</v>
      </c>
      <c r="E33" s="22">
        <v>1059</v>
      </c>
      <c r="F33" s="24" t="str">
        <f>+VLOOKUP(E33,Participants!$A$1:$F$800,2,FALSE)</f>
        <v>Rosalie Littlecott</v>
      </c>
      <c r="G33" s="24" t="str">
        <f>+VLOOKUP(E33,Participants!$A$1:$F$800,4,FALSE)</f>
        <v>JFK</v>
      </c>
      <c r="H33" s="24" t="str">
        <f>+VLOOKUP(E33,Participants!$A$1:$F$800,5,FALSE)</f>
        <v>F</v>
      </c>
      <c r="I33" s="24">
        <f>+VLOOKUP(E33,Participants!$A$1:$F$800,3,FALSE)</f>
        <v>5</v>
      </c>
      <c r="J33" s="24" t="str">
        <f>+VLOOKUP(E33,Participants!$A$1:$G$800,7,FALSE)</f>
        <v>JV GIRLS</v>
      </c>
      <c r="K33" s="24">
        <v>4</v>
      </c>
      <c r="L33" s="24">
        <v>5</v>
      </c>
    </row>
    <row r="34" spans="1:12" ht="14.25" customHeight="1">
      <c r="A34" s="21" t="s">
        <v>693</v>
      </c>
      <c r="B34" s="10">
        <v>2</v>
      </c>
      <c r="C34" s="23">
        <v>15.77</v>
      </c>
      <c r="D34" s="10">
        <v>4</v>
      </c>
      <c r="E34" s="10">
        <v>1308</v>
      </c>
      <c r="F34" s="11" t="str">
        <f>+VLOOKUP(E34,Participants!$A$1:$F$800,2,FALSE)</f>
        <v>Hayley Poynar</v>
      </c>
      <c r="G34" s="11" t="str">
        <f>+VLOOKUP(E34,Participants!$A$1:$F$800,4,FALSE)</f>
        <v>OLF</v>
      </c>
      <c r="H34" s="11" t="str">
        <f>+VLOOKUP(E34,Participants!$A$1:$F$800,5,FALSE)</f>
        <v>F</v>
      </c>
      <c r="I34" s="11">
        <f>+VLOOKUP(E34,Participants!$A$1:$F$800,3,FALSE)</f>
        <v>5</v>
      </c>
      <c r="J34" s="11" t="str">
        <f>+VLOOKUP(E34,Participants!$A$1:$G$800,7,FALSE)</f>
        <v>JV GIRLS</v>
      </c>
      <c r="K34" s="11">
        <v>5</v>
      </c>
      <c r="L34" s="11">
        <v>4</v>
      </c>
    </row>
    <row r="35" spans="1:12" ht="14.25" customHeight="1">
      <c r="A35" s="21" t="s">
        <v>693</v>
      </c>
      <c r="B35" s="10">
        <v>4</v>
      </c>
      <c r="C35" s="23">
        <v>15.82</v>
      </c>
      <c r="D35" s="10">
        <v>2</v>
      </c>
      <c r="E35" s="10">
        <v>1054</v>
      </c>
      <c r="F35" s="11" t="str">
        <f>+VLOOKUP(E35,Participants!$A$1:$F$800,2,FALSE)</f>
        <v>Gina Antoinette</v>
      </c>
      <c r="G35" s="11" t="str">
        <f>+VLOOKUP(E35,Participants!$A$1:$F$800,4,FALSE)</f>
        <v>JFK</v>
      </c>
      <c r="H35" s="11" t="str">
        <f>+VLOOKUP(E35,Participants!$A$1:$F$800,5,FALSE)</f>
        <v>F</v>
      </c>
      <c r="I35" s="11">
        <f>+VLOOKUP(E35,Participants!$A$1:$F$800,3,FALSE)</f>
        <v>5</v>
      </c>
      <c r="J35" s="11" t="str">
        <f>+VLOOKUP(E35,Participants!$A$1:$G$800,7,FALSE)</f>
        <v>JV GIRLS</v>
      </c>
      <c r="K35" s="11">
        <v>6</v>
      </c>
      <c r="L35" s="11">
        <v>3</v>
      </c>
    </row>
    <row r="36" spans="1:12" ht="14.25" customHeight="1">
      <c r="A36" s="21" t="s">
        <v>693</v>
      </c>
      <c r="B36" s="10">
        <v>6</v>
      </c>
      <c r="C36" s="23">
        <v>15.89</v>
      </c>
      <c r="D36" s="10">
        <v>1</v>
      </c>
      <c r="E36" s="10">
        <v>466</v>
      </c>
      <c r="F36" s="11" t="str">
        <f>+VLOOKUP(E36,Participants!$A$1:$F$800,2,FALSE)</f>
        <v>Arden Wyke-Shiring</v>
      </c>
      <c r="G36" s="11" t="str">
        <f>+VLOOKUP(E36,Participants!$A$1:$F$800,4,FALSE)</f>
        <v>AGS</v>
      </c>
      <c r="H36" s="11" t="str">
        <f>+VLOOKUP(E36,Participants!$A$1:$F$800,5,FALSE)</f>
        <v>F</v>
      </c>
      <c r="I36" s="11">
        <f>+VLOOKUP(E36,Participants!$A$1:$F$800,3,FALSE)</f>
        <v>6</v>
      </c>
      <c r="J36" s="11" t="str">
        <f>+VLOOKUP(E36,Participants!$A$1:$G$800,7,FALSE)</f>
        <v>JV GIRLS</v>
      </c>
      <c r="K36" s="11">
        <v>7</v>
      </c>
      <c r="L36" s="11">
        <v>2</v>
      </c>
    </row>
    <row r="37" spans="1:12" ht="14.25" customHeight="1">
      <c r="A37" s="21" t="s">
        <v>693</v>
      </c>
      <c r="B37" s="10">
        <v>2</v>
      </c>
      <c r="C37" s="23">
        <v>16.170000000000002</v>
      </c>
      <c r="D37" s="10">
        <v>6</v>
      </c>
      <c r="E37" s="10">
        <v>218</v>
      </c>
      <c r="F37" s="11" t="str">
        <f>+VLOOKUP(E37,Participants!$A$1:$F$800,2,FALSE)</f>
        <v>Ava Collins</v>
      </c>
      <c r="G37" s="11" t="str">
        <f>+VLOOKUP(E37,Participants!$A$1:$F$800,4,FALSE)</f>
        <v>STL</v>
      </c>
      <c r="H37" s="11" t="str">
        <f>+VLOOKUP(E37,Participants!$A$1:$F$800,5,FALSE)</f>
        <v>F</v>
      </c>
      <c r="I37" s="11">
        <f>+VLOOKUP(E37,Participants!$A$1:$F$800,3,FALSE)</f>
        <v>6</v>
      </c>
      <c r="J37" s="11" t="str">
        <f>+VLOOKUP(E37,Participants!$A$1:$G$800,7,FALSE)</f>
        <v>JV GIRLS</v>
      </c>
      <c r="K37" s="11">
        <v>8</v>
      </c>
      <c r="L37" s="11">
        <v>1</v>
      </c>
    </row>
    <row r="38" spans="1:12" ht="14.25" customHeight="1">
      <c r="A38" s="21" t="s">
        <v>693</v>
      </c>
      <c r="B38" s="10">
        <v>2</v>
      </c>
      <c r="C38" s="23">
        <v>16.23</v>
      </c>
      <c r="D38" s="10">
        <v>3</v>
      </c>
      <c r="E38" s="10">
        <v>553</v>
      </c>
      <c r="F38" s="11" t="str">
        <f>+VLOOKUP(E38,Participants!$A$1:$F$800,2,FALSE)</f>
        <v>Elise Fuerst</v>
      </c>
      <c r="G38" s="11" t="str">
        <f>+VLOOKUP(E38,Participants!$A$1:$F$800,4,FALSE)</f>
        <v>AMA</v>
      </c>
      <c r="H38" s="11" t="str">
        <f>+VLOOKUP(E38,Participants!$A$1:$F$800,5,FALSE)</f>
        <v>F</v>
      </c>
      <c r="I38" s="11">
        <f>+VLOOKUP(E38,Participants!$A$1:$F$800,3,FALSE)</f>
        <v>5</v>
      </c>
      <c r="J38" s="11" t="str">
        <f>+VLOOKUP(E38,Participants!$A$1:$G$800,7,FALSE)</f>
        <v>JV GIRLS</v>
      </c>
      <c r="K38" s="11"/>
      <c r="L38" s="11"/>
    </row>
    <row r="39" spans="1:12" ht="14.25" customHeight="1">
      <c r="A39" s="21" t="s">
        <v>693</v>
      </c>
      <c r="B39" s="22">
        <v>3</v>
      </c>
      <c r="C39" s="23">
        <v>16.3</v>
      </c>
      <c r="D39" s="22">
        <v>5</v>
      </c>
      <c r="E39" s="22">
        <v>1279</v>
      </c>
      <c r="F39" s="24" t="str">
        <f>+VLOOKUP(E39,Participants!$A$1:$F$800,2,FALSE)</f>
        <v>Olivia Wasielewski</v>
      </c>
      <c r="G39" s="24" t="str">
        <f>+VLOOKUP(E39,Participants!$A$1:$F$800,4,FALSE)</f>
        <v>NCA</v>
      </c>
      <c r="H39" s="24" t="str">
        <f>+VLOOKUP(E39,Participants!$A$1:$F$800,5,FALSE)</f>
        <v>F</v>
      </c>
      <c r="I39" s="24">
        <f>+VLOOKUP(E39,Participants!$A$1:$F$800,3,FALSE)</f>
        <v>5</v>
      </c>
      <c r="J39" s="24" t="str">
        <f>+VLOOKUP(E39,Participants!$A$1:$G$800,7,FALSE)</f>
        <v>JV GIRLS</v>
      </c>
      <c r="K39" s="24"/>
      <c r="L39" s="24"/>
    </row>
    <row r="40" spans="1:12" ht="14.25" customHeight="1">
      <c r="A40" s="21" t="s">
        <v>693</v>
      </c>
      <c r="B40" s="10">
        <v>6</v>
      </c>
      <c r="C40" s="25">
        <v>16.3</v>
      </c>
      <c r="D40" s="10">
        <v>2</v>
      </c>
      <c r="E40" s="10">
        <v>467</v>
      </c>
      <c r="F40" s="11" t="str">
        <f>+VLOOKUP(E40,Participants!$A$1:$F$800,2,FALSE)</f>
        <v>Michaela Lucas</v>
      </c>
      <c r="G40" s="11" t="str">
        <f>+VLOOKUP(E40,Participants!$A$1:$F$800,4,FALSE)</f>
        <v>AGS</v>
      </c>
      <c r="H40" s="11" t="str">
        <f>+VLOOKUP(E40,Participants!$A$1:$F$800,5,FALSE)</f>
        <v>F</v>
      </c>
      <c r="I40" s="11">
        <f>+VLOOKUP(E40,Participants!$A$1:$F$800,3,FALSE)</f>
        <v>6</v>
      </c>
      <c r="J40" s="11" t="str">
        <f>+VLOOKUP(E40,Participants!$A$1:$G$800,7,FALSE)</f>
        <v>JV GIRLS</v>
      </c>
      <c r="K40" s="11"/>
      <c r="L40" s="11"/>
    </row>
    <row r="41" spans="1:12" ht="14.25" customHeight="1">
      <c r="A41" s="21" t="s">
        <v>693</v>
      </c>
      <c r="B41" s="22">
        <v>1</v>
      </c>
      <c r="C41" s="58">
        <v>16.52</v>
      </c>
      <c r="D41" s="22">
        <v>4</v>
      </c>
      <c r="E41" s="24">
        <v>1310</v>
      </c>
      <c r="F41" s="24" t="str">
        <f>+VLOOKUP(E41,Participants!$A$1:$F$800,2,FALSE)</f>
        <v>Londyn Daniel</v>
      </c>
      <c r="G41" s="24" t="str">
        <f>+VLOOKUP(E41,Participants!$A$1:$F$800,4,FALSE)</f>
        <v>OLF</v>
      </c>
      <c r="H41" s="24" t="str">
        <f>+VLOOKUP(E41,Participants!$A$1:$F$800,5,FALSE)</f>
        <v>F</v>
      </c>
      <c r="I41" s="24">
        <f>+VLOOKUP(E41,Participants!$A$1:$F$800,3,FALSE)</f>
        <v>6</v>
      </c>
      <c r="J41" s="24" t="str">
        <f>+VLOOKUP(E41,Participants!$A$1:$G$800,7,FALSE)</f>
        <v>JV GIRLS</v>
      </c>
      <c r="K41" s="24"/>
      <c r="L41" s="24"/>
    </row>
    <row r="42" spans="1:12" ht="14.25" customHeight="1">
      <c r="A42" s="21" t="s">
        <v>693</v>
      </c>
      <c r="B42" s="10">
        <v>4</v>
      </c>
      <c r="C42" s="23">
        <v>16.52</v>
      </c>
      <c r="D42" s="10">
        <v>1</v>
      </c>
      <c r="E42" s="10">
        <v>461</v>
      </c>
      <c r="F42" s="11" t="str">
        <f>+VLOOKUP(E42,Participants!$A$1:$F$800,2,FALSE)</f>
        <v>Violet McGovern</v>
      </c>
      <c r="G42" s="11" t="str">
        <f>+VLOOKUP(E42,Participants!$A$1:$F$800,4,FALSE)</f>
        <v>AGS</v>
      </c>
      <c r="H42" s="11" t="str">
        <f>+VLOOKUP(E42,Participants!$A$1:$F$800,5,FALSE)</f>
        <v>F</v>
      </c>
      <c r="I42" s="11">
        <f>+VLOOKUP(E42,Participants!$A$1:$F$800,3,FALSE)</f>
        <v>5</v>
      </c>
      <c r="J42" s="11" t="str">
        <f>+VLOOKUP(E42,Participants!$A$1:$G$800,7,FALSE)</f>
        <v>JV GIRLS</v>
      </c>
      <c r="K42" s="11"/>
      <c r="L42" s="11"/>
    </row>
    <row r="43" spans="1:12" ht="14.25" customHeight="1">
      <c r="A43" s="21" t="s">
        <v>693</v>
      </c>
      <c r="B43" s="22">
        <v>3</v>
      </c>
      <c r="C43" s="23">
        <v>16.690000000000001</v>
      </c>
      <c r="D43" s="22">
        <v>3</v>
      </c>
      <c r="E43" s="22">
        <v>555</v>
      </c>
      <c r="F43" s="24" t="str">
        <f>+VLOOKUP(E43,Participants!$A$1:$F$800,2,FALSE)</f>
        <v>Isabella Gaudelli</v>
      </c>
      <c r="G43" s="24" t="str">
        <f>+VLOOKUP(E43,Participants!$A$1:$F$800,4,FALSE)</f>
        <v>AMA</v>
      </c>
      <c r="H43" s="24" t="str">
        <f>+VLOOKUP(E43,Participants!$A$1:$F$800,5,FALSE)</f>
        <v>F</v>
      </c>
      <c r="I43" s="24">
        <f>+VLOOKUP(E43,Participants!$A$1:$F$800,3,FALSE)</f>
        <v>5</v>
      </c>
      <c r="J43" s="24" t="str">
        <f>+VLOOKUP(E43,Participants!$A$1:$G$800,7,FALSE)</f>
        <v>JV GIRLS</v>
      </c>
      <c r="K43" s="24"/>
      <c r="L43" s="24"/>
    </row>
    <row r="44" spans="1:12" ht="14.25" customHeight="1">
      <c r="A44" s="21" t="s">
        <v>693</v>
      </c>
      <c r="B44" s="22">
        <v>5</v>
      </c>
      <c r="C44" s="23">
        <v>16.72</v>
      </c>
      <c r="D44" s="22">
        <v>6</v>
      </c>
      <c r="E44" s="22">
        <v>463</v>
      </c>
      <c r="F44" s="24" t="str">
        <f>+VLOOKUP(E44,Participants!$A$1:$F$800,2,FALSE)</f>
        <v>Lily Urick</v>
      </c>
      <c r="G44" s="24" t="str">
        <f>+VLOOKUP(E44,Participants!$A$1:$F$800,4,FALSE)</f>
        <v>AGS</v>
      </c>
      <c r="H44" s="24" t="str">
        <f>+VLOOKUP(E44,Participants!$A$1:$F$800,5,FALSE)</f>
        <v>F</v>
      </c>
      <c r="I44" s="24">
        <f>+VLOOKUP(E44,Participants!$A$1:$F$800,3,FALSE)</f>
        <v>5</v>
      </c>
      <c r="J44" s="24" t="str">
        <f>+VLOOKUP(E44,Participants!$A$1:$G$800,7,FALSE)</f>
        <v>JV GIRLS</v>
      </c>
      <c r="K44" s="24"/>
      <c r="L44" s="24"/>
    </row>
    <row r="45" spans="1:12" ht="14.25" customHeight="1">
      <c r="A45" s="21" t="s">
        <v>693</v>
      </c>
      <c r="B45" s="22">
        <v>3</v>
      </c>
      <c r="C45" s="23">
        <v>16.86</v>
      </c>
      <c r="D45" s="22">
        <v>4</v>
      </c>
      <c r="E45" s="22">
        <v>1366</v>
      </c>
      <c r="F45" s="24" t="str">
        <f>+VLOOKUP(E45,Participants!$A$1:$F$800,2,FALSE)</f>
        <v>Lily  Meade</v>
      </c>
      <c r="G45" s="24" t="str">
        <f>+VLOOKUP(E45,Participants!$A$1:$F$800,4,FALSE)</f>
        <v>SHC</v>
      </c>
      <c r="H45" s="24" t="str">
        <f>+VLOOKUP(E45,Participants!$A$1:$F$800,5,FALSE)</f>
        <v>F</v>
      </c>
      <c r="I45" s="24">
        <f>+VLOOKUP(E45,Participants!$A$1:$F$800,3,FALSE)</f>
        <v>6</v>
      </c>
      <c r="J45" s="24" t="str">
        <f>+VLOOKUP(E45,Participants!$A$1:$G$800,7,FALSE)</f>
        <v>JV GIRLS</v>
      </c>
      <c r="K45" s="24"/>
      <c r="L45" s="24"/>
    </row>
    <row r="46" spans="1:12" ht="14.25" customHeight="1">
      <c r="A46" s="21" t="s">
        <v>693</v>
      </c>
      <c r="B46" s="10">
        <v>2</v>
      </c>
      <c r="C46" s="25">
        <v>17.25</v>
      </c>
      <c r="D46" s="10">
        <v>5</v>
      </c>
      <c r="E46" s="10">
        <v>1277</v>
      </c>
      <c r="F46" s="11" t="str">
        <f>+VLOOKUP(E46,Participants!$A$1:$F$800,2,FALSE)</f>
        <v>Johanna  Johnson</v>
      </c>
      <c r="G46" s="11" t="str">
        <f>+VLOOKUP(E46,Participants!$A$1:$F$800,4,FALSE)</f>
        <v>NCA</v>
      </c>
      <c r="H46" s="11" t="str">
        <f>+VLOOKUP(E46,Participants!$A$1:$F$800,5,FALSE)</f>
        <v>F</v>
      </c>
      <c r="I46" s="11">
        <f>+VLOOKUP(E46,Participants!$A$1:$F$800,3,FALSE)</f>
        <v>5</v>
      </c>
      <c r="J46" s="11" t="str">
        <f>+VLOOKUP(E46,Participants!$A$1:$G$800,7,FALSE)</f>
        <v>JV GIRLS</v>
      </c>
      <c r="K46" s="11"/>
      <c r="L46" s="11"/>
    </row>
    <row r="47" spans="1:12" ht="14.25" customHeight="1">
      <c r="A47" s="21" t="s">
        <v>693</v>
      </c>
      <c r="B47" s="22">
        <v>3</v>
      </c>
      <c r="C47" s="25">
        <v>17.59</v>
      </c>
      <c r="D47" s="22">
        <v>1</v>
      </c>
      <c r="E47" s="22">
        <v>457</v>
      </c>
      <c r="F47" s="24" t="str">
        <f>+VLOOKUP(E47,Participants!$A$1:$F$800,2,FALSE)</f>
        <v>Rose Staudenmeier</v>
      </c>
      <c r="G47" s="24" t="str">
        <f>+VLOOKUP(E47,Participants!$A$1:$F$800,4,FALSE)</f>
        <v>AGS</v>
      </c>
      <c r="H47" s="24" t="str">
        <f>+VLOOKUP(E47,Participants!$A$1:$F$800,5,FALSE)</f>
        <v>F</v>
      </c>
      <c r="I47" s="24">
        <f>+VLOOKUP(E47,Participants!$A$1:$F$800,3,FALSE)</f>
        <v>5</v>
      </c>
      <c r="J47" s="24" t="str">
        <f>+VLOOKUP(E47,Participants!$A$1:$G$800,7,FALSE)</f>
        <v>JV GIRLS</v>
      </c>
      <c r="K47" s="24"/>
      <c r="L47" s="24"/>
    </row>
    <row r="48" spans="1:12" ht="14.25" customHeight="1">
      <c r="A48" s="21" t="s">
        <v>693</v>
      </c>
      <c r="B48" s="10">
        <v>2</v>
      </c>
      <c r="C48" s="25">
        <v>17.62</v>
      </c>
      <c r="D48" s="10">
        <v>2</v>
      </c>
      <c r="E48" s="10">
        <v>1057</v>
      </c>
      <c r="F48" s="11" t="str">
        <f>+VLOOKUP(E48,Participants!$A$1:$F$800,2,FALSE)</f>
        <v>Maysi Kopko</v>
      </c>
      <c r="G48" s="11" t="str">
        <f>+VLOOKUP(E48,Participants!$A$1:$F$800,4,FALSE)</f>
        <v>JFK</v>
      </c>
      <c r="H48" s="11" t="str">
        <f>+VLOOKUP(E48,Participants!$A$1:$F$800,5,FALSE)</f>
        <v>F</v>
      </c>
      <c r="I48" s="11">
        <f>+VLOOKUP(E48,Participants!$A$1:$F$800,3,FALSE)</f>
        <v>5</v>
      </c>
      <c r="J48" s="11" t="str">
        <f>+VLOOKUP(E48,Participants!$A$1:$G$800,7,FALSE)</f>
        <v>JV GIRLS</v>
      </c>
      <c r="K48" s="11"/>
      <c r="L48" s="11"/>
    </row>
    <row r="49" spans="1:12" ht="15" customHeight="1">
      <c r="A49" s="21" t="s">
        <v>693</v>
      </c>
      <c r="B49" s="10">
        <v>6</v>
      </c>
      <c r="C49" s="25">
        <v>17.63</v>
      </c>
      <c r="D49" s="10">
        <v>3</v>
      </c>
      <c r="E49" s="10">
        <v>227</v>
      </c>
      <c r="F49" s="11" t="str">
        <f>+VLOOKUP(E49,Participants!$A$1:$F$800,2,FALSE)</f>
        <v>Olivia  Naguit</v>
      </c>
      <c r="G49" s="11" t="str">
        <f>+VLOOKUP(E49,Participants!$A$1:$F$800,4,FALSE)</f>
        <v>STL</v>
      </c>
      <c r="H49" s="11" t="str">
        <f>+VLOOKUP(E49,Participants!$A$1:$F$800,5,FALSE)</f>
        <v>F</v>
      </c>
      <c r="I49" s="11">
        <f>+VLOOKUP(E49,Participants!$A$1:$F$800,3,FALSE)</f>
        <v>6</v>
      </c>
      <c r="J49" s="11" t="str">
        <f>+VLOOKUP(E49,Participants!$A$1:$G$800,7,FALSE)</f>
        <v>JV GIRLS</v>
      </c>
      <c r="K49" s="11"/>
      <c r="L49" s="11"/>
    </row>
    <row r="50" spans="1:12" ht="14.25" customHeight="1">
      <c r="A50" s="21" t="s">
        <v>693</v>
      </c>
      <c r="B50" s="22">
        <v>1</v>
      </c>
      <c r="C50" s="57">
        <v>17.64</v>
      </c>
      <c r="D50" s="22">
        <v>3</v>
      </c>
      <c r="E50" s="24">
        <v>565</v>
      </c>
      <c r="F50" s="24" t="str">
        <f>+VLOOKUP(E50,Participants!$A$1:$F$800,2,FALSE)</f>
        <v>Olivia Evans</v>
      </c>
      <c r="G50" s="24" t="str">
        <f>+VLOOKUP(E50,Participants!$A$1:$F$800,4,FALSE)</f>
        <v>AMA</v>
      </c>
      <c r="H50" s="24" t="str">
        <f>+VLOOKUP(E50,Participants!$A$1:$F$800,5,FALSE)</f>
        <v>F</v>
      </c>
      <c r="I50" s="24">
        <f>+VLOOKUP(E50,Participants!$A$1:$F$800,3,FALSE)</f>
        <v>6</v>
      </c>
      <c r="J50" s="24" t="str">
        <f>+VLOOKUP(E50,Participants!$A$1:$G$800,7,FALSE)</f>
        <v>JV GIRLS</v>
      </c>
      <c r="K50" s="24"/>
      <c r="L50" s="24"/>
    </row>
    <row r="51" spans="1:12" ht="14.25" customHeight="1">
      <c r="A51" s="21" t="s">
        <v>693</v>
      </c>
      <c r="B51" s="10">
        <v>2</v>
      </c>
      <c r="C51" s="23">
        <v>17.75</v>
      </c>
      <c r="D51" s="10">
        <v>1</v>
      </c>
      <c r="E51" s="10">
        <v>460</v>
      </c>
      <c r="F51" s="11" t="str">
        <f>+VLOOKUP(E51,Participants!$A$1:$F$800,2,FALSE)</f>
        <v>Skylar Tegano</v>
      </c>
      <c r="G51" s="11" t="str">
        <f>+VLOOKUP(E51,Participants!$A$1:$F$800,4,FALSE)</f>
        <v>AGS</v>
      </c>
      <c r="H51" s="11" t="str">
        <f>+VLOOKUP(E51,Participants!$A$1:$F$800,5,FALSE)</f>
        <v>F</v>
      </c>
      <c r="I51" s="11">
        <f>+VLOOKUP(E51,Participants!$A$1:$F$800,3,FALSE)</f>
        <v>5</v>
      </c>
      <c r="J51" s="11" t="str">
        <f>+VLOOKUP(E51,Participants!$A$1:$G$800,7,FALSE)</f>
        <v>JV GIRLS</v>
      </c>
      <c r="K51" s="11"/>
      <c r="L51" s="11"/>
    </row>
    <row r="52" spans="1:12" ht="14.25" customHeight="1">
      <c r="A52" s="21" t="s">
        <v>693</v>
      </c>
      <c r="B52" s="22">
        <v>3</v>
      </c>
      <c r="C52" s="23">
        <v>17.89</v>
      </c>
      <c r="D52" s="22">
        <v>6</v>
      </c>
      <c r="E52" s="22">
        <v>232</v>
      </c>
      <c r="F52" s="24" t="str">
        <f>+VLOOKUP(E52,Participants!$A$1:$F$800,2,FALSE)</f>
        <v>Madison  Thompson</v>
      </c>
      <c r="G52" s="24" t="str">
        <f>+VLOOKUP(E52,Participants!$A$1:$F$800,4,FALSE)</f>
        <v>STL</v>
      </c>
      <c r="H52" s="24" t="str">
        <f>+VLOOKUP(E52,Participants!$A$1:$F$800,5,FALSE)</f>
        <v>F</v>
      </c>
      <c r="I52" s="24">
        <f>+VLOOKUP(E52,Participants!$A$1:$F$800,3,FALSE)</f>
        <v>6</v>
      </c>
      <c r="J52" s="24" t="str">
        <f>+VLOOKUP(E52,Participants!$A$1:$G$800,7,FALSE)</f>
        <v>JV GIRLS</v>
      </c>
      <c r="K52" s="24"/>
      <c r="L52" s="24"/>
    </row>
    <row r="53" spans="1:12" ht="14.25" customHeight="1">
      <c r="A53" s="21" t="s">
        <v>693</v>
      </c>
      <c r="B53" s="22">
        <v>1</v>
      </c>
      <c r="C53" s="57">
        <v>17.95</v>
      </c>
      <c r="D53" s="22">
        <v>2</v>
      </c>
      <c r="E53" s="24">
        <v>1062</v>
      </c>
      <c r="F53" s="24" t="str">
        <f>+VLOOKUP(E53,Participants!$A$1:$F$800,2,FALSE)</f>
        <v>Kira Keith</v>
      </c>
      <c r="G53" s="24" t="str">
        <f>+VLOOKUP(E53,Participants!$A$1:$F$800,4,FALSE)</f>
        <v>JFK</v>
      </c>
      <c r="H53" s="24" t="str">
        <f>+VLOOKUP(E53,Participants!$A$1:$F$800,5,FALSE)</f>
        <v>F</v>
      </c>
      <c r="I53" s="24">
        <f>+VLOOKUP(E53,Participants!$A$1:$F$800,3,FALSE)</f>
        <v>6</v>
      </c>
      <c r="J53" s="24" t="str">
        <f>+VLOOKUP(E53,Participants!$A$1:$G$800,7,FALSE)</f>
        <v>JV GIRLS</v>
      </c>
      <c r="K53" s="24"/>
      <c r="L53" s="24"/>
    </row>
    <row r="54" spans="1:12" ht="14.25" customHeight="1">
      <c r="A54" s="21" t="s">
        <v>693</v>
      </c>
      <c r="B54" s="22">
        <v>5</v>
      </c>
      <c r="C54" s="23">
        <v>18</v>
      </c>
      <c r="D54" s="22">
        <v>5</v>
      </c>
      <c r="E54" s="22">
        <v>219</v>
      </c>
      <c r="F54" s="24" t="str">
        <f>+VLOOKUP(E54,Participants!$A$1:$F$800,2,FALSE)</f>
        <v>Reesa Conboy</v>
      </c>
      <c r="G54" s="24" t="str">
        <f>+VLOOKUP(E54,Participants!$A$1:$F$800,4,FALSE)</f>
        <v>STL</v>
      </c>
      <c r="H54" s="24" t="str">
        <f>+VLOOKUP(E54,Participants!$A$1:$F$800,5,FALSE)</f>
        <v>F</v>
      </c>
      <c r="I54" s="24">
        <f>+VLOOKUP(E54,Participants!$A$1:$F$800,3,FALSE)</f>
        <v>5</v>
      </c>
      <c r="J54" s="24" t="str">
        <f>+VLOOKUP(E54,Participants!$A$1:$G$800,7,FALSE)</f>
        <v>JV GIRLS</v>
      </c>
      <c r="K54" s="24"/>
      <c r="L54" s="24"/>
    </row>
    <row r="55" spans="1:12" ht="14.25" customHeight="1">
      <c r="A55" s="21" t="s">
        <v>693</v>
      </c>
      <c r="B55" s="22">
        <v>1</v>
      </c>
      <c r="C55" s="57">
        <v>18.079999999999998</v>
      </c>
      <c r="D55" s="22">
        <v>7</v>
      </c>
      <c r="E55" s="22">
        <v>1620</v>
      </c>
      <c r="F55" s="24" t="str">
        <f>+VLOOKUP(E55,Participants!$A$1:$F$800,2,FALSE)</f>
        <v>Mary Peluso</v>
      </c>
      <c r="G55" s="24" t="str">
        <f>+VLOOKUP(E55,Participants!$A$1:$F$800,4,FALSE)</f>
        <v>SPP</v>
      </c>
      <c r="H55" s="24" t="str">
        <f>+VLOOKUP(E55,Participants!$A$1:$F$800,5,FALSE)</f>
        <v>F</v>
      </c>
      <c r="I55" s="24">
        <f>+VLOOKUP(E55,Participants!$A$1:$F$800,3,FALSE)</f>
        <v>5</v>
      </c>
      <c r="J55" s="24" t="str">
        <f>+VLOOKUP(E55,Participants!$A$1:$G$800,7,FALSE)</f>
        <v>JV GIRLS</v>
      </c>
      <c r="K55" s="24"/>
      <c r="L55" s="24"/>
    </row>
    <row r="56" spans="1:12" ht="14.25" customHeight="1">
      <c r="A56" s="21" t="s">
        <v>693</v>
      </c>
      <c r="B56" s="10">
        <v>4</v>
      </c>
      <c r="C56" s="23">
        <v>18.29</v>
      </c>
      <c r="D56" s="10">
        <v>3</v>
      </c>
      <c r="E56" s="10">
        <v>558</v>
      </c>
      <c r="F56" s="11" t="str">
        <f>+VLOOKUP(E56,Participants!$A$1:$F$800,2,FALSE)</f>
        <v>Solana Brown</v>
      </c>
      <c r="G56" s="11" t="str">
        <f>+VLOOKUP(E56,Participants!$A$1:$F$800,4,FALSE)</f>
        <v>AMA</v>
      </c>
      <c r="H56" s="11" t="str">
        <f>+VLOOKUP(E56,Participants!$A$1:$F$800,5,FALSE)</f>
        <v>F</v>
      </c>
      <c r="I56" s="11">
        <f>+VLOOKUP(E56,Participants!$A$1:$F$800,3,FALSE)</f>
        <v>5</v>
      </c>
      <c r="J56" s="11" t="str">
        <f>+VLOOKUP(E56,Participants!$A$1:$G$800,7,FALSE)</f>
        <v>JV GIRLS</v>
      </c>
      <c r="K56" s="11"/>
      <c r="L56" s="11"/>
    </row>
    <row r="57" spans="1:12" ht="14.25" customHeight="1">
      <c r="A57" s="21" t="s">
        <v>693</v>
      </c>
      <c r="B57" s="22">
        <v>1</v>
      </c>
      <c r="C57" s="57">
        <v>18.41</v>
      </c>
      <c r="D57" s="22">
        <v>6</v>
      </c>
      <c r="E57" s="22">
        <v>222</v>
      </c>
      <c r="F57" s="24" t="str">
        <f>+VLOOKUP(E57,Participants!$A$1:$F$800,2,FALSE)</f>
        <v>Enza Hoffrage</v>
      </c>
      <c r="G57" s="24" t="str">
        <f>+VLOOKUP(E57,Participants!$A$1:$F$800,4,FALSE)</f>
        <v>STL</v>
      </c>
      <c r="H57" s="24" t="str">
        <f>+VLOOKUP(E57,Participants!$A$1:$F$800,5,FALSE)</f>
        <v>F</v>
      </c>
      <c r="I57" s="24">
        <f>+VLOOKUP(E57,Participants!$A$1:$F$800,3,FALSE)</f>
        <v>5</v>
      </c>
      <c r="J57" s="24" t="str">
        <f>+VLOOKUP(E57,Participants!$A$1:$G$800,7,FALSE)</f>
        <v>JV GIRLS</v>
      </c>
      <c r="K57" s="24"/>
      <c r="L57" s="24"/>
    </row>
    <row r="58" spans="1:12" ht="14.25" customHeight="1">
      <c r="A58" s="21" t="s">
        <v>693</v>
      </c>
      <c r="B58" s="22">
        <v>1</v>
      </c>
      <c r="C58" s="57">
        <v>18.46</v>
      </c>
      <c r="D58" s="22">
        <v>5</v>
      </c>
      <c r="E58" s="22">
        <v>1275</v>
      </c>
      <c r="F58" s="24" t="str">
        <f>+VLOOKUP(E58,Participants!$A$1:$F$800,2,FALSE)</f>
        <v>Hannah Cloonan</v>
      </c>
      <c r="G58" s="24" t="str">
        <f>+VLOOKUP(E58,Participants!$A$1:$F$800,4,FALSE)</f>
        <v>NCA</v>
      </c>
      <c r="H58" s="24" t="str">
        <f>+VLOOKUP(E58,Participants!$A$1:$F$800,5,FALSE)</f>
        <v>F</v>
      </c>
      <c r="I58" s="24">
        <f>+VLOOKUP(E58,Participants!$A$1:$F$800,3,FALSE)</f>
        <v>5</v>
      </c>
      <c r="J58" s="24" t="str">
        <f>+VLOOKUP(E58,Participants!$A$1:$G$800,7,FALSE)</f>
        <v>JV GIRLS</v>
      </c>
      <c r="K58" s="24"/>
      <c r="L58" s="24"/>
    </row>
    <row r="59" spans="1:12" ht="14.25" customHeight="1">
      <c r="A59" s="21" t="s">
        <v>693</v>
      </c>
      <c r="B59" s="10">
        <v>4</v>
      </c>
      <c r="C59" s="23">
        <v>19.23</v>
      </c>
      <c r="D59" s="10">
        <v>5</v>
      </c>
      <c r="E59" s="10">
        <v>1360</v>
      </c>
      <c r="F59" s="11" t="str">
        <f>+VLOOKUP(E59,Participants!$A$1:$F$800,2,FALSE)</f>
        <v>Avery  Kish</v>
      </c>
      <c r="G59" s="11" t="str">
        <f>+VLOOKUP(E59,Participants!$A$1:$F$800,4,FALSE)</f>
        <v>SHC</v>
      </c>
      <c r="H59" s="11" t="str">
        <f>+VLOOKUP(E59,Participants!$A$1:$F$800,5,FALSE)</f>
        <v>F</v>
      </c>
      <c r="I59" s="11">
        <f>+VLOOKUP(E59,Participants!$A$1:$F$800,3,FALSE)</f>
        <v>5</v>
      </c>
      <c r="J59" s="11" t="str">
        <f>+VLOOKUP(E59,Participants!$A$1:$G$800,7,FALSE)</f>
        <v>JV GIRLS</v>
      </c>
      <c r="K59" s="11"/>
      <c r="L59" s="11"/>
    </row>
    <row r="60" spans="1:12" ht="14.25" customHeight="1">
      <c r="A60" s="21" t="s">
        <v>693</v>
      </c>
      <c r="B60" s="10">
        <v>6</v>
      </c>
      <c r="C60" s="23">
        <v>19.77</v>
      </c>
      <c r="D60" s="10">
        <v>4</v>
      </c>
      <c r="E60" s="10">
        <v>456</v>
      </c>
      <c r="F60" s="11" t="str">
        <f>+VLOOKUP(E60,Participants!$A$1:$F$800,2,FALSE)</f>
        <v>Elisabetta Frank</v>
      </c>
      <c r="G60" s="11" t="str">
        <f>+VLOOKUP(E60,Participants!$A$1:$F$800,4,FALSE)</f>
        <v>AGS</v>
      </c>
      <c r="H60" s="11" t="str">
        <f>+VLOOKUP(E60,Participants!$A$1:$F$800,5,FALSE)</f>
        <v>F</v>
      </c>
      <c r="I60" s="11">
        <f>+VLOOKUP(E60,Participants!$A$1:$F$800,3,FALSE)</f>
        <v>5</v>
      </c>
      <c r="J60" s="11" t="str">
        <f>+VLOOKUP(E60,Participants!$A$1:$G$800,7,FALSE)</f>
        <v>JV GIRLS</v>
      </c>
      <c r="K60" s="11"/>
      <c r="L60" s="11"/>
    </row>
    <row r="61" spans="1:12" ht="14.25" customHeight="1">
      <c r="A61" s="21" t="s">
        <v>693</v>
      </c>
      <c r="B61" s="10">
        <v>4</v>
      </c>
      <c r="C61" s="23">
        <v>19.88</v>
      </c>
      <c r="D61" s="10">
        <v>6</v>
      </c>
      <c r="E61" s="10">
        <v>231</v>
      </c>
      <c r="F61" s="11" t="str">
        <f>+VLOOKUP(E61,Participants!$A$1:$F$800,2,FALSE)</f>
        <v>Zoraya Siewe</v>
      </c>
      <c r="G61" s="11" t="str">
        <f>+VLOOKUP(E61,Participants!$A$1:$F$800,4,FALSE)</f>
        <v>STL</v>
      </c>
      <c r="H61" s="11" t="str">
        <f>+VLOOKUP(E61,Participants!$A$1:$F$800,5,FALSE)</f>
        <v>F</v>
      </c>
      <c r="I61" s="11">
        <f>+VLOOKUP(E61,Participants!$A$1:$F$800,3,FALSE)</f>
        <v>5</v>
      </c>
      <c r="J61" s="11" t="str">
        <f>+VLOOKUP(E61,Participants!$A$1:$G$800,7,FALSE)</f>
        <v>JV GIRLS</v>
      </c>
      <c r="K61" s="11"/>
      <c r="L61" s="11"/>
    </row>
    <row r="62" spans="1:12" ht="14.25" customHeight="1">
      <c r="A62" s="21" t="s">
        <v>693</v>
      </c>
      <c r="B62" s="10">
        <v>4</v>
      </c>
      <c r="C62" s="23">
        <v>19.899999999999999</v>
      </c>
      <c r="D62" s="10">
        <v>7</v>
      </c>
      <c r="E62" s="10">
        <v>224</v>
      </c>
      <c r="F62" s="11" t="str">
        <f>+VLOOKUP(E62,Participants!$A$1:$F$800,2,FALSE)</f>
        <v>Piper  Kollar</v>
      </c>
      <c r="G62" s="11" t="str">
        <f>+VLOOKUP(E62,Participants!$A$1:$F$800,4,FALSE)</f>
        <v>STL</v>
      </c>
      <c r="H62" s="11" t="str">
        <f>+VLOOKUP(E62,Participants!$A$1:$F$800,5,FALSE)</f>
        <v>F</v>
      </c>
      <c r="I62" s="11">
        <f>+VLOOKUP(E62,Participants!$A$1:$F$800,3,FALSE)</f>
        <v>5</v>
      </c>
      <c r="J62" s="11" t="str">
        <f>+VLOOKUP(E62,Participants!$A$1:$G$800,7,FALSE)</f>
        <v>JV GIRLS</v>
      </c>
      <c r="K62" s="11"/>
      <c r="L62" s="11"/>
    </row>
    <row r="63" spans="1:12" ht="14.25" customHeight="1">
      <c r="A63" s="21" t="s">
        <v>693</v>
      </c>
      <c r="B63" s="22">
        <v>1</v>
      </c>
      <c r="C63" s="57">
        <v>20.76</v>
      </c>
      <c r="D63" s="22">
        <v>1</v>
      </c>
      <c r="E63" s="24">
        <v>464</v>
      </c>
      <c r="F63" s="24" t="str">
        <f>+VLOOKUP(E63,Participants!$A$1:$F$800,2,FALSE)</f>
        <v>Kennedie Dantzler</v>
      </c>
      <c r="G63" s="24" t="str">
        <f>+VLOOKUP(E63,Participants!$A$1:$F$800,4,FALSE)</f>
        <v>AGS</v>
      </c>
      <c r="H63" s="24" t="str">
        <f>+VLOOKUP(E63,Participants!$A$1:$F$800,5,FALSE)</f>
        <v>F</v>
      </c>
      <c r="I63" s="24">
        <f>+VLOOKUP(E63,Participants!$A$1:$F$800,3,FALSE)</f>
        <v>5</v>
      </c>
      <c r="J63" s="24" t="str">
        <f>+VLOOKUP(E63,Participants!$A$1:$G$800,7,FALSE)</f>
        <v>JV GIRLS</v>
      </c>
      <c r="K63" s="24"/>
      <c r="L63" s="24"/>
    </row>
    <row r="64" spans="1:12" ht="14.25" customHeight="1">
      <c r="A64" s="21" t="s">
        <v>693</v>
      </c>
      <c r="B64" s="10">
        <v>16</v>
      </c>
      <c r="C64" s="10">
        <v>12.44</v>
      </c>
      <c r="D64" s="10">
        <v>6</v>
      </c>
      <c r="E64" s="10">
        <v>251</v>
      </c>
      <c r="F64" s="11" t="str">
        <f>+VLOOKUP(E64,Participants!$A$1:$F$800,2,FALSE)</f>
        <v>Jacob Sutfin</v>
      </c>
      <c r="G64" s="11" t="str">
        <f>+VLOOKUP(E64,Participants!$A$1:$F$800,4,FALSE)</f>
        <v>STL</v>
      </c>
      <c r="H64" s="11" t="str">
        <f>+VLOOKUP(E64,Participants!$A$1:$F$800,5,FALSE)</f>
        <v>M</v>
      </c>
      <c r="I64" s="11">
        <f>+VLOOKUP(E64,Participants!$A$1:$F$800,3,FALSE)</f>
        <v>8</v>
      </c>
      <c r="J64" s="11" t="str">
        <f>+VLOOKUP(E64,Participants!$A$1:$G$800,7,FALSE)</f>
        <v>VARSITY BOYS</v>
      </c>
      <c r="K64" s="11">
        <v>1</v>
      </c>
      <c r="L64" s="11">
        <v>10</v>
      </c>
    </row>
    <row r="65" spans="1:12" ht="14.25" customHeight="1">
      <c r="A65" s="21" t="s">
        <v>693</v>
      </c>
      <c r="B65" s="10">
        <v>16</v>
      </c>
      <c r="C65" s="27">
        <v>13.33</v>
      </c>
      <c r="D65" s="10">
        <v>4</v>
      </c>
      <c r="E65" s="10">
        <v>566</v>
      </c>
      <c r="F65" s="11" t="str">
        <f>+VLOOKUP(E65,Participants!$A$1:$F$800,2,FALSE)</f>
        <v>CJ Morris</v>
      </c>
      <c r="G65" s="11" t="str">
        <f>+VLOOKUP(E65,Participants!$A$1:$F$800,4,FALSE)</f>
        <v>AMA</v>
      </c>
      <c r="H65" s="11" t="str">
        <f>+VLOOKUP(E65,Participants!$A$1:$F$800,5,FALSE)</f>
        <v>M</v>
      </c>
      <c r="I65" s="11">
        <f>+VLOOKUP(E65,Participants!$A$1:$F$800,3,FALSE)</f>
        <v>7</v>
      </c>
      <c r="J65" s="11" t="str">
        <f>+VLOOKUP(E65,Participants!$A$1:$G$800,7,FALSE)</f>
        <v>VARSITY BOYS</v>
      </c>
      <c r="K65" s="11">
        <v>2</v>
      </c>
      <c r="L65" s="11">
        <v>8</v>
      </c>
    </row>
    <row r="66" spans="1:12" ht="14.25" customHeight="1">
      <c r="A66" s="21" t="s">
        <v>693</v>
      </c>
      <c r="B66" s="22">
        <v>15</v>
      </c>
      <c r="C66" s="26">
        <v>13.99</v>
      </c>
      <c r="D66" s="22">
        <v>2</v>
      </c>
      <c r="E66" s="22">
        <v>252</v>
      </c>
      <c r="F66" s="24" t="str">
        <f>+VLOOKUP(E66,Participants!$A$1:$F$800,2,FALSE)</f>
        <v>Liam  Timney</v>
      </c>
      <c r="G66" s="24" t="str">
        <f>+VLOOKUP(E66,Participants!$A$1:$F$800,4,FALSE)</f>
        <v>STL</v>
      </c>
      <c r="H66" s="24" t="str">
        <f>+VLOOKUP(E66,Participants!$A$1:$F$800,5,FALSE)</f>
        <v>M</v>
      </c>
      <c r="I66" s="24">
        <f>+VLOOKUP(E66,Participants!$A$1:$F$800,3,FALSE)</f>
        <v>7</v>
      </c>
      <c r="J66" s="24" t="str">
        <f>+VLOOKUP(E66,Participants!$A$1:$G$800,7,FALSE)</f>
        <v>VARSITY BOYS</v>
      </c>
      <c r="K66" s="24">
        <v>3</v>
      </c>
      <c r="L66" s="24">
        <v>6</v>
      </c>
    </row>
    <row r="67" spans="1:12" ht="14.25" customHeight="1">
      <c r="A67" s="21" t="s">
        <v>693</v>
      </c>
      <c r="B67" s="10">
        <v>16</v>
      </c>
      <c r="C67" s="27">
        <v>14.09</v>
      </c>
      <c r="D67" s="10">
        <v>3</v>
      </c>
      <c r="E67" s="10">
        <v>571</v>
      </c>
      <c r="F67" s="11" t="str">
        <f>+VLOOKUP(E67,Participants!$A$1:$F$800,2,FALSE)</f>
        <v>Colton Nanz</v>
      </c>
      <c r="G67" s="11" t="str">
        <f>+VLOOKUP(E67,Participants!$A$1:$F$800,4,FALSE)</f>
        <v>AMA</v>
      </c>
      <c r="H67" s="11" t="str">
        <f>+VLOOKUP(E67,Participants!$A$1:$F$800,5,FALSE)</f>
        <v>M</v>
      </c>
      <c r="I67" s="11">
        <f>+VLOOKUP(E67,Participants!$A$1:$F$800,3,FALSE)</f>
        <v>8</v>
      </c>
      <c r="J67" s="11" t="str">
        <f>+VLOOKUP(E67,Participants!$A$1:$G$800,7,FALSE)</f>
        <v>VARSITY BOYS</v>
      </c>
      <c r="K67" s="11">
        <v>4</v>
      </c>
      <c r="L67" s="11">
        <v>5</v>
      </c>
    </row>
    <row r="68" spans="1:12" ht="14.25" customHeight="1">
      <c r="A68" s="21" t="s">
        <v>693</v>
      </c>
      <c r="B68" s="22">
        <v>17</v>
      </c>
      <c r="C68" s="26">
        <v>14.18</v>
      </c>
      <c r="D68" s="22">
        <v>2</v>
      </c>
      <c r="E68" s="22">
        <v>577</v>
      </c>
      <c r="F68" s="24" t="str">
        <f>+VLOOKUP(E68,Participants!$A$1:$F$800,2,FALSE)</f>
        <v>Jacob Truckley</v>
      </c>
      <c r="G68" s="24" t="str">
        <f>+VLOOKUP(E68,Participants!$A$1:$F$800,4,FALSE)</f>
        <v>AMA</v>
      </c>
      <c r="H68" s="24" t="str">
        <f>+VLOOKUP(E68,Participants!$A$1:$F$800,5,FALSE)</f>
        <v>M</v>
      </c>
      <c r="I68" s="24">
        <f>+VLOOKUP(E68,Participants!$A$1:$F$800,3,FALSE)</f>
        <v>8</v>
      </c>
      <c r="J68" s="24" t="str">
        <f>+VLOOKUP(E68,Participants!$A$1:$G$800,7,FALSE)</f>
        <v>VARSITY BOYS</v>
      </c>
      <c r="K68" s="24">
        <v>5</v>
      </c>
      <c r="L68" s="24">
        <v>4</v>
      </c>
    </row>
    <row r="69" spans="1:12" ht="14.25" customHeight="1">
      <c r="A69" s="21" t="s">
        <v>693</v>
      </c>
      <c r="B69" s="22">
        <v>17</v>
      </c>
      <c r="C69" s="26">
        <v>14.45</v>
      </c>
      <c r="D69" s="22">
        <v>3</v>
      </c>
      <c r="E69" s="22">
        <v>1312</v>
      </c>
      <c r="F69" s="24" t="str">
        <f>+VLOOKUP(E69,Participants!$A$1:$F$800,2,FALSE)</f>
        <v>Landon Bell</v>
      </c>
      <c r="G69" s="24" t="str">
        <f>+VLOOKUP(E69,Participants!$A$1:$F$800,4,FALSE)</f>
        <v>OLF</v>
      </c>
      <c r="H69" s="24" t="str">
        <f>+VLOOKUP(E69,Participants!$A$1:$F$800,5,FALSE)</f>
        <v>M</v>
      </c>
      <c r="I69" s="24">
        <f>+VLOOKUP(E69,Participants!$A$1:$F$800,3,FALSE)</f>
        <v>7</v>
      </c>
      <c r="J69" s="24" t="str">
        <f>+VLOOKUP(E69,Participants!$A$1:$G$800,7,FALSE)</f>
        <v>VARSITY BOYS</v>
      </c>
      <c r="K69" s="24">
        <v>6</v>
      </c>
      <c r="L69" s="24">
        <v>3</v>
      </c>
    </row>
    <row r="70" spans="1:12" ht="14.25" customHeight="1">
      <c r="A70" s="21" t="s">
        <v>693</v>
      </c>
      <c r="B70" s="22">
        <v>15</v>
      </c>
      <c r="C70" s="26">
        <v>14.46</v>
      </c>
      <c r="D70" s="22">
        <v>3</v>
      </c>
      <c r="E70" s="22">
        <v>575</v>
      </c>
      <c r="F70" s="24" t="str">
        <f>+VLOOKUP(E70,Participants!$A$1:$F$800,2,FALSE)</f>
        <v>Jack Conquest</v>
      </c>
      <c r="G70" s="24" t="str">
        <f>+VLOOKUP(E70,Participants!$A$1:$F$800,4,FALSE)</f>
        <v>AMA</v>
      </c>
      <c r="H70" s="24" t="str">
        <f>+VLOOKUP(E70,Participants!$A$1:$F$800,5,FALSE)</f>
        <v>M</v>
      </c>
      <c r="I70" s="24">
        <f>+VLOOKUP(E70,Participants!$A$1:$F$800,3,FALSE)</f>
        <v>8</v>
      </c>
      <c r="J70" s="24" t="str">
        <f>+VLOOKUP(E70,Participants!$A$1:$G$800,7,FALSE)</f>
        <v>VARSITY BOYS</v>
      </c>
      <c r="K70" s="24">
        <v>7</v>
      </c>
      <c r="L70" s="24">
        <v>2</v>
      </c>
    </row>
    <row r="71" spans="1:12" ht="14.25" customHeight="1">
      <c r="A71" s="21" t="s">
        <v>693</v>
      </c>
      <c r="B71" s="10">
        <v>16</v>
      </c>
      <c r="C71" s="27">
        <v>14.75</v>
      </c>
      <c r="D71" s="10">
        <v>7</v>
      </c>
      <c r="E71" s="10">
        <v>474</v>
      </c>
      <c r="F71" s="11" t="str">
        <f>+VLOOKUP(E71,Participants!$A$1:$F$800,2,FALSE)</f>
        <v>Nicholas Rohrdanz</v>
      </c>
      <c r="G71" s="11" t="str">
        <f>+VLOOKUP(E71,Participants!$A$1:$F$800,4,FALSE)</f>
        <v>AGS</v>
      </c>
      <c r="H71" s="11" t="str">
        <f>+VLOOKUP(E71,Participants!$A$1:$F$800,5,FALSE)</f>
        <v>M</v>
      </c>
      <c r="I71" s="11">
        <f>+VLOOKUP(E71,Participants!$A$1:$F$800,3,FALSE)</f>
        <v>7</v>
      </c>
      <c r="J71" s="11" t="str">
        <f>+VLOOKUP(E71,Participants!$A$1:$G$800,7,FALSE)</f>
        <v>VARSITY BOYS</v>
      </c>
      <c r="K71" s="11">
        <v>8</v>
      </c>
      <c r="L71" s="11">
        <v>1</v>
      </c>
    </row>
    <row r="72" spans="1:12" ht="14.25" customHeight="1">
      <c r="A72" s="21" t="s">
        <v>693</v>
      </c>
      <c r="B72" s="22">
        <v>15</v>
      </c>
      <c r="C72" s="22">
        <v>15.06</v>
      </c>
      <c r="D72" s="22">
        <v>6</v>
      </c>
      <c r="E72" s="22">
        <v>1369</v>
      </c>
      <c r="F72" s="24" t="str">
        <f>+VLOOKUP(E72,Participants!$A$1:$F$800,2,FALSE)</f>
        <v>Ryan  McLane</v>
      </c>
      <c r="G72" s="24" t="str">
        <f>+VLOOKUP(E72,Participants!$A$1:$F$800,4,FALSE)</f>
        <v>SHC</v>
      </c>
      <c r="H72" s="24" t="str">
        <f>+VLOOKUP(E72,Participants!$A$1:$F$800,5,FALSE)</f>
        <v>M</v>
      </c>
      <c r="I72" s="24">
        <f>+VLOOKUP(E72,Participants!$A$1:$F$800,3,FALSE)</f>
        <v>7</v>
      </c>
      <c r="J72" s="24" t="str">
        <f>+VLOOKUP(E72,Participants!$A$1:$G$800,7,FALSE)</f>
        <v>VARSITY BOYS</v>
      </c>
      <c r="K72" s="24"/>
      <c r="L72" s="24"/>
    </row>
    <row r="73" spans="1:12" ht="14.25" customHeight="1">
      <c r="A73" s="21" t="s">
        <v>693</v>
      </c>
      <c r="B73" s="10">
        <v>16</v>
      </c>
      <c r="C73" s="10">
        <v>15.13</v>
      </c>
      <c r="D73" s="10">
        <v>2</v>
      </c>
      <c r="E73" s="10">
        <v>475</v>
      </c>
      <c r="F73" s="11" t="str">
        <f>+VLOOKUP(E73,Participants!$A$1:$F$800,2,FALSE)</f>
        <v>August Stuckeman</v>
      </c>
      <c r="G73" s="11" t="str">
        <f>+VLOOKUP(E73,Participants!$A$1:$F$800,4,FALSE)</f>
        <v>AGS</v>
      </c>
      <c r="H73" s="11" t="str">
        <f>+VLOOKUP(E73,Participants!$A$1:$F$800,5,FALSE)</f>
        <v>M</v>
      </c>
      <c r="I73" s="11">
        <f>+VLOOKUP(E73,Participants!$A$1:$F$800,3,FALSE)</f>
        <v>7</v>
      </c>
      <c r="J73" s="11" t="str">
        <f>+VLOOKUP(E73,Participants!$A$1:$G$800,7,FALSE)</f>
        <v>VARSITY BOYS</v>
      </c>
      <c r="K73" s="11"/>
      <c r="L73" s="11"/>
    </row>
    <row r="74" spans="1:12" ht="14.25" customHeight="1">
      <c r="A74" s="21" t="s">
        <v>693</v>
      </c>
      <c r="B74" s="22">
        <v>17</v>
      </c>
      <c r="C74" s="26">
        <v>15.39</v>
      </c>
      <c r="D74" s="22">
        <v>1</v>
      </c>
      <c r="E74" s="22">
        <v>472</v>
      </c>
      <c r="F74" s="24" t="str">
        <f>+VLOOKUP(E74,Participants!$A$1:$F$800,2,FALSE)</f>
        <v>Lucas Wertelet</v>
      </c>
      <c r="G74" s="24" t="str">
        <f>+VLOOKUP(E74,Participants!$A$1:$F$800,4,FALSE)</f>
        <v>AGS</v>
      </c>
      <c r="H74" s="24" t="str">
        <f>+VLOOKUP(E74,Participants!$A$1:$F$800,5,FALSE)</f>
        <v>M</v>
      </c>
      <c r="I74" s="24">
        <f>+VLOOKUP(E74,Participants!$A$1:$F$800,3,FALSE)</f>
        <v>7</v>
      </c>
      <c r="J74" s="24" t="str">
        <f>+VLOOKUP(E74,Participants!$A$1:$G$800,7,FALSE)</f>
        <v>VARSITY BOYS</v>
      </c>
      <c r="K74" s="24"/>
      <c r="L74" s="24"/>
    </row>
    <row r="75" spans="1:12" ht="14.25" customHeight="1">
      <c r="A75" s="21" t="s">
        <v>693</v>
      </c>
      <c r="B75" s="22">
        <v>15</v>
      </c>
      <c r="C75" s="26">
        <v>15.43</v>
      </c>
      <c r="D75" s="22">
        <v>1</v>
      </c>
      <c r="E75" s="22">
        <v>570</v>
      </c>
      <c r="F75" s="24" t="str">
        <f>+VLOOKUP(E75,Participants!$A$1:$F$800,2,FALSE)</f>
        <v>Parker Erickson</v>
      </c>
      <c r="G75" s="24" t="str">
        <f>+VLOOKUP(E75,Participants!$A$1:$F$800,4,FALSE)</f>
        <v>AMA</v>
      </c>
      <c r="H75" s="24" t="str">
        <f>+VLOOKUP(E75,Participants!$A$1:$F$800,5,FALSE)</f>
        <v>M</v>
      </c>
      <c r="I75" s="24">
        <f>+VLOOKUP(E75,Participants!$A$1:$F$800,3,FALSE)</f>
        <v>7</v>
      </c>
      <c r="J75" s="24" t="str">
        <f>+VLOOKUP(E75,Participants!$A$1:$G$800,7,FALSE)</f>
        <v>VARSITY BOYS</v>
      </c>
      <c r="K75" s="24"/>
      <c r="L75" s="24"/>
    </row>
    <row r="76" spans="1:12" ht="14.25" customHeight="1">
      <c r="A76" s="21" t="s">
        <v>693</v>
      </c>
      <c r="B76" s="22">
        <v>15</v>
      </c>
      <c r="C76" s="26">
        <v>15.57</v>
      </c>
      <c r="D76" s="22">
        <v>7</v>
      </c>
      <c r="E76" s="22">
        <v>1314</v>
      </c>
      <c r="F76" s="24" t="str">
        <f>+VLOOKUP(E76,Participants!$A$1:$F$800,2,FALSE)</f>
        <v>Kalel Daniel</v>
      </c>
      <c r="G76" s="24" t="str">
        <f>+VLOOKUP(E76,Participants!$A$1:$F$800,4,FALSE)</f>
        <v>OLF</v>
      </c>
      <c r="H76" s="24" t="str">
        <f>+VLOOKUP(E76,Participants!$A$1:$F$800,5,FALSE)</f>
        <v>M</v>
      </c>
      <c r="I76" s="24">
        <f>+VLOOKUP(E76,Participants!$A$1:$F$800,3,FALSE)</f>
        <v>7</v>
      </c>
      <c r="J76" s="24" t="str">
        <f>+VLOOKUP(E76,Participants!$A$1:$G$800,7,FALSE)</f>
        <v>VARSITY BOYS</v>
      </c>
      <c r="K76" s="24"/>
      <c r="L76" s="24"/>
    </row>
    <row r="77" spans="1:12" ht="14.25" customHeight="1">
      <c r="A77" s="21" t="s">
        <v>693</v>
      </c>
      <c r="B77" s="22">
        <v>15</v>
      </c>
      <c r="C77" s="26">
        <v>16.649999999999999</v>
      </c>
      <c r="D77" s="22">
        <v>8</v>
      </c>
      <c r="E77" s="22">
        <v>1283</v>
      </c>
      <c r="F77" s="24" t="str">
        <f>+VLOOKUP(E77,Participants!$A$1:$F$800,2,FALSE)</f>
        <v>Eddy Hosack</v>
      </c>
      <c r="G77" s="24" t="str">
        <f>+VLOOKUP(E77,Participants!$A$1:$F$800,4,FALSE)</f>
        <v>NCA</v>
      </c>
      <c r="H77" s="24" t="str">
        <f>+VLOOKUP(E77,Participants!$A$1:$F$800,5,FALSE)</f>
        <v>M</v>
      </c>
      <c r="I77" s="24">
        <f>+VLOOKUP(E77,Participants!$A$1:$F$800,3,FALSE)</f>
        <v>8</v>
      </c>
      <c r="J77" s="24" t="str">
        <f>+VLOOKUP(E77,Participants!$A$1:$G$800,7,FALSE)</f>
        <v>VARSITY BOYS</v>
      </c>
      <c r="K77" s="24"/>
      <c r="L77" s="24"/>
    </row>
    <row r="78" spans="1:12" ht="14.25" customHeight="1">
      <c r="A78" s="21" t="s">
        <v>693</v>
      </c>
      <c r="B78" s="22">
        <v>15</v>
      </c>
      <c r="C78" s="26">
        <v>16.739999999999998</v>
      </c>
      <c r="D78" s="22">
        <v>5</v>
      </c>
      <c r="E78" s="22">
        <v>567</v>
      </c>
      <c r="F78" s="24" t="str">
        <f>+VLOOKUP(E78,Participants!$A$1:$F$800,2,FALSE)</f>
        <v>Dylan Conroy</v>
      </c>
      <c r="G78" s="24" t="str">
        <f>+VLOOKUP(E78,Participants!$A$1:$F$800,4,FALSE)</f>
        <v>AMA</v>
      </c>
      <c r="H78" s="24" t="str">
        <f>+VLOOKUP(E78,Participants!$A$1:$F$800,5,FALSE)</f>
        <v>M</v>
      </c>
      <c r="I78" s="24">
        <f>+VLOOKUP(E78,Participants!$A$1:$F$800,3,FALSE)</f>
        <v>7</v>
      </c>
      <c r="J78" s="24" t="str">
        <f>+VLOOKUP(E78,Participants!$A$1:$G$800,7,FALSE)</f>
        <v>VARSITY BOYS</v>
      </c>
      <c r="K78" s="24"/>
      <c r="L78" s="24"/>
    </row>
    <row r="79" spans="1:12" ht="14.25" customHeight="1">
      <c r="A79" s="21" t="s">
        <v>693</v>
      </c>
      <c r="B79" s="10">
        <v>16</v>
      </c>
      <c r="C79" s="27">
        <v>16.760000000000002</v>
      </c>
      <c r="D79" s="10">
        <v>5</v>
      </c>
      <c r="E79" s="10">
        <v>1622</v>
      </c>
      <c r="F79" s="11" t="str">
        <f>+VLOOKUP(E79,Participants!$A$1:$F$800,2,FALSE)</f>
        <v>Luke Martin</v>
      </c>
      <c r="G79" s="11" t="str">
        <f>+VLOOKUP(E79,Participants!$A$1:$F$800,4,FALSE)</f>
        <v>SPP</v>
      </c>
      <c r="H79" s="11" t="str">
        <f>+VLOOKUP(E79,Participants!$A$1:$F$800,5,FALSE)</f>
        <v>M</v>
      </c>
      <c r="I79" s="11">
        <f>+VLOOKUP(E79,Participants!$A$1:$F$800,3,FALSE)</f>
        <v>7</v>
      </c>
      <c r="J79" s="11" t="str">
        <f>+VLOOKUP(E79,Participants!$A$1:$G$800,7,FALSE)</f>
        <v>VARSITY BOYS</v>
      </c>
      <c r="K79" s="11"/>
      <c r="L79" s="11"/>
    </row>
    <row r="80" spans="1:12" ht="14.25" customHeight="1">
      <c r="A80" s="21" t="s">
        <v>693</v>
      </c>
      <c r="B80" s="10">
        <v>16</v>
      </c>
      <c r="C80" s="27">
        <v>17.850000000000001</v>
      </c>
      <c r="D80" s="10">
        <v>1</v>
      </c>
      <c r="E80" s="10">
        <v>1115</v>
      </c>
      <c r="F80" s="11" t="str">
        <f>+VLOOKUP(E80,Participants!$A$1:$F$800,2,FALSE)</f>
        <v>Nick Dubovecky</v>
      </c>
      <c r="G80" s="11" t="str">
        <f>+VLOOKUP(E80,Participants!$A$1:$F$800,4,FALSE)</f>
        <v>MMA</v>
      </c>
      <c r="H80" s="11" t="str">
        <f>+VLOOKUP(E80,Participants!$A$1:$F$800,5,FALSE)</f>
        <v>M</v>
      </c>
      <c r="I80" s="11">
        <f>+VLOOKUP(E80,Participants!$A$1:$F$800,3,FALSE)</f>
        <v>7</v>
      </c>
      <c r="J80" s="11" t="str">
        <f>+VLOOKUP(E80,Participants!$A$1:$G$800,7,FALSE)</f>
        <v>VARSITY BOYS</v>
      </c>
      <c r="K80" s="11"/>
      <c r="L80" s="11"/>
    </row>
    <row r="81" spans="1:12" ht="14.25" customHeight="1">
      <c r="A81" s="21" t="s">
        <v>693</v>
      </c>
      <c r="B81" s="10">
        <v>14</v>
      </c>
      <c r="C81" s="10">
        <v>13.98</v>
      </c>
      <c r="D81" s="10">
        <v>2</v>
      </c>
      <c r="E81" s="10">
        <v>599</v>
      </c>
      <c r="F81" s="11" t="str">
        <f>+VLOOKUP(E81,Participants!$A$1:$F$800,2,FALSE)</f>
        <v>Molly Mcgrath</v>
      </c>
      <c r="G81" s="11" t="str">
        <f>+VLOOKUP(E81,Participants!$A$1:$F$800,4,FALSE)</f>
        <v>AMA</v>
      </c>
      <c r="H81" s="11" t="str">
        <f>+VLOOKUP(E81,Participants!$A$1:$F$800,5,FALSE)</f>
        <v>F</v>
      </c>
      <c r="I81" s="11">
        <f>+VLOOKUP(E81,Participants!$A$1:$F$800,3,FALSE)</f>
        <v>8</v>
      </c>
      <c r="J81" s="11" t="str">
        <f>+VLOOKUP(E81,Participants!$A$1:$G$800,7,FALSE)</f>
        <v>VARSITY GIRLS</v>
      </c>
      <c r="K81" s="11">
        <v>1</v>
      </c>
      <c r="L81" s="11">
        <v>10</v>
      </c>
    </row>
    <row r="82" spans="1:12" ht="14.25" customHeight="1">
      <c r="A82" s="21" t="s">
        <v>693</v>
      </c>
      <c r="B82" s="10">
        <v>12</v>
      </c>
      <c r="C82" s="10">
        <v>14.52</v>
      </c>
      <c r="D82" s="10">
        <v>4</v>
      </c>
      <c r="E82" s="10">
        <v>1121</v>
      </c>
      <c r="F82" s="11" t="str">
        <f>+VLOOKUP(E82,Participants!$A$1:$F$800,2,FALSE)</f>
        <v>Adalyn Dears</v>
      </c>
      <c r="G82" s="11" t="str">
        <f>+VLOOKUP(E82,Participants!$A$1:$F$800,4,FALSE)</f>
        <v>MMA</v>
      </c>
      <c r="H82" s="11" t="str">
        <f>+VLOOKUP(E82,Participants!$A$1:$F$800,5,FALSE)</f>
        <v>F</v>
      </c>
      <c r="I82" s="11">
        <f>+VLOOKUP(E82,Participants!$A$1:$F$800,3,FALSE)</f>
        <v>8</v>
      </c>
      <c r="J82" s="11" t="str">
        <f>+VLOOKUP(E82,Participants!$A$1:$G$800,7,FALSE)</f>
        <v>VARSITY GIRLS</v>
      </c>
      <c r="K82" s="11">
        <v>2</v>
      </c>
      <c r="L82" s="11">
        <v>8</v>
      </c>
    </row>
    <row r="83" spans="1:12" ht="14.25" customHeight="1">
      <c r="A83" s="21" t="s">
        <v>693</v>
      </c>
      <c r="B83" s="10">
        <v>14</v>
      </c>
      <c r="C83" s="10">
        <v>14.55</v>
      </c>
      <c r="D83" s="10">
        <v>4</v>
      </c>
      <c r="E83" s="10">
        <v>261</v>
      </c>
      <c r="F83" s="11" t="str">
        <f>+VLOOKUP(E83,Participants!$A$1:$F$800,2,FALSE)</f>
        <v>Jayla Kendall</v>
      </c>
      <c r="G83" s="11" t="str">
        <f>+VLOOKUP(E83,Participants!$A$1:$F$800,4,FALSE)</f>
        <v>STL</v>
      </c>
      <c r="H83" s="11" t="str">
        <f>+VLOOKUP(E83,Participants!$A$1:$F$800,5,FALSE)</f>
        <v>F</v>
      </c>
      <c r="I83" s="11">
        <f>+VLOOKUP(E83,Participants!$A$1:$F$800,3,FALSE)</f>
        <v>8</v>
      </c>
      <c r="J83" s="11" t="str">
        <f>+VLOOKUP(E83,Participants!$A$1:$G$800,7,FALSE)</f>
        <v>VARSITY GIRLS</v>
      </c>
      <c r="K83" s="11">
        <v>3</v>
      </c>
      <c r="L83" s="11">
        <v>6</v>
      </c>
    </row>
    <row r="84" spans="1:12" ht="14.25" customHeight="1">
      <c r="A84" s="21" t="s">
        <v>693</v>
      </c>
      <c r="B84" s="22">
        <v>13</v>
      </c>
      <c r="C84" s="22">
        <v>14.88</v>
      </c>
      <c r="D84" s="22">
        <v>4</v>
      </c>
      <c r="E84" s="22">
        <v>1381</v>
      </c>
      <c r="F84" s="24" t="str">
        <f>+VLOOKUP(E84,Participants!$A$1:$F$800,2,FALSE)</f>
        <v>Grace  Sosnak</v>
      </c>
      <c r="G84" s="24" t="str">
        <f>+VLOOKUP(E84,Participants!$A$1:$F$800,4,FALSE)</f>
        <v>SHC</v>
      </c>
      <c r="H84" s="24" t="str">
        <f>+VLOOKUP(E84,Participants!$A$1:$F$800,5,FALSE)</f>
        <v>F</v>
      </c>
      <c r="I84" s="24">
        <f>+VLOOKUP(E84,Participants!$A$1:$F$800,3,FALSE)</f>
        <v>8</v>
      </c>
      <c r="J84" s="24" t="str">
        <f>+VLOOKUP(E84,Participants!$A$1:$G$800,7,FALSE)</f>
        <v>VARSITY GIRLS</v>
      </c>
      <c r="K84" s="24">
        <v>4</v>
      </c>
      <c r="L84" s="24">
        <v>5</v>
      </c>
    </row>
    <row r="85" spans="1:12" ht="14.25" customHeight="1">
      <c r="A85" s="21" t="s">
        <v>693</v>
      </c>
      <c r="B85" s="10">
        <v>12</v>
      </c>
      <c r="C85" s="10">
        <v>15.08</v>
      </c>
      <c r="D85" s="10">
        <v>7</v>
      </c>
      <c r="E85" s="10">
        <v>483</v>
      </c>
      <c r="F85" s="11" t="str">
        <f>+VLOOKUP(E85,Participants!$A$1:$F$800,2,FALSE)</f>
        <v>Alexa Laepple</v>
      </c>
      <c r="G85" s="11" t="str">
        <f>+VLOOKUP(E85,Participants!$A$1:$F$800,4,FALSE)</f>
        <v>AGS</v>
      </c>
      <c r="H85" s="11" t="str">
        <f>+VLOOKUP(E85,Participants!$A$1:$F$800,5,FALSE)</f>
        <v>F</v>
      </c>
      <c r="I85" s="11">
        <f>+VLOOKUP(E85,Participants!$A$1:$F$800,3,FALSE)</f>
        <v>7</v>
      </c>
      <c r="J85" s="11" t="str">
        <f>+VLOOKUP(E85,Participants!$A$1:$G$800,7,FALSE)</f>
        <v>VARSITY GIRLS</v>
      </c>
      <c r="K85" s="11">
        <v>5</v>
      </c>
      <c r="L85" s="11">
        <v>4</v>
      </c>
    </row>
    <row r="86" spans="1:12" ht="14.25" customHeight="1">
      <c r="A86" s="21" t="s">
        <v>693</v>
      </c>
      <c r="B86" s="22">
        <v>11</v>
      </c>
      <c r="C86" s="22">
        <v>15.26</v>
      </c>
      <c r="D86" s="22">
        <v>5</v>
      </c>
      <c r="E86" s="22">
        <v>1117</v>
      </c>
      <c r="F86" s="24" t="str">
        <f>+VLOOKUP(E86,Participants!$A$1:$F$800,2,FALSE)</f>
        <v>Emma Rothhaar</v>
      </c>
      <c r="G86" s="24" t="str">
        <f>+VLOOKUP(E86,Participants!$A$1:$F$800,4,FALSE)</f>
        <v>MMA</v>
      </c>
      <c r="H86" s="24" t="str">
        <f>+VLOOKUP(E86,Participants!$A$1:$F$800,5,FALSE)</f>
        <v>F</v>
      </c>
      <c r="I86" s="24">
        <f>+VLOOKUP(E86,Participants!$A$1:$F$800,3,FALSE)</f>
        <v>7</v>
      </c>
      <c r="J86" s="24" t="str">
        <f>+VLOOKUP(E86,Participants!$A$1:$G$800,7,FALSE)</f>
        <v>VARSITY GIRLS</v>
      </c>
      <c r="K86" s="24">
        <v>6</v>
      </c>
      <c r="L86" s="24">
        <v>3</v>
      </c>
    </row>
    <row r="87" spans="1:12" ht="14.25" customHeight="1">
      <c r="A87" s="21" t="s">
        <v>693</v>
      </c>
      <c r="B87" s="10">
        <v>14</v>
      </c>
      <c r="C87" s="10">
        <v>15.54</v>
      </c>
      <c r="D87" s="10">
        <v>1</v>
      </c>
      <c r="E87" s="10">
        <v>586</v>
      </c>
      <c r="F87" s="11" t="str">
        <f>+VLOOKUP(E87,Participants!$A$1:$F$800,2,FALSE)</f>
        <v>Scarlett Sibbet</v>
      </c>
      <c r="G87" s="11" t="str">
        <f>+VLOOKUP(E87,Participants!$A$1:$F$800,4,FALSE)</f>
        <v>AMA</v>
      </c>
      <c r="H87" s="11" t="str">
        <f>+VLOOKUP(E87,Participants!$A$1:$F$800,5,FALSE)</f>
        <v>F</v>
      </c>
      <c r="I87" s="11">
        <f>+VLOOKUP(E87,Participants!$A$1:$F$800,3,FALSE)</f>
        <v>7</v>
      </c>
      <c r="J87" s="11" t="str">
        <f>+VLOOKUP(E87,Participants!$A$1:$G$800,7,FALSE)</f>
        <v>VARSITY GIRLS</v>
      </c>
      <c r="K87" s="11">
        <v>7</v>
      </c>
      <c r="L87" s="11">
        <v>2</v>
      </c>
    </row>
    <row r="88" spans="1:12" ht="14.25" customHeight="1">
      <c r="A88" s="21" t="s">
        <v>693</v>
      </c>
      <c r="B88" s="10">
        <v>14</v>
      </c>
      <c r="C88" s="10">
        <v>15.57</v>
      </c>
      <c r="D88" s="10">
        <v>3</v>
      </c>
      <c r="E88" s="10">
        <v>589</v>
      </c>
      <c r="F88" s="11" t="str">
        <f>+VLOOKUP(E88,Participants!$A$1:$F$800,2,FALSE)</f>
        <v>Arianna Gaudelli</v>
      </c>
      <c r="G88" s="11" t="str">
        <f>+VLOOKUP(E88,Participants!$A$1:$F$800,4,FALSE)</f>
        <v>AMA</v>
      </c>
      <c r="H88" s="11" t="str">
        <f>+VLOOKUP(E88,Participants!$A$1:$F$800,5,FALSE)</f>
        <v>F</v>
      </c>
      <c r="I88" s="11">
        <f>+VLOOKUP(E88,Participants!$A$1:$F$800,3,FALSE)</f>
        <v>8</v>
      </c>
      <c r="J88" s="11" t="str">
        <f>+VLOOKUP(E88,Participants!$A$1:$G$800,7,FALSE)</f>
        <v>VARSITY GIRLS</v>
      </c>
      <c r="K88" s="11">
        <v>8</v>
      </c>
      <c r="L88" s="11">
        <v>1</v>
      </c>
    </row>
    <row r="89" spans="1:12" ht="14.25" customHeight="1">
      <c r="A89" s="21" t="s">
        <v>693</v>
      </c>
      <c r="B89" s="10">
        <v>12</v>
      </c>
      <c r="C89" s="10">
        <v>15.67</v>
      </c>
      <c r="D89" s="10">
        <v>8</v>
      </c>
      <c r="E89" s="10">
        <v>1382</v>
      </c>
      <c r="F89" s="11" t="str">
        <f>+VLOOKUP(E89,Participants!$A$1:$F$800,2,FALSE)</f>
        <v>Santana  Diggs</v>
      </c>
      <c r="G89" s="11" t="str">
        <f>+VLOOKUP(E89,Participants!$A$1:$F$800,4,FALSE)</f>
        <v>SHC</v>
      </c>
      <c r="H89" s="11" t="str">
        <f>+VLOOKUP(E89,Participants!$A$1:$F$800,5,FALSE)</f>
        <v>F</v>
      </c>
      <c r="I89" s="11">
        <f>+VLOOKUP(E89,Participants!$A$1:$F$800,3,FALSE)</f>
        <v>8</v>
      </c>
      <c r="J89" s="11" t="str">
        <f>+VLOOKUP(E89,Participants!$A$1:$G$800,7,FALSE)</f>
        <v>VARSITY GIRLS</v>
      </c>
      <c r="K89" s="11"/>
      <c r="L89" s="11"/>
    </row>
    <row r="90" spans="1:12" ht="14.25" customHeight="1">
      <c r="A90" s="21" t="s">
        <v>693</v>
      </c>
      <c r="B90" s="10">
        <v>14</v>
      </c>
      <c r="C90" s="10">
        <v>15.79</v>
      </c>
      <c r="D90" s="10">
        <v>5</v>
      </c>
      <c r="E90" s="10">
        <v>590</v>
      </c>
      <c r="F90" s="11" t="str">
        <f>+VLOOKUP(E90,Participants!$A$1:$F$800,2,FALSE)</f>
        <v>Athena Ameredes</v>
      </c>
      <c r="G90" s="11" t="str">
        <f>+VLOOKUP(E90,Participants!$A$1:$F$800,4,FALSE)</f>
        <v>AMA</v>
      </c>
      <c r="H90" s="11" t="str">
        <f>+VLOOKUP(E90,Participants!$A$1:$F$800,5,FALSE)</f>
        <v>F</v>
      </c>
      <c r="I90" s="11">
        <f>+VLOOKUP(E90,Participants!$A$1:$F$800,3,FALSE)</f>
        <v>8</v>
      </c>
      <c r="J90" s="11" t="str">
        <f>+VLOOKUP(E90,Participants!$A$1:$G$800,7,FALSE)</f>
        <v>VARSITY GIRLS</v>
      </c>
      <c r="K90" s="11"/>
      <c r="L90" s="11"/>
    </row>
    <row r="91" spans="1:12" ht="14.25" customHeight="1">
      <c r="A91" s="21" t="s">
        <v>693</v>
      </c>
      <c r="B91" s="10">
        <v>12</v>
      </c>
      <c r="C91" s="10">
        <v>15.9</v>
      </c>
      <c r="D91" s="10">
        <v>3</v>
      </c>
      <c r="E91" s="10">
        <v>263</v>
      </c>
      <c r="F91" s="11" t="str">
        <f>+VLOOKUP(E91,Participants!$A$1:$F$800,2,FALSE)</f>
        <v>Kennedy McNally</v>
      </c>
      <c r="G91" s="11" t="str">
        <f>+VLOOKUP(E91,Participants!$A$1:$F$800,4,FALSE)</f>
        <v>STL</v>
      </c>
      <c r="H91" s="11" t="str">
        <f>+VLOOKUP(E91,Participants!$A$1:$F$800,5,FALSE)</f>
        <v>F</v>
      </c>
      <c r="I91" s="11">
        <f>+VLOOKUP(E91,Participants!$A$1:$F$800,3,FALSE)</f>
        <v>8</v>
      </c>
      <c r="J91" s="11" t="str">
        <f>+VLOOKUP(E91,Participants!$A$1:$G$800,7,FALSE)</f>
        <v>VARSITY GIRLS</v>
      </c>
      <c r="K91" s="11"/>
      <c r="L91" s="11"/>
    </row>
    <row r="92" spans="1:12" ht="14.25" customHeight="1">
      <c r="A92" s="21" t="s">
        <v>693</v>
      </c>
      <c r="B92" s="22">
        <v>11</v>
      </c>
      <c r="C92" s="22">
        <v>15.92</v>
      </c>
      <c r="D92" s="22">
        <v>3</v>
      </c>
      <c r="E92" s="22">
        <v>1372</v>
      </c>
      <c r="F92" s="24" t="str">
        <f>+VLOOKUP(E92,Participants!$A$1:$F$800,2,FALSE)</f>
        <v>Charlotte  Gilmore</v>
      </c>
      <c r="G92" s="24" t="str">
        <f>+VLOOKUP(E92,Participants!$A$1:$F$800,4,FALSE)</f>
        <v>SHC</v>
      </c>
      <c r="H92" s="24" t="str">
        <f>+VLOOKUP(E92,Participants!$A$1:$F$800,5,FALSE)</f>
        <v>F</v>
      </c>
      <c r="I92" s="24">
        <f>+VLOOKUP(E92,Participants!$A$1:$F$800,3,FALSE)</f>
        <v>7</v>
      </c>
      <c r="J92" s="24" t="str">
        <f>+VLOOKUP(E92,Participants!$A$1:$G$800,7,FALSE)</f>
        <v>VARSITY GIRLS</v>
      </c>
      <c r="K92" s="24"/>
      <c r="L92" s="24"/>
    </row>
    <row r="93" spans="1:12" ht="14.25" customHeight="1">
      <c r="A93" s="21" t="s">
        <v>693</v>
      </c>
      <c r="B93" s="22">
        <v>13</v>
      </c>
      <c r="C93" s="22">
        <v>16.11</v>
      </c>
      <c r="D93" s="22">
        <v>2</v>
      </c>
      <c r="E93" s="22">
        <v>593</v>
      </c>
      <c r="F93" s="24" t="str">
        <f>+VLOOKUP(E93,Participants!$A$1:$F$800,2,FALSE)</f>
        <v>Hannah Ripley</v>
      </c>
      <c r="G93" s="24" t="str">
        <f>+VLOOKUP(E93,Participants!$A$1:$F$800,4,FALSE)</f>
        <v>AMA</v>
      </c>
      <c r="H93" s="24" t="str">
        <f>+VLOOKUP(E93,Participants!$A$1:$F$800,5,FALSE)</f>
        <v>F</v>
      </c>
      <c r="I93" s="24">
        <f>+VLOOKUP(E93,Participants!$A$1:$F$800,3,FALSE)</f>
        <v>8</v>
      </c>
      <c r="J93" s="24" t="str">
        <f>+VLOOKUP(E93,Participants!$A$1:$G$800,7,FALSE)</f>
        <v>VARSITY GIRLS</v>
      </c>
      <c r="K93" s="24"/>
      <c r="L93" s="24"/>
    </row>
    <row r="94" spans="1:12" ht="14.25" customHeight="1">
      <c r="A94" s="21" t="s">
        <v>693</v>
      </c>
      <c r="B94" s="22">
        <v>11</v>
      </c>
      <c r="C94" s="22">
        <v>16.149999999999999</v>
      </c>
      <c r="D94" s="22">
        <v>8</v>
      </c>
      <c r="E94" s="22">
        <v>1317</v>
      </c>
      <c r="F94" s="24" t="str">
        <f>+VLOOKUP(E94,Participants!$A$1:$F$800,2,FALSE)</f>
        <v>Sophia  Catanzarite</v>
      </c>
      <c r="G94" s="24" t="str">
        <f>+VLOOKUP(E94,Participants!$A$1:$F$800,4,FALSE)</f>
        <v>OLF</v>
      </c>
      <c r="H94" s="24" t="str">
        <f>+VLOOKUP(E94,Participants!$A$1:$F$800,5,FALSE)</f>
        <v>F</v>
      </c>
      <c r="I94" s="24">
        <f>+VLOOKUP(E94,Participants!$A$1:$F$800,3,FALSE)</f>
        <v>7</v>
      </c>
      <c r="J94" s="24" t="str">
        <f>+VLOOKUP(E94,Participants!$A$1:$G$800,7,FALSE)</f>
        <v>VARSITY GIRLS</v>
      </c>
      <c r="K94" s="24"/>
      <c r="L94" s="24"/>
    </row>
    <row r="95" spans="1:12" ht="14.25" customHeight="1">
      <c r="A95" s="21" t="s">
        <v>693</v>
      </c>
      <c r="B95" s="10">
        <v>12</v>
      </c>
      <c r="C95" s="10">
        <v>16.489999999999998</v>
      </c>
      <c r="D95" s="10">
        <v>2</v>
      </c>
      <c r="E95" s="10">
        <v>1625</v>
      </c>
      <c r="F95" s="11" t="str">
        <f>+VLOOKUP(E95,Participants!$A$1:$F$800,2,FALSE)</f>
        <v>Marley Cianfaglione</v>
      </c>
      <c r="G95" s="11" t="str">
        <f>+VLOOKUP(E95,Participants!$A$1:$F$800,4,FALSE)</f>
        <v>SPP</v>
      </c>
      <c r="H95" s="11" t="str">
        <f>+VLOOKUP(E95,Participants!$A$1:$F$800,5,FALSE)</f>
        <v>F</v>
      </c>
      <c r="I95" s="11">
        <f>+VLOOKUP(E95,Participants!$A$1:$F$800,3,FALSE)</f>
        <v>8</v>
      </c>
      <c r="J95" s="11" t="str">
        <f>+VLOOKUP(E95,Participants!$A$1:$G$800,7,FALSE)</f>
        <v>VARSITY GIRLS</v>
      </c>
      <c r="K95" s="11"/>
      <c r="L95" s="11"/>
    </row>
    <row r="96" spans="1:12" ht="14.25" customHeight="1">
      <c r="A96" s="21" t="s">
        <v>693</v>
      </c>
      <c r="B96" s="10">
        <v>12</v>
      </c>
      <c r="C96" s="10">
        <v>16.559999999999999</v>
      </c>
      <c r="D96" s="10">
        <v>5</v>
      </c>
      <c r="E96" s="10">
        <v>1380</v>
      </c>
      <c r="F96" s="11" t="str">
        <f>+VLOOKUP(E96,Participants!$A$1:$F$800,2,FALSE)</f>
        <v>Kylee  Nguyen</v>
      </c>
      <c r="G96" s="11" t="str">
        <f>+VLOOKUP(E96,Participants!$A$1:$F$800,4,FALSE)</f>
        <v>SHC</v>
      </c>
      <c r="H96" s="11" t="str">
        <f>+VLOOKUP(E96,Participants!$A$1:$F$800,5,FALSE)</f>
        <v>F</v>
      </c>
      <c r="I96" s="11">
        <f>+VLOOKUP(E96,Participants!$A$1:$F$800,3,FALSE)</f>
        <v>8</v>
      </c>
      <c r="J96" s="11" t="str">
        <f>+VLOOKUP(E96,Participants!$A$1:$G$800,7,FALSE)</f>
        <v>VARSITY GIRLS</v>
      </c>
      <c r="K96" s="11"/>
      <c r="L96" s="11"/>
    </row>
    <row r="97" spans="1:12" ht="14.25" customHeight="1">
      <c r="A97" s="21" t="s">
        <v>693</v>
      </c>
      <c r="B97" s="22">
        <v>13</v>
      </c>
      <c r="C97" s="22">
        <v>16.62</v>
      </c>
      <c r="D97" s="22">
        <v>3</v>
      </c>
      <c r="E97" s="22">
        <v>597</v>
      </c>
      <c r="F97" s="24" t="str">
        <f>+VLOOKUP(E97,Participants!$A$1:$F$800,2,FALSE)</f>
        <v>Lidia Cortes</v>
      </c>
      <c r="G97" s="24" t="str">
        <f>+VLOOKUP(E97,Participants!$A$1:$F$800,4,FALSE)</f>
        <v>AMA</v>
      </c>
      <c r="H97" s="24" t="str">
        <f>+VLOOKUP(E97,Participants!$A$1:$F$800,5,FALSE)</f>
        <v>F</v>
      </c>
      <c r="I97" s="24">
        <f>+VLOOKUP(E97,Participants!$A$1:$F$800,3,FALSE)</f>
        <v>8</v>
      </c>
      <c r="J97" s="24" t="str">
        <f>+VLOOKUP(E97,Participants!$A$1:$G$800,7,FALSE)</f>
        <v>VARSITY GIRLS</v>
      </c>
      <c r="K97" s="24"/>
      <c r="L97" s="24"/>
    </row>
    <row r="98" spans="1:12" ht="14.25" customHeight="1">
      <c r="A98" s="21" t="s">
        <v>693</v>
      </c>
      <c r="B98" s="22">
        <v>13</v>
      </c>
      <c r="C98" s="22">
        <v>16.989999999999998</v>
      </c>
      <c r="D98" s="22">
        <v>6</v>
      </c>
      <c r="E98" s="22">
        <v>602</v>
      </c>
      <c r="F98" s="24" t="str">
        <f>+VLOOKUP(E98,Participants!$A$1:$F$800,2,FALSE)</f>
        <v>Vivi Dowdy</v>
      </c>
      <c r="G98" s="24" t="str">
        <f>+VLOOKUP(E98,Participants!$A$1:$F$800,4,FALSE)</f>
        <v>AMA</v>
      </c>
      <c r="H98" s="24" t="str">
        <f>+VLOOKUP(E98,Participants!$A$1:$F$800,5,FALSE)</f>
        <v>F</v>
      </c>
      <c r="I98" s="24">
        <f>+VLOOKUP(E98,Participants!$A$1:$F$800,3,FALSE)</f>
        <v>8</v>
      </c>
      <c r="J98" s="24" t="str">
        <f>+VLOOKUP(E98,Participants!$A$1:$G$800,7,FALSE)</f>
        <v>VARSITY GIRLS</v>
      </c>
      <c r="K98" s="24"/>
      <c r="L98" s="24"/>
    </row>
    <row r="99" spans="1:12" ht="14.25" customHeight="1">
      <c r="A99" s="21" t="s">
        <v>693</v>
      </c>
      <c r="B99" s="10">
        <v>12</v>
      </c>
      <c r="C99" s="10">
        <v>17.2</v>
      </c>
      <c r="D99" s="10">
        <v>1</v>
      </c>
      <c r="E99" s="10">
        <v>600</v>
      </c>
      <c r="F99" s="11" t="str">
        <f>+VLOOKUP(E99,Participants!$A$1:$F$800,2,FALSE)</f>
        <v>Samantha Hinkofer</v>
      </c>
      <c r="G99" s="11" t="str">
        <f>+VLOOKUP(E99,Participants!$A$1:$F$800,4,FALSE)</f>
        <v>AMA</v>
      </c>
      <c r="H99" s="11" t="str">
        <f>+VLOOKUP(E99,Participants!$A$1:$F$800,5,FALSE)</f>
        <v>F</v>
      </c>
      <c r="I99" s="11">
        <f>+VLOOKUP(E99,Participants!$A$1:$F$800,3,FALSE)</f>
        <v>8</v>
      </c>
      <c r="J99" s="11" t="str">
        <f>+VLOOKUP(E99,Participants!$A$1:$G$800,7,FALSE)</f>
        <v>VARSITY GIRLS</v>
      </c>
      <c r="K99" s="11"/>
      <c r="L99" s="11"/>
    </row>
    <row r="100" spans="1:12" ht="14.25" customHeight="1">
      <c r="A100" s="21" t="s">
        <v>693</v>
      </c>
      <c r="B100" s="10">
        <v>12</v>
      </c>
      <c r="C100" s="10">
        <v>17.61</v>
      </c>
      <c r="D100" s="10">
        <v>6</v>
      </c>
      <c r="E100" s="10">
        <v>595</v>
      </c>
      <c r="F100" s="11" t="str">
        <f>+VLOOKUP(E100,Participants!$A$1:$F$800,2,FALSE)</f>
        <v>Katherine Pisani</v>
      </c>
      <c r="G100" s="11" t="str">
        <f>+VLOOKUP(E100,Participants!$A$1:$F$800,4,FALSE)</f>
        <v>AMA</v>
      </c>
      <c r="H100" s="11" t="str">
        <f>+VLOOKUP(E100,Participants!$A$1:$F$800,5,FALSE)</f>
        <v>F</v>
      </c>
      <c r="I100" s="11">
        <f>+VLOOKUP(E100,Participants!$A$1:$F$800,3,FALSE)</f>
        <v>8</v>
      </c>
      <c r="J100" s="11" t="str">
        <f>+VLOOKUP(E100,Participants!$A$1:$G$800,7,FALSE)</f>
        <v>VARSITY GIRLS</v>
      </c>
      <c r="K100" s="11"/>
      <c r="L100" s="11"/>
    </row>
    <row r="101" spans="1:12" ht="14.25" customHeight="1">
      <c r="A101" s="21" t="s">
        <v>693</v>
      </c>
      <c r="B101" s="22">
        <v>11</v>
      </c>
      <c r="C101" s="22">
        <v>17.71</v>
      </c>
      <c r="D101" s="22">
        <v>2</v>
      </c>
      <c r="E101" s="22">
        <v>489</v>
      </c>
      <c r="F101" s="24" t="str">
        <f>+VLOOKUP(E101,Participants!$A$1:$F$800,2,FALSE)</f>
        <v>Isabella Madden</v>
      </c>
      <c r="G101" s="24" t="str">
        <f>+VLOOKUP(E101,Participants!$A$1:$F$800,4,FALSE)</f>
        <v>AGS</v>
      </c>
      <c r="H101" s="24" t="str">
        <f>+VLOOKUP(E101,Participants!$A$1:$F$800,5,FALSE)</f>
        <v>F</v>
      </c>
      <c r="I101" s="24">
        <f>+VLOOKUP(E101,Participants!$A$1:$F$800,3,FALSE)</f>
        <v>8</v>
      </c>
      <c r="J101" s="24" t="str">
        <f>+VLOOKUP(E101,Participants!$A$1:$G$800,7,FALSE)</f>
        <v>VARSITY GIRLS</v>
      </c>
      <c r="K101" s="24"/>
      <c r="L101" s="24"/>
    </row>
    <row r="102" spans="1:12" ht="14.25" customHeight="1">
      <c r="A102" s="21" t="s">
        <v>693</v>
      </c>
      <c r="B102" s="22">
        <v>5</v>
      </c>
      <c r="C102" s="25">
        <v>17.79</v>
      </c>
      <c r="D102" s="22">
        <v>2</v>
      </c>
      <c r="E102" s="22">
        <v>596</v>
      </c>
      <c r="F102" s="24" t="str">
        <f>+VLOOKUP(E102,Participants!$A$1:$F$800,2,FALSE)</f>
        <v>Leah Patcher</v>
      </c>
      <c r="G102" s="24" t="str">
        <f>+VLOOKUP(E102,Participants!$A$1:$F$800,4,FALSE)</f>
        <v>AMA</v>
      </c>
      <c r="H102" s="24" t="str">
        <f>+VLOOKUP(E102,Participants!$A$1:$F$800,5,FALSE)</f>
        <v>F</v>
      </c>
      <c r="I102" s="24">
        <f>+VLOOKUP(E102,Participants!$A$1:$F$800,3,FALSE)</f>
        <v>8</v>
      </c>
      <c r="J102" s="24" t="str">
        <f>+VLOOKUP(E102,Participants!$A$1:$G$800,7,FALSE)</f>
        <v>VARSITY GIRLS</v>
      </c>
      <c r="K102" s="24"/>
      <c r="L102" s="24"/>
    </row>
    <row r="103" spans="1:12" ht="14.25" customHeight="1">
      <c r="A103" s="21" t="s">
        <v>693</v>
      </c>
      <c r="B103" s="22">
        <v>11</v>
      </c>
      <c r="C103" s="22">
        <v>17.82</v>
      </c>
      <c r="D103" s="22">
        <v>7</v>
      </c>
      <c r="E103" s="22">
        <v>1376</v>
      </c>
      <c r="F103" s="24" t="str">
        <f>+VLOOKUP(E103,Participants!$A$1:$F$800,2,FALSE)</f>
        <v>Grace  Dasta</v>
      </c>
      <c r="G103" s="24" t="str">
        <f>+VLOOKUP(E103,Participants!$A$1:$F$800,4,FALSE)</f>
        <v>SHC</v>
      </c>
      <c r="H103" s="24" t="str">
        <f>+VLOOKUP(E103,Participants!$A$1:$F$800,5,FALSE)</f>
        <v>F</v>
      </c>
      <c r="I103" s="24">
        <f>+VLOOKUP(E103,Participants!$A$1:$F$800,3,FALSE)</f>
        <v>8</v>
      </c>
      <c r="J103" s="24" t="str">
        <f>+VLOOKUP(E103,Participants!$A$1:$G$800,7,FALSE)</f>
        <v>VARSITY GIRLS</v>
      </c>
      <c r="K103" s="24"/>
      <c r="L103" s="24"/>
    </row>
    <row r="104" spans="1:12" ht="14.25" customHeight="1">
      <c r="A104" s="21" t="s">
        <v>693</v>
      </c>
      <c r="B104" s="22">
        <v>13</v>
      </c>
      <c r="C104" s="22">
        <v>17.86</v>
      </c>
      <c r="D104" s="22">
        <v>1</v>
      </c>
      <c r="E104" s="22">
        <v>1624</v>
      </c>
      <c r="F104" s="24" t="str">
        <f>+VLOOKUP(E104,Participants!$A$1:$F$800,2,FALSE)</f>
        <v>Ava Martin</v>
      </c>
      <c r="G104" s="24" t="str">
        <f>+VLOOKUP(E104,Participants!$A$1:$F$800,4,FALSE)</f>
        <v>SPP</v>
      </c>
      <c r="H104" s="24" t="str">
        <f>+VLOOKUP(E104,Participants!$A$1:$F$800,5,FALSE)</f>
        <v>F</v>
      </c>
      <c r="I104" s="24">
        <f>+VLOOKUP(E104,Participants!$A$1:$F$800,3,FALSE)</f>
        <v>8</v>
      </c>
      <c r="J104" s="24" t="str">
        <f>+VLOOKUP(E104,Participants!$A$1:$G$800,7,FALSE)</f>
        <v>VARSITY GIRLS</v>
      </c>
      <c r="K104" s="24"/>
      <c r="L104" s="24"/>
    </row>
    <row r="105" spans="1:12" ht="14.25" customHeight="1">
      <c r="A105" s="21" t="s">
        <v>693</v>
      </c>
      <c r="B105" s="22">
        <v>13</v>
      </c>
      <c r="C105" s="22">
        <v>18.010000000000002</v>
      </c>
      <c r="D105" s="22">
        <v>7</v>
      </c>
      <c r="E105" s="22">
        <v>1379</v>
      </c>
      <c r="F105" s="24" t="str">
        <f>+VLOOKUP(E105,Participants!$A$1:$F$800,2,FALSE)</f>
        <v>Jordan  Dillon</v>
      </c>
      <c r="G105" s="24" t="str">
        <f>+VLOOKUP(E105,Participants!$A$1:$F$800,4,FALSE)</f>
        <v>SHC</v>
      </c>
      <c r="H105" s="24" t="str">
        <f>+VLOOKUP(E105,Participants!$A$1:$F$800,5,FALSE)</f>
        <v>F</v>
      </c>
      <c r="I105" s="24">
        <f>+VLOOKUP(E105,Participants!$A$1:$F$800,3,FALSE)</f>
        <v>8</v>
      </c>
      <c r="J105" s="24" t="str">
        <f>+VLOOKUP(E105,Participants!$A$1:$G$800,7,FALSE)</f>
        <v>VARSITY GIRLS</v>
      </c>
      <c r="K105" s="24"/>
      <c r="L105" s="24"/>
    </row>
    <row r="106" spans="1:12" ht="14.25" customHeight="1">
      <c r="A106" s="21" t="s">
        <v>693</v>
      </c>
      <c r="B106" s="22">
        <v>13</v>
      </c>
      <c r="C106" s="22">
        <v>18.03</v>
      </c>
      <c r="D106" s="22">
        <v>5</v>
      </c>
      <c r="E106" s="22">
        <v>582</v>
      </c>
      <c r="F106" s="24" t="str">
        <f>+VLOOKUP(E106,Participants!$A$1:$F$800,2,FALSE)</f>
        <v>Esther DeFilippo</v>
      </c>
      <c r="G106" s="24" t="str">
        <f>+VLOOKUP(E106,Participants!$A$1:$F$800,4,FALSE)</f>
        <v>AMA</v>
      </c>
      <c r="H106" s="24" t="str">
        <f>+VLOOKUP(E106,Participants!$A$1:$F$800,5,FALSE)</f>
        <v>F</v>
      </c>
      <c r="I106" s="24">
        <f>+VLOOKUP(E106,Participants!$A$1:$F$800,3,FALSE)</f>
        <v>7</v>
      </c>
      <c r="J106" s="24" t="str">
        <f>+VLOOKUP(E106,Participants!$A$1:$G$800,7,FALSE)</f>
        <v>VARSITY GIRLS</v>
      </c>
      <c r="K106" s="24"/>
      <c r="L106" s="24"/>
    </row>
    <row r="107" spans="1:12" ht="14.25" customHeight="1">
      <c r="A107" s="21" t="s">
        <v>693</v>
      </c>
      <c r="B107" s="22">
        <v>11</v>
      </c>
      <c r="C107" s="22">
        <v>18.21</v>
      </c>
      <c r="D107" s="22">
        <v>4</v>
      </c>
      <c r="E107" s="22">
        <v>1316</v>
      </c>
      <c r="F107" s="24" t="str">
        <f>+VLOOKUP(E107,Participants!$A$1:$F$800,2,FALSE)</f>
        <v>Rebekah  Mutschler</v>
      </c>
      <c r="G107" s="24" t="str">
        <f>+VLOOKUP(E107,Participants!$A$1:$F$800,4,FALSE)</f>
        <v>OLF</v>
      </c>
      <c r="H107" s="24" t="str">
        <f>+VLOOKUP(E107,Participants!$A$1:$F$800,5,FALSE)</f>
        <v>F</v>
      </c>
      <c r="I107" s="24">
        <f>+VLOOKUP(E107,Participants!$A$1:$F$800,3,FALSE)</f>
        <v>7</v>
      </c>
      <c r="J107" s="24" t="str">
        <f>+VLOOKUP(E107,Participants!$A$1:$G$800,7,FALSE)</f>
        <v>VARSITY GIRLS</v>
      </c>
      <c r="K107" s="24"/>
      <c r="L107" s="24"/>
    </row>
    <row r="108" spans="1:12" ht="14.25" customHeight="1">
      <c r="A108" s="21" t="s">
        <v>693</v>
      </c>
      <c r="B108" s="22">
        <v>11</v>
      </c>
      <c r="C108" s="22">
        <v>18.23</v>
      </c>
      <c r="D108" s="22">
        <v>6</v>
      </c>
      <c r="E108" s="22">
        <v>587</v>
      </c>
      <c r="F108" s="24" t="str">
        <f>+VLOOKUP(E108,Participants!$A$1:$F$800,2,FALSE)</f>
        <v>Aaliyah Jones</v>
      </c>
      <c r="G108" s="24" t="str">
        <f>+VLOOKUP(E108,Participants!$A$1:$F$800,4,FALSE)</f>
        <v>AMA</v>
      </c>
      <c r="H108" s="24" t="str">
        <f>+VLOOKUP(E108,Participants!$A$1:$F$800,5,FALSE)</f>
        <v>F</v>
      </c>
      <c r="I108" s="24">
        <f>+VLOOKUP(E108,Participants!$A$1:$F$800,3,FALSE)</f>
        <v>8</v>
      </c>
      <c r="J108" s="24" t="str">
        <f>+VLOOKUP(E108,Participants!$A$1:$G$800,7,FALSE)</f>
        <v>VARSITY GIRLS</v>
      </c>
      <c r="K108" s="24"/>
      <c r="L108" s="24"/>
    </row>
    <row r="109" spans="1:12" ht="14.25" customHeight="1">
      <c r="A109" s="21" t="s">
        <v>693</v>
      </c>
      <c r="B109" s="22">
        <v>11</v>
      </c>
      <c r="C109" s="22">
        <v>40.89</v>
      </c>
      <c r="D109" s="22">
        <v>1</v>
      </c>
      <c r="E109" s="22">
        <v>588</v>
      </c>
      <c r="F109" s="24" t="str">
        <f>+VLOOKUP(E109,Participants!$A$1:$F$800,2,FALSE)</f>
        <v>Anne Farnan</v>
      </c>
      <c r="G109" s="24" t="str">
        <f>+VLOOKUP(E109,Participants!$A$1:$F$800,4,FALSE)</f>
        <v>AMA</v>
      </c>
      <c r="H109" s="24" t="str">
        <f>+VLOOKUP(E109,Participants!$A$1:$F$800,5,FALSE)</f>
        <v>F</v>
      </c>
      <c r="I109" s="24">
        <f>+VLOOKUP(E109,Participants!$A$1:$F$800,3,FALSE)</f>
        <v>8</v>
      </c>
      <c r="J109" s="24" t="str">
        <f>+VLOOKUP(E109,Participants!$A$1:$G$800,7,FALSE)</f>
        <v>VARSITY GIRLS</v>
      </c>
      <c r="K109" s="24"/>
      <c r="L109" s="24"/>
    </row>
    <row r="110" spans="1:12" ht="14.25" customHeight="1">
      <c r="A110" s="21" t="s">
        <v>693</v>
      </c>
      <c r="B110" s="22">
        <v>15</v>
      </c>
      <c r="C110" s="22">
        <v>14.1</v>
      </c>
      <c r="D110" s="22">
        <v>4</v>
      </c>
      <c r="E110" s="22">
        <v>1130</v>
      </c>
      <c r="F110" s="24" t="str">
        <f>+VLOOKUP(E110,Participants!$A$1:$F$800,2,FALSE)</f>
        <v>Dom Meaner</v>
      </c>
      <c r="G110" s="24" t="str">
        <f>+VLOOKUP(E110,Participants!$A$1:$F$800,4,FALSE)</f>
        <v>MMA</v>
      </c>
      <c r="H110" s="24" t="str">
        <f>+VLOOKUP(E110,Participants!$A$1:$F$800,5,FALSE)</f>
        <v>M</v>
      </c>
      <c r="I110" s="24">
        <f>+VLOOKUP(E110,Participants!$A$1:$F$800,3,FALSE)</f>
        <v>7</v>
      </c>
      <c r="J110" s="24" t="str">
        <f>+VLOOKUP(E110,Participants!$A$1:$G$800,7,FALSE)</f>
        <v>VARSITY BOYS</v>
      </c>
      <c r="K110" s="24"/>
      <c r="L110" s="24"/>
    </row>
    <row r="111" spans="1:12" ht="14.25" customHeight="1">
      <c r="A111" s="21" t="s">
        <v>693</v>
      </c>
      <c r="B111" s="10">
        <v>10</v>
      </c>
      <c r="C111" s="25">
        <v>16.170000000000002</v>
      </c>
      <c r="D111" s="10">
        <v>6</v>
      </c>
      <c r="E111" s="10" t="s">
        <v>694</v>
      </c>
      <c r="F111" s="11" t="e">
        <f>+VLOOKUP(E111,Participants!$A$1:$F$800,2,FALSE)</f>
        <v>#N/A</v>
      </c>
      <c r="G111" s="11" t="e">
        <f>+VLOOKUP(E111,Participants!$A$1:$F$800,4,FALSE)</f>
        <v>#N/A</v>
      </c>
      <c r="H111" s="11" t="e">
        <f>+VLOOKUP(E111,Participants!$A$1:$F$800,5,FALSE)</f>
        <v>#N/A</v>
      </c>
      <c r="I111" s="11" t="e">
        <f>+VLOOKUP(E111,Participants!$A$1:$F$800,3,FALSE)</f>
        <v>#N/A</v>
      </c>
      <c r="J111" s="11" t="e">
        <f>+VLOOKUP(E111,Participants!$A$1:$G$800,7,FALSE)</f>
        <v>#N/A</v>
      </c>
      <c r="K111" s="11"/>
      <c r="L111" s="11"/>
    </row>
    <row r="112" spans="1:12" ht="14.25" customHeight="1">
      <c r="A112" s="21" t="s">
        <v>693</v>
      </c>
      <c r="B112" s="22">
        <v>7</v>
      </c>
      <c r="C112" s="58">
        <v>21.6</v>
      </c>
      <c r="D112" s="22">
        <v>5</v>
      </c>
      <c r="E112" s="22" t="s">
        <v>695</v>
      </c>
      <c r="F112" s="24" t="e">
        <f>+VLOOKUP(E112,Participants!$A$1:$F$800,2,FALSE)</f>
        <v>#N/A</v>
      </c>
      <c r="G112" s="24" t="e">
        <f>+VLOOKUP(E112,Participants!$A$1:$F$800,4,FALSE)</f>
        <v>#N/A</v>
      </c>
      <c r="H112" s="24" t="e">
        <f>+VLOOKUP(E112,Participants!$A$1:$F$800,5,FALSE)</f>
        <v>#N/A</v>
      </c>
      <c r="I112" s="24" t="e">
        <f>+VLOOKUP(E112,Participants!$A$1:$F$800,3,FALSE)</f>
        <v>#N/A</v>
      </c>
      <c r="J112" s="24" t="e">
        <f>+VLOOKUP(E112,Participants!$A$1:$G$800,7,FALSE)</f>
        <v>#N/A</v>
      </c>
      <c r="K112" s="24"/>
      <c r="L112" s="24"/>
    </row>
    <row r="113" spans="1:12" ht="14.25" customHeight="1">
      <c r="A113" s="21" t="s">
        <v>693</v>
      </c>
      <c r="B113" s="10">
        <v>4</v>
      </c>
      <c r="C113" s="25">
        <v>23.81</v>
      </c>
      <c r="D113" s="10">
        <v>8</v>
      </c>
      <c r="E113" s="10" t="s">
        <v>696</v>
      </c>
      <c r="F113" s="11" t="e">
        <f>+VLOOKUP(E113,Participants!$A$1:$F$800,2,FALSE)</f>
        <v>#N/A</v>
      </c>
      <c r="G113" s="11" t="e">
        <f>+VLOOKUP(E113,Participants!$A$1:$F$800,4,FALSE)</f>
        <v>#N/A</v>
      </c>
      <c r="H113" s="11" t="e">
        <f>+VLOOKUP(E113,Participants!$A$1:$F$800,5,FALSE)</f>
        <v>#N/A</v>
      </c>
      <c r="I113" s="11" t="e">
        <f>+VLOOKUP(E113,Participants!$A$1:$F$800,3,FALSE)</f>
        <v>#N/A</v>
      </c>
      <c r="J113" s="11" t="e">
        <f>+VLOOKUP(E113,Participants!$A$1:$G$800,7,FALSE)</f>
        <v>#N/A</v>
      </c>
      <c r="K113" s="11"/>
      <c r="L113" s="11"/>
    </row>
    <row r="114" spans="1:12" ht="14.25" customHeight="1">
      <c r="A114" s="21" t="s">
        <v>693</v>
      </c>
      <c r="B114" s="22">
        <v>1</v>
      </c>
      <c r="C114" s="25"/>
      <c r="D114" s="22">
        <v>8</v>
      </c>
      <c r="E114" s="22"/>
      <c r="F114" s="24" t="e">
        <f>+VLOOKUP(E114,Participants!$A$1:$F$800,2,FALSE)</f>
        <v>#N/A</v>
      </c>
      <c r="G114" s="24" t="e">
        <f>+VLOOKUP(E114,Participants!$A$1:$F$800,4,FALSE)</f>
        <v>#N/A</v>
      </c>
      <c r="H114" s="24" t="e">
        <f>+VLOOKUP(E114,Participants!$A$1:$F$800,5,FALSE)</f>
        <v>#N/A</v>
      </c>
      <c r="I114" s="24" t="e">
        <f>+VLOOKUP(E114,Participants!$A$1:$F$800,3,FALSE)</f>
        <v>#N/A</v>
      </c>
      <c r="J114" s="24" t="e">
        <f>+VLOOKUP(E114,Participants!$A$1:$G$800,7,FALSE)</f>
        <v>#N/A</v>
      </c>
      <c r="K114" s="24"/>
      <c r="L114" s="24"/>
    </row>
    <row r="115" spans="1:12" ht="14.25" customHeight="1">
      <c r="A115" s="21" t="s">
        <v>693</v>
      </c>
      <c r="B115" s="10">
        <v>2</v>
      </c>
      <c r="C115" s="10"/>
      <c r="D115" s="10">
        <v>7</v>
      </c>
      <c r="E115" s="10"/>
      <c r="F115" s="11" t="e">
        <f>+VLOOKUP(E115,Participants!$A$1:$F$800,2,FALSE)</f>
        <v>#N/A</v>
      </c>
      <c r="G115" s="11" t="e">
        <f>+VLOOKUP(E115,Participants!$A$1:$F$800,4,FALSE)</f>
        <v>#N/A</v>
      </c>
      <c r="H115" s="11" t="e">
        <f>+VLOOKUP(E115,Participants!$A$1:$F$800,5,FALSE)</f>
        <v>#N/A</v>
      </c>
      <c r="I115" s="11" t="e">
        <f>+VLOOKUP(E115,Participants!$A$1:$F$800,3,FALSE)</f>
        <v>#N/A</v>
      </c>
      <c r="J115" s="11" t="e">
        <f>+VLOOKUP(E115,Participants!$A$1:$G$800,7,FALSE)</f>
        <v>#N/A</v>
      </c>
      <c r="K115" s="11"/>
      <c r="L115" s="11"/>
    </row>
    <row r="116" spans="1:12" ht="14.25" customHeight="1">
      <c r="A116" s="21" t="s">
        <v>693</v>
      </c>
      <c r="B116" s="10">
        <v>2</v>
      </c>
      <c r="C116" s="10"/>
      <c r="D116" s="10">
        <v>8</v>
      </c>
      <c r="E116" s="10"/>
      <c r="F116" s="11" t="e">
        <f>+VLOOKUP(E116,Participants!$A$1:$F$800,2,FALSE)</f>
        <v>#N/A</v>
      </c>
      <c r="G116" s="11" t="e">
        <f>+VLOOKUP(E116,Participants!$A$1:$F$800,4,FALSE)</f>
        <v>#N/A</v>
      </c>
      <c r="H116" s="11" t="e">
        <f>+VLOOKUP(E116,Participants!$A$1:$F$800,5,FALSE)</f>
        <v>#N/A</v>
      </c>
      <c r="I116" s="11" t="e">
        <f>+VLOOKUP(E116,Participants!$A$1:$F$800,3,FALSE)</f>
        <v>#N/A</v>
      </c>
      <c r="J116" s="11" t="e">
        <f>+VLOOKUP(E116,Participants!$A$1:$G$800,7,FALSE)</f>
        <v>#N/A</v>
      </c>
      <c r="K116" s="11"/>
      <c r="L116" s="11"/>
    </row>
    <row r="117" spans="1:12" ht="14.25" customHeight="1">
      <c r="A117" s="21" t="s">
        <v>693</v>
      </c>
      <c r="B117" s="22">
        <v>3</v>
      </c>
      <c r="C117" s="22"/>
      <c r="D117" s="22">
        <v>7</v>
      </c>
      <c r="E117" s="22"/>
      <c r="F117" s="24" t="e">
        <f>+VLOOKUP(E117,Participants!$A$1:$F$800,2,FALSE)</f>
        <v>#N/A</v>
      </c>
      <c r="G117" s="24" t="e">
        <f>+VLOOKUP(E117,Participants!$A$1:$F$800,4,FALSE)</f>
        <v>#N/A</v>
      </c>
      <c r="H117" s="24" t="e">
        <f>+VLOOKUP(E117,Participants!$A$1:$F$800,5,FALSE)</f>
        <v>#N/A</v>
      </c>
      <c r="I117" s="24" t="e">
        <f>+VLOOKUP(E117,Participants!$A$1:$F$800,3,FALSE)</f>
        <v>#N/A</v>
      </c>
      <c r="J117" s="24" t="e">
        <f>+VLOOKUP(E117,Participants!$A$1:$G$800,7,FALSE)</f>
        <v>#N/A</v>
      </c>
      <c r="K117" s="24"/>
      <c r="L117" s="24"/>
    </row>
    <row r="118" spans="1:12" ht="14.25" customHeight="1">
      <c r="A118" s="21" t="s">
        <v>693</v>
      </c>
      <c r="B118" s="22">
        <v>3</v>
      </c>
      <c r="C118" s="22"/>
      <c r="D118" s="22">
        <v>8</v>
      </c>
      <c r="E118" s="22"/>
      <c r="F118" s="24" t="e">
        <f>+VLOOKUP(E118,Participants!$A$1:$F$800,2,FALSE)</f>
        <v>#N/A</v>
      </c>
      <c r="G118" s="24" t="e">
        <f>+VLOOKUP(E118,Participants!$A$1:$F$800,4,FALSE)</f>
        <v>#N/A</v>
      </c>
      <c r="H118" s="24" t="e">
        <f>+VLOOKUP(E118,Participants!$A$1:$F$800,5,FALSE)</f>
        <v>#N/A</v>
      </c>
      <c r="I118" s="24" t="e">
        <f>+VLOOKUP(E118,Participants!$A$1:$F$800,3,FALSE)</f>
        <v>#N/A</v>
      </c>
      <c r="J118" s="24" t="e">
        <f>+VLOOKUP(E118,Participants!$A$1:$G$800,7,FALSE)</f>
        <v>#N/A</v>
      </c>
      <c r="K118" s="24"/>
      <c r="L118" s="24"/>
    </row>
    <row r="119" spans="1:12" ht="14.25" customHeight="1">
      <c r="A119" s="21" t="s">
        <v>693</v>
      </c>
      <c r="B119" s="22">
        <v>5</v>
      </c>
      <c r="C119" s="22"/>
      <c r="D119" s="22">
        <v>7</v>
      </c>
      <c r="E119" s="22"/>
      <c r="F119" s="24" t="e">
        <f>+VLOOKUP(E119,Participants!$A$1:$F$800,2,FALSE)</f>
        <v>#N/A</v>
      </c>
      <c r="G119" s="24" t="e">
        <f>+VLOOKUP(E119,Participants!$A$1:$F$800,4,FALSE)</f>
        <v>#N/A</v>
      </c>
      <c r="H119" s="24" t="e">
        <f>+VLOOKUP(E119,Participants!$A$1:$F$800,5,FALSE)</f>
        <v>#N/A</v>
      </c>
      <c r="I119" s="24" t="e">
        <f>+VLOOKUP(E119,Participants!$A$1:$F$800,3,FALSE)</f>
        <v>#N/A</v>
      </c>
      <c r="J119" s="24" t="e">
        <f>+VLOOKUP(E119,Participants!$A$1:$G$800,7,FALSE)</f>
        <v>#N/A</v>
      </c>
      <c r="K119" s="24"/>
      <c r="L119" s="24"/>
    </row>
    <row r="120" spans="1:12" ht="14.25" customHeight="1">
      <c r="A120" s="21" t="s">
        <v>693</v>
      </c>
      <c r="B120" s="22">
        <v>5</v>
      </c>
      <c r="C120" s="22"/>
      <c r="D120" s="22">
        <v>8</v>
      </c>
      <c r="E120" s="22"/>
      <c r="F120" s="24" t="e">
        <f>+VLOOKUP(E120,Participants!$A$1:$F$800,2,FALSE)</f>
        <v>#N/A</v>
      </c>
      <c r="G120" s="24" t="e">
        <f>+VLOOKUP(E120,Participants!$A$1:$F$800,4,FALSE)</f>
        <v>#N/A</v>
      </c>
      <c r="H120" s="24" t="e">
        <f>+VLOOKUP(E120,Participants!$A$1:$F$800,5,FALSE)</f>
        <v>#N/A</v>
      </c>
      <c r="I120" s="24" t="e">
        <f>+VLOOKUP(E120,Participants!$A$1:$F$800,3,FALSE)</f>
        <v>#N/A</v>
      </c>
      <c r="J120" s="24" t="e">
        <f>+VLOOKUP(E120,Participants!$A$1:$G$800,7,FALSE)</f>
        <v>#N/A</v>
      </c>
      <c r="K120" s="24"/>
      <c r="L120" s="24"/>
    </row>
    <row r="121" spans="1:12" ht="14.25" customHeight="1">
      <c r="A121" s="21" t="s">
        <v>693</v>
      </c>
      <c r="B121" s="10">
        <v>6</v>
      </c>
      <c r="C121" s="10"/>
      <c r="D121" s="10">
        <v>5</v>
      </c>
      <c r="E121" s="10"/>
      <c r="F121" s="11" t="e">
        <f>+VLOOKUP(E121,Participants!$A$1:$F$800,2,FALSE)</f>
        <v>#N/A</v>
      </c>
      <c r="G121" s="11" t="e">
        <f>+VLOOKUP(E121,Participants!$A$1:$F$800,4,FALSE)</f>
        <v>#N/A</v>
      </c>
      <c r="H121" s="11" t="e">
        <f>+VLOOKUP(E121,Participants!$A$1:$F$800,5,FALSE)</f>
        <v>#N/A</v>
      </c>
      <c r="I121" s="11" t="e">
        <f>+VLOOKUP(E121,Participants!$A$1:$F$800,3,FALSE)</f>
        <v>#N/A</v>
      </c>
      <c r="J121" s="11" t="e">
        <f>+VLOOKUP(E121,Participants!$A$1:$G$800,7,FALSE)</f>
        <v>#N/A</v>
      </c>
      <c r="K121" s="11"/>
      <c r="L121" s="11"/>
    </row>
    <row r="122" spans="1:12" ht="14.25" customHeight="1">
      <c r="A122" s="21" t="s">
        <v>693</v>
      </c>
      <c r="B122" s="10">
        <v>6</v>
      </c>
      <c r="C122" s="10"/>
      <c r="D122" s="10">
        <v>6</v>
      </c>
      <c r="E122" s="10"/>
      <c r="F122" s="11" t="e">
        <f>+VLOOKUP(E122,Participants!$A$1:$F$800,2,FALSE)</f>
        <v>#N/A</v>
      </c>
      <c r="G122" s="11" t="e">
        <f>+VLOOKUP(E122,Participants!$A$1:$F$800,4,FALSE)</f>
        <v>#N/A</v>
      </c>
      <c r="H122" s="11" t="e">
        <f>+VLOOKUP(E122,Participants!$A$1:$F$800,5,FALSE)</f>
        <v>#N/A</v>
      </c>
      <c r="I122" s="11" t="e">
        <f>+VLOOKUP(E122,Participants!$A$1:$F$800,3,FALSE)</f>
        <v>#N/A</v>
      </c>
      <c r="J122" s="11" t="e">
        <f>+VLOOKUP(E122,Participants!$A$1:$G$800,7,FALSE)</f>
        <v>#N/A</v>
      </c>
      <c r="K122" s="11"/>
      <c r="L122" s="11"/>
    </row>
    <row r="123" spans="1:12" ht="14.25" customHeight="1">
      <c r="A123" s="21" t="s">
        <v>693</v>
      </c>
      <c r="B123" s="10">
        <v>6</v>
      </c>
      <c r="C123" s="10"/>
      <c r="D123" s="10">
        <v>7</v>
      </c>
      <c r="E123" s="10"/>
      <c r="F123" s="11" t="e">
        <f>+VLOOKUP(E123,Participants!$A$1:$F$800,2,FALSE)</f>
        <v>#N/A</v>
      </c>
      <c r="G123" s="11" t="e">
        <f>+VLOOKUP(E123,Participants!$A$1:$F$800,4,FALSE)</f>
        <v>#N/A</v>
      </c>
      <c r="H123" s="11" t="e">
        <f>+VLOOKUP(E123,Participants!$A$1:$F$800,5,FALSE)</f>
        <v>#N/A</v>
      </c>
      <c r="I123" s="11" t="e">
        <f>+VLOOKUP(E123,Participants!$A$1:$F$800,3,FALSE)</f>
        <v>#N/A</v>
      </c>
      <c r="J123" s="11" t="e">
        <f>+VLOOKUP(E123,Participants!$A$1:$G$800,7,FALSE)</f>
        <v>#N/A</v>
      </c>
      <c r="K123" s="11"/>
      <c r="L123" s="11"/>
    </row>
    <row r="124" spans="1:12" ht="14.25" customHeight="1">
      <c r="A124" s="21" t="s">
        <v>693</v>
      </c>
      <c r="B124" s="10">
        <v>6</v>
      </c>
      <c r="C124" s="10"/>
      <c r="D124" s="10">
        <v>8</v>
      </c>
      <c r="E124" s="10"/>
      <c r="F124" s="11" t="e">
        <f>+VLOOKUP(E124,Participants!$A$1:$F$800,2,FALSE)</f>
        <v>#N/A</v>
      </c>
      <c r="G124" s="11" t="e">
        <f>+VLOOKUP(E124,Participants!$A$1:$F$800,4,FALSE)</f>
        <v>#N/A</v>
      </c>
      <c r="H124" s="11" t="e">
        <f>+VLOOKUP(E124,Participants!$A$1:$F$800,5,FALSE)</f>
        <v>#N/A</v>
      </c>
      <c r="I124" s="11" t="e">
        <f>+VLOOKUP(E124,Participants!$A$1:$F$800,3,FALSE)</f>
        <v>#N/A</v>
      </c>
      <c r="J124" s="11" t="e">
        <f>+VLOOKUP(E124,Participants!$A$1:$G$800,7,FALSE)</f>
        <v>#N/A</v>
      </c>
      <c r="K124" s="11"/>
      <c r="L124" s="11"/>
    </row>
    <row r="125" spans="1:12" ht="14.25" customHeight="1">
      <c r="A125" s="21" t="s">
        <v>693</v>
      </c>
      <c r="B125" s="22">
        <v>9</v>
      </c>
      <c r="C125" s="22"/>
      <c r="D125" s="22">
        <v>7</v>
      </c>
      <c r="E125" s="22"/>
      <c r="F125" s="24" t="e">
        <f>+VLOOKUP(E125,Participants!$A$1:$F$800,2,FALSE)</f>
        <v>#N/A</v>
      </c>
      <c r="G125" s="24" t="e">
        <f>+VLOOKUP(E125,Participants!$A$1:$F$800,4,FALSE)</f>
        <v>#N/A</v>
      </c>
      <c r="H125" s="24" t="e">
        <f>+VLOOKUP(E125,Participants!$A$1:$F$800,5,FALSE)</f>
        <v>#N/A</v>
      </c>
      <c r="I125" s="24" t="e">
        <f>+VLOOKUP(E125,Participants!$A$1:$F$800,3,FALSE)</f>
        <v>#N/A</v>
      </c>
      <c r="J125" s="24" t="e">
        <f>+VLOOKUP(E125,Participants!$A$1:$G$800,7,FALSE)</f>
        <v>#N/A</v>
      </c>
      <c r="K125" s="24"/>
      <c r="L125" s="24"/>
    </row>
    <row r="126" spans="1:12" ht="14.25" customHeight="1">
      <c r="A126" s="21" t="s">
        <v>693</v>
      </c>
      <c r="B126" s="22">
        <v>9</v>
      </c>
      <c r="C126" s="22"/>
      <c r="D126" s="22">
        <v>8</v>
      </c>
      <c r="E126" s="22"/>
      <c r="F126" s="24" t="e">
        <f>+VLOOKUP(E126,Participants!$A$1:$F$800,2,FALSE)</f>
        <v>#N/A</v>
      </c>
      <c r="G126" s="24" t="e">
        <f>+VLOOKUP(E126,Participants!$A$1:$F$800,4,FALSE)</f>
        <v>#N/A</v>
      </c>
      <c r="H126" s="24" t="e">
        <f>+VLOOKUP(E126,Participants!$A$1:$F$800,5,FALSE)</f>
        <v>#N/A</v>
      </c>
      <c r="I126" s="24" t="e">
        <f>+VLOOKUP(E126,Participants!$A$1:$F$800,3,FALSE)</f>
        <v>#N/A</v>
      </c>
      <c r="J126" s="24" t="e">
        <f>+VLOOKUP(E126,Participants!$A$1:$G$800,7,FALSE)</f>
        <v>#N/A</v>
      </c>
      <c r="K126" s="24"/>
      <c r="L126" s="24"/>
    </row>
    <row r="127" spans="1:12" ht="14.25" customHeight="1">
      <c r="A127" s="21" t="s">
        <v>693</v>
      </c>
      <c r="B127" s="10">
        <v>10</v>
      </c>
      <c r="C127" s="10"/>
      <c r="D127" s="10">
        <v>8</v>
      </c>
      <c r="E127" s="10"/>
      <c r="F127" s="11" t="e">
        <f>+VLOOKUP(E127,Participants!$A$1:$F$800,2,FALSE)</f>
        <v>#N/A</v>
      </c>
      <c r="G127" s="11" t="e">
        <f>+VLOOKUP(E127,Participants!$A$1:$F$800,4,FALSE)</f>
        <v>#N/A</v>
      </c>
      <c r="H127" s="11" t="e">
        <f>+VLOOKUP(E127,Participants!$A$1:$F$800,5,FALSE)</f>
        <v>#N/A</v>
      </c>
      <c r="I127" s="11" t="e">
        <f>+VLOOKUP(E127,Participants!$A$1:$F$800,3,FALSE)</f>
        <v>#N/A</v>
      </c>
      <c r="J127" s="11" t="e">
        <f>+VLOOKUP(E127,Participants!$A$1:$G$800,7,FALSE)</f>
        <v>#N/A</v>
      </c>
      <c r="K127" s="11"/>
      <c r="L127" s="11"/>
    </row>
    <row r="128" spans="1:12" ht="14.25" customHeight="1">
      <c r="A128" s="21" t="s">
        <v>693</v>
      </c>
      <c r="B128" s="22">
        <v>13</v>
      </c>
      <c r="C128" s="22"/>
      <c r="D128" s="22">
        <v>8</v>
      </c>
      <c r="E128" s="22"/>
      <c r="F128" s="24" t="e">
        <f>+VLOOKUP(E128,Participants!$A$1:$F$800,2,FALSE)</f>
        <v>#N/A</v>
      </c>
      <c r="G128" s="24" t="e">
        <f>+VLOOKUP(E128,Participants!$A$1:$F$800,4,FALSE)</f>
        <v>#N/A</v>
      </c>
      <c r="H128" s="24" t="e">
        <f>+VLOOKUP(E128,Participants!$A$1:$F$800,5,FALSE)</f>
        <v>#N/A</v>
      </c>
      <c r="I128" s="24" t="e">
        <f>+VLOOKUP(E128,Participants!$A$1:$F$800,3,FALSE)</f>
        <v>#N/A</v>
      </c>
      <c r="J128" s="24" t="e">
        <f>+VLOOKUP(E128,Participants!$A$1:$G$800,7,FALSE)</f>
        <v>#N/A</v>
      </c>
      <c r="K128" s="24"/>
      <c r="L128" s="24"/>
    </row>
    <row r="129" spans="1:12" ht="14.25" customHeight="1">
      <c r="A129" s="21" t="s">
        <v>693</v>
      </c>
      <c r="B129" s="10">
        <v>14</v>
      </c>
      <c r="C129" s="10"/>
      <c r="D129" s="10">
        <v>6</v>
      </c>
      <c r="E129" s="10"/>
      <c r="F129" s="11" t="e">
        <f>+VLOOKUP(E129,Participants!$A$1:$F$800,2,FALSE)</f>
        <v>#N/A</v>
      </c>
      <c r="G129" s="11" t="e">
        <f>+VLOOKUP(E129,Participants!$A$1:$F$800,4,FALSE)</f>
        <v>#N/A</v>
      </c>
      <c r="H129" s="11" t="e">
        <f>+VLOOKUP(E129,Participants!$A$1:$F$800,5,FALSE)</f>
        <v>#N/A</v>
      </c>
      <c r="I129" s="11" t="e">
        <f>+VLOOKUP(E129,Participants!$A$1:$F$800,3,FALSE)</f>
        <v>#N/A</v>
      </c>
      <c r="J129" s="11" t="e">
        <f>+VLOOKUP(E129,Participants!$A$1:$G$800,7,FALSE)</f>
        <v>#N/A</v>
      </c>
      <c r="K129" s="11"/>
      <c r="L129" s="11"/>
    </row>
    <row r="130" spans="1:12" ht="14.25" customHeight="1">
      <c r="A130" s="21" t="s">
        <v>693</v>
      </c>
      <c r="B130" s="10">
        <v>14</v>
      </c>
      <c r="C130" s="10"/>
      <c r="D130" s="10">
        <v>7</v>
      </c>
      <c r="E130" s="10"/>
      <c r="F130" s="11" t="e">
        <f>+VLOOKUP(E130,Participants!$A$1:$F$800,2,FALSE)</f>
        <v>#N/A</v>
      </c>
      <c r="G130" s="11" t="e">
        <f>+VLOOKUP(E130,Participants!$A$1:$F$800,4,FALSE)</f>
        <v>#N/A</v>
      </c>
      <c r="H130" s="11" t="e">
        <f>+VLOOKUP(E130,Participants!$A$1:$F$800,5,FALSE)</f>
        <v>#N/A</v>
      </c>
      <c r="I130" s="11" t="e">
        <f>+VLOOKUP(E130,Participants!$A$1:$F$800,3,FALSE)</f>
        <v>#N/A</v>
      </c>
      <c r="J130" s="11" t="e">
        <f>+VLOOKUP(E130,Participants!$A$1:$G$800,7,FALSE)</f>
        <v>#N/A</v>
      </c>
      <c r="K130" s="11"/>
      <c r="L130" s="11"/>
    </row>
    <row r="131" spans="1:12" ht="14.25" customHeight="1">
      <c r="A131" s="21" t="s">
        <v>693</v>
      </c>
      <c r="B131" s="10">
        <v>14</v>
      </c>
      <c r="C131" s="10"/>
      <c r="D131" s="10">
        <v>8</v>
      </c>
      <c r="E131" s="10"/>
      <c r="F131" s="11" t="e">
        <f>+VLOOKUP(E131,Participants!$A$1:$F$800,2,FALSE)</f>
        <v>#N/A</v>
      </c>
      <c r="G131" s="11" t="e">
        <f>+VLOOKUP(E131,Participants!$A$1:$F$800,4,FALSE)</f>
        <v>#N/A</v>
      </c>
      <c r="H131" s="11" t="e">
        <f>+VLOOKUP(E131,Participants!$A$1:$F$800,5,FALSE)</f>
        <v>#N/A</v>
      </c>
      <c r="I131" s="11" t="e">
        <f>+VLOOKUP(E131,Participants!$A$1:$F$800,3,FALSE)</f>
        <v>#N/A</v>
      </c>
      <c r="J131" s="11" t="e">
        <f>+VLOOKUP(E131,Participants!$A$1:$G$800,7,FALSE)</f>
        <v>#N/A</v>
      </c>
      <c r="K131" s="11"/>
      <c r="L131" s="11"/>
    </row>
    <row r="132" spans="1:12" ht="14.25" customHeight="1">
      <c r="A132" s="21" t="s">
        <v>693</v>
      </c>
      <c r="B132" s="10">
        <v>16</v>
      </c>
      <c r="C132" s="10"/>
      <c r="D132" s="10">
        <v>8</v>
      </c>
      <c r="E132" s="10"/>
      <c r="F132" s="11" t="e">
        <f>+VLOOKUP(E132,Participants!$A$1:$F$800,2,FALSE)</f>
        <v>#N/A</v>
      </c>
      <c r="G132" s="11" t="e">
        <f>+VLOOKUP(E132,Participants!$A$1:$F$800,4,FALSE)</f>
        <v>#N/A</v>
      </c>
      <c r="H132" s="11" t="e">
        <f>+VLOOKUP(E132,Participants!$A$1:$F$800,5,FALSE)</f>
        <v>#N/A</v>
      </c>
      <c r="I132" s="11" t="e">
        <f>+VLOOKUP(E132,Participants!$A$1:$F$800,3,FALSE)</f>
        <v>#N/A</v>
      </c>
      <c r="J132" s="11" t="e">
        <f>+VLOOKUP(E132,Participants!$A$1:$G$800,7,FALSE)</f>
        <v>#N/A</v>
      </c>
      <c r="K132" s="11"/>
      <c r="L132" s="11"/>
    </row>
    <row r="133" spans="1:12" ht="14.25" customHeight="1">
      <c r="A133" s="21" t="s">
        <v>693</v>
      </c>
      <c r="B133" s="22">
        <v>17</v>
      </c>
      <c r="C133" s="22"/>
      <c r="D133" s="22">
        <v>4</v>
      </c>
      <c r="E133" s="22"/>
      <c r="F133" s="24" t="e">
        <f>+VLOOKUP(E133,Participants!$A$1:$F$800,2,FALSE)</f>
        <v>#N/A</v>
      </c>
      <c r="G133" s="24" t="e">
        <f>+VLOOKUP(E133,Participants!$A$1:$F$800,4,FALSE)</f>
        <v>#N/A</v>
      </c>
      <c r="H133" s="24" t="e">
        <f>+VLOOKUP(E133,Participants!$A$1:$F$800,5,FALSE)</f>
        <v>#N/A</v>
      </c>
      <c r="I133" s="24" t="e">
        <f>+VLOOKUP(E133,Participants!$A$1:$F$800,3,FALSE)</f>
        <v>#N/A</v>
      </c>
      <c r="J133" s="24" t="e">
        <f>+VLOOKUP(E133,Participants!$A$1:$G$800,7,FALSE)</f>
        <v>#N/A</v>
      </c>
      <c r="K133" s="24"/>
      <c r="L133" s="24"/>
    </row>
    <row r="134" spans="1:12" ht="14.25" customHeight="1">
      <c r="A134" s="21" t="s">
        <v>693</v>
      </c>
      <c r="B134" s="22">
        <v>17</v>
      </c>
      <c r="C134" s="22"/>
      <c r="D134" s="22">
        <v>5</v>
      </c>
      <c r="E134" s="22"/>
      <c r="F134" s="24" t="e">
        <f>+VLOOKUP(E134,Participants!$A$1:$F$800,2,FALSE)</f>
        <v>#N/A</v>
      </c>
      <c r="G134" s="24" t="e">
        <f>+VLOOKUP(E134,Participants!$A$1:$F$800,4,FALSE)</f>
        <v>#N/A</v>
      </c>
      <c r="H134" s="24" t="e">
        <f>+VLOOKUP(E134,Participants!$A$1:$F$800,5,FALSE)</f>
        <v>#N/A</v>
      </c>
      <c r="I134" s="24" t="e">
        <f>+VLOOKUP(E134,Participants!$A$1:$F$800,3,FALSE)</f>
        <v>#N/A</v>
      </c>
      <c r="J134" s="24" t="e">
        <f>+VLOOKUP(E134,Participants!$A$1:$G$800,7,FALSE)</f>
        <v>#N/A</v>
      </c>
      <c r="K134" s="24"/>
      <c r="L134" s="24"/>
    </row>
    <row r="135" spans="1:12" ht="14.25" customHeight="1">
      <c r="A135" s="21" t="s">
        <v>693</v>
      </c>
      <c r="B135" s="22">
        <v>17</v>
      </c>
      <c r="C135" s="22"/>
      <c r="D135" s="22">
        <v>6</v>
      </c>
      <c r="E135" s="22"/>
      <c r="F135" s="24" t="e">
        <f>+VLOOKUP(E135,Participants!$A$1:$F$800,2,FALSE)</f>
        <v>#N/A</v>
      </c>
      <c r="G135" s="24" t="e">
        <f>+VLOOKUP(E135,Participants!$A$1:$F$800,4,FALSE)</f>
        <v>#N/A</v>
      </c>
      <c r="H135" s="24" t="e">
        <f>+VLOOKUP(E135,Participants!$A$1:$F$800,5,FALSE)</f>
        <v>#N/A</v>
      </c>
      <c r="I135" s="24" t="e">
        <f>+VLOOKUP(E135,Participants!$A$1:$F$800,3,FALSE)</f>
        <v>#N/A</v>
      </c>
      <c r="J135" s="24" t="e">
        <f>+VLOOKUP(E135,Participants!$A$1:$G$800,7,FALSE)</f>
        <v>#N/A</v>
      </c>
      <c r="K135" s="24"/>
      <c r="L135" s="24"/>
    </row>
    <row r="136" spans="1:12" ht="14.25" customHeight="1">
      <c r="A136" s="21" t="s">
        <v>693</v>
      </c>
      <c r="B136" s="22">
        <v>17</v>
      </c>
      <c r="C136" s="22"/>
      <c r="D136" s="22">
        <v>7</v>
      </c>
      <c r="E136" s="22"/>
      <c r="F136" s="24" t="e">
        <f>+VLOOKUP(E136,Participants!$A$1:$F$800,2,FALSE)</f>
        <v>#N/A</v>
      </c>
      <c r="G136" s="24" t="e">
        <f>+VLOOKUP(E136,Participants!$A$1:$F$800,4,FALSE)</f>
        <v>#N/A</v>
      </c>
      <c r="H136" s="24" t="e">
        <f>+VLOOKUP(E136,Participants!$A$1:$F$800,5,FALSE)</f>
        <v>#N/A</v>
      </c>
      <c r="I136" s="24" t="e">
        <f>+VLOOKUP(E136,Participants!$A$1:$F$800,3,FALSE)</f>
        <v>#N/A</v>
      </c>
      <c r="J136" s="24" t="e">
        <f>+VLOOKUP(E136,Participants!$A$1:$G$800,7,FALSE)</f>
        <v>#N/A</v>
      </c>
      <c r="K136" s="24"/>
      <c r="L136" s="24"/>
    </row>
    <row r="137" spans="1:12" ht="14.25" customHeight="1">
      <c r="A137" s="21" t="s">
        <v>693</v>
      </c>
      <c r="B137" s="22">
        <v>17</v>
      </c>
      <c r="C137" s="22"/>
      <c r="D137" s="22">
        <v>8</v>
      </c>
      <c r="E137" s="22"/>
      <c r="F137" s="24" t="e">
        <f>+VLOOKUP(E137,Participants!$A$1:$F$800,2,FALSE)</f>
        <v>#N/A</v>
      </c>
      <c r="G137" s="24" t="e">
        <f>+VLOOKUP(E137,Participants!$A$1:$F$800,4,FALSE)</f>
        <v>#N/A</v>
      </c>
      <c r="H137" s="24" t="e">
        <f>+VLOOKUP(E137,Participants!$A$1:$F$800,5,FALSE)</f>
        <v>#N/A</v>
      </c>
      <c r="I137" s="24" t="e">
        <f>+VLOOKUP(E137,Participants!$A$1:$F$800,3,FALSE)</f>
        <v>#N/A</v>
      </c>
      <c r="J137" s="24" t="e">
        <f>+VLOOKUP(E137,Participants!$A$1:$G$800,7,FALSE)</f>
        <v>#N/A</v>
      </c>
      <c r="K137" s="24"/>
      <c r="L137" s="24"/>
    </row>
    <row r="138" spans="1:12" ht="14.25" customHeight="1">
      <c r="A138" s="21" t="s">
        <v>693</v>
      </c>
      <c r="B138" s="10">
        <v>18</v>
      </c>
      <c r="C138" s="10"/>
      <c r="D138" s="10">
        <v>1</v>
      </c>
      <c r="E138" s="10"/>
      <c r="F138" s="11" t="e">
        <f>+VLOOKUP(E138,Participants!$A$1:$F$800,2,FALSE)</f>
        <v>#N/A</v>
      </c>
      <c r="G138" s="11" t="e">
        <f>+VLOOKUP(E138,Participants!$A$1:$F$800,4,FALSE)</f>
        <v>#N/A</v>
      </c>
      <c r="H138" s="11" t="e">
        <f>+VLOOKUP(E138,Participants!$A$1:$F$800,5,FALSE)</f>
        <v>#N/A</v>
      </c>
      <c r="I138" s="11" t="e">
        <f>+VLOOKUP(E138,Participants!$A$1:$F$800,3,FALSE)</f>
        <v>#N/A</v>
      </c>
      <c r="J138" s="11" t="e">
        <f>+VLOOKUP(E138,Participants!$A$1:$G$800,7,FALSE)</f>
        <v>#N/A</v>
      </c>
      <c r="K138" s="11"/>
      <c r="L138" s="11"/>
    </row>
    <row r="139" spans="1:12" ht="14.25" customHeight="1">
      <c r="A139" s="21" t="s">
        <v>693</v>
      </c>
      <c r="B139" s="10">
        <v>18</v>
      </c>
      <c r="C139" s="10"/>
      <c r="D139" s="10">
        <v>2</v>
      </c>
      <c r="E139" s="10"/>
      <c r="F139" s="11" t="e">
        <f>+VLOOKUP(E139,Participants!$A$1:$F$800,2,FALSE)</f>
        <v>#N/A</v>
      </c>
      <c r="G139" s="11" t="e">
        <f>+VLOOKUP(E139,Participants!$A$1:$F$800,4,FALSE)</f>
        <v>#N/A</v>
      </c>
      <c r="H139" s="11" t="e">
        <f>+VLOOKUP(E139,Participants!$A$1:$F$800,5,FALSE)</f>
        <v>#N/A</v>
      </c>
      <c r="I139" s="11" t="e">
        <f>+VLOOKUP(E139,Participants!$A$1:$F$800,3,FALSE)</f>
        <v>#N/A</v>
      </c>
      <c r="J139" s="11" t="e">
        <f>+VLOOKUP(E139,Participants!$A$1:$G$800,7,FALSE)</f>
        <v>#N/A</v>
      </c>
      <c r="K139" s="11"/>
      <c r="L139" s="11"/>
    </row>
    <row r="140" spans="1:12" ht="14.25" customHeight="1">
      <c r="A140" s="21" t="s">
        <v>693</v>
      </c>
      <c r="B140" s="10">
        <v>18</v>
      </c>
      <c r="C140" s="10"/>
      <c r="D140" s="10">
        <v>3</v>
      </c>
      <c r="E140" s="10"/>
      <c r="F140" s="11" t="e">
        <f>+VLOOKUP(E140,Participants!$A$1:$F$800,2,FALSE)</f>
        <v>#N/A</v>
      </c>
      <c r="G140" s="11" t="e">
        <f>+VLOOKUP(E140,Participants!$A$1:$F$800,4,FALSE)</f>
        <v>#N/A</v>
      </c>
      <c r="H140" s="11" t="e">
        <f>+VLOOKUP(E140,Participants!$A$1:$F$800,5,FALSE)</f>
        <v>#N/A</v>
      </c>
      <c r="I140" s="11" t="e">
        <f>+VLOOKUP(E140,Participants!$A$1:$F$800,3,FALSE)</f>
        <v>#N/A</v>
      </c>
      <c r="J140" s="11" t="e">
        <f>+VLOOKUP(E140,Participants!$A$1:$G$800,7,FALSE)</f>
        <v>#N/A</v>
      </c>
      <c r="K140" s="11"/>
      <c r="L140" s="11"/>
    </row>
    <row r="141" spans="1:12" ht="14.25" customHeight="1">
      <c r="A141" s="21" t="s">
        <v>693</v>
      </c>
      <c r="B141" s="10">
        <v>18</v>
      </c>
      <c r="C141" s="10"/>
      <c r="D141" s="10">
        <v>4</v>
      </c>
      <c r="E141" s="10"/>
      <c r="F141" s="11" t="e">
        <f>+VLOOKUP(E141,Participants!$A$1:$F$800,2,FALSE)</f>
        <v>#N/A</v>
      </c>
      <c r="G141" s="11" t="e">
        <f>+VLOOKUP(E141,Participants!$A$1:$F$800,4,FALSE)</f>
        <v>#N/A</v>
      </c>
      <c r="H141" s="11" t="e">
        <f>+VLOOKUP(E141,Participants!$A$1:$F$800,5,FALSE)</f>
        <v>#N/A</v>
      </c>
      <c r="I141" s="11" t="e">
        <f>+VLOOKUP(E141,Participants!$A$1:$F$800,3,FALSE)</f>
        <v>#N/A</v>
      </c>
      <c r="J141" s="11" t="e">
        <f>+VLOOKUP(E141,Participants!$A$1:$G$800,7,FALSE)</f>
        <v>#N/A</v>
      </c>
      <c r="K141" s="11"/>
      <c r="L141" s="11"/>
    </row>
    <row r="142" spans="1:12" ht="14.25" customHeight="1">
      <c r="A142" s="21" t="s">
        <v>693</v>
      </c>
      <c r="B142" s="10">
        <v>18</v>
      </c>
      <c r="C142" s="10"/>
      <c r="D142" s="10">
        <v>5</v>
      </c>
      <c r="E142" s="10"/>
      <c r="F142" s="11" t="e">
        <f>+VLOOKUP(E142,Participants!$A$1:$F$800,2,FALSE)</f>
        <v>#N/A</v>
      </c>
      <c r="G142" s="11" t="e">
        <f>+VLOOKUP(E142,Participants!$A$1:$F$800,4,FALSE)</f>
        <v>#N/A</v>
      </c>
      <c r="H142" s="11" t="e">
        <f>+VLOOKUP(E142,Participants!$A$1:$F$800,5,FALSE)</f>
        <v>#N/A</v>
      </c>
      <c r="I142" s="11" t="e">
        <f>+VLOOKUP(E142,Participants!$A$1:$F$800,3,FALSE)</f>
        <v>#N/A</v>
      </c>
      <c r="J142" s="11" t="e">
        <f>+VLOOKUP(E142,Participants!$A$1:$G$800,7,FALSE)</f>
        <v>#N/A</v>
      </c>
      <c r="K142" s="11"/>
      <c r="L142" s="11"/>
    </row>
    <row r="143" spans="1:12" ht="14.25" customHeight="1">
      <c r="A143" s="21" t="s">
        <v>693</v>
      </c>
      <c r="B143" s="10">
        <v>18</v>
      </c>
      <c r="C143" s="10"/>
      <c r="D143" s="10">
        <v>6</v>
      </c>
      <c r="E143" s="10"/>
      <c r="F143" s="11" t="e">
        <f>+VLOOKUP(E143,Participants!$A$1:$F$800,2,FALSE)</f>
        <v>#N/A</v>
      </c>
      <c r="G143" s="11" t="e">
        <f>+VLOOKUP(E143,Participants!$A$1:$F$800,4,FALSE)</f>
        <v>#N/A</v>
      </c>
      <c r="H143" s="11" t="e">
        <f>+VLOOKUP(E143,Participants!$A$1:$F$800,5,FALSE)</f>
        <v>#N/A</v>
      </c>
      <c r="I143" s="11" t="e">
        <f>+VLOOKUP(E143,Participants!$A$1:$F$800,3,FALSE)</f>
        <v>#N/A</v>
      </c>
      <c r="J143" s="11" t="e">
        <f>+VLOOKUP(E143,Participants!$A$1:$G$800,7,FALSE)</f>
        <v>#N/A</v>
      </c>
      <c r="K143" s="11"/>
      <c r="L143" s="11"/>
    </row>
    <row r="144" spans="1:12" ht="14.25" customHeight="1">
      <c r="A144" s="21" t="s">
        <v>693</v>
      </c>
      <c r="B144" s="10">
        <v>18</v>
      </c>
      <c r="C144" s="10"/>
      <c r="D144" s="10">
        <v>7</v>
      </c>
      <c r="E144" s="10"/>
      <c r="F144" s="11" t="e">
        <f>+VLOOKUP(E144,Participants!$A$1:$F$800,2,FALSE)</f>
        <v>#N/A</v>
      </c>
      <c r="G144" s="11" t="e">
        <f>+VLOOKUP(E144,Participants!$A$1:$F$800,4,FALSE)</f>
        <v>#N/A</v>
      </c>
      <c r="H144" s="11" t="e">
        <f>+VLOOKUP(E144,Participants!$A$1:$F$800,5,FALSE)</f>
        <v>#N/A</v>
      </c>
      <c r="I144" s="11" t="e">
        <f>+VLOOKUP(E144,Participants!$A$1:$F$800,3,FALSE)</f>
        <v>#N/A</v>
      </c>
      <c r="J144" s="11" t="e">
        <f>+VLOOKUP(E144,Participants!$A$1:$G$800,7,FALSE)</f>
        <v>#N/A</v>
      </c>
      <c r="K144" s="11"/>
      <c r="L144" s="11"/>
    </row>
    <row r="145" spans="1:12" ht="14.25" customHeight="1">
      <c r="A145" s="21" t="s">
        <v>693</v>
      </c>
      <c r="B145" s="10">
        <v>18</v>
      </c>
      <c r="C145" s="10"/>
      <c r="D145" s="10">
        <v>8</v>
      </c>
      <c r="E145" s="10"/>
      <c r="F145" s="11" t="e">
        <f>+VLOOKUP(E145,Participants!$A$1:$F$800,2,FALSE)</f>
        <v>#N/A</v>
      </c>
      <c r="G145" s="11" t="e">
        <f>+VLOOKUP(E145,Participants!$A$1:$F$800,4,FALSE)</f>
        <v>#N/A</v>
      </c>
      <c r="H145" s="11" t="e">
        <f>+VLOOKUP(E145,Participants!$A$1:$F$800,5,FALSE)</f>
        <v>#N/A</v>
      </c>
      <c r="I145" s="11" t="e">
        <f>+VLOOKUP(E145,Participants!$A$1:$F$800,3,FALSE)</f>
        <v>#N/A</v>
      </c>
      <c r="J145" s="11" t="e">
        <f>+VLOOKUP(E145,Participants!$A$1:$G$800,7,FALSE)</f>
        <v>#N/A</v>
      </c>
      <c r="K145" s="11"/>
      <c r="L145" s="11"/>
    </row>
    <row r="146" spans="1:12" ht="14.25" customHeight="1">
      <c r="A146" s="21" t="s">
        <v>693</v>
      </c>
      <c r="B146" s="22">
        <v>19</v>
      </c>
      <c r="C146" s="22"/>
      <c r="D146" s="22">
        <v>1</v>
      </c>
      <c r="E146" s="22"/>
      <c r="F146" s="24" t="e">
        <f>+VLOOKUP(E146,Participants!$A$1:$F$800,2,FALSE)</f>
        <v>#N/A</v>
      </c>
      <c r="G146" s="24" t="e">
        <f>+VLOOKUP(E146,Participants!$A$1:$F$800,4,FALSE)</f>
        <v>#N/A</v>
      </c>
      <c r="H146" s="24" t="e">
        <f>+VLOOKUP(E146,Participants!$A$1:$F$800,5,FALSE)</f>
        <v>#N/A</v>
      </c>
      <c r="I146" s="24" t="e">
        <f>+VLOOKUP(E146,Participants!$A$1:$F$800,3,FALSE)</f>
        <v>#N/A</v>
      </c>
      <c r="J146" s="24" t="e">
        <f>+VLOOKUP(E146,Participants!$A$1:$G$800,7,FALSE)</f>
        <v>#N/A</v>
      </c>
      <c r="K146" s="24"/>
      <c r="L146" s="24"/>
    </row>
    <row r="147" spans="1:12" ht="14.25" customHeight="1">
      <c r="A147" s="21" t="s">
        <v>693</v>
      </c>
      <c r="B147" s="22">
        <v>19</v>
      </c>
      <c r="C147" s="22"/>
      <c r="D147" s="22">
        <v>2</v>
      </c>
      <c r="E147" s="22"/>
      <c r="F147" s="24" t="e">
        <f>+VLOOKUP(E147,Participants!$A$1:$F$800,2,FALSE)</f>
        <v>#N/A</v>
      </c>
      <c r="G147" s="24" t="e">
        <f>+VLOOKUP(E147,Participants!$A$1:$F$800,4,FALSE)</f>
        <v>#N/A</v>
      </c>
      <c r="H147" s="24" t="e">
        <f>+VLOOKUP(E147,Participants!$A$1:$F$800,5,FALSE)</f>
        <v>#N/A</v>
      </c>
      <c r="I147" s="24" t="e">
        <f>+VLOOKUP(E147,Participants!$A$1:$F$800,3,FALSE)</f>
        <v>#N/A</v>
      </c>
      <c r="J147" s="24" t="e">
        <f>+VLOOKUP(E147,Participants!$A$1:$G$800,7,FALSE)</f>
        <v>#N/A</v>
      </c>
      <c r="K147" s="24"/>
      <c r="L147" s="24"/>
    </row>
    <row r="148" spans="1:12" ht="14.25" customHeight="1">
      <c r="A148" s="21" t="s">
        <v>693</v>
      </c>
      <c r="B148" s="22">
        <v>19</v>
      </c>
      <c r="C148" s="22"/>
      <c r="D148" s="22">
        <v>3</v>
      </c>
      <c r="E148" s="22"/>
      <c r="F148" s="24" t="e">
        <f>+VLOOKUP(E148,Participants!$A$1:$F$800,2,FALSE)</f>
        <v>#N/A</v>
      </c>
      <c r="G148" s="24" t="e">
        <f>+VLOOKUP(E148,Participants!$A$1:$F$800,4,FALSE)</f>
        <v>#N/A</v>
      </c>
      <c r="H148" s="24" t="e">
        <f>+VLOOKUP(E148,Participants!$A$1:$F$800,5,FALSE)</f>
        <v>#N/A</v>
      </c>
      <c r="I148" s="24" t="e">
        <f>+VLOOKUP(E148,Participants!$A$1:$F$800,3,FALSE)</f>
        <v>#N/A</v>
      </c>
      <c r="J148" s="24" t="e">
        <f>+VLOOKUP(E148,Participants!$A$1:$G$800,7,FALSE)</f>
        <v>#N/A</v>
      </c>
      <c r="K148" s="24"/>
      <c r="L148" s="24"/>
    </row>
    <row r="149" spans="1:12" ht="14.25" customHeight="1">
      <c r="A149" s="21" t="s">
        <v>693</v>
      </c>
      <c r="B149" s="22">
        <v>19</v>
      </c>
      <c r="C149" s="22"/>
      <c r="D149" s="22">
        <v>4</v>
      </c>
      <c r="E149" s="22"/>
      <c r="F149" s="24" t="e">
        <f>+VLOOKUP(E149,Participants!$A$1:$F$800,2,FALSE)</f>
        <v>#N/A</v>
      </c>
      <c r="G149" s="24" t="e">
        <f>+VLOOKUP(E149,Participants!$A$1:$F$800,4,FALSE)</f>
        <v>#N/A</v>
      </c>
      <c r="H149" s="24" t="e">
        <f>+VLOOKUP(E149,Participants!$A$1:$F$800,5,FALSE)</f>
        <v>#N/A</v>
      </c>
      <c r="I149" s="24" t="e">
        <f>+VLOOKUP(E149,Participants!$A$1:$F$800,3,FALSE)</f>
        <v>#N/A</v>
      </c>
      <c r="J149" s="24" t="e">
        <f>+VLOOKUP(E149,Participants!$A$1:$G$800,7,FALSE)</f>
        <v>#N/A</v>
      </c>
      <c r="K149" s="24"/>
      <c r="L149" s="24"/>
    </row>
    <row r="150" spans="1:12" ht="14.25" customHeight="1">
      <c r="A150" s="21" t="s">
        <v>693</v>
      </c>
      <c r="B150" s="22">
        <v>19</v>
      </c>
      <c r="C150" s="22"/>
      <c r="D150" s="22">
        <v>5</v>
      </c>
      <c r="E150" s="22"/>
      <c r="F150" s="24" t="e">
        <f>+VLOOKUP(E150,Participants!$A$1:$F$800,2,FALSE)</f>
        <v>#N/A</v>
      </c>
      <c r="G150" s="24" t="e">
        <f>+VLOOKUP(E150,Participants!$A$1:$F$800,4,FALSE)</f>
        <v>#N/A</v>
      </c>
      <c r="H150" s="24" t="e">
        <f>+VLOOKUP(E150,Participants!$A$1:$F$800,5,FALSE)</f>
        <v>#N/A</v>
      </c>
      <c r="I150" s="24" t="e">
        <f>+VLOOKUP(E150,Participants!$A$1:$F$800,3,FALSE)</f>
        <v>#N/A</v>
      </c>
      <c r="J150" s="24" t="e">
        <f>+VLOOKUP(E150,Participants!$A$1:$G$800,7,FALSE)</f>
        <v>#N/A</v>
      </c>
      <c r="K150" s="24"/>
      <c r="L150" s="24"/>
    </row>
    <row r="151" spans="1:12" ht="14.25" customHeight="1">
      <c r="A151" s="21" t="s">
        <v>693</v>
      </c>
      <c r="B151" s="22">
        <v>19</v>
      </c>
      <c r="C151" s="22"/>
      <c r="D151" s="22">
        <v>6</v>
      </c>
      <c r="E151" s="22"/>
      <c r="F151" s="24" t="e">
        <f>+VLOOKUP(E151,Participants!$A$1:$F$800,2,FALSE)</f>
        <v>#N/A</v>
      </c>
      <c r="G151" s="24" t="e">
        <f>+VLOOKUP(E151,Participants!$A$1:$F$800,4,FALSE)</f>
        <v>#N/A</v>
      </c>
      <c r="H151" s="24" t="e">
        <f>+VLOOKUP(E151,Participants!$A$1:$F$800,5,FALSE)</f>
        <v>#N/A</v>
      </c>
      <c r="I151" s="24" t="e">
        <f>+VLOOKUP(E151,Participants!$A$1:$F$800,3,FALSE)</f>
        <v>#N/A</v>
      </c>
      <c r="J151" s="24" t="e">
        <f>+VLOOKUP(E151,Participants!$A$1:$G$800,7,FALSE)</f>
        <v>#N/A</v>
      </c>
      <c r="K151" s="24"/>
      <c r="L151" s="24"/>
    </row>
    <row r="152" spans="1:12" ht="14.25" customHeight="1">
      <c r="A152" s="21" t="s">
        <v>693</v>
      </c>
      <c r="B152" s="22">
        <v>19</v>
      </c>
      <c r="C152" s="22"/>
      <c r="D152" s="22">
        <v>7</v>
      </c>
      <c r="E152" s="22"/>
      <c r="F152" s="24" t="e">
        <f>+VLOOKUP(E152,Participants!$A$1:$F$800,2,FALSE)</f>
        <v>#N/A</v>
      </c>
      <c r="G152" s="24" t="e">
        <f>+VLOOKUP(E152,Participants!$A$1:$F$800,4,FALSE)</f>
        <v>#N/A</v>
      </c>
      <c r="H152" s="24" t="e">
        <f>+VLOOKUP(E152,Participants!$A$1:$F$800,5,FALSE)</f>
        <v>#N/A</v>
      </c>
      <c r="I152" s="24" t="e">
        <f>+VLOOKUP(E152,Participants!$A$1:$F$800,3,FALSE)</f>
        <v>#N/A</v>
      </c>
      <c r="J152" s="24" t="e">
        <f>+VLOOKUP(E152,Participants!$A$1:$G$800,7,FALSE)</f>
        <v>#N/A</v>
      </c>
      <c r="K152" s="24"/>
      <c r="L152" s="24"/>
    </row>
    <row r="153" spans="1:12" ht="14.25" customHeight="1">
      <c r="A153" s="21" t="s">
        <v>693</v>
      </c>
      <c r="B153" s="22">
        <v>19</v>
      </c>
      <c r="C153" s="22"/>
      <c r="D153" s="22">
        <v>8</v>
      </c>
      <c r="E153" s="22"/>
      <c r="F153" s="24" t="e">
        <f>+VLOOKUP(E153,Participants!$A$1:$F$800,2,FALSE)</f>
        <v>#N/A</v>
      </c>
      <c r="G153" s="24" t="e">
        <f>+VLOOKUP(E153,Participants!$A$1:$F$800,4,FALSE)</f>
        <v>#N/A</v>
      </c>
      <c r="H153" s="24" t="e">
        <f>+VLOOKUP(E153,Participants!$A$1:$F$800,5,FALSE)</f>
        <v>#N/A</v>
      </c>
      <c r="I153" s="24" t="e">
        <f>+VLOOKUP(E153,Participants!$A$1:$F$800,3,FALSE)</f>
        <v>#N/A</v>
      </c>
      <c r="J153" s="24" t="e">
        <f>+VLOOKUP(E153,Participants!$A$1:$G$800,7,FALSE)</f>
        <v>#N/A</v>
      </c>
      <c r="K153" s="24"/>
      <c r="L153" s="24"/>
    </row>
    <row r="154" spans="1:12" ht="14.25" customHeight="1">
      <c r="A154" s="21" t="s">
        <v>693</v>
      </c>
      <c r="B154" s="10">
        <v>20</v>
      </c>
      <c r="C154" s="10"/>
      <c r="D154" s="10">
        <v>1</v>
      </c>
      <c r="E154" s="10"/>
      <c r="F154" s="11" t="e">
        <f>+VLOOKUP(E154,Participants!$A$1:$F$800,2,FALSE)</f>
        <v>#N/A</v>
      </c>
      <c r="G154" s="11" t="e">
        <f>+VLOOKUP(E154,Participants!$A$1:$F$800,4,FALSE)</f>
        <v>#N/A</v>
      </c>
      <c r="H154" s="11" t="e">
        <f>+VLOOKUP(E154,Participants!$A$1:$F$800,5,FALSE)</f>
        <v>#N/A</v>
      </c>
      <c r="I154" s="11" t="e">
        <f>+VLOOKUP(E154,Participants!$A$1:$F$800,3,FALSE)</f>
        <v>#N/A</v>
      </c>
      <c r="J154" s="11" t="e">
        <f>+VLOOKUP(E154,Participants!$A$1:$G$800,7,FALSE)</f>
        <v>#N/A</v>
      </c>
      <c r="K154" s="11"/>
      <c r="L154" s="11"/>
    </row>
    <row r="155" spans="1:12" ht="14.25" customHeight="1">
      <c r="A155" s="21" t="s">
        <v>693</v>
      </c>
      <c r="B155" s="10">
        <v>20</v>
      </c>
      <c r="C155" s="10"/>
      <c r="D155" s="10">
        <v>2</v>
      </c>
      <c r="E155" s="10"/>
      <c r="F155" s="11" t="e">
        <f>+VLOOKUP(E155,Participants!$A$1:$F$800,2,FALSE)</f>
        <v>#N/A</v>
      </c>
      <c r="G155" s="11" t="e">
        <f>+VLOOKUP(E155,Participants!$A$1:$F$800,4,FALSE)</f>
        <v>#N/A</v>
      </c>
      <c r="H155" s="11" t="e">
        <f>+VLOOKUP(E155,Participants!$A$1:$F$800,5,FALSE)</f>
        <v>#N/A</v>
      </c>
      <c r="I155" s="11" t="e">
        <f>+VLOOKUP(E155,Participants!$A$1:$F$800,3,FALSE)</f>
        <v>#N/A</v>
      </c>
      <c r="J155" s="11" t="e">
        <f>+VLOOKUP(E155,Participants!$A$1:$G$800,7,FALSE)</f>
        <v>#N/A</v>
      </c>
      <c r="K155" s="11"/>
      <c r="L155" s="11"/>
    </row>
    <row r="156" spans="1:12" ht="14.25" customHeight="1">
      <c r="A156" s="21" t="s">
        <v>693</v>
      </c>
      <c r="B156" s="10">
        <v>20</v>
      </c>
      <c r="C156" s="10"/>
      <c r="D156" s="10">
        <v>3</v>
      </c>
      <c r="E156" s="10"/>
      <c r="F156" s="11" t="e">
        <f>+VLOOKUP(E156,Participants!$A$1:$F$800,2,FALSE)</f>
        <v>#N/A</v>
      </c>
      <c r="G156" s="11" t="e">
        <f>+VLOOKUP(E156,Participants!$A$1:$F$800,4,FALSE)</f>
        <v>#N/A</v>
      </c>
      <c r="H156" s="11" t="e">
        <f>+VLOOKUP(E156,Participants!$A$1:$F$800,5,FALSE)</f>
        <v>#N/A</v>
      </c>
      <c r="I156" s="11" t="e">
        <f>+VLOOKUP(E156,Participants!$A$1:$F$800,3,FALSE)</f>
        <v>#N/A</v>
      </c>
      <c r="J156" s="11" t="e">
        <f>+VLOOKUP(E156,Participants!$A$1:$G$800,7,FALSE)</f>
        <v>#N/A</v>
      </c>
      <c r="K156" s="11"/>
      <c r="L156" s="11"/>
    </row>
    <row r="157" spans="1:12" ht="14.25" customHeight="1">
      <c r="A157" s="21" t="s">
        <v>693</v>
      </c>
      <c r="B157" s="10">
        <v>20</v>
      </c>
      <c r="C157" s="10"/>
      <c r="D157" s="10">
        <v>4</v>
      </c>
      <c r="E157" s="10"/>
      <c r="F157" s="11" t="e">
        <f>+VLOOKUP(E157,Participants!$A$1:$F$800,2,FALSE)</f>
        <v>#N/A</v>
      </c>
      <c r="G157" s="11" t="e">
        <f>+VLOOKUP(E157,Participants!$A$1:$F$800,4,FALSE)</f>
        <v>#N/A</v>
      </c>
      <c r="H157" s="11" t="e">
        <f>+VLOOKUP(E157,Participants!$A$1:$F$800,5,FALSE)</f>
        <v>#N/A</v>
      </c>
      <c r="I157" s="11" t="e">
        <f>+VLOOKUP(E157,Participants!$A$1:$F$800,3,FALSE)</f>
        <v>#N/A</v>
      </c>
      <c r="J157" s="11" t="e">
        <f>+VLOOKUP(E157,Participants!$A$1:$G$800,7,FALSE)</f>
        <v>#N/A</v>
      </c>
      <c r="K157" s="11"/>
      <c r="L157" s="11"/>
    </row>
    <row r="158" spans="1:12" ht="14.25" customHeight="1">
      <c r="A158" s="21" t="s">
        <v>693</v>
      </c>
      <c r="B158" s="10">
        <v>20</v>
      </c>
      <c r="C158" s="10"/>
      <c r="D158" s="10">
        <v>5</v>
      </c>
      <c r="E158" s="10"/>
      <c r="F158" s="11" t="e">
        <f>+VLOOKUP(E158,Participants!$A$1:$F$800,2,FALSE)</f>
        <v>#N/A</v>
      </c>
      <c r="G158" s="11" t="e">
        <f>+VLOOKUP(E158,Participants!$A$1:$F$800,4,FALSE)</f>
        <v>#N/A</v>
      </c>
      <c r="H158" s="11" t="e">
        <f>+VLOOKUP(E158,Participants!$A$1:$F$800,5,FALSE)</f>
        <v>#N/A</v>
      </c>
      <c r="I158" s="11" t="e">
        <f>+VLOOKUP(E158,Participants!$A$1:$F$800,3,FALSE)</f>
        <v>#N/A</v>
      </c>
      <c r="J158" s="11" t="e">
        <f>+VLOOKUP(E158,Participants!$A$1:$G$800,7,FALSE)</f>
        <v>#N/A</v>
      </c>
      <c r="K158" s="11"/>
      <c r="L158" s="11"/>
    </row>
    <row r="159" spans="1:12" ht="14.25" customHeight="1">
      <c r="A159" s="21" t="s">
        <v>693</v>
      </c>
      <c r="B159" s="10">
        <v>20</v>
      </c>
      <c r="C159" s="10"/>
      <c r="D159" s="10">
        <v>6</v>
      </c>
      <c r="E159" s="10"/>
      <c r="F159" s="11" t="e">
        <f>+VLOOKUP(E159,Participants!$A$1:$F$800,2,FALSE)</f>
        <v>#N/A</v>
      </c>
      <c r="G159" s="11" t="e">
        <f>+VLOOKUP(E159,Participants!$A$1:$F$800,4,FALSE)</f>
        <v>#N/A</v>
      </c>
      <c r="H159" s="11" t="e">
        <f>+VLOOKUP(E159,Participants!$A$1:$F$800,5,FALSE)</f>
        <v>#N/A</v>
      </c>
      <c r="I159" s="11" t="e">
        <f>+VLOOKUP(E159,Participants!$A$1:$F$800,3,FALSE)</f>
        <v>#N/A</v>
      </c>
      <c r="J159" s="11" t="e">
        <f>+VLOOKUP(E159,Participants!$A$1:$G$800,7,FALSE)</f>
        <v>#N/A</v>
      </c>
      <c r="K159" s="11"/>
      <c r="L159" s="11"/>
    </row>
    <row r="160" spans="1:12" ht="14.25" customHeight="1">
      <c r="A160" s="21" t="s">
        <v>693</v>
      </c>
      <c r="B160" s="10">
        <v>20</v>
      </c>
      <c r="C160" s="10"/>
      <c r="D160" s="10">
        <v>7</v>
      </c>
      <c r="E160" s="10"/>
      <c r="F160" s="11" t="e">
        <f>+VLOOKUP(E160,Participants!$A$1:$F$800,2,FALSE)</f>
        <v>#N/A</v>
      </c>
      <c r="G160" s="11" t="e">
        <f>+VLOOKUP(E160,Participants!$A$1:$F$800,4,FALSE)</f>
        <v>#N/A</v>
      </c>
      <c r="H160" s="11" t="e">
        <f>+VLOOKUP(E160,Participants!$A$1:$F$800,5,FALSE)</f>
        <v>#N/A</v>
      </c>
      <c r="I160" s="11" t="e">
        <f>+VLOOKUP(E160,Participants!$A$1:$F$800,3,FALSE)</f>
        <v>#N/A</v>
      </c>
      <c r="J160" s="11" t="e">
        <f>+VLOOKUP(E160,Participants!$A$1:$G$800,7,FALSE)</f>
        <v>#N/A</v>
      </c>
      <c r="K160" s="11"/>
      <c r="L160" s="11"/>
    </row>
    <row r="161" spans="1:12" ht="14.25" customHeight="1">
      <c r="A161" s="21" t="s">
        <v>693</v>
      </c>
      <c r="B161" s="10">
        <v>20</v>
      </c>
      <c r="C161" s="10"/>
      <c r="D161" s="10">
        <v>8</v>
      </c>
      <c r="E161" s="10"/>
      <c r="F161" s="11" t="e">
        <f>+VLOOKUP(E161,Participants!$A$1:$F$800,2,FALSE)</f>
        <v>#N/A</v>
      </c>
      <c r="G161" s="11" t="e">
        <f>+VLOOKUP(E161,Participants!$A$1:$F$800,4,FALSE)</f>
        <v>#N/A</v>
      </c>
      <c r="H161" s="11" t="e">
        <f>+VLOOKUP(E161,Participants!$A$1:$F$800,5,FALSE)</f>
        <v>#N/A</v>
      </c>
      <c r="I161" s="11" t="e">
        <f>+VLOOKUP(E161,Participants!$A$1:$F$800,3,FALSE)</f>
        <v>#N/A</v>
      </c>
      <c r="J161" s="11" t="e">
        <f>+VLOOKUP(E161,Participants!$A$1:$G$800,7,FALSE)</f>
        <v>#N/A</v>
      </c>
      <c r="K161" s="11"/>
      <c r="L161" s="11"/>
    </row>
    <row r="162" spans="1:12" ht="14.25" customHeight="1">
      <c r="A162" s="21" t="s">
        <v>693</v>
      </c>
      <c r="B162" s="22">
        <v>21</v>
      </c>
      <c r="C162" s="22"/>
      <c r="D162" s="22">
        <v>1</v>
      </c>
      <c r="E162" s="22"/>
      <c r="F162" s="24" t="e">
        <f>+VLOOKUP(E162,Participants!$A$1:$F$800,2,FALSE)</f>
        <v>#N/A</v>
      </c>
      <c r="G162" s="24" t="e">
        <f>+VLOOKUP(E162,Participants!$A$1:$F$800,4,FALSE)</f>
        <v>#N/A</v>
      </c>
      <c r="H162" s="24" t="e">
        <f>+VLOOKUP(E162,Participants!$A$1:$F$800,5,FALSE)</f>
        <v>#N/A</v>
      </c>
      <c r="I162" s="24" t="e">
        <f>+VLOOKUP(E162,Participants!$A$1:$F$800,3,FALSE)</f>
        <v>#N/A</v>
      </c>
      <c r="J162" s="24" t="e">
        <f>+VLOOKUP(E162,Participants!$A$1:$G$800,7,FALSE)</f>
        <v>#N/A</v>
      </c>
      <c r="K162" s="24"/>
      <c r="L162" s="24"/>
    </row>
    <row r="163" spans="1:12" ht="14.25" customHeight="1">
      <c r="A163" s="21" t="s">
        <v>693</v>
      </c>
      <c r="B163" s="22">
        <v>21</v>
      </c>
      <c r="C163" s="22"/>
      <c r="D163" s="22">
        <v>2</v>
      </c>
      <c r="E163" s="22"/>
      <c r="F163" s="24" t="e">
        <f>+VLOOKUP(E163,Participants!$A$1:$F$800,2,FALSE)</f>
        <v>#N/A</v>
      </c>
      <c r="G163" s="24" t="e">
        <f>+VLOOKUP(E163,Participants!$A$1:$F$800,4,FALSE)</f>
        <v>#N/A</v>
      </c>
      <c r="H163" s="24" t="e">
        <f>+VLOOKUP(E163,Participants!$A$1:$F$800,5,FALSE)</f>
        <v>#N/A</v>
      </c>
      <c r="I163" s="24" t="e">
        <f>+VLOOKUP(E163,Participants!$A$1:$F$800,3,FALSE)</f>
        <v>#N/A</v>
      </c>
      <c r="J163" s="24" t="e">
        <f>+VLOOKUP(E163,Participants!$A$1:$G$800,7,FALSE)</f>
        <v>#N/A</v>
      </c>
      <c r="K163" s="24"/>
      <c r="L163" s="24"/>
    </row>
    <row r="164" spans="1:12" ht="14.25" customHeight="1">
      <c r="A164" s="21" t="s">
        <v>693</v>
      </c>
      <c r="B164" s="22">
        <v>21</v>
      </c>
      <c r="C164" s="22"/>
      <c r="D164" s="22">
        <v>3</v>
      </c>
      <c r="E164" s="22"/>
      <c r="F164" s="24" t="e">
        <f>+VLOOKUP(E164,Participants!$A$1:$F$800,2,FALSE)</f>
        <v>#N/A</v>
      </c>
      <c r="G164" s="24" t="e">
        <f>+VLOOKUP(E164,Participants!$A$1:$F$800,4,FALSE)</f>
        <v>#N/A</v>
      </c>
      <c r="H164" s="24" t="e">
        <f>+VLOOKUP(E164,Participants!$A$1:$F$800,5,FALSE)</f>
        <v>#N/A</v>
      </c>
      <c r="I164" s="24" t="e">
        <f>+VLOOKUP(E164,Participants!$A$1:$F$800,3,FALSE)</f>
        <v>#N/A</v>
      </c>
      <c r="J164" s="24" t="e">
        <f>+VLOOKUP(E164,Participants!$A$1:$G$800,7,FALSE)</f>
        <v>#N/A</v>
      </c>
      <c r="K164" s="24"/>
      <c r="L164" s="24"/>
    </row>
    <row r="165" spans="1:12" ht="14.25" customHeight="1">
      <c r="A165" s="21" t="s">
        <v>693</v>
      </c>
      <c r="B165" s="22">
        <v>21</v>
      </c>
      <c r="C165" s="22"/>
      <c r="D165" s="22">
        <v>4</v>
      </c>
      <c r="E165" s="22"/>
      <c r="F165" s="24" t="e">
        <f>+VLOOKUP(E165,Participants!$A$1:$F$800,2,FALSE)</f>
        <v>#N/A</v>
      </c>
      <c r="G165" s="24" t="e">
        <f>+VLOOKUP(E165,Participants!$A$1:$F$800,4,FALSE)</f>
        <v>#N/A</v>
      </c>
      <c r="H165" s="24" t="e">
        <f>+VLOOKUP(E165,Participants!$A$1:$F$800,5,FALSE)</f>
        <v>#N/A</v>
      </c>
      <c r="I165" s="24" t="e">
        <f>+VLOOKUP(E165,Participants!$A$1:$F$800,3,FALSE)</f>
        <v>#N/A</v>
      </c>
      <c r="J165" s="24" t="e">
        <f>+VLOOKUP(E165,Participants!$A$1:$G$800,7,FALSE)</f>
        <v>#N/A</v>
      </c>
      <c r="K165" s="24"/>
      <c r="L165" s="24"/>
    </row>
    <row r="166" spans="1:12" ht="14.25" customHeight="1">
      <c r="A166" s="21" t="s">
        <v>693</v>
      </c>
      <c r="B166" s="22">
        <v>21</v>
      </c>
      <c r="C166" s="22"/>
      <c r="D166" s="22">
        <v>5</v>
      </c>
      <c r="E166" s="22"/>
      <c r="F166" s="24" t="e">
        <f>+VLOOKUP(E166,Participants!$A$1:$F$800,2,FALSE)</f>
        <v>#N/A</v>
      </c>
      <c r="G166" s="24" t="e">
        <f>+VLOOKUP(E166,Participants!$A$1:$F$800,4,FALSE)</f>
        <v>#N/A</v>
      </c>
      <c r="H166" s="24" t="e">
        <f>+VLOOKUP(E166,Participants!$A$1:$F$800,5,FALSE)</f>
        <v>#N/A</v>
      </c>
      <c r="I166" s="24" t="e">
        <f>+VLOOKUP(E166,Participants!$A$1:$F$800,3,FALSE)</f>
        <v>#N/A</v>
      </c>
      <c r="J166" s="24" t="e">
        <f>+VLOOKUP(E166,Participants!$A$1:$G$800,7,FALSE)</f>
        <v>#N/A</v>
      </c>
      <c r="K166" s="24"/>
      <c r="L166" s="24"/>
    </row>
    <row r="167" spans="1:12" ht="14.25" customHeight="1">
      <c r="A167" s="21" t="s">
        <v>693</v>
      </c>
      <c r="B167" s="22">
        <v>21</v>
      </c>
      <c r="C167" s="22"/>
      <c r="D167" s="22">
        <v>6</v>
      </c>
      <c r="E167" s="22"/>
      <c r="F167" s="24" t="e">
        <f>+VLOOKUP(E167,Participants!$A$1:$F$800,2,FALSE)</f>
        <v>#N/A</v>
      </c>
      <c r="G167" s="24" t="e">
        <f>+VLOOKUP(E167,Participants!$A$1:$F$800,4,FALSE)</f>
        <v>#N/A</v>
      </c>
      <c r="H167" s="24" t="e">
        <f>+VLOOKUP(E167,Participants!$A$1:$F$800,5,FALSE)</f>
        <v>#N/A</v>
      </c>
      <c r="I167" s="24" t="e">
        <f>+VLOOKUP(E167,Participants!$A$1:$F$800,3,FALSE)</f>
        <v>#N/A</v>
      </c>
      <c r="J167" s="24" t="e">
        <f>+VLOOKUP(E167,Participants!$A$1:$G$800,7,FALSE)</f>
        <v>#N/A</v>
      </c>
      <c r="K167" s="24"/>
      <c r="L167" s="24"/>
    </row>
    <row r="168" spans="1:12" ht="14.25" customHeight="1">
      <c r="A168" s="21" t="s">
        <v>693</v>
      </c>
      <c r="B168" s="22">
        <v>21</v>
      </c>
      <c r="C168" s="22"/>
      <c r="D168" s="22">
        <v>7</v>
      </c>
      <c r="E168" s="22"/>
      <c r="F168" s="24" t="e">
        <f>+VLOOKUP(E168,Participants!$A$1:$F$800,2,FALSE)</f>
        <v>#N/A</v>
      </c>
      <c r="G168" s="24" t="e">
        <f>+VLOOKUP(E168,Participants!$A$1:$F$800,4,FALSE)</f>
        <v>#N/A</v>
      </c>
      <c r="H168" s="24" t="e">
        <f>+VLOOKUP(E168,Participants!$A$1:$F$800,5,FALSE)</f>
        <v>#N/A</v>
      </c>
      <c r="I168" s="24" t="e">
        <f>+VLOOKUP(E168,Participants!$A$1:$F$800,3,FALSE)</f>
        <v>#N/A</v>
      </c>
      <c r="J168" s="24" t="e">
        <f>+VLOOKUP(E168,Participants!$A$1:$G$800,7,FALSE)</f>
        <v>#N/A</v>
      </c>
      <c r="K168" s="24"/>
      <c r="L168" s="24"/>
    </row>
    <row r="169" spans="1:12" ht="14.25" customHeight="1">
      <c r="A169" s="21" t="s">
        <v>693</v>
      </c>
      <c r="B169" s="22">
        <v>21</v>
      </c>
      <c r="C169" s="22"/>
      <c r="D169" s="22">
        <v>8</v>
      </c>
      <c r="E169" s="22"/>
      <c r="F169" s="24" t="e">
        <f>+VLOOKUP(E169,Participants!$A$1:$F$800,2,FALSE)</f>
        <v>#N/A</v>
      </c>
      <c r="G169" s="24" t="e">
        <f>+VLOOKUP(E169,Participants!$A$1:$F$800,4,FALSE)</f>
        <v>#N/A</v>
      </c>
      <c r="H169" s="24" t="e">
        <f>+VLOOKUP(E169,Participants!$A$1:$F$800,5,FALSE)</f>
        <v>#N/A</v>
      </c>
      <c r="I169" s="24" t="e">
        <f>+VLOOKUP(E169,Participants!$A$1:$F$800,3,FALSE)</f>
        <v>#N/A</v>
      </c>
      <c r="J169" s="24" t="e">
        <f>+VLOOKUP(E169,Participants!$A$1:$G$800,7,FALSE)</f>
        <v>#N/A</v>
      </c>
      <c r="K169" s="24"/>
      <c r="L169" s="24"/>
    </row>
    <row r="170" spans="1:12" ht="14.25" customHeight="1">
      <c r="A170" s="21" t="s">
        <v>693</v>
      </c>
      <c r="B170" s="10">
        <v>22</v>
      </c>
      <c r="C170" s="10"/>
      <c r="D170" s="10">
        <v>1</v>
      </c>
      <c r="E170" s="10"/>
      <c r="F170" s="11" t="e">
        <f>+VLOOKUP(E170,Participants!$A$1:$F$800,2,FALSE)</f>
        <v>#N/A</v>
      </c>
      <c r="G170" s="11" t="e">
        <f>+VLOOKUP(E170,Participants!$A$1:$F$800,4,FALSE)</f>
        <v>#N/A</v>
      </c>
      <c r="H170" s="11" t="e">
        <f>+VLOOKUP(E170,Participants!$A$1:$F$800,5,FALSE)</f>
        <v>#N/A</v>
      </c>
      <c r="I170" s="11" t="e">
        <f>+VLOOKUP(E170,Participants!$A$1:$F$800,3,FALSE)</f>
        <v>#N/A</v>
      </c>
      <c r="J170" s="11" t="e">
        <f>+VLOOKUP(E170,Participants!$A$1:$G$800,7,FALSE)</f>
        <v>#N/A</v>
      </c>
      <c r="K170" s="11"/>
      <c r="L170" s="11"/>
    </row>
    <row r="171" spans="1:12" ht="14.25" customHeight="1">
      <c r="A171" s="21" t="s">
        <v>693</v>
      </c>
      <c r="B171" s="10">
        <v>22</v>
      </c>
      <c r="C171" s="10"/>
      <c r="D171" s="10">
        <v>2</v>
      </c>
      <c r="E171" s="10"/>
      <c r="F171" s="11" t="e">
        <f>+VLOOKUP(E171,Participants!$A$1:$F$800,2,FALSE)</f>
        <v>#N/A</v>
      </c>
      <c r="G171" s="11" t="e">
        <f>+VLOOKUP(E171,Participants!$A$1:$F$800,4,FALSE)</f>
        <v>#N/A</v>
      </c>
      <c r="H171" s="11" t="e">
        <f>+VLOOKUP(E171,Participants!$A$1:$F$800,5,FALSE)</f>
        <v>#N/A</v>
      </c>
      <c r="I171" s="11" t="e">
        <f>+VLOOKUP(E171,Participants!$A$1:$F$800,3,FALSE)</f>
        <v>#N/A</v>
      </c>
      <c r="J171" s="11" t="e">
        <f>+VLOOKUP(E171,Participants!$A$1:$G$800,7,FALSE)</f>
        <v>#N/A</v>
      </c>
      <c r="K171" s="11"/>
      <c r="L171" s="11"/>
    </row>
    <row r="172" spans="1:12" ht="14.25" customHeight="1">
      <c r="A172" s="21" t="s">
        <v>693</v>
      </c>
      <c r="B172" s="10">
        <v>22</v>
      </c>
      <c r="C172" s="10"/>
      <c r="D172" s="10">
        <v>3</v>
      </c>
      <c r="E172" s="10"/>
      <c r="F172" s="11" t="e">
        <f>+VLOOKUP(E172,Participants!$A$1:$F$800,2,FALSE)</f>
        <v>#N/A</v>
      </c>
      <c r="G172" s="11" t="e">
        <f>+VLOOKUP(E172,Participants!$A$1:$F$800,4,FALSE)</f>
        <v>#N/A</v>
      </c>
      <c r="H172" s="11" t="e">
        <f>+VLOOKUP(E172,Participants!$A$1:$F$800,5,FALSE)</f>
        <v>#N/A</v>
      </c>
      <c r="I172" s="11" t="e">
        <f>+VLOOKUP(E172,Participants!$A$1:$F$800,3,FALSE)</f>
        <v>#N/A</v>
      </c>
      <c r="J172" s="11" t="e">
        <f>+VLOOKUP(E172,Participants!$A$1:$G$800,7,FALSE)</f>
        <v>#N/A</v>
      </c>
      <c r="K172" s="11"/>
      <c r="L172" s="11"/>
    </row>
    <row r="173" spans="1:12" ht="14.25" customHeight="1">
      <c r="A173" s="21" t="s">
        <v>693</v>
      </c>
      <c r="B173" s="10">
        <v>22</v>
      </c>
      <c r="C173" s="10"/>
      <c r="D173" s="10">
        <v>4</v>
      </c>
      <c r="E173" s="10"/>
      <c r="F173" s="11" t="e">
        <f>+VLOOKUP(E173,Participants!$A$1:$F$800,2,FALSE)</f>
        <v>#N/A</v>
      </c>
      <c r="G173" s="11" t="e">
        <f>+VLOOKUP(E173,Participants!$A$1:$F$800,4,FALSE)</f>
        <v>#N/A</v>
      </c>
      <c r="H173" s="11" t="e">
        <f>+VLOOKUP(E173,Participants!$A$1:$F$800,5,FALSE)</f>
        <v>#N/A</v>
      </c>
      <c r="I173" s="11" t="e">
        <f>+VLOOKUP(E173,Participants!$A$1:$F$800,3,FALSE)</f>
        <v>#N/A</v>
      </c>
      <c r="J173" s="11" t="e">
        <f>+VLOOKUP(E173,Participants!$A$1:$G$800,7,FALSE)</f>
        <v>#N/A</v>
      </c>
      <c r="K173" s="11"/>
      <c r="L173" s="11"/>
    </row>
    <row r="174" spans="1:12" ht="14.25" customHeight="1">
      <c r="A174" s="21" t="s">
        <v>693</v>
      </c>
      <c r="B174" s="10">
        <v>22</v>
      </c>
      <c r="C174" s="10"/>
      <c r="D174" s="10">
        <v>5</v>
      </c>
      <c r="E174" s="10"/>
      <c r="F174" s="11" t="e">
        <f>+VLOOKUP(E174,Participants!$A$1:$F$800,2,FALSE)</f>
        <v>#N/A</v>
      </c>
      <c r="G174" s="11" t="e">
        <f>+VLOOKUP(E174,Participants!$A$1:$F$800,4,FALSE)</f>
        <v>#N/A</v>
      </c>
      <c r="H174" s="11" t="e">
        <f>+VLOOKUP(E174,Participants!$A$1:$F$800,5,FALSE)</f>
        <v>#N/A</v>
      </c>
      <c r="I174" s="11" t="e">
        <f>+VLOOKUP(E174,Participants!$A$1:$F$800,3,FALSE)</f>
        <v>#N/A</v>
      </c>
      <c r="J174" s="11" t="e">
        <f>+VLOOKUP(E174,Participants!$A$1:$G$800,7,FALSE)</f>
        <v>#N/A</v>
      </c>
      <c r="K174" s="11"/>
      <c r="L174" s="11"/>
    </row>
    <row r="175" spans="1:12" ht="14.25" customHeight="1">
      <c r="A175" s="21" t="s">
        <v>693</v>
      </c>
      <c r="B175" s="10">
        <v>22</v>
      </c>
      <c r="C175" s="10"/>
      <c r="D175" s="10">
        <v>6</v>
      </c>
      <c r="E175" s="10"/>
      <c r="F175" s="11" t="e">
        <f>+VLOOKUP(E175,Participants!$A$1:$F$800,2,FALSE)</f>
        <v>#N/A</v>
      </c>
      <c r="G175" s="11" t="e">
        <f>+VLOOKUP(E175,Participants!$A$1:$F$800,4,FALSE)</f>
        <v>#N/A</v>
      </c>
      <c r="H175" s="11" t="e">
        <f>+VLOOKUP(E175,Participants!$A$1:$F$800,5,FALSE)</f>
        <v>#N/A</v>
      </c>
      <c r="I175" s="11" t="e">
        <f>+VLOOKUP(E175,Participants!$A$1:$F$800,3,FALSE)</f>
        <v>#N/A</v>
      </c>
      <c r="J175" s="11" t="e">
        <f>+VLOOKUP(E175,Participants!$A$1:$G$800,7,FALSE)</f>
        <v>#N/A</v>
      </c>
      <c r="K175" s="11"/>
      <c r="L175" s="11"/>
    </row>
    <row r="176" spans="1:12" ht="14.25" customHeight="1">
      <c r="A176" s="21" t="s">
        <v>693</v>
      </c>
      <c r="B176" s="10">
        <v>22</v>
      </c>
      <c r="C176" s="10"/>
      <c r="D176" s="10">
        <v>7</v>
      </c>
      <c r="E176" s="10"/>
      <c r="F176" s="11" t="e">
        <f>+VLOOKUP(E176,Participants!$A$1:$F$800,2,FALSE)</f>
        <v>#N/A</v>
      </c>
      <c r="G176" s="11" t="e">
        <f>+VLOOKUP(E176,Participants!$A$1:$F$800,4,FALSE)</f>
        <v>#N/A</v>
      </c>
      <c r="H176" s="11" t="e">
        <f>+VLOOKUP(E176,Participants!$A$1:$F$800,5,FALSE)</f>
        <v>#N/A</v>
      </c>
      <c r="I176" s="11" t="e">
        <f>+VLOOKUP(E176,Participants!$A$1:$F$800,3,FALSE)</f>
        <v>#N/A</v>
      </c>
      <c r="J176" s="11" t="e">
        <f>+VLOOKUP(E176,Participants!$A$1:$G$800,7,FALSE)</f>
        <v>#N/A</v>
      </c>
      <c r="K176" s="11"/>
      <c r="L176" s="11"/>
    </row>
    <row r="177" spans="1:12" ht="14.25" customHeight="1">
      <c r="A177" s="21" t="s">
        <v>693</v>
      </c>
      <c r="B177" s="10">
        <v>22</v>
      </c>
      <c r="C177" s="10"/>
      <c r="D177" s="10">
        <v>8</v>
      </c>
      <c r="E177" s="10"/>
      <c r="F177" s="11" t="e">
        <f>+VLOOKUP(E177,Participants!$A$1:$F$800,2,FALSE)</f>
        <v>#N/A</v>
      </c>
      <c r="G177" s="11" t="e">
        <f>+VLOOKUP(E177,Participants!$A$1:$F$800,4,FALSE)</f>
        <v>#N/A</v>
      </c>
      <c r="H177" s="11" t="e">
        <f>+VLOOKUP(E177,Participants!$A$1:$F$800,5,FALSE)</f>
        <v>#N/A</v>
      </c>
      <c r="I177" s="11" t="e">
        <f>+VLOOKUP(E177,Participants!$A$1:$F$800,3,FALSE)</f>
        <v>#N/A</v>
      </c>
      <c r="J177" s="11" t="e">
        <f>+VLOOKUP(E177,Participants!$A$1:$G$800,7,FALSE)</f>
        <v>#N/A</v>
      </c>
      <c r="K177" s="11"/>
      <c r="L177" s="11"/>
    </row>
    <row r="178" spans="1:12" ht="14.25" customHeight="1">
      <c r="A178" s="21" t="s">
        <v>693</v>
      </c>
      <c r="B178" s="22">
        <v>23</v>
      </c>
      <c r="C178" s="22"/>
      <c r="D178" s="22">
        <v>1</v>
      </c>
      <c r="E178" s="22"/>
      <c r="F178" s="24" t="e">
        <f>+VLOOKUP(E178,Participants!$A$1:$F$800,2,FALSE)</f>
        <v>#N/A</v>
      </c>
      <c r="G178" s="24" t="e">
        <f>+VLOOKUP(E178,Participants!$A$1:$F$800,4,FALSE)</f>
        <v>#N/A</v>
      </c>
      <c r="H178" s="24" t="e">
        <f>+VLOOKUP(E178,Participants!$A$1:$F$800,5,FALSE)</f>
        <v>#N/A</v>
      </c>
      <c r="I178" s="24" t="e">
        <f>+VLOOKUP(E178,Participants!$A$1:$F$800,3,FALSE)</f>
        <v>#N/A</v>
      </c>
      <c r="J178" s="24" t="e">
        <f>+VLOOKUP(E178,Participants!$A$1:$G$800,7,FALSE)</f>
        <v>#N/A</v>
      </c>
      <c r="K178" s="24"/>
      <c r="L178" s="24"/>
    </row>
    <row r="179" spans="1:12" ht="14.25" customHeight="1">
      <c r="A179" s="21" t="s">
        <v>693</v>
      </c>
      <c r="B179" s="22">
        <v>23</v>
      </c>
      <c r="C179" s="22"/>
      <c r="D179" s="22">
        <v>2</v>
      </c>
      <c r="E179" s="22"/>
      <c r="F179" s="24" t="e">
        <f>+VLOOKUP(E179,Participants!$A$1:$F$800,2,FALSE)</f>
        <v>#N/A</v>
      </c>
      <c r="G179" s="24" t="e">
        <f>+VLOOKUP(E179,Participants!$A$1:$F$800,4,FALSE)</f>
        <v>#N/A</v>
      </c>
      <c r="H179" s="24" t="e">
        <f>+VLOOKUP(E179,Participants!$A$1:$F$800,5,FALSE)</f>
        <v>#N/A</v>
      </c>
      <c r="I179" s="24" t="e">
        <f>+VLOOKUP(E179,Participants!$A$1:$F$800,3,FALSE)</f>
        <v>#N/A</v>
      </c>
      <c r="J179" s="24" t="e">
        <f>+VLOOKUP(E179,Participants!$A$1:$G$800,7,FALSE)</f>
        <v>#N/A</v>
      </c>
      <c r="K179" s="24"/>
      <c r="L179" s="24"/>
    </row>
    <row r="180" spans="1:12" ht="14.25" customHeight="1">
      <c r="A180" s="21" t="s">
        <v>693</v>
      </c>
      <c r="B180" s="22">
        <v>23</v>
      </c>
      <c r="C180" s="22"/>
      <c r="D180" s="22">
        <v>3</v>
      </c>
      <c r="E180" s="22"/>
      <c r="F180" s="24" t="e">
        <f>+VLOOKUP(E180,Participants!$A$1:$F$800,2,FALSE)</f>
        <v>#N/A</v>
      </c>
      <c r="G180" s="24" t="e">
        <f>+VLOOKUP(E180,Participants!$A$1:$F$800,4,FALSE)</f>
        <v>#N/A</v>
      </c>
      <c r="H180" s="24" t="e">
        <f>+VLOOKUP(E180,Participants!$A$1:$F$800,5,FALSE)</f>
        <v>#N/A</v>
      </c>
      <c r="I180" s="24" t="e">
        <f>+VLOOKUP(E180,Participants!$A$1:$F$800,3,FALSE)</f>
        <v>#N/A</v>
      </c>
      <c r="J180" s="24" t="e">
        <f>+VLOOKUP(E180,Participants!$A$1:$G$800,7,FALSE)</f>
        <v>#N/A</v>
      </c>
      <c r="K180" s="24"/>
      <c r="L180" s="24"/>
    </row>
    <row r="181" spans="1:12" ht="14.25" customHeight="1">
      <c r="A181" s="21" t="s">
        <v>693</v>
      </c>
      <c r="B181" s="22">
        <v>23</v>
      </c>
      <c r="C181" s="22"/>
      <c r="D181" s="22">
        <v>4</v>
      </c>
      <c r="E181" s="22"/>
      <c r="F181" s="24" t="e">
        <f>+VLOOKUP(E181,Participants!$A$1:$F$800,2,FALSE)</f>
        <v>#N/A</v>
      </c>
      <c r="G181" s="24" t="e">
        <f>+VLOOKUP(E181,Participants!$A$1:$F$800,4,FALSE)</f>
        <v>#N/A</v>
      </c>
      <c r="H181" s="24" t="e">
        <f>+VLOOKUP(E181,Participants!$A$1:$F$800,5,FALSE)</f>
        <v>#N/A</v>
      </c>
      <c r="I181" s="24" t="e">
        <f>+VLOOKUP(E181,Participants!$A$1:$F$800,3,FALSE)</f>
        <v>#N/A</v>
      </c>
      <c r="J181" s="24" t="e">
        <f>+VLOOKUP(E181,Participants!$A$1:$G$800,7,FALSE)</f>
        <v>#N/A</v>
      </c>
      <c r="K181" s="24"/>
      <c r="L181" s="24"/>
    </row>
    <row r="182" spans="1:12" ht="14.25" customHeight="1">
      <c r="A182" s="21" t="s">
        <v>693</v>
      </c>
      <c r="B182" s="22">
        <v>23</v>
      </c>
      <c r="C182" s="22"/>
      <c r="D182" s="22">
        <v>5</v>
      </c>
      <c r="E182" s="22"/>
      <c r="F182" s="24" t="e">
        <f>+VLOOKUP(E182,Participants!$A$1:$F$800,2,FALSE)</f>
        <v>#N/A</v>
      </c>
      <c r="G182" s="24" t="e">
        <f>+VLOOKUP(E182,Participants!$A$1:$F$800,4,FALSE)</f>
        <v>#N/A</v>
      </c>
      <c r="H182" s="24" t="e">
        <f>+VLOOKUP(E182,Participants!$A$1:$F$800,5,FALSE)</f>
        <v>#N/A</v>
      </c>
      <c r="I182" s="24" t="e">
        <f>+VLOOKUP(E182,Participants!$A$1:$F$800,3,FALSE)</f>
        <v>#N/A</v>
      </c>
      <c r="J182" s="24" t="e">
        <f>+VLOOKUP(E182,Participants!$A$1:$G$800,7,FALSE)</f>
        <v>#N/A</v>
      </c>
      <c r="K182" s="24"/>
      <c r="L182" s="24"/>
    </row>
    <row r="183" spans="1:12" ht="14.25" customHeight="1">
      <c r="A183" s="21" t="s">
        <v>693</v>
      </c>
      <c r="B183" s="22">
        <v>23</v>
      </c>
      <c r="C183" s="22"/>
      <c r="D183" s="22">
        <v>6</v>
      </c>
      <c r="E183" s="22"/>
      <c r="F183" s="24" t="e">
        <f>+VLOOKUP(E183,Participants!$A$1:$F$800,2,FALSE)</f>
        <v>#N/A</v>
      </c>
      <c r="G183" s="24" t="e">
        <f>+VLOOKUP(E183,Participants!$A$1:$F$800,4,FALSE)</f>
        <v>#N/A</v>
      </c>
      <c r="H183" s="24" t="e">
        <f>+VLOOKUP(E183,Participants!$A$1:$F$800,5,FALSE)</f>
        <v>#N/A</v>
      </c>
      <c r="I183" s="24" t="e">
        <f>+VLOOKUP(E183,Participants!$A$1:$F$800,3,FALSE)</f>
        <v>#N/A</v>
      </c>
      <c r="J183" s="24" t="e">
        <f>+VLOOKUP(E183,Participants!$A$1:$G$800,7,FALSE)</f>
        <v>#N/A</v>
      </c>
      <c r="K183" s="24"/>
      <c r="L183" s="24"/>
    </row>
    <row r="184" spans="1:12" ht="14.25" customHeight="1">
      <c r="A184" s="21" t="s">
        <v>693</v>
      </c>
      <c r="B184" s="22">
        <v>23</v>
      </c>
      <c r="C184" s="22"/>
      <c r="D184" s="22">
        <v>7</v>
      </c>
      <c r="E184" s="22"/>
      <c r="F184" s="24" t="e">
        <f>+VLOOKUP(E184,Participants!$A$1:$F$800,2,FALSE)</f>
        <v>#N/A</v>
      </c>
      <c r="G184" s="24" t="e">
        <f>+VLOOKUP(E184,Participants!$A$1:$F$800,4,FALSE)</f>
        <v>#N/A</v>
      </c>
      <c r="H184" s="24" t="e">
        <f>+VLOOKUP(E184,Participants!$A$1:$F$800,5,FALSE)</f>
        <v>#N/A</v>
      </c>
      <c r="I184" s="24" t="e">
        <f>+VLOOKUP(E184,Participants!$A$1:$F$800,3,FALSE)</f>
        <v>#N/A</v>
      </c>
      <c r="J184" s="24" t="e">
        <f>+VLOOKUP(E184,Participants!$A$1:$G$800,7,FALSE)</f>
        <v>#N/A</v>
      </c>
      <c r="K184" s="24"/>
      <c r="L184" s="24"/>
    </row>
    <row r="185" spans="1:12" ht="14.25" customHeight="1">
      <c r="A185" s="21" t="s">
        <v>693</v>
      </c>
      <c r="B185" s="22">
        <v>23</v>
      </c>
      <c r="C185" s="22"/>
      <c r="D185" s="22">
        <v>8</v>
      </c>
      <c r="E185" s="22"/>
      <c r="F185" s="24" t="e">
        <f>+VLOOKUP(E185,Participants!$A$1:$F$800,2,FALSE)</f>
        <v>#N/A</v>
      </c>
      <c r="G185" s="24" t="e">
        <f>+VLOOKUP(E185,Participants!$A$1:$F$800,4,FALSE)</f>
        <v>#N/A</v>
      </c>
      <c r="H185" s="24" t="e">
        <f>+VLOOKUP(E185,Participants!$A$1:$F$800,5,FALSE)</f>
        <v>#N/A</v>
      </c>
      <c r="I185" s="24" t="e">
        <f>+VLOOKUP(E185,Participants!$A$1:$F$800,3,FALSE)</f>
        <v>#N/A</v>
      </c>
      <c r="J185" s="24" t="e">
        <f>+VLOOKUP(E185,Participants!$A$1:$G$800,7,FALSE)</f>
        <v>#N/A</v>
      </c>
      <c r="K185" s="24"/>
      <c r="L185" s="24"/>
    </row>
    <row r="186" spans="1:12" ht="14.25" customHeight="1">
      <c r="A186" s="21" t="s">
        <v>693</v>
      </c>
      <c r="B186" s="10">
        <v>24</v>
      </c>
      <c r="C186" s="10"/>
      <c r="D186" s="10">
        <v>1</v>
      </c>
      <c r="E186" s="10"/>
      <c r="F186" s="11" t="e">
        <f>+VLOOKUP(E186,Participants!$A$1:$F$800,2,FALSE)</f>
        <v>#N/A</v>
      </c>
      <c r="G186" s="11" t="e">
        <f>+VLOOKUP(E186,Participants!$A$1:$F$800,4,FALSE)</f>
        <v>#N/A</v>
      </c>
      <c r="H186" s="11" t="e">
        <f>+VLOOKUP(E186,Participants!$A$1:$F$800,5,FALSE)</f>
        <v>#N/A</v>
      </c>
      <c r="I186" s="11" t="e">
        <f>+VLOOKUP(E186,Participants!$A$1:$F$800,3,FALSE)</f>
        <v>#N/A</v>
      </c>
      <c r="J186" s="11" t="e">
        <f>+VLOOKUP(E186,Participants!$A$1:$G$800,7,FALSE)</f>
        <v>#N/A</v>
      </c>
      <c r="K186" s="11"/>
      <c r="L186" s="11"/>
    </row>
    <row r="187" spans="1:12" ht="14.25" customHeight="1">
      <c r="A187" s="21" t="s">
        <v>693</v>
      </c>
      <c r="B187" s="10">
        <v>24</v>
      </c>
      <c r="C187" s="10"/>
      <c r="D187" s="10">
        <v>2</v>
      </c>
      <c r="E187" s="10"/>
      <c r="F187" s="11" t="e">
        <f>+VLOOKUP(E187,Participants!$A$1:$F$800,2,FALSE)</f>
        <v>#N/A</v>
      </c>
      <c r="G187" s="11" t="e">
        <f>+VLOOKUP(E187,Participants!$A$1:$F$800,4,FALSE)</f>
        <v>#N/A</v>
      </c>
      <c r="H187" s="11" t="e">
        <f>+VLOOKUP(E187,Participants!$A$1:$F$800,5,FALSE)</f>
        <v>#N/A</v>
      </c>
      <c r="I187" s="11" t="e">
        <f>+VLOOKUP(E187,Participants!$A$1:$F$800,3,FALSE)</f>
        <v>#N/A</v>
      </c>
      <c r="J187" s="11" t="e">
        <f>+VLOOKUP(E187,Participants!$A$1:$G$800,7,FALSE)</f>
        <v>#N/A</v>
      </c>
      <c r="K187" s="11"/>
      <c r="L187" s="11"/>
    </row>
    <row r="188" spans="1:12" ht="14.25" customHeight="1">
      <c r="A188" s="21" t="s">
        <v>693</v>
      </c>
      <c r="B188" s="10">
        <v>24</v>
      </c>
      <c r="C188" s="10"/>
      <c r="D188" s="10">
        <v>3</v>
      </c>
      <c r="E188" s="10"/>
      <c r="F188" s="11" t="e">
        <f>+VLOOKUP(E188,Participants!$A$1:$F$800,2,FALSE)</f>
        <v>#N/A</v>
      </c>
      <c r="G188" s="11" t="e">
        <f>+VLOOKUP(E188,Participants!$A$1:$F$800,4,FALSE)</f>
        <v>#N/A</v>
      </c>
      <c r="H188" s="11" t="e">
        <f>+VLOOKUP(E188,Participants!$A$1:$F$800,5,FALSE)</f>
        <v>#N/A</v>
      </c>
      <c r="I188" s="11" t="e">
        <f>+VLOOKUP(E188,Participants!$A$1:$F$800,3,FALSE)</f>
        <v>#N/A</v>
      </c>
      <c r="J188" s="11" t="e">
        <f>+VLOOKUP(E188,Participants!$A$1:$G$800,7,FALSE)</f>
        <v>#N/A</v>
      </c>
      <c r="K188" s="11"/>
      <c r="L188" s="11"/>
    </row>
    <row r="189" spans="1:12" ht="14.25" customHeight="1">
      <c r="A189" s="21" t="s">
        <v>693</v>
      </c>
      <c r="B189" s="10">
        <v>24</v>
      </c>
      <c r="C189" s="10"/>
      <c r="D189" s="10">
        <v>4</v>
      </c>
      <c r="E189" s="10"/>
      <c r="F189" s="11" t="e">
        <f>+VLOOKUP(E189,Participants!$A$1:$F$800,2,FALSE)</f>
        <v>#N/A</v>
      </c>
      <c r="G189" s="11" t="e">
        <f>+VLOOKUP(E189,Participants!$A$1:$F$800,4,FALSE)</f>
        <v>#N/A</v>
      </c>
      <c r="H189" s="11" t="e">
        <f>+VLOOKUP(E189,Participants!$A$1:$F$800,5,FALSE)</f>
        <v>#N/A</v>
      </c>
      <c r="I189" s="11" t="e">
        <f>+VLOOKUP(E189,Participants!$A$1:$F$800,3,FALSE)</f>
        <v>#N/A</v>
      </c>
      <c r="J189" s="11" t="e">
        <f>+VLOOKUP(E189,Participants!$A$1:$G$800,7,FALSE)</f>
        <v>#N/A</v>
      </c>
      <c r="K189" s="11"/>
      <c r="L189" s="11"/>
    </row>
    <row r="190" spans="1:12" ht="14.25" customHeight="1">
      <c r="A190" s="21" t="s">
        <v>693</v>
      </c>
      <c r="B190" s="10">
        <v>24</v>
      </c>
      <c r="C190" s="10"/>
      <c r="D190" s="10">
        <v>5</v>
      </c>
      <c r="E190" s="10"/>
      <c r="F190" s="11" t="e">
        <f>+VLOOKUP(E190,Participants!$A$1:$F$800,2,FALSE)</f>
        <v>#N/A</v>
      </c>
      <c r="G190" s="11" t="e">
        <f>+VLOOKUP(E190,Participants!$A$1:$F$800,4,FALSE)</f>
        <v>#N/A</v>
      </c>
      <c r="H190" s="11" t="e">
        <f>+VLOOKUP(E190,Participants!$A$1:$F$800,5,FALSE)</f>
        <v>#N/A</v>
      </c>
      <c r="I190" s="11" t="e">
        <f>+VLOOKUP(E190,Participants!$A$1:$F$800,3,FALSE)</f>
        <v>#N/A</v>
      </c>
      <c r="J190" s="11" t="e">
        <f>+VLOOKUP(E190,Participants!$A$1:$G$800,7,FALSE)</f>
        <v>#N/A</v>
      </c>
      <c r="K190" s="11"/>
      <c r="L190" s="11"/>
    </row>
    <row r="191" spans="1:12" ht="14.25" customHeight="1">
      <c r="A191" s="21" t="s">
        <v>693</v>
      </c>
      <c r="B191" s="10">
        <v>24</v>
      </c>
      <c r="C191" s="10"/>
      <c r="D191" s="10">
        <v>6</v>
      </c>
      <c r="E191" s="10"/>
      <c r="F191" s="11" t="e">
        <f>+VLOOKUP(E191,Participants!$A$1:$F$800,2,FALSE)</f>
        <v>#N/A</v>
      </c>
      <c r="G191" s="11" t="e">
        <f>+VLOOKUP(E191,Participants!$A$1:$F$800,4,FALSE)</f>
        <v>#N/A</v>
      </c>
      <c r="H191" s="11" t="e">
        <f>+VLOOKUP(E191,Participants!$A$1:$F$800,5,FALSE)</f>
        <v>#N/A</v>
      </c>
      <c r="I191" s="11" t="e">
        <f>+VLOOKUP(E191,Participants!$A$1:$F$800,3,FALSE)</f>
        <v>#N/A</v>
      </c>
      <c r="J191" s="11" t="e">
        <f>+VLOOKUP(E191,Participants!$A$1:$G$800,7,FALSE)</f>
        <v>#N/A</v>
      </c>
      <c r="K191" s="11"/>
      <c r="L191" s="11"/>
    </row>
    <row r="192" spans="1:12" ht="14.25" customHeight="1">
      <c r="A192" s="21" t="s">
        <v>693</v>
      </c>
      <c r="B192" s="10">
        <v>24</v>
      </c>
      <c r="C192" s="10"/>
      <c r="D192" s="10">
        <v>7</v>
      </c>
      <c r="E192" s="10"/>
      <c r="F192" s="11" t="e">
        <f>+VLOOKUP(E192,Participants!$A$1:$F$800,2,FALSE)</f>
        <v>#N/A</v>
      </c>
      <c r="G192" s="11" t="e">
        <f>+VLOOKUP(E192,Participants!$A$1:$F$800,4,FALSE)</f>
        <v>#N/A</v>
      </c>
      <c r="H192" s="11" t="e">
        <f>+VLOOKUP(E192,Participants!$A$1:$F$800,5,FALSE)</f>
        <v>#N/A</v>
      </c>
      <c r="I192" s="11" t="e">
        <f>+VLOOKUP(E192,Participants!$A$1:$F$800,3,FALSE)</f>
        <v>#N/A</v>
      </c>
      <c r="J192" s="11" t="e">
        <f>+VLOOKUP(E192,Participants!$A$1:$G$800,7,FALSE)</f>
        <v>#N/A</v>
      </c>
      <c r="K192" s="11"/>
      <c r="L192" s="11"/>
    </row>
    <row r="193" spans="1:12" ht="14.25" customHeight="1">
      <c r="A193" s="21" t="s">
        <v>693</v>
      </c>
      <c r="B193" s="10">
        <v>24</v>
      </c>
      <c r="C193" s="10"/>
      <c r="D193" s="10">
        <v>8</v>
      </c>
      <c r="E193" s="10"/>
      <c r="F193" s="11" t="e">
        <f>+VLOOKUP(E193,Participants!$A$1:$F$800,2,FALSE)</f>
        <v>#N/A</v>
      </c>
      <c r="G193" s="11" t="e">
        <f>+VLOOKUP(E193,Participants!$A$1:$F$800,4,FALSE)</f>
        <v>#N/A</v>
      </c>
      <c r="H193" s="11" t="e">
        <f>+VLOOKUP(E193,Participants!$A$1:$F$800,5,FALSE)</f>
        <v>#N/A</v>
      </c>
      <c r="I193" s="11" t="e">
        <f>+VLOOKUP(E193,Participants!$A$1:$F$800,3,FALSE)</f>
        <v>#N/A</v>
      </c>
      <c r="J193" s="11" t="e">
        <f>+VLOOKUP(E193,Participants!$A$1:$G$800,7,FALSE)</f>
        <v>#N/A</v>
      </c>
      <c r="K193" s="11"/>
      <c r="L193" s="11"/>
    </row>
    <row r="194" spans="1:12" ht="14.25" customHeight="1">
      <c r="A194" s="21" t="s">
        <v>693</v>
      </c>
      <c r="B194" s="22">
        <v>25</v>
      </c>
      <c r="C194" s="22"/>
      <c r="D194" s="22">
        <v>1</v>
      </c>
      <c r="E194" s="22"/>
      <c r="F194" s="24" t="e">
        <f>+VLOOKUP(E194,Participants!$A$1:$F$800,2,FALSE)</f>
        <v>#N/A</v>
      </c>
      <c r="G194" s="24" t="e">
        <f>+VLOOKUP(E194,Participants!$A$1:$F$800,4,FALSE)</f>
        <v>#N/A</v>
      </c>
      <c r="H194" s="24" t="e">
        <f>+VLOOKUP(E194,Participants!$A$1:$F$800,5,FALSE)</f>
        <v>#N/A</v>
      </c>
      <c r="I194" s="24" t="e">
        <f>+VLOOKUP(E194,Participants!$A$1:$F$800,3,FALSE)</f>
        <v>#N/A</v>
      </c>
      <c r="J194" s="24" t="e">
        <f>+VLOOKUP(E194,Participants!$A$1:$G$800,7,FALSE)</f>
        <v>#N/A</v>
      </c>
      <c r="K194" s="24"/>
      <c r="L194" s="24"/>
    </row>
    <row r="195" spans="1:12" ht="14.25" customHeight="1">
      <c r="A195" s="21" t="s">
        <v>693</v>
      </c>
      <c r="B195" s="22">
        <v>25</v>
      </c>
      <c r="C195" s="22"/>
      <c r="D195" s="22">
        <v>2</v>
      </c>
      <c r="E195" s="22"/>
      <c r="F195" s="24" t="e">
        <f>+VLOOKUP(E195,Participants!$A$1:$F$800,2,FALSE)</f>
        <v>#N/A</v>
      </c>
      <c r="G195" s="24" t="e">
        <f>+VLOOKUP(E195,Participants!$A$1:$F$800,4,FALSE)</f>
        <v>#N/A</v>
      </c>
      <c r="H195" s="24" t="e">
        <f>+VLOOKUP(E195,Participants!$A$1:$F$800,5,FALSE)</f>
        <v>#N/A</v>
      </c>
      <c r="I195" s="24" t="e">
        <f>+VLOOKUP(E195,Participants!$A$1:$F$800,3,FALSE)</f>
        <v>#N/A</v>
      </c>
      <c r="J195" s="24" t="e">
        <f>+VLOOKUP(E195,Participants!$A$1:$G$800,7,FALSE)</f>
        <v>#N/A</v>
      </c>
      <c r="K195" s="24"/>
      <c r="L195" s="24"/>
    </row>
    <row r="196" spans="1:12" ht="14.25" customHeight="1">
      <c r="A196" s="21" t="s">
        <v>693</v>
      </c>
      <c r="B196" s="22">
        <v>25</v>
      </c>
      <c r="C196" s="22"/>
      <c r="D196" s="22">
        <v>3</v>
      </c>
      <c r="E196" s="22"/>
      <c r="F196" s="24" t="e">
        <f>+VLOOKUP(E196,Participants!$A$1:$F$800,2,FALSE)</f>
        <v>#N/A</v>
      </c>
      <c r="G196" s="24" t="e">
        <f>+VLOOKUP(E196,Participants!$A$1:$F$800,4,FALSE)</f>
        <v>#N/A</v>
      </c>
      <c r="H196" s="24" t="e">
        <f>+VLOOKUP(E196,Participants!$A$1:$F$800,5,FALSE)</f>
        <v>#N/A</v>
      </c>
      <c r="I196" s="24" t="e">
        <f>+VLOOKUP(E196,Participants!$A$1:$F$800,3,FALSE)</f>
        <v>#N/A</v>
      </c>
      <c r="J196" s="24" t="e">
        <f>+VLOOKUP(E196,Participants!$A$1:$G$800,7,FALSE)</f>
        <v>#N/A</v>
      </c>
      <c r="K196" s="24"/>
      <c r="L196" s="24"/>
    </row>
    <row r="197" spans="1:12" ht="14.25" customHeight="1">
      <c r="A197" s="21" t="s">
        <v>693</v>
      </c>
      <c r="B197" s="22">
        <v>25</v>
      </c>
      <c r="C197" s="22"/>
      <c r="D197" s="22">
        <v>4</v>
      </c>
      <c r="E197" s="22"/>
      <c r="F197" s="24" t="e">
        <f>+VLOOKUP(E197,Participants!$A$1:$F$800,2,FALSE)</f>
        <v>#N/A</v>
      </c>
      <c r="G197" s="24" t="e">
        <f>+VLOOKUP(E197,Participants!$A$1:$F$800,4,FALSE)</f>
        <v>#N/A</v>
      </c>
      <c r="H197" s="24" t="e">
        <f>+VLOOKUP(E197,Participants!$A$1:$F$800,5,FALSE)</f>
        <v>#N/A</v>
      </c>
      <c r="I197" s="24" t="e">
        <f>+VLOOKUP(E197,Participants!$A$1:$F$800,3,FALSE)</f>
        <v>#N/A</v>
      </c>
      <c r="J197" s="24" t="e">
        <f>+VLOOKUP(E197,Participants!$A$1:$G$800,7,FALSE)</f>
        <v>#N/A</v>
      </c>
      <c r="K197" s="24"/>
      <c r="L197" s="24"/>
    </row>
    <row r="198" spans="1:12" ht="14.25" customHeight="1">
      <c r="A198" s="21" t="s">
        <v>693</v>
      </c>
      <c r="B198" s="22">
        <v>25</v>
      </c>
      <c r="C198" s="22"/>
      <c r="D198" s="22">
        <v>5</v>
      </c>
      <c r="E198" s="22"/>
      <c r="F198" s="24" t="e">
        <f>+VLOOKUP(E198,Participants!$A$1:$F$800,2,FALSE)</f>
        <v>#N/A</v>
      </c>
      <c r="G198" s="24" t="e">
        <f>+VLOOKUP(E198,Participants!$A$1:$F$800,4,FALSE)</f>
        <v>#N/A</v>
      </c>
      <c r="H198" s="24" t="e">
        <f>+VLOOKUP(E198,Participants!$A$1:$F$800,5,FALSE)</f>
        <v>#N/A</v>
      </c>
      <c r="I198" s="24" t="e">
        <f>+VLOOKUP(E198,Participants!$A$1:$F$800,3,FALSE)</f>
        <v>#N/A</v>
      </c>
      <c r="J198" s="24" t="e">
        <f>+VLOOKUP(E198,Participants!$A$1:$G$800,7,FALSE)</f>
        <v>#N/A</v>
      </c>
      <c r="K198" s="24"/>
      <c r="L198" s="24"/>
    </row>
    <row r="199" spans="1:12" ht="14.25" customHeight="1">
      <c r="A199" s="21" t="s">
        <v>693</v>
      </c>
      <c r="B199" s="22">
        <v>25</v>
      </c>
      <c r="C199" s="22"/>
      <c r="D199" s="22">
        <v>6</v>
      </c>
      <c r="E199" s="22"/>
      <c r="F199" s="24" t="e">
        <f>+VLOOKUP(E199,Participants!$A$1:$F$800,2,FALSE)</f>
        <v>#N/A</v>
      </c>
      <c r="G199" s="24" t="e">
        <f>+VLOOKUP(E199,Participants!$A$1:$F$800,4,FALSE)</f>
        <v>#N/A</v>
      </c>
      <c r="H199" s="24" t="e">
        <f>+VLOOKUP(E199,Participants!$A$1:$F$800,5,FALSE)</f>
        <v>#N/A</v>
      </c>
      <c r="I199" s="24" t="e">
        <f>+VLOOKUP(E199,Participants!$A$1:$F$800,3,FALSE)</f>
        <v>#N/A</v>
      </c>
      <c r="J199" s="24" t="e">
        <f>+VLOOKUP(E199,Participants!$A$1:$G$800,7,FALSE)</f>
        <v>#N/A</v>
      </c>
      <c r="K199" s="24"/>
      <c r="L199" s="24"/>
    </row>
    <row r="200" spans="1:12" ht="14.25" customHeight="1">
      <c r="A200" s="21" t="s">
        <v>693</v>
      </c>
      <c r="B200" s="22">
        <v>25</v>
      </c>
      <c r="C200" s="22"/>
      <c r="D200" s="22">
        <v>7</v>
      </c>
      <c r="E200" s="22"/>
      <c r="F200" s="24" t="e">
        <f>+VLOOKUP(E200,Participants!$A$1:$F$800,2,FALSE)</f>
        <v>#N/A</v>
      </c>
      <c r="G200" s="24" t="e">
        <f>+VLOOKUP(E200,Participants!$A$1:$F$800,4,FALSE)</f>
        <v>#N/A</v>
      </c>
      <c r="H200" s="24" t="e">
        <f>+VLOOKUP(E200,Participants!$A$1:$F$800,5,FALSE)</f>
        <v>#N/A</v>
      </c>
      <c r="I200" s="24" t="e">
        <f>+VLOOKUP(E200,Participants!$A$1:$F$800,3,FALSE)</f>
        <v>#N/A</v>
      </c>
      <c r="J200" s="24" t="e">
        <f>+VLOOKUP(E200,Participants!$A$1:$G$800,7,FALSE)</f>
        <v>#N/A</v>
      </c>
      <c r="K200" s="24"/>
      <c r="L200" s="24"/>
    </row>
    <row r="201" spans="1:12" ht="14.25" customHeight="1">
      <c r="A201" s="21" t="s">
        <v>693</v>
      </c>
      <c r="B201" s="22">
        <v>25</v>
      </c>
      <c r="C201" s="22"/>
      <c r="D201" s="22">
        <v>8</v>
      </c>
      <c r="E201" s="22"/>
      <c r="F201" s="24" t="e">
        <f>+VLOOKUP(E201,Participants!$A$1:$F$800,2,FALSE)</f>
        <v>#N/A</v>
      </c>
      <c r="G201" s="24" t="e">
        <f>+VLOOKUP(E201,Participants!$A$1:$F$800,4,FALSE)</f>
        <v>#N/A</v>
      </c>
      <c r="H201" s="24" t="e">
        <f>+VLOOKUP(E201,Participants!$A$1:$F$800,5,FALSE)</f>
        <v>#N/A</v>
      </c>
      <c r="I201" s="24" t="e">
        <f>+VLOOKUP(E201,Participants!$A$1:$F$800,3,FALSE)</f>
        <v>#N/A</v>
      </c>
      <c r="J201" s="24" t="e">
        <f>+VLOOKUP(E201,Participants!$A$1:$G$800,7,FALSE)</f>
        <v>#N/A</v>
      </c>
      <c r="K201" s="24"/>
      <c r="L201" s="24"/>
    </row>
    <row r="202" spans="1:12" ht="14.25" customHeight="1">
      <c r="A202" s="21" t="s">
        <v>693</v>
      </c>
      <c r="B202" s="10">
        <v>26</v>
      </c>
      <c r="C202" s="10"/>
      <c r="D202" s="10">
        <v>1</v>
      </c>
      <c r="E202" s="10"/>
      <c r="F202" s="11" t="e">
        <f>+VLOOKUP(E202,Participants!$A$1:$F$800,2,FALSE)</f>
        <v>#N/A</v>
      </c>
      <c r="G202" s="11" t="e">
        <f>+VLOOKUP(E202,Participants!$A$1:$F$800,4,FALSE)</f>
        <v>#N/A</v>
      </c>
      <c r="H202" s="11" t="e">
        <f>+VLOOKUP(E202,Participants!$A$1:$F$800,5,FALSE)</f>
        <v>#N/A</v>
      </c>
      <c r="I202" s="11" t="e">
        <f>+VLOOKUP(E202,Participants!$A$1:$F$800,3,FALSE)</f>
        <v>#N/A</v>
      </c>
      <c r="J202" s="11" t="e">
        <f>+VLOOKUP(E202,Participants!$A$1:$G$800,7,FALSE)</f>
        <v>#N/A</v>
      </c>
      <c r="K202" s="11"/>
      <c r="L202" s="11"/>
    </row>
    <row r="203" spans="1:12" ht="14.25" customHeight="1">
      <c r="A203" s="21" t="s">
        <v>693</v>
      </c>
      <c r="B203" s="10">
        <v>26</v>
      </c>
      <c r="C203" s="10"/>
      <c r="D203" s="10">
        <v>2</v>
      </c>
      <c r="E203" s="10"/>
      <c r="F203" s="11" t="e">
        <f>+VLOOKUP(E203,Participants!$A$1:$F$800,2,FALSE)</f>
        <v>#N/A</v>
      </c>
      <c r="G203" s="11" t="e">
        <f>+VLOOKUP(E203,Participants!$A$1:$F$800,4,FALSE)</f>
        <v>#N/A</v>
      </c>
      <c r="H203" s="11" t="e">
        <f>+VLOOKUP(E203,Participants!$A$1:$F$800,5,FALSE)</f>
        <v>#N/A</v>
      </c>
      <c r="I203" s="11" t="e">
        <f>+VLOOKUP(E203,Participants!$A$1:$F$800,3,FALSE)</f>
        <v>#N/A</v>
      </c>
      <c r="J203" s="11" t="e">
        <f>+VLOOKUP(E203,Participants!$A$1:$G$800,7,FALSE)</f>
        <v>#N/A</v>
      </c>
      <c r="K203" s="11"/>
      <c r="L203" s="11"/>
    </row>
    <row r="204" spans="1:12" ht="14.25" customHeight="1">
      <c r="A204" s="21" t="s">
        <v>693</v>
      </c>
      <c r="B204" s="10">
        <v>26</v>
      </c>
      <c r="C204" s="10"/>
      <c r="D204" s="10">
        <v>3</v>
      </c>
      <c r="E204" s="10"/>
      <c r="F204" s="11" t="e">
        <f>+VLOOKUP(E204,Participants!$A$1:$F$800,2,FALSE)</f>
        <v>#N/A</v>
      </c>
      <c r="G204" s="11" t="e">
        <f>+VLOOKUP(E204,Participants!$A$1:$F$800,4,FALSE)</f>
        <v>#N/A</v>
      </c>
      <c r="H204" s="11" t="e">
        <f>+VLOOKUP(E204,Participants!$A$1:$F$800,5,FALSE)</f>
        <v>#N/A</v>
      </c>
      <c r="I204" s="11" t="e">
        <f>+VLOOKUP(E204,Participants!$A$1:$F$800,3,FALSE)</f>
        <v>#N/A</v>
      </c>
      <c r="J204" s="11" t="e">
        <f>+VLOOKUP(E204,Participants!$A$1:$G$800,7,FALSE)</f>
        <v>#N/A</v>
      </c>
      <c r="K204" s="11"/>
      <c r="L204" s="11"/>
    </row>
    <row r="205" spans="1:12" ht="14.25" customHeight="1">
      <c r="A205" s="21" t="s">
        <v>693</v>
      </c>
      <c r="B205" s="10">
        <v>26</v>
      </c>
      <c r="C205" s="10"/>
      <c r="D205" s="10">
        <v>4</v>
      </c>
      <c r="E205" s="10"/>
      <c r="F205" s="11" t="e">
        <f>+VLOOKUP(E205,Participants!$A$1:$F$800,2,FALSE)</f>
        <v>#N/A</v>
      </c>
      <c r="G205" s="11" t="e">
        <f>+VLOOKUP(E205,Participants!$A$1:$F$800,4,FALSE)</f>
        <v>#N/A</v>
      </c>
      <c r="H205" s="11" t="e">
        <f>+VLOOKUP(E205,Participants!$A$1:$F$800,5,FALSE)</f>
        <v>#N/A</v>
      </c>
      <c r="I205" s="11" t="e">
        <f>+VLOOKUP(E205,Participants!$A$1:$F$800,3,FALSE)</f>
        <v>#N/A</v>
      </c>
      <c r="J205" s="11" t="e">
        <f>+VLOOKUP(E205,Participants!$A$1:$G$800,7,FALSE)</f>
        <v>#N/A</v>
      </c>
      <c r="K205" s="11"/>
      <c r="L205" s="11"/>
    </row>
    <row r="206" spans="1:12" ht="14.25" customHeight="1">
      <c r="A206" s="21" t="s">
        <v>693</v>
      </c>
      <c r="B206" s="10">
        <v>26</v>
      </c>
      <c r="C206" s="10"/>
      <c r="D206" s="10">
        <v>5</v>
      </c>
      <c r="E206" s="10"/>
      <c r="F206" s="11" t="e">
        <f>+VLOOKUP(E206,Participants!$A$1:$F$800,2,FALSE)</f>
        <v>#N/A</v>
      </c>
      <c r="G206" s="11" t="e">
        <f>+VLOOKUP(E206,Participants!$A$1:$F$800,4,FALSE)</f>
        <v>#N/A</v>
      </c>
      <c r="H206" s="11" t="e">
        <f>+VLOOKUP(E206,Participants!$A$1:$F$800,5,FALSE)</f>
        <v>#N/A</v>
      </c>
      <c r="I206" s="11" t="e">
        <f>+VLOOKUP(E206,Participants!$A$1:$F$800,3,FALSE)</f>
        <v>#N/A</v>
      </c>
      <c r="J206" s="11" t="e">
        <f>+VLOOKUP(E206,Participants!$A$1:$G$800,7,FALSE)</f>
        <v>#N/A</v>
      </c>
      <c r="K206" s="11"/>
      <c r="L206" s="11"/>
    </row>
    <row r="207" spans="1:12" ht="14.25" customHeight="1">
      <c r="A207" s="21" t="s">
        <v>693</v>
      </c>
      <c r="B207" s="10">
        <v>26</v>
      </c>
      <c r="C207" s="10"/>
      <c r="D207" s="10">
        <v>6</v>
      </c>
      <c r="E207" s="10"/>
      <c r="F207" s="11" t="e">
        <f>+VLOOKUP(E207,Participants!$A$1:$F$800,2,FALSE)</f>
        <v>#N/A</v>
      </c>
      <c r="G207" s="11" t="e">
        <f>+VLOOKUP(E207,Participants!$A$1:$F$800,4,FALSE)</f>
        <v>#N/A</v>
      </c>
      <c r="H207" s="11" t="e">
        <f>+VLOOKUP(E207,Participants!$A$1:$F$800,5,FALSE)</f>
        <v>#N/A</v>
      </c>
      <c r="I207" s="11" t="e">
        <f>+VLOOKUP(E207,Participants!$A$1:$F$800,3,FALSE)</f>
        <v>#N/A</v>
      </c>
      <c r="J207" s="11" t="e">
        <f>+VLOOKUP(E207,Participants!$A$1:$G$800,7,FALSE)</f>
        <v>#N/A</v>
      </c>
      <c r="K207" s="11"/>
      <c r="L207" s="11"/>
    </row>
    <row r="208" spans="1:12" ht="14.25" customHeight="1">
      <c r="A208" s="21" t="s">
        <v>693</v>
      </c>
      <c r="B208" s="10">
        <v>26</v>
      </c>
      <c r="C208" s="10"/>
      <c r="D208" s="10">
        <v>7</v>
      </c>
      <c r="E208" s="10"/>
      <c r="F208" s="11" t="e">
        <f>+VLOOKUP(E208,Participants!$A$1:$F$800,2,FALSE)</f>
        <v>#N/A</v>
      </c>
      <c r="G208" s="11" t="e">
        <f>+VLOOKUP(E208,Participants!$A$1:$F$800,4,FALSE)</f>
        <v>#N/A</v>
      </c>
      <c r="H208" s="11" t="e">
        <f>+VLOOKUP(E208,Participants!$A$1:$F$800,5,FALSE)</f>
        <v>#N/A</v>
      </c>
      <c r="I208" s="11" t="e">
        <f>+VLOOKUP(E208,Participants!$A$1:$F$800,3,FALSE)</f>
        <v>#N/A</v>
      </c>
      <c r="J208" s="11" t="e">
        <f>+VLOOKUP(E208,Participants!$A$1:$G$800,7,FALSE)</f>
        <v>#N/A</v>
      </c>
      <c r="K208" s="11"/>
      <c r="L208" s="11"/>
    </row>
    <row r="209" spans="1:12" ht="14.25" customHeight="1">
      <c r="A209" s="21" t="s">
        <v>693</v>
      </c>
      <c r="B209" s="10">
        <v>26</v>
      </c>
      <c r="C209" s="10"/>
      <c r="D209" s="10">
        <v>8</v>
      </c>
      <c r="E209" s="10"/>
      <c r="F209" s="11" t="e">
        <f>+VLOOKUP(E209,Participants!$A$1:$F$800,2,FALSE)</f>
        <v>#N/A</v>
      </c>
      <c r="G209" s="11" t="e">
        <f>+VLOOKUP(E209,Participants!$A$1:$F$800,4,FALSE)</f>
        <v>#N/A</v>
      </c>
      <c r="H209" s="11" t="e">
        <f>+VLOOKUP(E209,Participants!$A$1:$F$800,5,FALSE)</f>
        <v>#N/A</v>
      </c>
      <c r="I209" s="11" t="e">
        <f>+VLOOKUP(E209,Participants!$A$1:$F$800,3,FALSE)</f>
        <v>#N/A</v>
      </c>
      <c r="J209" s="11" t="e">
        <f>+VLOOKUP(E209,Participants!$A$1:$G$800,7,FALSE)</f>
        <v>#N/A</v>
      </c>
      <c r="K209" s="11"/>
      <c r="L209" s="11"/>
    </row>
    <row r="210" spans="1:12" ht="14.25" customHeight="1">
      <c r="A210" s="21" t="s">
        <v>693</v>
      </c>
      <c r="B210" s="22">
        <v>27</v>
      </c>
      <c r="C210" s="22"/>
      <c r="D210" s="22">
        <v>1</v>
      </c>
      <c r="E210" s="22"/>
      <c r="F210" s="24" t="e">
        <f>+VLOOKUP(E210,Participants!$A$1:$F$800,2,FALSE)</f>
        <v>#N/A</v>
      </c>
      <c r="G210" s="24" t="e">
        <f>+VLOOKUP(E210,Participants!$A$1:$F$800,4,FALSE)</f>
        <v>#N/A</v>
      </c>
      <c r="H210" s="24" t="e">
        <f>+VLOOKUP(E210,Participants!$A$1:$F$800,5,FALSE)</f>
        <v>#N/A</v>
      </c>
      <c r="I210" s="24" t="e">
        <f>+VLOOKUP(E210,Participants!$A$1:$F$800,3,FALSE)</f>
        <v>#N/A</v>
      </c>
      <c r="J210" s="24" t="e">
        <f>+VLOOKUP(E210,Participants!$A$1:$G$800,7,FALSE)</f>
        <v>#N/A</v>
      </c>
      <c r="K210" s="24"/>
      <c r="L210" s="24"/>
    </row>
    <row r="211" spans="1:12" ht="14.25" customHeight="1">
      <c r="A211" s="21" t="s">
        <v>693</v>
      </c>
      <c r="B211" s="22">
        <v>27</v>
      </c>
      <c r="C211" s="22"/>
      <c r="D211" s="22">
        <v>2</v>
      </c>
      <c r="E211" s="22"/>
      <c r="F211" s="24" t="e">
        <f>+VLOOKUP(E211,Participants!$A$1:$F$800,2,FALSE)</f>
        <v>#N/A</v>
      </c>
      <c r="G211" s="24" t="e">
        <f>+VLOOKUP(E211,Participants!$A$1:$F$800,4,FALSE)</f>
        <v>#N/A</v>
      </c>
      <c r="H211" s="24" t="e">
        <f>+VLOOKUP(E211,Participants!$A$1:$F$800,5,FALSE)</f>
        <v>#N/A</v>
      </c>
      <c r="I211" s="24" t="e">
        <f>+VLOOKUP(E211,Participants!$A$1:$F$800,3,FALSE)</f>
        <v>#N/A</v>
      </c>
      <c r="J211" s="24" t="e">
        <f>+VLOOKUP(E211,Participants!$A$1:$G$800,7,FALSE)</f>
        <v>#N/A</v>
      </c>
      <c r="K211" s="24"/>
      <c r="L211" s="24"/>
    </row>
    <row r="212" spans="1:12" ht="14.25" customHeight="1">
      <c r="A212" s="21" t="s">
        <v>693</v>
      </c>
      <c r="B212" s="22">
        <v>27</v>
      </c>
      <c r="C212" s="22"/>
      <c r="D212" s="22">
        <v>3</v>
      </c>
      <c r="E212" s="22"/>
      <c r="F212" s="24" t="e">
        <f>+VLOOKUP(E212,Participants!$A$1:$F$800,2,FALSE)</f>
        <v>#N/A</v>
      </c>
      <c r="G212" s="24" t="e">
        <f>+VLOOKUP(E212,Participants!$A$1:$F$800,4,FALSE)</f>
        <v>#N/A</v>
      </c>
      <c r="H212" s="24" t="e">
        <f>+VLOOKUP(E212,Participants!$A$1:$F$800,5,FALSE)</f>
        <v>#N/A</v>
      </c>
      <c r="I212" s="24" t="e">
        <f>+VLOOKUP(E212,Participants!$A$1:$F$800,3,FALSE)</f>
        <v>#N/A</v>
      </c>
      <c r="J212" s="24" t="e">
        <f>+VLOOKUP(E212,Participants!$A$1:$G$800,7,FALSE)</f>
        <v>#N/A</v>
      </c>
      <c r="K212" s="24"/>
      <c r="L212" s="24"/>
    </row>
    <row r="213" spans="1:12" ht="14.25" customHeight="1">
      <c r="A213" s="21" t="s">
        <v>693</v>
      </c>
      <c r="B213" s="22">
        <v>27</v>
      </c>
      <c r="C213" s="22"/>
      <c r="D213" s="22">
        <v>4</v>
      </c>
      <c r="E213" s="22"/>
      <c r="F213" s="24" t="e">
        <f>+VLOOKUP(E213,Participants!$A$1:$F$800,2,FALSE)</f>
        <v>#N/A</v>
      </c>
      <c r="G213" s="24" t="e">
        <f>+VLOOKUP(E213,Participants!$A$1:$F$800,4,FALSE)</f>
        <v>#N/A</v>
      </c>
      <c r="H213" s="24" t="e">
        <f>+VLOOKUP(E213,Participants!$A$1:$F$800,5,FALSE)</f>
        <v>#N/A</v>
      </c>
      <c r="I213" s="24" t="e">
        <f>+VLOOKUP(E213,Participants!$A$1:$F$800,3,FALSE)</f>
        <v>#N/A</v>
      </c>
      <c r="J213" s="24" t="e">
        <f>+VLOOKUP(E213,Participants!$A$1:$G$800,7,FALSE)</f>
        <v>#N/A</v>
      </c>
      <c r="K213" s="24"/>
      <c r="L213" s="24"/>
    </row>
    <row r="214" spans="1:12" ht="14.25" customHeight="1">
      <c r="A214" s="21" t="s">
        <v>693</v>
      </c>
      <c r="B214" s="22">
        <v>27</v>
      </c>
      <c r="C214" s="22"/>
      <c r="D214" s="22">
        <v>5</v>
      </c>
      <c r="E214" s="22"/>
      <c r="F214" s="24" t="e">
        <f>+VLOOKUP(E214,Participants!$A$1:$F$800,2,FALSE)</f>
        <v>#N/A</v>
      </c>
      <c r="G214" s="24" t="e">
        <f>+VLOOKUP(E214,Participants!$A$1:$F$800,4,FALSE)</f>
        <v>#N/A</v>
      </c>
      <c r="H214" s="24" t="e">
        <f>+VLOOKUP(E214,Participants!$A$1:$F$800,5,FALSE)</f>
        <v>#N/A</v>
      </c>
      <c r="I214" s="24" t="e">
        <f>+VLOOKUP(E214,Participants!$A$1:$F$800,3,FALSE)</f>
        <v>#N/A</v>
      </c>
      <c r="J214" s="24" t="e">
        <f>+VLOOKUP(E214,Participants!$A$1:$G$800,7,FALSE)</f>
        <v>#N/A</v>
      </c>
      <c r="K214" s="24"/>
      <c r="L214" s="24"/>
    </row>
    <row r="215" spans="1:12" ht="14.25" customHeight="1">
      <c r="A215" s="21" t="s">
        <v>693</v>
      </c>
      <c r="B215" s="22">
        <v>27</v>
      </c>
      <c r="C215" s="22"/>
      <c r="D215" s="22">
        <v>6</v>
      </c>
      <c r="E215" s="22"/>
      <c r="F215" s="24" t="e">
        <f>+VLOOKUP(E215,Participants!$A$1:$F$800,2,FALSE)</f>
        <v>#N/A</v>
      </c>
      <c r="G215" s="24" t="e">
        <f>+VLOOKUP(E215,Participants!$A$1:$F$800,4,FALSE)</f>
        <v>#N/A</v>
      </c>
      <c r="H215" s="24" t="e">
        <f>+VLOOKUP(E215,Participants!$A$1:$F$800,5,FALSE)</f>
        <v>#N/A</v>
      </c>
      <c r="I215" s="24" t="e">
        <f>+VLOOKUP(E215,Participants!$A$1:$F$800,3,FALSE)</f>
        <v>#N/A</v>
      </c>
      <c r="J215" s="24" t="e">
        <f>+VLOOKUP(E215,Participants!$A$1:$G$800,7,FALSE)</f>
        <v>#N/A</v>
      </c>
      <c r="K215" s="24"/>
      <c r="L215" s="24"/>
    </row>
    <row r="216" spans="1:12" ht="14.25" customHeight="1">
      <c r="A216" s="21" t="s">
        <v>693</v>
      </c>
      <c r="B216" s="22">
        <v>27</v>
      </c>
      <c r="C216" s="22"/>
      <c r="D216" s="22">
        <v>7</v>
      </c>
      <c r="E216" s="22"/>
      <c r="F216" s="24" t="e">
        <f>+VLOOKUP(E216,Participants!$A$1:$F$800,2,FALSE)</f>
        <v>#N/A</v>
      </c>
      <c r="G216" s="24" t="e">
        <f>+VLOOKUP(E216,Participants!$A$1:$F$800,4,FALSE)</f>
        <v>#N/A</v>
      </c>
      <c r="H216" s="24" t="e">
        <f>+VLOOKUP(E216,Participants!$A$1:$F$800,5,FALSE)</f>
        <v>#N/A</v>
      </c>
      <c r="I216" s="24" t="e">
        <f>+VLOOKUP(E216,Participants!$A$1:$F$800,3,FALSE)</f>
        <v>#N/A</v>
      </c>
      <c r="J216" s="24" t="e">
        <f>+VLOOKUP(E216,Participants!$A$1:$G$800,7,FALSE)</f>
        <v>#N/A</v>
      </c>
      <c r="K216" s="24"/>
      <c r="L216" s="24"/>
    </row>
    <row r="217" spans="1:12" ht="14.25" customHeight="1">
      <c r="A217" s="21" t="s">
        <v>693</v>
      </c>
      <c r="B217" s="22">
        <v>27</v>
      </c>
      <c r="C217" s="22"/>
      <c r="D217" s="22">
        <v>8</v>
      </c>
      <c r="E217" s="22"/>
      <c r="F217" s="24" t="e">
        <f>+VLOOKUP(E217,Participants!$A$1:$F$800,2,FALSE)</f>
        <v>#N/A</v>
      </c>
      <c r="G217" s="24" t="e">
        <f>+VLOOKUP(E217,Participants!$A$1:$F$800,4,FALSE)</f>
        <v>#N/A</v>
      </c>
      <c r="H217" s="24" t="e">
        <f>+VLOOKUP(E217,Participants!$A$1:$F$800,5,FALSE)</f>
        <v>#N/A</v>
      </c>
      <c r="I217" s="24" t="e">
        <f>+VLOOKUP(E217,Participants!$A$1:$F$800,3,FALSE)</f>
        <v>#N/A</v>
      </c>
      <c r="J217" s="24" t="e">
        <f>+VLOOKUP(E217,Participants!$A$1:$G$800,7,FALSE)</f>
        <v>#N/A</v>
      </c>
      <c r="K217" s="24"/>
      <c r="L217" s="24"/>
    </row>
    <row r="218" spans="1:12" ht="14.25" customHeight="1">
      <c r="A218" s="21" t="s">
        <v>693</v>
      </c>
      <c r="B218" s="10">
        <v>28</v>
      </c>
      <c r="C218" s="10"/>
      <c r="D218" s="10">
        <v>1</v>
      </c>
      <c r="E218" s="10"/>
      <c r="F218" s="11" t="e">
        <f>+VLOOKUP(E218,Participants!$A$1:$F$800,2,FALSE)</f>
        <v>#N/A</v>
      </c>
      <c r="G218" s="11" t="e">
        <f>+VLOOKUP(E218,Participants!$A$1:$F$800,4,FALSE)</f>
        <v>#N/A</v>
      </c>
      <c r="H218" s="11" t="e">
        <f>+VLOOKUP(E218,Participants!$A$1:$F$800,5,FALSE)</f>
        <v>#N/A</v>
      </c>
      <c r="I218" s="11" t="e">
        <f>+VLOOKUP(E218,Participants!$A$1:$F$800,3,FALSE)</f>
        <v>#N/A</v>
      </c>
      <c r="J218" s="11" t="e">
        <f>+VLOOKUP(E218,Participants!$A$1:$G$800,7,FALSE)</f>
        <v>#N/A</v>
      </c>
      <c r="K218" s="11"/>
      <c r="L218" s="11"/>
    </row>
    <row r="219" spans="1:12" ht="14.25" customHeight="1">
      <c r="A219" s="21" t="s">
        <v>693</v>
      </c>
      <c r="B219" s="10">
        <v>28</v>
      </c>
      <c r="C219" s="10"/>
      <c r="D219" s="10">
        <v>2</v>
      </c>
      <c r="E219" s="10"/>
      <c r="F219" s="11" t="e">
        <f>+VLOOKUP(E219,Participants!$A$1:$F$800,2,FALSE)</f>
        <v>#N/A</v>
      </c>
      <c r="G219" s="11" t="e">
        <f>+VLOOKUP(E219,Participants!$A$1:$F$800,4,FALSE)</f>
        <v>#N/A</v>
      </c>
      <c r="H219" s="11" t="e">
        <f>+VLOOKUP(E219,Participants!$A$1:$F$800,5,FALSE)</f>
        <v>#N/A</v>
      </c>
      <c r="I219" s="11" t="e">
        <f>+VLOOKUP(E219,Participants!$A$1:$F$800,3,FALSE)</f>
        <v>#N/A</v>
      </c>
      <c r="J219" s="11" t="e">
        <f>+VLOOKUP(E219,Participants!$A$1:$G$800,7,FALSE)</f>
        <v>#N/A</v>
      </c>
      <c r="K219" s="11"/>
      <c r="L219" s="11"/>
    </row>
    <row r="220" spans="1:12" ht="14.25" customHeight="1">
      <c r="A220" s="21" t="s">
        <v>693</v>
      </c>
      <c r="B220" s="10">
        <v>28</v>
      </c>
      <c r="C220" s="10"/>
      <c r="D220" s="10">
        <v>3</v>
      </c>
      <c r="E220" s="10"/>
      <c r="F220" s="11" t="e">
        <f>+VLOOKUP(E220,Participants!$A$1:$F$800,2,FALSE)</f>
        <v>#N/A</v>
      </c>
      <c r="G220" s="11" t="e">
        <f>+VLOOKUP(E220,Participants!$A$1:$F$800,4,FALSE)</f>
        <v>#N/A</v>
      </c>
      <c r="H220" s="11" t="e">
        <f>+VLOOKUP(E220,Participants!$A$1:$F$800,5,FALSE)</f>
        <v>#N/A</v>
      </c>
      <c r="I220" s="11" t="e">
        <f>+VLOOKUP(E220,Participants!$A$1:$F$800,3,FALSE)</f>
        <v>#N/A</v>
      </c>
      <c r="J220" s="11" t="e">
        <f>+VLOOKUP(E220,Participants!$A$1:$G$800,7,FALSE)</f>
        <v>#N/A</v>
      </c>
      <c r="K220" s="11"/>
      <c r="L220" s="11"/>
    </row>
    <row r="221" spans="1:12" ht="14.25" customHeight="1">
      <c r="A221" s="21" t="s">
        <v>693</v>
      </c>
      <c r="B221" s="10">
        <v>28</v>
      </c>
      <c r="C221" s="10"/>
      <c r="D221" s="10">
        <v>4</v>
      </c>
      <c r="E221" s="10"/>
      <c r="F221" s="11" t="e">
        <f>+VLOOKUP(E221,Participants!$A$1:$F$800,2,FALSE)</f>
        <v>#N/A</v>
      </c>
      <c r="G221" s="11" t="e">
        <f>+VLOOKUP(E221,Participants!$A$1:$F$800,4,FALSE)</f>
        <v>#N/A</v>
      </c>
      <c r="H221" s="11" t="e">
        <f>+VLOOKUP(E221,Participants!$A$1:$F$800,5,FALSE)</f>
        <v>#N/A</v>
      </c>
      <c r="I221" s="11" t="e">
        <f>+VLOOKUP(E221,Participants!$A$1:$F$800,3,FALSE)</f>
        <v>#N/A</v>
      </c>
      <c r="J221" s="11" t="e">
        <f>+VLOOKUP(E221,Participants!$A$1:$G$800,7,FALSE)</f>
        <v>#N/A</v>
      </c>
      <c r="K221" s="11"/>
      <c r="L221" s="11"/>
    </row>
    <row r="222" spans="1:12" ht="14.25" customHeight="1">
      <c r="A222" s="21" t="s">
        <v>693</v>
      </c>
      <c r="B222" s="10">
        <v>28</v>
      </c>
      <c r="C222" s="10"/>
      <c r="D222" s="10">
        <v>5</v>
      </c>
      <c r="E222" s="10"/>
      <c r="F222" s="11" t="e">
        <f>+VLOOKUP(E222,Participants!$A$1:$F$800,2,FALSE)</f>
        <v>#N/A</v>
      </c>
      <c r="G222" s="11" t="e">
        <f>+VLOOKUP(E222,Participants!$A$1:$F$800,4,FALSE)</f>
        <v>#N/A</v>
      </c>
      <c r="H222" s="11" t="e">
        <f>+VLOOKUP(E222,Participants!$A$1:$F$800,5,FALSE)</f>
        <v>#N/A</v>
      </c>
      <c r="I222" s="11" t="e">
        <f>+VLOOKUP(E222,Participants!$A$1:$F$800,3,FALSE)</f>
        <v>#N/A</v>
      </c>
      <c r="J222" s="11" t="e">
        <f>+VLOOKUP(E222,Participants!$A$1:$G$800,7,FALSE)</f>
        <v>#N/A</v>
      </c>
      <c r="K222" s="11"/>
      <c r="L222" s="11"/>
    </row>
    <row r="223" spans="1:12" ht="14.25" customHeight="1">
      <c r="A223" s="21" t="s">
        <v>693</v>
      </c>
      <c r="B223" s="10">
        <v>28</v>
      </c>
      <c r="C223" s="10"/>
      <c r="D223" s="10">
        <v>6</v>
      </c>
      <c r="E223" s="10"/>
      <c r="F223" s="11" t="e">
        <f>+VLOOKUP(E223,Participants!$A$1:$F$800,2,FALSE)</f>
        <v>#N/A</v>
      </c>
      <c r="G223" s="11" t="e">
        <f>+VLOOKUP(E223,Participants!$A$1:$F$800,4,FALSE)</f>
        <v>#N/A</v>
      </c>
      <c r="H223" s="11" t="e">
        <f>+VLOOKUP(E223,Participants!$A$1:$F$800,5,FALSE)</f>
        <v>#N/A</v>
      </c>
      <c r="I223" s="11" t="e">
        <f>+VLOOKUP(E223,Participants!$A$1:$F$800,3,FALSE)</f>
        <v>#N/A</v>
      </c>
      <c r="J223" s="11" t="e">
        <f>+VLOOKUP(E223,Participants!$A$1:$G$800,7,FALSE)</f>
        <v>#N/A</v>
      </c>
      <c r="K223" s="11"/>
      <c r="L223" s="11"/>
    </row>
    <row r="224" spans="1:12" ht="14.25" customHeight="1">
      <c r="A224" s="21" t="s">
        <v>693</v>
      </c>
      <c r="B224" s="10">
        <v>28</v>
      </c>
      <c r="C224" s="10"/>
      <c r="D224" s="10">
        <v>7</v>
      </c>
      <c r="E224" s="10"/>
      <c r="F224" s="11" t="e">
        <f>+VLOOKUP(E224,Participants!$A$1:$F$800,2,FALSE)</f>
        <v>#N/A</v>
      </c>
      <c r="G224" s="11" t="e">
        <f>+VLOOKUP(E224,Participants!$A$1:$F$800,4,FALSE)</f>
        <v>#N/A</v>
      </c>
      <c r="H224" s="11" t="e">
        <f>+VLOOKUP(E224,Participants!$A$1:$F$800,5,FALSE)</f>
        <v>#N/A</v>
      </c>
      <c r="I224" s="11" t="e">
        <f>+VLOOKUP(E224,Participants!$A$1:$F$800,3,FALSE)</f>
        <v>#N/A</v>
      </c>
      <c r="J224" s="11" t="e">
        <f>+VLOOKUP(E224,Participants!$A$1:$G$800,7,FALSE)</f>
        <v>#N/A</v>
      </c>
      <c r="K224" s="11"/>
      <c r="L224" s="11"/>
    </row>
    <row r="225" spans="1:12" ht="14.25" customHeight="1">
      <c r="A225" s="21" t="s">
        <v>693</v>
      </c>
      <c r="B225" s="10">
        <v>28</v>
      </c>
      <c r="C225" s="10"/>
      <c r="D225" s="10">
        <v>8</v>
      </c>
      <c r="E225" s="10"/>
      <c r="F225" s="11" t="e">
        <f>+VLOOKUP(E225,Participants!$A$1:$F$800,2,FALSE)</f>
        <v>#N/A</v>
      </c>
      <c r="G225" s="11" t="e">
        <f>+VLOOKUP(E225,Participants!$A$1:$F$800,4,FALSE)</f>
        <v>#N/A</v>
      </c>
      <c r="H225" s="11" t="e">
        <f>+VLOOKUP(E225,Participants!$A$1:$F$800,5,FALSE)</f>
        <v>#N/A</v>
      </c>
      <c r="I225" s="11" t="e">
        <f>+VLOOKUP(E225,Participants!$A$1:$F$800,3,FALSE)</f>
        <v>#N/A</v>
      </c>
      <c r="J225" s="11" t="e">
        <f>+VLOOKUP(E225,Participants!$A$1:$G$800,7,FALSE)</f>
        <v>#N/A</v>
      </c>
      <c r="K225" s="11"/>
      <c r="L225" s="11"/>
    </row>
    <row r="226" spans="1:12" ht="14.25" customHeight="1">
      <c r="A226" s="21" t="s">
        <v>693</v>
      </c>
      <c r="B226" s="22">
        <v>29</v>
      </c>
      <c r="C226" s="22"/>
      <c r="D226" s="22">
        <v>1</v>
      </c>
      <c r="E226" s="22"/>
      <c r="F226" s="24" t="e">
        <f>+VLOOKUP(E226,Participants!$A$1:$F$800,2,FALSE)</f>
        <v>#N/A</v>
      </c>
      <c r="G226" s="24" t="e">
        <f>+VLOOKUP(E226,Participants!$A$1:$F$800,4,FALSE)</f>
        <v>#N/A</v>
      </c>
      <c r="H226" s="24" t="e">
        <f>+VLOOKUP(E226,Participants!$A$1:$F$800,5,FALSE)</f>
        <v>#N/A</v>
      </c>
      <c r="I226" s="24" t="e">
        <f>+VLOOKUP(E226,Participants!$A$1:$F$800,3,FALSE)</f>
        <v>#N/A</v>
      </c>
      <c r="J226" s="24" t="e">
        <f>+VLOOKUP(E226,Participants!$A$1:$G$800,7,FALSE)</f>
        <v>#N/A</v>
      </c>
      <c r="K226" s="24"/>
      <c r="L226" s="24"/>
    </row>
    <row r="227" spans="1:12" ht="14.25" customHeight="1">
      <c r="A227" s="21" t="s">
        <v>693</v>
      </c>
      <c r="B227" s="22">
        <v>29</v>
      </c>
      <c r="C227" s="22"/>
      <c r="D227" s="22">
        <v>2</v>
      </c>
      <c r="E227" s="22"/>
      <c r="F227" s="24" t="e">
        <f>+VLOOKUP(E227,Participants!$A$1:$F$800,2,FALSE)</f>
        <v>#N/A</v>
      </c>
      <c r="G227" s="24" t="e">
        <f>+VLOOKUP(E227,Participants!$A$1:$F$800,4,FALSE)</f>
        <v>#N/A</v>
      </c>
      <c r="H227" s="24" t="e">
        <f>+VLOOKUP(E227,Participants!$A$1:$F$800,5,FALSE)</f>
        <v>#N/A</v>
      </c>
      <c r="I227" s="24" t="e">
        <f>+VLOOKUP(E227,Participants!$A$1:$F$800,3,FALSE)</f>
        <v>#N/A</v>
      </c>
      <c r="J227" s="24" t="e">
        <f>+VLOOKUP(E227,Participants!$A$1:$G$800,7,FALSE)</f>
        <v>#N/A</v>
      </c>
      <c r="K227" s="24"/>
      <c r="L227" s="24"/>
    </row>
    <row r="228" spans="1:12" ht="14.25" customHeight="1">
      <c r="A228" s="21" t="s">
        <v>693</v>
      </c>
      <c r="B228" s="22">
        <v>29</v>
      </c>
      <c r="C228" s="22"/>
      <c r="D228" s="22">
        <v>3</v>
      </c>
      <c r="E228" s="22"/>
      <c r="F228" s="24" t="e">
        <f>+VLOOKUP(E228,Participants!$A$1:$F$800,2,FALSE)</f>
        <v>#N/A</v>
      </c>
      <c r="G228" s="24" t="e">
        <f>+VLOOKUP(E228,Participants!$A$1:$F$800,4,FALSE)</f>
        <v>#N/A</v>
      </c>
      <c r="H228" s="24" t="e">
        <f>+VLOOKUP(E228,Participants!$A$1:$F$800,5,FALSE)</f>
        <v>#N/A</v>
      </c>
      <c r="I228" s="24" t="e">
        <f>+VLOOKUP(E228,Participants!$A$1:$F$800,3,FALSE)</f>
        <v>#N/A</v>
      </c>
      <c r="J228" s="24" t="e">
        <f>+VLOOKUP(E228,Participants!$A$1:$G$800,7,FALSE)</f>
        <v>#N/A</v>
      </c>
      <c r="K228" s="24"/>
      <c r="L228" s="24"/>
    </row>
    <row r="229" spans="1:12" ht="14.25" customHeight="1">
      <c r="A229" s="21" t="s">
        <v>693</v>
      </c>
      <c r="B229" s="22">
        <v>29</v>
      </c>
      <c r="C229" s="22"/>
      <c r="D229" s="22">
        <v>4</v>
      </c>
      <c r="E229" s="22"/>
      <c r="F229" s="24" t="e">
        <f>+VLOOKUP(E229,Participants!$A$1:$F$800,2,FALSE)</f>
        <v>#N/A</v>
      </c>
      <c r="G229" s="24" t="e">
        <f>+VLOOKUP(E229,Participants!$A$1:$F$800,4,FALSE)</f>
        <v>#N/A</v>
      </c>
      <c r="H229" s="24" t="e">
        <f>+VLOOKUP(E229,Participants!$A$1:$F$800,5,FALSE)</f>
        <v>#N/A</v>
      </c>
      <c r="I229" s="24" t="e">
        <f>+VLOOKUP(E229,Participants!$A$1:$F$800,3,FALSE)</f>
        <v>#N/A</v>
      </c>
      <c r="J229" s="24" t="e">
        <f>+VLOOKUP(E229,Participants!$A$1:$G$800,7,FALSE)</f>
        <v>#N/A</v>
      </c>
      <c r="K229" s="24"/>
      <c r="L229" s="24"/>
    </row>
    <row r="230" spans="1:12" ht="14.25" customHeight="1">
      <c r="A230" s="21" t="s">
        <v>693</v>
      </c>
      <c r="B230" s="22">
        <v>29</v>
      </c>
      <c r="C230" s="22"/>
      <c r="D230" s="22">
        <v>5</v>
      </c>
      <c r="E230" s="22"/>
      <c r="F230" s="24" t="e">
        <f>+VLOOKUP(E230,Participants!$A$1:$F$800,2,FALSE)</f>
        <v>#N/A</v>
      </c>
      <c r="G230" s="24" t="e">
        <f>+VLOOKUP(E230,Participants!$A$1:$F$800,4,FALSE)</f>
        <v>#N/A</v>
      </c>
      <c r="H230" s="24" t="e">
        <f>+VLOOKUP(E230,Participants!$A$1:$F$800,5,FALSE)</f>
        <v>#N/A</v>
      </c>
      <c r="I230" s="24" t="e">
        <f>+VLOOKUP(E230,Participants!$A$1:$F$800,3,FALSE)</f>
        <v>#N/A</v>
      </c>
      <c r="J230" s="24" t="e">
        <f>+VLOOKUP(E230,Participants!$A$1:$G$800,7,FALSE)</f>
        <v>#N/A</v>
      </c>
      <c r="K230" s="24"/>
      <c r="L230" s="24"/>
    </row>
    <row r="231" spans="1:12" ht="14.25" customHeight="1">
      <c r="A231" s="21" t="s">
        <v>693</v>
      </c>
      <c r="B231" s="22">
        <v>29</v>
      </c>
      <c r="C231" s="22"/>
      <c r="D231" s="22">
        <v>6</v>
      </c>
      <c r="E231" s="22"/>
      <c r="F231" s="24" t="e">
        <f>+VLOOKUP(E231,Participants!$A$1:$F$800,2,FALSE)</f>
        <v>#N/A</v>
      </c>
      <c r="G231" s="24" t="e">
        <f>+VLOOKUP(E231,Participants!$A$1:$F$800,4,FALSE)</f>
        <v>#N/A</v>
      </c>
      <c r="H231" s="24" t="e">
        <f>+VLOOKUP(E231,Participants!$A$1:$F$800,5,FALSE)</f>
        <v>#N/A</v>
      </c>
      <c r="I231" s="24" t="e">
        <f>+VLOOKUP(E231,Participants!$A$1:$F$800,3,FALSE)</f>
        <v>#N/A</v>
      </c>
      <c r="J231" s="24" t="e">
        <f>+VLOOKUP(E231,Participants!$A$1:$G$800,7,FALSE)</f>
        <v>#N/A</v>
      </c>
      <c r="K231" s="24"/>
      <c r="L231" s="24"/>
    </row>
    <row r="232" spans="1:12" ht="14.25" customHeight="1">
      <c r="A232" s="21" t="s">
        <v>693</v>
      </c>
      <c r="B232" s="22">
        <v>29</v>
      </c>
      <c r="C232" s="22"/>
      <c r="D232" s="22">
        <v>7</v>
      </c>
      <c r="E232" s="22"/>
      <c r="F232" s="24" t="e">
        <f>+VLOOKUP(E232,Participants!$A$1:$F$800,2,FALSE)</f>
        <v>#N/A</v>
      </c>
      <c r="G232" s="24" t="e">
        <f>+VLOOKUP(E232,Participants!$A$1:$F$800,4,FALSE)</f>
        <v>#N/A</v>
      </c>
      <c r="H232" s="24" t="e">
        <f>+VLOOKUP(E232,Participants!$A$1:$F$800,5,FALSE)</f>
        <v>#N/A</v>
      </c>
      <c r="I232" s="24" t="e">
        <f>+VLOOKUP(E232,Participants!$A$1:$F$800,3,FALSE)</f>
        <v>#N/A</v>
      </c>
      <c r="J232" s="24" t="e">
        <f>+VLOOKUP(E232,Participants!$A$1:$G$800,7,FALSE)</f>
        <v>#N/A</v>
      </c>
      <c r="K232" s="24"/>
      <c r="L232" s="24"/>
    </row>
    <row r="233" spans="1:12" ht="14.25" customHeight="1">
      <c r="A233" s="21" t="s">
        <v>693</v>
      </c>
      <c r="B233" s="22">
        <v>29</v>
      </c>
      <c r="C233" s="22"/>
      <c r="D233" s="22">
        <v>8</v>
      </c>
      <c r="E233" s="22"/>
      <c r="F233" s="24" t="e">
        <f>+VLOOKUP(E233,Participants!$A$1:$F$800,2,FALSE)</f>
        <v>#N/A</v>
      </c>
      <c r="G233" s="24" t="e">
        <f>+VLOOKUP(E233,Participants!$A$1:$F$800,4,FALSE)</f>
        <v>#N/A</v>
      </c>
      <c r="H233" s="24" t="e">
        <f>+VLOOKUP(E233,Participants!$A$1:$F$800,5,FALSE)</f>
        <v>#N/A</v>
      </c>
      <c r="I233" s="24" t="e">
        <f>+VLOOKUP(E233,Participants!$A$1:$F$800,3,FALSE)</f>
        <v>#N/A</v>
      </c>
      <c r="J233" s="24" t="e">
        <f>+VLOOKUP(E233,Participants!$A$1:$G$800,7,FALSE)</f>
        <v>#N/A</v>
      </c>
      <c r="K233" s="24"/>
      <c r="L233" s="24"/>
    </row>
    <row r="234" spans="1:12" ht="14.25" customHeight="1">
      <c r="A234" s="21" t="s">
        <v>693</v>
      </c>
      <c r="B234" s="10">
        <v>30</v>
      </c>
      <c r="C234" s="10"/>
      <c r="D234" s="10">
        <v>1</v>
      </c>
      <c r="E234" s="10"/>
      <c r="F234" s="11" t="e">
        <f>+VLOOKUP(E234,Participants!$A$1:$F$800,2,FALSE)</f>
        <v>#N/A</v>
      </c>
      <c r="G234" s="11" t="e">
        <f>+VLOOKUP(E234,Participants!$A$1:$F$800,4,FALSE)</f>
        <v>#N/A</v>
      </c>
      <c r="H234" s="11" t="e">
        <f>+VLOOKUP(E234,Participants!$A$1:$F$800,5,FALSE)</f>
        <v>#N/A</v>
      </c>
      <c r="I234" s="11" t="e">
        <f>+VLOOKUP(E234,Participants!$A$1:$F$800,3,FALSE)</f>
        <v>#N/A</v>
      </c>
      <c r="J234" s="11" t="e">
        <f>+VLOOKUP(E234,Participants!$A$1:$G$800,7,FALSE)</f>
        <v>#N/A</v>
      </c>
      <c r="K234" s="11"/>
      <c r="L234" s="11"/>
    </row>
    <row r="235" spans="1:12" ht="14.25" customHeight="1">
      <c r="A235" s="21" t="s">
        <v>693</v>
      </c>
      <c r="B235" s="10">
        <v>30</v>
      </c>
      <c r="C235" s="10"/>
      <c r="D235" s="10">
        <v>2</v>
      </c>
      <c r="E235" s="10"/>
      <c r="F235" s="11" t="e">
        <f>+VLOOKUP(E235,Participants!$A$1:$F$800,2,FALSE)</f>
        <v>#N/A</v>
      </c>
      <c r="G235" s="11" t="e">
        <f>+VLOOKUP(E235,Participants!$A$1:$F$800,4,FALSE)</f>
        <v>#N/A</v>
      </c>
      <c r="H235" s="11" t="e">
        <f>+VLOOKUP(E235,Participants!$A$1:$F$800,5,FALSE)</f>
        <v>#N/A</v>
      </c>
      <c r="I235" s="11" t="e">
        <f>+VLOOKUP(E235,Participants!$A$1:$F$800,3,FALSE)</f>
        <v>#N/A</v>
      </c>
      <c r="J235" s="11" t="e">
        <f>+VLOOKUP(E235,Participants!$A$1:$G$800,7,FALSE)</f>
        <v>#N/A</v>
      </c>
      <c r="K235" s="11"/>
      <c r="L235" s="11"/>
    </row>
    <row r="236" spans="1:12" ht="14.25" customHeight="1">
      <c r="A236" s="21" t="s">
        <v>693</v>
      </c>
      <c r="B236" s="10">
        <v>30</v>
      </c>
      <c r="C236" s="10"/>
      <c r="D236" s="10">
        <v>3</v>
      </c>
      <c r="E236" s="10"/>
      <c r="F236" s="11" t="e">
        <f>+VLOOKUP(E236,Participants!$A$1:$F$800,2,FALSE)</f>
        <v>#N/A</v>
      </c>
      <c r="G236" s="11" t="e">
        <f>+VLOOKUP(E236,Participants!$A$1:$F$800,4,FALSE)</f>
        <v>#N/A</v>
      </c>
      <c r="H236" s="11" t="e">
        <f>+VLOOKUP(E236,Participants!$A$1:$F$800,5,FALSE)</f>
        <v>#N/A</v>
      </c>
      <c r="I236" s="11" t="e">
        <f>+VLOOKUP(E236,Participants!$A$1:$F$800,3,FALSE)</f>
        <v>#N/A</v>
      </c>
      <c r="J236" s="11" t="e">
        <f>+VLOOKUP(E236,Participants!$A$1:$G$800,7,FALSE)</f>
        <v>#N/A</v>
      </c>
      <c r="K236" s="11"/>
      <c r="L236" s="11"/>
    </row>
    <row r="237" spans="1:12" ht="14.25" customHeight="1">
      <c r="A237" s="21" t="s">
        <v>693</v>
      </c>
      <c r="B237" s="10">
        <v>30</v>
      </c>
      <c r="C237" s="10"/>
      <c r="D237" s="10">
        <v>4</v>
      </c>
      <c r="E237" s="10"/>
      <c r="F237" s="11" t="e">
        <f>+VLOOKUP(E237,Participants!$A$1:$F$800,2,FALSE)</f>
        <v>#N/A</v>
      </c>
      <c r="G237" s="11" t="e">
        <f>+VLOOKUP(E237,Participants!$A$1:$F$800,4,FALSE)</f>
        <v>#N/A</v>
      </c>
      <c r="H237" s="11" t="e">
        <f>+VLOOKUP(E237,Participants!$A$1:$F$800,5,FALSE)</f>
        <v>#N/A</v>
      </c>
      <c r="I237" s="11" t="e">
        <f>+VLOOKUP(E237,Participants!$A$1:$F$800,3,FALSE)</f>
        <v>#N/A</v>
      </c>
      <c r="J237" s="11" t="e">
        <f>+VLOOKUP(E237,Participants!$A$1:$G$800,7,FALSE)</f>
        <v>#N/A</v>
      </c>
      <c r="K237" s="11"/>
      <c r="L237" s="11"/>
    </row>
    <row r="238" spans="1:12" ht="14.25" customHeight="1">
      <c r="A238" s="21" t="s">
        <v>693</v>
      </c>
      <c r="B238" s="10">
        <v>30</v>
      </c>
      <c r="C238" s="10"/>
      <c r="D238" s="10">
        <v>5</v>
      </c>
      <c r="E238" s="10"/>
      <c r="F238" s="11" t="e">
        <f>+VLOOKUP(E238,Participants!$A$1:$F$800,2,FALSE)</f>
        <v>#N/A</v>
      </c>
      <c r="G238" s="11" t="e">
        <f>+VLOOKUP(E238,Participants!$A$1:$F$800,4,FALSE)</f>
        <v>#N/A</v>
      </c>
      <c r="H238" s="11" t="e">
        <f>+VLOOKUP(E238,Participants!$A$1:$F$800,5,FALSE)</f>
        <v>#N/A</v>
      </c>
      <c r="I238" s="11" t="e">
        <f>+VLOOKUP(E238,Participants!$A$1:$F$800,3,FALSE)</f>
        <v>#N/A</v>
      </c>
      <c r="J238" s="11" t="e">
        <f>+VLOOKUP(E238,Participants!$A$1:$G$800,7,FALSE)</f>
        <v>#N/A</v>
      </c>
      <c r="K238" s="11"/>
      <c r="L238" s="11"/>
    </row>
    <row r="239" spans="1:12" ht="14.25" customHeight="1">
      <c r="A239" s="21" t="s">
        <v>693</v>
      </c>
      <c r="B239" s="10">
        <v>30</v>
      </c>
      <c r="C239" s="10"/>
      <c r="D239" s="10">
        <v>6</v>
      </c>
      <c r="E239" s="10"/>
      <c r="F239" s="11" t="e">
        <f>+VLOOKUP(E239,Participants!$A$1:$F$800,2,FALSE)</f>
        <v>#N/A</v>
      </c>
      <c r="G239" s="11" t="e">
        <f>+VLOOKUP(E239,Participants!$A$1:$F$800,4,FALSE)</f>
        <v>#N/A</v>
      </c>
      <c r="H239" s="11" t="e">
        <f>+VLOOKUP(E239,Participants!$A$1:$F$800,5,FALSE)</f>
        <v>#N/A</v>
      </c>
      <c r="I239" s="11" t="e">
        <f>+VLOOKUP(E239,Participants!$A$1:$F$800,3,FALSE)</f>
        <v>#N/A</v>
      </c>
      <c r="J239" s="11" t="e">
        <f>+VLOOKUP(E239,Participants!$A$1:$G$800,7,FALSE)</f>
        <v>#N/A</v>
      </c>
      <c r="K239" s="11"/>
      <c r="L239" s="11"/>
    </row>
    <row r="240" spans="1:12" ht="14.25" customHeight="1">
      <c r="A240" s="21" t="s">
        <v>693</v>
      </c>
      <c r="B240" s="10">
        <v>30</v>
      </c>
      <c r="C240" s="10"/>
      <c r="D240" s="10">
        <v>7</v>
      </c>
      <c r="E240" s="10"/>
      <c r="F240" s="11" t="e">
        <f>+VLOOKUP(E240,Participants!$A$1:$F$800,2,FALSE)</f>
        <v>#N/A</v>
      </c>
      <c r="G240" s="11" t="e">
        <f>+VLOOKUP(E240,Participants!$A$1:$F$800,4,FALSE)</f>
        <v>#N/A</v>
      </c>
      <c r="H240" s="11" t="e">
        <f>+VLOOKUP(E240,Participants!$A$1:$F$800,5,FALSE)</f>
        <v>#N/A</v>
      </c>
      <c r="I240" s="11" t="e">
        <f>+VLOOKUP(E240,Participants!$A$1:$F$800,3,FALSE)</f>
        <v>#N/A</v>
      </c>
      <c r="J240" s="11" t="e">
        <f>+VLOOKUP(E240,Participants!$A$1:$G$800,7,FALSE)</f>
        <v>#N/A</v>
      </c>
      <c r="K240" s="11"/>
      <c r="L240" s="11"/>
    </row>
    <row r="241" spans="1:12" ht="14.25" customHeight="1">
      <c r="A241" s="21" t="s">
        <v>693</v>
      </c>
      <c r="B241" s="10">
        <v>30</v>
      </c>
      <c r="C241" s="10"/>
      <c r="D241" s="10">
        <v>8</v>
      </c>
      <c r="E241" s="10"/>
      <c r="F241" s="11" t="e">
        <f>+VLOOKUP(E241,Participants!$A$1:$F$800,2,FALSE)</f>
        <v>#N/A</v>
      </c>
      <c r="G241" s="11" t="e">
        <f>+VLOOKUP(E241,Participants!$A$1:$F$800,4,FALSE)</f>
        <v>#N/A</v>
      </c>
      <c r="H241" s="11" t="e">
        <f>+VLOOKUP(E241,Participants!$A$1:$F$800,5,FALSE)</f>
        <v>#N/A</v>
      </c>
      <c r="I241" s="11" t="e">
        <f>+VLOOKUP(E241,Participants!$A$1:$F$800,3,FALSE)</f>
        <v>#N/A</v>
      </c>
      <c r="J241" s="11" t="e">
        <f>+VLOOKUP(E241,Participants!$A$1:$G$800,7,FALSE)</f>
        <v>#N/A</v>
      </c>
      <c r="K241" s="11"/>
      <c r="L241" s="11"/>
    </row>
    <row r="242" spans="1:12" ht="14.25" customHeight="1">
      <c r="A242" s="21" t="s">
        <v>693</v>
      </c>
      <c r="B242" s="22">
        <v>31</v>
      </c>
      <c r="C242" s="22"/>
      <c r="D242" s="22">
        <v>1</v>
      </c>
      <c r="E242" s="22"/>
      <c r="F242" s="24" t="e">
        <f>+VLOOKUP(E242,Participants!$A$1:$F$800,2,FALSE)</f>
        <v>#N/A</v>
      </c>
      <c r="G242" s="24" t="e">
        <f>+VLOOKUP(E242,Participants!$A$1:$F$800,4,FALSE)</f>
        <v>#N/A</v>
      </c>
      <c r="H242" s="24" t="e">
        <f>+VLOOKUP(E242,Participants!$A$1:$F$800,5,FALSE)</f>
        <v>#N/A</v>
      </c>
      <c r="I242" s="24" t="e">
        <f>+VLOOKUP(E242,Participants!$A$1:$F$800,3,FALSE)</f>
        <v>#N/A</v>
      </c>
      <c r="J242" s="24" t="e">
        <f>+VLOOKUP(E242,Participants!$A$1:$G$800,7,FALSE)</f>
        <v>#N/A</v>
      </c>
      <c r="K242" s="24"/>
      <c r="L242" s="24"/>
    </row>
    <row r="243" spans="1:12" ht="14.25" customHeight="1">
      <c r="A243" s="21" t="s">
        <v>693</v>
      </c>
      <c r="B243" s="22">
        <v>31</v>
      </c>
      <c r="C243" s="22"/>
      <c r="D243" s="22">
        <v>2</v>
      </c>
      <c r="E243" s="22"/>
      <c r="F243" s="24" t="e">
        <f>+VLOOKUP(E243,Participants!$A$1:$F$800,2,FALSE)</f>
        <v>#N/A</v>
      </c>
      <c r="G243" s="24" t="e">
        <f>+VLOOKUP(E243,Participants!$A$1:$F$800,4,FALSE)</f>
        <v>#N/A</v>
      </c>
      <c r="H243" s="24" t="e">
        <f>+VLOOKUP(E243,Participants!$A$1:$F$800,5,FALSE)</f>
        <v>#N/A</v>
      </c>
      <c r="I243" s="24" t="e">
        <f>+VLOOKUP(E243,Participants!$A$1:$F$800,3,FALSE)</f>
        <v>#N/A</v>
      </c>
      <c r="J243" s="24" t="e">
        <f>+VLOOKUP(E243,Participants!$A$1:$G$800,7,FALSE)</f>
        <v>#N/A</v>
      </c>
      <c r="K243" s="24"/>
      <c r="L243" s="24"/>
    </row>
    <row r="244" spans="1:12" ht="14.25" customHeight="1">
      <c r="A244" s="21" t="s">
        <v>693</v>
      </c>
      <c r="B244" s="22">
        <v>31</v>
      </c>
      <c r="C244" s="22"/>
      <c r="D244" s="22">
        <v>3</v>
      </c>
      <c r="E244" s="22"/>
      <c r="F244" s="24" t="e">
        <f>+VLOOKUP(E244,Participants!$A$1:$F$800,2,FALSE)</f>
        <v>#N/A</v>
      </c>
      <c r="G244" s="24" t="e">
        <f>+VLOOKUP(E244,Participants!$A$1:$F$800,4,FALSE)</f>
        <v>#N/A</v>
      </c>
      <c r="H244" s="24" t="e">
        <f>+VLOOKUP(E244,Participants!$A$1:$F$800,5,FALSE)</f>
        <v>#N/A</v>
      </c>
      <c r="I244" s="24" t="e">
        <f>+VLOOKUP(E244,Participants!$A$1:$F$800,3,FALSE)</f>
        <v>#N/A</v>
      </c>
      <c r="J244" s="24" t="e">
        <f>+VLOOKUP(E244,Participants!$A$1:$G$800,7,FALSE)</f>
        <v>#N/A</v>
      </c>
      <c r="K244" s="24"/>
      <c r="L244" s="24"/>
    </row>
    <row r="245" spans="1:12" ht="14.25" customHeight="1">
      <c r="A245" s="21" t="s">
        <v>693</v>
      </c>
      <c r="B245" s="22">
        <v>31</v>
      </c>
      <c r="C245" s="22"/>
      <c r="D245" s="22">
        <v>4</v>
      </c>
      <c r="E245" s="22"/>
      <c r="F245" s="24" t="e">
        <f>+VLOOKUP(E245,Participants!$A$1:$F$800,2,FALSE)</f>
        <v>#N/A</v>
      </c>
      <c r="G245" s="24" t="e">
        <f>+VLOOKUP(E245,Participants!$A$1:$F$800,4,FALSE)</f>
        <v>#N/A</v>
      </c>
      <c r="H245" s="24" t="e">
        <f>+VLOOKUP(E245,Participants!$A$1:$F$800,5,FALSE)</f>
        <v>#N/A</v>
      </c>
      <c r="I245" s="24" t="e">
        <f>+VLOOKUP(E245,Participants!$A$1:$F$800,3,FALSE)</f>
        <v>#N/A</v>
      </c>
      <c r="J245" s="24" t="e">
        <f>+VLOOKUP(E245,Participants!$A$1:$G$800,7,FALSE)</f>
        <v>#N/A</v>
      </c>
      <c r="K245" s="24"/>
      <c r="L245" s="24"/>
    </row>
    <row r="246" spans="1:12" ht="14.25" customHeight="1">
      <c r="A246" s="21" t="s">
        <v>693</v>
      </c>
      <c r="B246" s="22">
        <v>31</v>
      </c>
      <c r="C246" s="22"/>
      <c r="D246" s="22">
        <v>5</v>
      </c>
      <c r="E246" s="22"/>
      <c r="F246" s="24" t="e">
        <f>+VLOOKUP(E246,Participants!$A$1:$F$800,2,FALSE)</f>
        <v>#N/A</v>
      </c>
      <c r="G246" s="24" t="e">
        <f>+VLOOKUP(E246,Participants!$A$1:$F$800,4,FALSE)</f>
        <v>#N/A</v>
      </c>
      <c r="H246" s="24" t="e">
        <f>+VLOOKUP(E246,Participants!$A$1:$F$800,5,FALSE)</f>
        <v>#N/A</v>
      </c>
      <c r="I246" s="24" t="e">
        <f>+VLOOKUP(E246,Participants!$A$1:$F$800,3,FALSE)</f>
        <v>#N/A</v>
      </c>
      <c r="J246" s="24" t="e">
        <f>+VLOOKUP(E246,Participants!$A$1:$G$800,7,FALSE)</f>
        <v>#N/A</v>
      </c>
      <c r="K246" s="24"/>
      <c r="L246" s="24"/>
    </row>
    <row r="247" spans="1:12" ht="14.25" customHeight="1">
      <c r="A247" s="21" t="s">
        <v>693</v>
      </c>
      <c r="B247" s="22">
        <v>31</v>
      </c>
      <c r="C247" s="22"/>
      <c r="D247" s="22">
        <v>6</v>
      </c>
      <c r="E247" s="22"/>
      <c r="F247" s="24" t="e">
        <f>+VLOOKUP(E247,Participants!$A$1:$F$800,2,FALSE)</f>
        <v>#N/A</v>
      </c>
      <c r="G247" s="24" t="e">
        <f>+VLOOKUP(E247,Participants!$A$1:$F$800,4,FALSE)</f>
        <v>#N/A</v>
      </c>
      <c r="H247" s="24" t="e">
        <f>+VLOOKUP(E247,Participants!$A$1:$F$800,5,FALSE)</f>
        <v>#N/A</v>
      </c>
      <c r="I247" s="24" t="e">
        <f>+VLOOKUP(E247,Participants!$A$1:$F$800,3,FALSE)</f>
        <v>#N/A</v>
      </c>
      <c r="J247" s="24" t="e">
        <f>+VLOOKUP(E247,Participants!$A$1:$G$800,7,FALSE)</f>
        <v>#N/A</v>
      </c>
      <c r="K247" s="24"/>
      <c r="L247" s="24"/>
    </row>
    <row r="248" spans="1:12" ht="14.25" customHeight="1">
      <c r="A248" s="21" t="s">
        <v>693</v>
      </c>
      <c r="B248" s="22">
        <v>31</v>
      </c>
      <c r="C248" s="22"/>
      <c r="D248" s="22">
        <v>7</v>
      </c>
      <c r="E248" s="22"/>
      <c r="F248" s="24" t="e">
        <f>+VLOOKUP(E248,Participants!$A$1:$F$800,2,FALSE)</f>
        <v>#N/A</v>
      </c>
      <c r="G248" s="24" t="e">
        <f>+VLOOKUP(E248,Participants!$A$1:$F$800,4,FALSE)</f>
        <v>#N/A</v>
      </c>
      <c r="H248" s="24" t="e">
        <f>+VLOOKUP(E248,Participants!$A$1:$F$800,5,FALSE)</f>
        <v>#N/A</v>
      </c>
      <c r="I248" s="24" t="e">
        <f>+VLOOKUP(E248,Participants!$A$1:$F$800,3,FALSE)</f>
        <v>#N/A</v>
      </c>
      <c r="J248" s="24" t="e">
        <f>+VLOOKUP(E248,Participants!$A$1:$G$800,7,FALSE)</f>
        <v>#N/A</v>
      </c>
      <c r="K248" s="24"/>
      <c r="L248" s="24"/>
    </row>
    <row r="249" spans="1:12" ht="14.25" customHeight="1">
      <c r="A249" s="21" t="s">
        <v>693</v>
      </c>
      <c r="B249" s="22">
        <v>31</v>
      </c>
      <c r="C249" s="22"/>
      <c r="D249" s="22">
        <v>8</v>
      </c>
      <c r="E249" s="22"/>
      <c r="F249" s="24" t="e">
        <f>+VLOOKUP(E249,Participants!$A$1:$F$800,2,FALSE)</f>
        <v>#N/A</v>
      </c>
      <c r="G249" s="24" t="e">
        <f>+VLOOKUP(E249,Participants!$A$1:$F$800,4,FALSE)</f>
        <v>#N/A</v>
      </c>
      <c r="H249" s="24" t="e">
        <f>+VLOOKUP(E249,Participants!$A$1:$F$800,5,FALSE)</f>
        <v>#N/A</v>
      </c>
      <c r="I249" s="24" t="e">
        <f>+VLOOKUP(E249,Participants!$A$1:$F$800,3,FALSE)</f>
        <v>#N/A</v>
      </c>
      <c r="J249" s="24" t="e">
        <f>+VLOOKUP(E249,Participants!$A$1:$G$800,7,FALSE)</f>
        <v>#N/A</v>
      </c>
      <c r="K249" s="24"/>
      <c r="L249" s="24"/>
    </row>
    <row r="250" spans="1:12" ht="14.25" customHeight="1">
      <c r="A250" s="21" t="s">
        <v>693</v>
      </c>
      <c r="B250" s="10">
        <v>32</v>
      </c>
      <c r="C250" s="10"/>
      <c r="D250" s="10">
        <v>1</v>
      </c>
      <c r="E250" s="10"/>
      <c r="F250" s="11" t="e">
        <f>+VLOOKUP(E250,Participants!$A$1:$F$800,2,FALSE)</f>
        <v>#N/A</v>
      </c>
      <c r="G250" s="11" t="e">
        <f>+VLOOKUP(E250,Participants!$A$1:$F$800,4,FALSE)</f>
        <v>#N/A</v>
      </c>
      <c r="H250" s="11" t="e">
        <f>+VLOOKUP(E250,Participants!$A$1:$F$800,5,FALSE)</f>
        <v>#N/A</v>
      </c>
      <c r="I250" s="11" t="e">
        <f>+VLOOKUP(E250,Participants!$A$1:$F$800,3,FALSE)</f>
        <v>#N/A</v>
      </c>
      <c r="J250" s="11" t="e">
        <f>+VLOOKUP(E250,Participants!$A$1:$G$800,7,FALSE)</f>
        <v>#N/A</v>
      </c>
      <c r="K250" s="11"/>
      <c r="L250" s="11"/>
    </row>
    <row r="251" spans="1:12" ht="14.25" customHeight="1">
      <c r="A251" s="21" t="s">
        <v>693</v>
      </c>
      <c r="B251" s="10">
        <v>32</v>
      </c>
      <c r="C251" s="10"/>
      <c r="D251" s="10">
        <v>2</v>
      </c>
      <c r="E251" s="10"/>
      <c r="F251" s="11" t="e">
        <f>+VLOOKUP(E251,Participants!$A$1:$F$800,2,FALSE)</f>
        <v>#N/A</v>
      </c>
      <c r="G251" s="11" t="e">
        <f>+VLOOKUP(E251,Participants!$A$1:$F$800,4,FALSE)</f>
        <v>#N/A</v>
      </c>
      <c r="H251" s="11" t="e">
        <f>+VLOOKUP(E251,Participants!$A$1:$F$800,5,FALSE)</f>
        <v>#N/A</v>
      </c>
      <c r="I251" s="11" t="e">
        <f>+VLOOKUP(E251,Participants!$A$1:$F$800,3,FALSE)</f>
        <v>#N/A</v>
      </c>
      <c r="J251" s="11" t="e">
        <f>+VLOOKUP(E251,Participants!$A$1:$G$800,7,FALSE)</f>
        <v>#N/A</v>
      </c>
      <c r="K251" s="11"/>
      <c r="L251" s="11"/>
    </row>
    <row r="252" spans="1:12" ht="14.25" customHeight="1">
      <c r="A252" s="21" t="s">
        <v>693</v>
      </c>
      <c r="B252" s="10">
        <v>32</v>
      </c>
      <c r="C252" s="10"/>
      <c r="D252" s="10">
        <v>3</v>
      </c>
      <c r="E252" s="10"/>
      <c r="F252" s="11" t="e">
        <f>+VLOOKUP(E252,Participants!$A$1:$F$800,2,FALSE)</f>
        <v>#N/A</v>
      </c>
      <c r="G252" s="11" t="e">
        <f>+VLOOKUP(E252,Participants!$A$1:$F$800,4,FALSE)</f>
        <v>#N/A</v>
      </c>
      <c r="H252" s="11" t="e">
        <f>+VLOOKUP(E252,Participants!$A$1:$F$800,5,FALSE)</f>
        <v>#N/A</v>
      </c>
      <c r="I252" s="11" t="e">
        <f>+VLOOKUP(E252,Participants!$A$1:$F$800,3,FALSE)</f>
        <v>#N/A</v>
      </c>
      <c r="J252" s="11" t="e">
        <f>+VLOOKUP(E252,Participants!$A$1:$G$800,7,FALSE)</f>
        <v>#N/A</v>
      </c>
      <c r="K252" s="11"/>
      <c r="L252" s="11"/>
    </row>
    <row r="253" spans="1:12" ht="14.25" customHeight="1">
      <c r="A253" s="21" t="s">
        <v>693</v>
      </c>
      <c r="B253" s="10">
        <v>32</v>
      </c>
      <c r="C253" s="10"/>
      <c r="D253" s="10">
        <v>4</v>
      </c>
      <c r="E253" s="10"/>
      <c r="F253" s="11" t="e">
        <f>+VLOOKUP(E253,Participants!$A$1:$F$800,2,FALSE)</f>
        <v>#N/A</v>
      </c>
      <c r="G253" s="11" t="e">
        <f>+VLOOKUP(E253,Participants!$A$1:$F$800,4,FALSE)</f>
        <v>#N/A</v>
      </c>
      <c r="H253" s="11" t="e">
        <f>+VLOOKUP(E253,Participants!$A$1:$F$800,5,FALSE)</f>
        <v>#N/A</v>
      </c>
      <c r="I253" s="11" t="e">
        <f>+VLOOKUP(E253,Participants!$A$1:$F$800,3,FALSE)</f>
        <v>#N/A</v>
      </c>
      <c r="J253" s="11" t="e">
        <f>+VLOOKUP(E253,Participants!$A$1:$G$800,7,FALSE)</f>
        <v>#N/A</v>
      </c>
      <c r="K253" s="11"/>
      <c r="L253" s="11"/>
    </row>
    <row r="254" spans="1:12" ht="14.25" customHeight="1">
      <c r="A254" s="21" t="s">
        <v>693</v>
      </c>
      <c r="B254" s="10">
        <v>32</v>
      </c>
      <c r="C254" s="10"/>
      <c r="D254" s="10">
        <v>5</v>
      </c>
      <c r="E254" s="10"/>
      <c r="F254" s="11" t="e">
        <f>+VLOOKUP(E254,Participants!$A$1:$F$800,2,FALSE)</f>
        <v>#N/A</v>
      </c>
      <c r="G254" s="11" t="e">
        <f>+VLOOKUP(E254,Participants!$A$1:$F$800,4,FALSE)</f>
        <v>#N/A</v>
      </c>
      <c r="H254" s="11" t="e">
        <f>+VLOOKUP(E254,Participants!$A$1:$F$800,5,FALSE)</f>
        <v>#N/A</v>
      </c>
      <c r="I254" s="11" t="e">
        <f>+VLOOKUP(E254,Participants!$A$1:$F$800,3,FALSE)</f>
        <v>#N/A</v>
      </c>
      <c r="J254" s="11" t="e">
        <f>+VLOOKUP(E254,Participants!$A$1:$G$800,7,FALSE)</f>
        <v>#N/A</v>
      </c>
      <c r="K254" s="11"/>
      <c r="L254" s="11"/>
    </row>
    <row r="255" spans="1:12" ht="14.25" customHeight="1">
      <c r="A255" s="21" t="s">
        <v>693</v>
      </c>
      <c r="B255" s="10">
        <v>32</v>
      </c>
      <c r="C255" s="10"/>
      <c r="D255" s="10">
        <v>6</v>
      </c>
      <c r="E255" s="10"/>
      <c r="F255" s="11" t="e">
        <f>+VLOOKUP(E255,Participants!$A$1:$F$800,2,FALSE)</f>
        <v>#N/A</v>
      </c>
      <c r="G255" s="11" t="e">
        <f>+VLOOKUP(E255,Participants!$A$1:$F$800,4,FALSE)</f>
        <v>#N/A</v>
      </c>
      <c r="H255" s="11" t="e">
        <f>+VLOOKUP(E255,Participants!$A$1:$F$800,5,FALSE)</f>
        <v>#N/A</v>
      </c>
      <c r="I255" s="11" t="e">
        <f>+VLOOKUP(E255,Participants!$A$1:$F$800,3,FALSE)</f>
        <v>#N/A</v>
      </c>
      <c r="J255" s="11" t="e">
        <f>+VLOOKUP(E255,Participants!$A$1:$G$800,7,FALSE)</f>
        <v>#N/A</v>
      </c>
      <c r="K255" s="11"/>
      <c r="L255" s="11"/>
    </row>
    <row r="256" spans="1:12" ht="14.25" customHeight="1">
      <c r="A256" s="21" t="s">
        <v>693</v>
      </c>
      <c r="B256" s="10">
        <v>32</v>
      </c>
      <c r="C256" s="10"/>
      <c r="D256" s="10">
        <v>7</v>
      </c>
      <c r="E256" s="10"/>
      <c r="F256" s="11" t="e">
        <f>+VLOOKUP(E256,Participants!$A$1:$F$800,2,FALSE)</f>
        <v>#N/A</v>
      </c>
      <c r="G256" s="11" t="e">
        <f>+VLOOKUP(E256,Participants!$A$1:$F$800,4,FALSE)</f>
        <v>#N/A</v>
      </c>
      <c r="H256" s="11" t="e">
        <f>+VLOOKUP(E256,Participants!$A$1:$F$800,5,FALSE)</f>
        <v>#N/A</v>
      </c>
      <c r="I256" s="11" t="e">
        <f>+VLOOKUP(E256,Participants!$A$1:$F$800,3,FALSE)</f>
        <v>#N/A</v>
      </c>
      <c r="J256" s="11" t="e">
        <f>+VLOOKUP(E256,Participants!$A$1:$G$800,7,FALSE)</f>
        <v>#N/A</v>
      </c>
      <c r="K256" s="11"/>
      <c r="L256" s="11"/>
    </row>
    <row r="257" spans="1:12" ht="14.25" customHeight="1">
      <c r="A257" s="21" t="s">
        <v>693</v>
      </c>
      <c r="B257" s="10">
        <v>32</v>
      </c>
      <c r="C257" s="10"/>
      <c r="D257" s="10">
        <v>8</v>
      </c>
      <c r="E257" s="10"/>
      <c r="F257" s="11" t="e">
        <f>+VLOOKUP(E257,Participants!$A$1:$F$800,2,FALSE)</f>
        <v>#N/A</v>
      </c>
      <c r="G257" s="11" t="e">
        <f>+VLOOKUP(E257,Participants!$A$1:$F$800,4,FALSE)</f>
        <v>#N/A</v>
      </c>
      <c r="H257" s="11" t="e">
        <f>+VLOOKUP(E257,Participants!$A$1:$F$800,5,FALSE)</f>
        <v>#N/A</v>
      </c>
      <c r="I257" s="11" t="e">
        <f>+VLOOKUP(E257,Participants!$A$1:$F$800,3,FALSE)</f>
        <v>#N/A</v>
      </c>
      <c r="J257" s="11" t="e">
        <f>+VLOOKUP(E257,Participants!$A$1:$G$800,7,FALSE)</f>
        <v>#N/A</v>
      </c>
      <c r="K257" s="11"/>
      <c r="L257" s="11"/>
    </row>
    <row r="258" spans="1:12" ht="14.25" customHeight="1">
      <c r="A258" s="21" t="s">
        <v>693</v>
      </c>
      <c r="B258" s="22">
        <v>33</v>
      </c>
      <c r="C258" s="22"/>
      <c r="D258" s="22">
        <v>1</v>
      </c>
      <c r="E258" s="22"/>
      <c r="F258" s="24" t="e">
        <f>+VLOOKUP(E258,Participants!$A$1:$F$800,2,FALSE)</f>
        <v>#N/A</v>
      </c>
      <c r="G258" s="24" t="e">
        <f>+VLOOKUP(E258,Participants!$A$1:$F$800,4,FALSE)</f>
        <v>#N/A</v>
      </c>
      <c r="H258" s="24" t="e">
        <f>+VLOOKUP(E258,Participants!$A$1:$F$800,5,FALSE)</f>
        <v>#N/A</v>
      </c>
      <c r="I258" s="24" t="e">
        <f>+VLOOKUP(E258,Participants!$A$1:$F$800,3,FALSE)</f>
        <v>#N/A</v>
      </c>
      <c r="J258" s="24" t="e">
        <f>+VLOOKUP(E258,Participants!$A$1:$G$800,7,FALSE)</f>
        <v>#N/A</v>
      </c>
      <c r="K258" s="24"/>
      <c r="L258" s="24"/>
    </row>
    <row r="259" spans="1:12" ht="14.25" customHeight="1">
      <c r="A259" s="21" t="s">
        <v>693</v>
      </c>
      <c r="B259" s="22">
        <v>33</v>
      </c>
      <c r="C259" s="22"/>
      <c r="D259" s="22">
        <v>2</v>
      </c>
      <c r="E259" s="22"/>
      <c r="F259" s="24" t="e">
        <f>+VLOOKUP(E259,Participants!$A$1:$F$800,2,FALSE)</f>
        <v>#N/A</v>
      </c>
      <c r="G259" s="24" t="e">
        <f>+VLOOKUP(E259,Participants!$A$1:$F$800,4,FALSE)</f>
        <v>#N/A</v>
      </c>
      <c r="H259" s="24" t="e">
        <f>+VLOOKUP(E259,Participants!$A$1:$F$800,5,FALSE)</f>
        <v>#N/A</v>
      </c>
      <c r="I259" s="24" t="e">
        <f>+VLOOKUP(E259,Participants!$A$1:$F$800,3,FALSE)</f>
        <v>#N/A</v>
      </c>
      <c r="J259" s="24" t="e">
        <f>+VLOOKUP(E259,Participants!$A$1:$G$800,7,FALSE)</f>
        <v>#N/A</v>
      </c>
      <c r="K259" s="24"/>
      <c r="L259" s="24"/>
    </row>
    <row r="260" spans="1:12" ht="14.25" customHeight="1">
      <c r="A260" s="21" t="s">
        <v>693</v>
      </c>
      <c r="B260" s="22">
        <v>33</v>
      </c>
      <c r="C260" s="22"/>
      <c r="D260" s="22">
        <v>3</v>
      </c>
      <c r="E260" s="22"/>
      <c r="F260" s="24" t="e">
        <f>+VLOOKUP(E260,Participants!$A$1:$F$800,2,FALSE)</f>
        <v>#N/A</v>
      </c>
      <c r="G260" s="24" t="e">
        <f>+VLOOKUP(E260,Participants!$A$1:$F$800,4,FALSE)</f>
        <v>#N/A</v>
      </c>
      <c r="H260" s="24" t="e">
        <f>+VLOOKUP(E260,Participants!$A$1:$F$800,5,FALSE)</f>
        <v>#N/A</v>
      </c>
      <c r="I260" s="24" t="e">
        <f>+VLOOKUP(E260,Participants!$A$1:$F$800,3,FALSE)</f>
        <v>#N/A</v>
      </c>
      <c r="J260" s="24" t="e">
        <f>+VLOOKUP(E260,Participants!$A$1:$G$800,7,FALSE)</f>
        <v>#N/A</v>
      </c>
      <c r="K260" s="24"/>
      <c r="L260" s="24"/>
    </row>
    <row r="261" spans="1:12" ht="14.25" customHeight="1">
      <c r="A261" s="21" t="s">
        <v>693</v>
      </c>
      <c r="B261" s="22">
        <v>33</v>
      </c>
      <c r="C261" s="22"/>
      <c r="D261" s="22">
        <v>4</v>
      </c>
      <c r="E261" s="22"/>
      <c r="F261" s="24" t="e">
        <f>+VLOOKUP(E261,Participants!$A$1:$F$800,2,FALSE)</f>
        <v>#N/A</v>
      </c>
      <c r="G261" s="24" t="e">
        <f>+VLOOKUP(E261,Participants!$A$1:$F$800,4,FALSE)</f>
        <v>#N/A</v>
      </c>
      <c r="H261" s="24" t="e">
        <f>+VLOOKUP(E261,Participants!$A$1:$F$800,5,FALSE)</f>
        <v>#N/A</v>
      </c>
      <c r="I261" s="24" t="e">
        <f>+VLOOKUP(E261,Participants!$A$1:$F$800,3,FALSE)</f>
        <v>#N/A</v>
      </c>
      <c r="J261" s="24" t="e">
        <f>+VLOOKUP(E261,Participants!$A$1:$G$800,7,FALSE)</f>
        <v>#N/A</v>
      </c>
      <c r="K261" s="24"/>
      <c r="L261" s="24"/>
    </row>
    <row r="262" spans="1:12" ht="14.25" customHeight="1">
      <c r="A262" s="21" t="s">
        <v>693</v>
      </c>
      <c r="B262" s="22">
        <v>33</v>
      </c>
      <c r="C262" s="22"/>
      <c r="D262" s="22">
        <v>5</v>
      </c>
      <c r="E262" s="22"/>
      <c r="F262" s="24" t="e">
        <f>+VLOOKUP(E262,Participants!$A$1:$F$800,2,FALSE)</f>
        <v>#N/A</v>
      </c>
      <c r="G262" s="24" t="e">
        <f>+VLOOKUP(E262,Participants!$A$1:$F$800,4,FALSE)</f>
        <v>#N/A</v>
      </c>
      <c r="H262" s="24" t="e">
        <f>+VLOOKUP(E262,Participants!$A$1:$F$800,5,FALSE)</f>
        <v>#N/A</v>
      </c>
      <c r="I262" s="24" t="e">
        <f>+VLOOKUP(E262,Participants!$A$1:$F$800,3,FALSE)</f>
        <v>#N/A</v>
      </c>
      <c r="J262" s="24" t="e">
        <f>+VLOOKUP(E262,Participants!$A$1:$G$800,7,FALSE)</f>
        <v>#N/A</v>
      </c>
      <c r="K262" s="24"/>
      <c r="L262" s="24"/>
    </row>
    <row r="263" spans="1:12" ht="14.25" customHeight="1">
      <c r="A263" s="21" t="s">
        <v>693</v>
      </c>
      <c r="B263" s="22">
        <v>33</v>
      </c>
      <c r="C263" s="22"/>
      <c r="D263" s="22">
        <v>6</v>
      </c>
      <c r="E263" s="22"/>
      <c r="F263" s="24" t="e">
        <f>+VLOOKUP(E263,Participants!$A$1:$F$800,2,FALSE)</f>
        <v>#N/A</v>
      </c>
      <c r="G263" s="24" t="e">
        <f>+VLOOKUP(E263,Participants!$A$1:$F$800,4,FALSE)</f>
        <v>#N/A</v>
      </c>
      <c r="H263" s="24" t="e">
        <f>+VLOOKUP(E263,Participants!$A$1:$F$800,5,FALSE)</f>
        <v>#N/A</v>
      </c>
      <c r="I263" s="24" t="e">
        <f>+VLOOKUP(E263,Participants!$A$1:$F$800,3,FALSE)</f>
        <v>#N/A</v>
      </c>
      <c r="J263" s="24" t="e">
        <f>+VLOOKUP(E263,Participants!$A$1:$G$800,7,FALSE)</f>
        <v>#N/A</v>
      </c>
      <c r="K263" s="24"/>
      <c r="L263" s="24"/>
    </row>
    <row r="264" spans="1:12" ht="14.25" customHeight="1">
      <c r="A264" s="21" t="s">
        <v>693</v>
      </c>
      <c r="B264" s="22">
        <v>33</v>
      </c>
      <c r="C264" s="22"/>
      <c r="D264" s="22">
        <v>7</v>
      </c>
      <c r="E264" s="22"/>
      <c r="F264" s="24" t="e">
        <f>+VLOOKUP(E264,Participants!$A$1:$F$800,2,FALSE)</f>
        <v>#N/A</v>
      </c>
      <c r="G264" s="24" t="e">
        <f>+VLOOKUP(E264,Participants!$A$1:$F$800,4,FALSE)</f>
        <v>#N/A</v>
      </c>
      <c r="H264" s="24" t="e">
        <f>+VLOOKUP(E264,Participants!$A$1:$F$800,5,FALSE)</f>
        <v>#N/A</v>
      </c>
      <c r="I264" s="24" t="e">
        <f>+VLOOKUP(E264,Participants!$A$1:$F$800,3,FALSE)</f>
        <v>#N/A</v>
      </c>
      <c r="J264" s="24" t="e">
        <f>+VLOOKUP(E264,Participants!$A$1:$G$800,7,FALSE)</f>
        <v>#N/A</v>
      </c>
      <c r="K264" s="24"/>
      <c r="L264" s="24"/>
    </row>
    <row r="265" spans="1:12" ht="14.25" customHeight="1">
      <c r="A265" s="21" t="s">
        <v>693</v>
      </c>
      <c r="B265" s="22">
        <v>33</v>
      </c>
      <c r="C265" s="22"/>
      <c r="D265" s="22">
        <v>8</v>
      </c>
      <c r="E265" s="22"/>
      <c r="F265" s="24" t="e">
        <f>+VLOOKUP(E265,Participants!$A$1:$F$800,2,FALSE)</f>
        <v>#N/A</v>
      </c>
      <c r="G265" s="24" t="e">
        <f>+VLOOKUP(E265,Participants!$A$1:$F$800,4,FALSE)</f>
        <v>#N/A</v>
      </c>
      <c r="H265" s="24" t="e">
        <f>+VLOOKUP(E265,Participants!$A$1:$F$800,5,FALSE)</f>
        <v>#N/A</v>
      </c>
      <c r="I265" s="24" t="e">
        <f>+VLOOKUP(E265,Participants!$A$1:$F$800,3,FALSE)</f>
        <v>#N/A</v>
      </c>
      <c r="J265" s="24" t="e">
        <f>+VLOOKUP(E265,Participants!$A$1:$G$800,7,FALSE)</f>
        <v>#N/A</v>
      </c>
      <c r="K265" s="24"/>
      <c r="L265" s="24"/>
    </row>
    <row r="266" spans="1:12" ht="14.25" customHeight="1">
      <c r="A266" s="21" t="s">
        <v>693</v>
      </c>
      <c r="B266" s="10">
        <v>34</v>
      </c>
      <c r="C266" s="10"/>
      <c r="D266" s="10">
        <v>1</v>
      </c>
      <c r="E266" s="10"/>
      <c r="F266" s="11" t="e">
        <f>+VLOOKUP(E266,Participants!$A$1:$F$800,2,FALSE)</f>
        <v>#N/A</v>
      </c>
      <c r="G266" s="11" t="e">
        <f>+VLOOKUP(E266,Participants!$A$1:$F$800,4,FALSE)</f>
        <v>#N/A</v>
      </c>
      <c r="H266" s="11" t="e">
        <f>+VLOOKUP(E266,Participants!$A$1:$F$800,5,FALSE)</f>
        <v>#N/A</v>
      </c>
      <c r="I266" s="11" t="e">
        <f>+VLOOKUP(E266,Participants!$A$1:$F$800,3,FALSE)</f>
        <v>#N/A</v>
      </c>
      <c r="J266" s="11" t="e">
        <f>+VLOOKUP(E266,Participants!$A$1:$G$800,7,FALSE)</f>
        <v>#N/A</v>
      </c>
      <c r="K266" s="11"/>
      <c r="L266" s="11"/>
    </row>
    <row r="267" spans="1:12" ht="14.25" customHeight="1">
      <c r="A267" s="21" t="s">
        <v>693</v>
      </c>
      <c r="B267" s="10">
        <v>34</v>
      </c>
      <c r="C267" s="10"/>
      <c r="D267" s="10">
        <v>2</v>
      </c>
      <c r="E267" s="10"/>
      <c r="F267" s="11" t="e">
        <f>+VLOOKUP(E267,Participants!$A$1:$F$800,2,FALSE)</f>
        <v>#N/A</v>
      </c>
      <c r="G267" s="11" t="e">
        <f>+VLOOKUP(E267,Participants!$A$1:$F$800,4,FALSE)</f>
        <v>#N/A</v>
      </c>
      <c r="H267" s="11" t="e">
        <f>+VLOOKUP(E267,Participants!$A$1:$F$800,5,FALSE)</f>
        <v>#N/A</v>
      </c>
      <c r="I267" s="11" t="e">
        <f>+VLOOKUP(E267,Participants!$A$1:$F$800,3,FALSE)</f>
        <v>#N/A</v>
      </c>
      <c r="J267" s="11" t="e">
        <f>+VLOOKUP(E267,Participants!$A$1:$G$800,7,FALSE)</f>
        <v>#N/A</v>
      </c>
      <c r="K267" s="11"/>
      <c r="L267" s="11"/>
    </row>
    <row r="268" spans="1:12" ht="14.25" customHeight="1">
      <c r="A268" s="21" t="s">
        <v>693</v>
      </c>
      <c r="B268" s="10">
        <v>34</v>
      </c>
      <c r="C268" s="10"/>
      <c r="D268" s="10">
        <v>3</v>
      </c>
      <c r="E268" s="10"/>
      <c r="F268" s="11" t="e">
        <f>+VLOOKUP(E268,Participants!$A$1:$F$800,2,FALSE)</f>
        <v>#N/A</v>
      </c>
      <c r="G268" s="11" t="e">
        <f>+VLOOKUP(E268,Participants!$A$1:$F$800,4,FALSE)</f>
        <v>#N/A</v>
      </c>
      <c r="H268" s="11" t="e">
        <f>+VLOOKUP(E268,Participants!$A$1:$F$800,5,FALSE)</f>
        <v>#N/A</v>
      </c>
      <c r="I268" s="11" t="e">
        <f>+VLOOKUP(E268,Participants!$A$1:$F$800,3,FALSE)</f>
        <v>#N/A</v>
      </c>
      <c r="J268" s="11" t="e">
        <f>+VLOOKUP(E268,Participants!$A$1:$G$800,7,FALSE)</f>
        <v>#N/A</v>
      </c>
      <c r="K268" s="11"/>
      <c r="L268" s="11"/>
    </row>
    <row r="269" spans="1:12" ht="14.25" customHeight="1">
      <c r="A269" s="21" t="s">
        <v>693</v>
      </c>
      <c r="B269" s="10">
        <v>34</v>
      </c>
      <c r="C269" s="10"/>
      <c r="D269" s="10">
        <v>4</v>
      </c>
      <c r="E269" s="10"/>
      <c r="F269" s="11" t="e">
        <f>+VLOOKUP(E269,Participants!$A$1:$F$800,2,FALSE)</f>
        <v>#N/A</v>
      </c>
      <c r="G269" s="11" t="e">
        <f>+VLOOKUP(E269,Participants!$A$1:$F$800,4,FALSE)</f>
        <v>#N/A</v>
      </c>
      <c r="H269" s="11" t="e">
        <f>+VLOOKUP(E269,Participants!$A$1:$F$800,5,FALSE)</f>
        <v>#N/A</v>
      </c>
      <c r="I269" s="11" t="e">
        <f>+VLOOKUP(E269,Participants!$A$1:$F$800,3,FALSE)</f>
        <v>#N/A</v>
      </c>
      <c r="J269" s="11" t="e">
        <f>+VLOOKUP(E269,Participants!$A$1:$G$800,7,FALSE)</f>
        <v>#N/A</v>
      </c>
      <c r="K269" s="11"/>
      <c r="L269" s="11"/>
    </row>
    <row r="270" spans="1:12" ht="14.25" customHeight="1">
      <c r="A270" s="21" t="s">
        <v>693</v>
      </c>
      <c r="B270" s="10">
        <v>34</v>
      </c>
      <c r="C270" s="10"/>
      <c r="D270" s="10">
        <v>5</v>
      </c>
      <c r="E270" s="10"/>
      <c r="F270" s="11" t="e">
        <f>+VLOOKUP(E270,Participants!$A$1:$F$800,2,FALSE)</f>
        <v>#N/A</v>
      </c>
      <c r="G270" s="11" t="e">
        <f>+VLOOKUP(E270,Participants!$A$1:$F$800,4,FALSE)</f>
        <v>#N/A</v>
      </c>
      <c r="H270" s="11" t="e">
        <f>+VLOOKUP(E270,Participants!$A$1:$F$800,5,FALSE)</f>
        <v>#N/A</v>
      </c>
      <c r="I270" s="11" t="e">
        <f>+VLOOKUP(E270,Participants!$A$1:$F$800,3,FALSE)</f>
        <v>#N/A</v>
      </c>
      <c r="J270" s="11" t="e">
        <f>+VLOOKUP(E270,Participants!$A$1:$G$800,7,FALSE)</f>
        <v>#N/A</v>
      </c>
      <c r="K270" s="11"/>
      <c r="L270" s="11"/>
    </row>
    <row r="271" spans="1:12" ht="14.25" customHeight="1">
      <c r="A271" s="21" t="s">
        <v>693</v>
      </c>
      <c r="B271" s="10">
        <v>34</v>
      </c>
      <c r="C271" s="10"/>
      <c r="D271" s="10">
        <v>6</v>
      </c>
      <c r="E271" s="10"/>
      <c r="F271" s="11" t="e">
        <f>+VLOOKUP(E271,Participants!$A$1:$F$800,2,FALSE)</f>
        <v>#N/A</v>
      </c>
      <c r="G271" s="11" t="e">
        <f>+VLOOKUP(E271,Participants!$A$1:$F$800,4,FALSE)</f>
        <v>#N/A</v>
      </c>
      <c r="H271" s="11" t="e">
        <f>+VLOOKUP(E271,Participants!$A$1:$F$800,5,FALSE)</f>
        <v>#N/A</v>
      </c>
      <c r="I271" s="11" t="e">
        <f>+VLOOKUP(E271,Participants!$A$1:$F$800,3,FALSE)</f>
        <v>#N/A</v>
      </c>
      <c r="J271" s="11" t="e">
        <f>+VLOOKUP(E271,Participants!$A$1:$G$800,7,FALSE)</f>
        <v>#N/A</v>
      </c>
      <c r="K271" s="11"/>
      <c r="L271" s="11"/>
    </row>
    <row r="272" spans="1:12" ht="14.25" customHeight="1">
      <c r="A272" s="21" t="s">
        <v>693</v>
      </c>
      <c r="B272" s="10">
        <v>34</v>
      </c>
      <c r="C272" s="10"/>
      <c r="D272" s="10">
        <v>7</v>
      </c>
      <c r="E272" s="10"/>
      <c r="F272" s="11" t="e">
        <f>+VLOOKUP(E272,Participants!$A$1:$F$800,2,FALSE)</f>
        <v>#N/A</v>
      </c>
      <c r="G272" s="11" t="e">
        <f>+VLOOKUP(E272,Participants!$A$1:$F$800,4,FALSE)</f>
        <v>#N/A</v>
      </c>
      <c r="H272" s="11" t="e">
        <f>+VLOOKUP(E272,Participants!$A$1:$F$800,5,FALSE)</f>
        <v>#N/A</v>
      </c>
      <c r="I272" s="11" t="e">
        <f>+VLOOKUP(E272,Participants!$A$1:$F$800,3,FALSE)</f>
        <v>#N/A</v>
      </c>
      <c r="J272" s="11" t="e">
        <f>+VLOOKUP(E272,Participants!$A$1:$G$800,7,FALSE)</f>
        <v>#N/A</v>
      </c>
      <c r="K272" s="11"/>
      <c r="L272" s="11"/>
    </row>
    <row r="273" spans="1:12" ht="14.25" customHeight="1">
      <c r="A273" s="21" t="s">
        <v>693</v>
      </c>
      <c r="B273" s="10">
        <v>34</v>
      </c>
      <c r="C273" s="10"/>
      <c r="D273" s="10">
        <v>8</v>
      </c>
      <c r="E273" s="10"/>
      <c r="F273" s="11" t="e">
        <f>+VLOOKUP(E273,Participants!$A$1:$F$800,2,FALSE)</f>
        <v>#N/A</v>
      </c>
      <c r="G273" s="11" t="e">
        <f>+VLOOKUP(E273,Participants!$A$1:$F$800,4,FALSE)</f>
        <v>#N/A</v>
      </c>
      <c r="H273" s="11" t="e">
        <f>+VLOOKUP(E273,Participants!$A$1:$F$800,5,FALSE)</f>
        <v>#N/A</v>
      </c>
      <c r="I273" s="11" t="e">
        <f>+VLOOKUP(E273,Participants!$A$1:$F$800,3,FALSE)</f>
        <v>#N/A</v>
      </c>
      <c r="J273" s="11" t="e">
        <f>+VLOOKUP(E273,Participants!$A$1:$G$800,7,FALSE)</f>
        <v>#N/A</v>
      </c>
      <c r="K273" s="11"/>
      <c r="L273" s="11"/>
    </row>
    <row r="274" spans="1:12" ht="14.25" customHeight="1">
      <c r="A274" s="21" t="s">
        <v>693</v>
      </c>
      <c r="B274" s="22">
        <v>35</v>
      </c>
      <c r="C274" s="22"/>
      <c r="D274" s="22">
        <v>1</v>
      </c>
      <c r="E274" s="22"/>
      <c r="F274" s="24" t="e">
        <f>+VLOOKUP(E274,Participants!$A$1:$F$800,2,FALSE)</f>
        <v>#N/A</v>
      </c>
      <c r="G274" s="24" t="e">
        <f>+VLOOKUP(E274,Participants!$A$1:$F$800,4,FALSE)</f>
        <v>#N/A</v>
      </c>
      <c r="H274" s="24" t="e">
        <f>+VLOOKUP(E274,Participants!$A$1:$F$800,5,FALSE)</f>
        <v>#N/A</v>
      </c>
      <c r="I274" s="24" t="e">
        <f>+VLOOKUP(E274,Participants!$A$1:$F$800,3,FALSE)</f>
        <v>#N/A</v>
      </c>
      <c r="J274" s="24" t="e">
        <f>+VLOOKUP(E274,Participants!$A$1:$G$800,7,FALSE)</f>
        <v>#N/A</v>
      </c>
      <c r="K274" s="24"/>
      <c r="L274" s="24"/>
    </row>
    <row r="275" spans="1:12" ht="14.25" customHeight="1">
      <c r="A275" s="21" t="s">
        <v>693</v>
      </c>
      <c r="B275" s="22">
        <v>35</v>
      </c>
      <c r="C275" s="22"/>
      <c r="D275" s="22">
        <v>2</v>
      </c>
      <c r="E275" s="22"/>
      <c r="F275" s="24" t="e">
        <f>+VLOOKUP(E275,Participants!$A$1:$F$800,2,FALSE)</f>
        <v>#N/A</v>
      </c>
      <c r="G275" s="24" t="e">
        <f>+VLOOKUP(E275,Participants!$A$1:$F$800,4,FALSE)</f>
        <v>#N/A</v>
      </c>
      <c r="H275" s="24" t="e">
        <f>+VLOOKUP(E275,Participants!$A$1:$F$800,5,FALSE)</f>
        <v>#N/A</v>
      </c>
      <c r="I275" s="24" t="e">
        <f>+VLOOKUP(E275,Participants!$A$1:$F$800,3,FALSE)</f>
        <v>#N/A</v>
      </c>
      <c r="J275" s="24" t="e">
        <f>+VLOOKUP(E275,Participants!$A$1:$G$800,7,FALSE)</f>
        <v>#N/A</v>
      </c>
      <c r="K275" s="24"/>
      <c r="L275" s="24"/>
    </row>
    <row r="276" spans="1:12" ht="14.25" customHeight="1">
      <c r="A276" s="21" t="s">
        <v>693</v>
      </c>
      <c r="B276" s="22">
        <v>35</v>
      </c>
      <c r="C276" s="22"/>
      <c r="D276" s="22">
        <v>3</v>
      </c>
      <c r="E276" s="22"/>
      <c r="F276" s="24" t="e">
        <f>+VLOOKUP(E276,Participants!$A$1:$F$800,2,FALSE)</f>
        <v>#N/A</v>
      </c>
      <c r="G276" s="24" t="e">
        <f>+VLOOKUP(E276,Participants!$A$1:$F$800,4,FALSE)</f>
        <v>#N/A</v>
      </c>
      <c r="H276" s="24" t="e">
        <f>+VLOOKUP(E276,Participants!$A$1:$F$800,5,FALSE)</f>
        <v>#N/A</v>
      </c>
      <c r="I276" s="24" t="e">
        <f>+VLOOKUP(E276,Participants!$A$1:$F$800,3,FALSE)</f>
        <v>#N/A</v>
      </c>
      <c r="J276" s="24" t="e">
        <f>+VLOOKUP(E276,Participants!$A$1:$G$800,7,FALSE)</f>
        <v>#N/A</v>
      </c>
      <c r="K276" s="24"/>
      <c r="L276" s="24"/>
    </row>
    <row r="277" spans="1:12" ht="14.25" customHeight="1">
      <c r="A277" s="21" t="s">
        <v>693</v>
      </c>
      <c r="B277" s="22">
        <v>35</v>
      </c>
      <c r="C277" s="22"/>
      <c r="D277" s="22">
        <v>4</v>
      </c>
      <c r="E277" s="22"/>
      <c r="F277" s="24" t="e">
        <f>+VLOOKUP(E277,Participants!$A$1:$F$800,2,FALSE)</f>
        <v>#N/A</v>
      </c>
      <c r="G277" s="24" t="e">
        <f>+VLOOKUP(E277,Participants!$A$1:$F$800,4,FALSE)</f>
        <v>#N/A</v>
      </c>
      <c r="H277" s="24" t="e">
        <f>+VLOOKUP(E277,Participants!$A$1:$F$800,5,FALSE)</f>
        <v>#N/A</v>
      </c>
      <c r="I277" s="24" t="e">
        <f>+VLOOKUP(E277,Participants!$A$1:$F$800,3,FALSE)</f>
        <v>#N/A</v>
      </c>
      <c r="J277" s="24" t="e">
        <f>+VLOOKUP(E277,Participants!$A$1:$G$800,7,FALSE)</f>
        <v>#N/A</v>
      </c>
      <c r="K277" s="24"/>
      <c r="L277" s="24"/>
    </row>
    <row r="278" spans="1:12" ht="14.25" customHeight="1">
      <c r="A278" s="21" t="s">
        <v>693</v>
      </c>
      <c r="B278" s="22">
        <v>35</v>
      </c>
      <c r="C278" s="22"/>
      <c r="D278" s="22">
        <v>5</v>
      </c>
      <c r="E278" s="22"/>
      <c r="F278" s="24" t="e">
        <f>+VLOOKUP(E278,Participants!$A$1:$F$800,2,FALSE)</f>
        <v>#N/A</v>
      </c>
      <c r="G278" s="24" t="e">
        <f>+VLOOKUP(E278,Participants!$A$1:$F$800,4,FALSE)</f>
        <v>#N/A</v>
      </c>
      <c r="H278" s="24" t="e">
        <f>+VLOOKUP(E278,Participants!$A$1:$F$800,5,FALSE)</f>
        <v>#N/A</v>
      </c>
      <c r="I278" s="24" t="e">
        <f>+VLOOKUP(E278,Participants!$A$1:$F$800,3,FALSE)</f>
        <v>#N/A</v>
      </c>
      <c r="J278" s="24" t="e">
        <f>+VLOOKUP(E278,Participants!$A$1:$G$800,7,FALSE)</f>
        <v>#N/A</v>
      </c>
      <c r="K278" s="24"/>
      <c r="L278" s="24"/>
    </row>
    <row r="279" spans="1:12" ht="14.25" customHeight="1">
      <c r="A279" s="21" t="s">
        <v>693</v>
      </c>
      <c r="B279" s="22">
        <v>35</v>
      </c>
      <c r="C279" s="22"/>
      <c r="D279" s="22">
        <v>6</v>
      </c>
      <c r="E279" s="22"/>
      <c r="F279" s="24" t="e">
        <f>+VLOOKUP(E279,Participants!$A$1:$F$800,2,FALSE)</f>
        <v>#N/A</v>
      </c>
      <c r="G279" s="24" t="e">
        <f>+VLOOKUP(E279,Participants!$A$1:$F$800,4,FALSE)</f>
        <v>#N/A</v>
      </c>
      <c r="H279" s="24" t="e">
        <f>+VLOOKUP(E279,Participants!$A$1:$F$800,5,FALSE)</f>
        <v>#N/A</v>
      </c>
      <c r="I279" s="24" t="e">
        <f>+VLOOKUP(E279,Participants!$A$1:$F$800,3,FALSE)</f>
        <v>#N/A</v>
      </c>
      <c r="J279" s="24" t="e">
        <f>+VLOOKUP(E279,Participants!$A$1:$G$800,7,FALSE)</f>
        <v>#N/A</v>
      </c>
      <c r="K279" s="24"/>
      <c r="L279" s="24"/>
    </row>
    <row r="280" spans="1:12" ht="14.25" customHeight="1">
      <c r="A280" s="21" t="s">
        <v>693</v>
      </c>
      <c r="B280" s="22">
        <v>35</v>
      </c>
      <c r="C280" s="22"/>
      <c r="D280" s="22">
        <v>7</v>
      </c>
      <c r="E280" s="22"/>
      <c r="F280" s="24" t="e">
        <f>+VLOOKUP(E280,Participants!$A$1:$F$800,2,FALSE)</f>
        <v>#N/A</v>
      </c>
      <c r="G280" s="24" t="e">
        <f>+VLOOKUP(E280,Participants!$A$1:$F$800,4,FALSE)</f>
        <v>#N/A</v>
      </c>
      <c r="H280" s="24" t="e">
        <f>+VLOOKUP(E280,Participants!$A$1:$F$800,5,FALSE)</f>
        <v>#N/A</v>
      </c>
      <c r="I280" s="24" t="e">
        <f>+VLOOKUP(E280,Participants!$A$1:$F$800,3,FALSE)</f>
        <v>#N/A</v>
      </c>
      <c r="J280" s="24" t="e">
        <f>+VLOOKUP(E280,Participants!$A$1:$G$800,7,FALSE)</f>
        <v>#N/A</v>
      </c>
      <c r="K280" s="24"/>
      <c r="L280" s="24"/>
    </row>
    <row r="281" spans="1:12" ht="14.25" customHeight="1">
      <c r="A281" s="21" t="s">
        <v>693</v>
      </c>
      <c r="B281" s="22">
        <v>35</v>
      </c>
      <c r="C281" s="22"/>
      <c r="D281" s="22">
        <v>8</v>
      </c>
      <c r="E281" s="22"/>
      <c r="F281" s="24" t="e">
        <f>+VLOOKUP(E281,Participants!$A$1:$F$800,2,FALSE)</f>
        <v>#N/A</v>
      </c>
      <c r="G281" s="24" t="e">
        <f>+VLOOKUP(E281,Participants!$A$1:$F$800,4,FALSE)</f>
        <v>#N/A</v>
      </c>
      <c r="H281" s="24" t="e">
        <f>+VLOOKUP(E281,Participants!$A$1:$F$800,5,FALSE)</f>
        <v>#N/A</v>
      </c>
      <c r="I281" s="24" t="e">
        <f>+VLOOKUP(E281,Participants!$A$1:$F$800,3,FALSE)</f>
        <v>#N/A</v>
      </c>
      <c r="J281" s="24" t="e">
        <f>+VLOOKUP(E281,Participants!$A$1:$G$800,7,FALSE)</f>
        <v>#N/A</v>
      </c>
      <c r="K281" s="24"/>
      <c r="L281" s="24"/>
    </row>
    <row r="282" spans="1:12" ht="14.25" customHeight="1">
      <c r="A282" s="21" t="s">
        <v>693</v>
      </c>
      <c r="B282" s="10">
        <v>36</v>
      </c>
      <c r="C282" s="10"/>
      <c r="D282" s="10">
        <v>1</v>
      </c>
      <c r="E282" s="10"/>
      <c r="F282" s="11" t="e">
        <f>+VLOOKUP(E282,Participants!$A$1:$F$800,2,FALSE)</f>
        <v>#N/A</v>
      </c>
      <c r="G282" s="11" t="e">
        <f>+VLOOKUP(E282,Participants!$A$1:$F$800,4,FALSE)</f>
        <v>#N/A</v>
      </c>
      <c r="H282" s="11" t="e">
        <f>+VLOOKUP(E282,Participants!$A$1:$F$800,5,FALSE)</f>
        <v>#N/A</v>
      </c>
      <c r="I282" s="11" t="e">
        <f>+VLOOKUP(E282,Participants!$A$1:$F$800,3,FALSE)</f>
        <v>#N/A</v>
      </c>
      <c r="J282" s="11" t="e">
        <f>+VLOOKUP(E282,Participants!$A$1:$G$800,7,FALSE)</f>
        <v>#N/A</v>
      </c>
      <c r="K282" s="11"/>
      <c r="L282" s="11"/>
    </row>
    <row r="283" spans="1:12" ht="14.25" customHeight="1">
      <c r="A283" s="21" t="s">
        <v>693</v>
      </c>
      <c r="B283" s="10">
        <v>36</v>
      </c>
      <c r="C283" s="10"/>
      <c r="D283" s="10">
        <v>2</v>
      </c>
      <c r="E283" s="10"/>
      <c r="F283" s="11" t="e">
        <f>+VLOOKUP(E283,Participants!$A$1:$F$800,2,FALSE)</f>
        <v>#N/A</v>
      </c>
      <c r="G283" s="11" t="e">
        <f>+VLOOKUP(E283,Participants!$A$1:$F$800,4,FALSE)</f>
        <v>#N/A</v>
      </c>
      <c r="H283" s="11" t="e">
        <f>+VLOOKUP(E283,Participants!$A$1:$F$800,5,FALSE)</f>
        <v>#N/A</v>
      </c>
      <c r="I283" s="11" t="e">
        <f>+VLOOKUP(E283,Participants!$A$1:$F$800,3,FALSE)</f>
        <v>#N/A</v>
      </c>
      <c r="J283" s="11" t="e">
        <f>+VLOOKUP(E283,Participants!$A$1:$G$800,7,FALSE)</f>
        <v>#N/A</v>
      </c>
      <c r="K283" s="11"/>
      <c r="L283" s="11"/>
    </row>
    <row r="284" spans="1:12" ht="14.25" customHeight="1">
      <c r="A284" s="21" t="s">
        <v>693</v>
      </c>
      <c r="B284" s="10">
        <v>36</v>
      </c>
      <c r="C284" s="10"/>
      <c r="D284" s="10">
        <v>3</v>
      </c>
      <c r="E284" s="10"/>
      <c r="F284" s="11" t="e">
        <f>+VLOOKUP(E284,Participants!$A$1:$F$800,2,FALSE)</f>
        <v>#N/A</v>
      </c>
      <c r="G284" s="11" t="e">
        <f>+VLOOKUP(E284,Participants!$A$1:$F$800,4,FALSE)</f>
        <v>#N/A</v>
      </c>
      <c r="H284" s="11" t="e">
        <f>+VLOOKUP(E284,Participants!$A$1:$F$800,5,FALSE)</f>
        <v>#N/A</v>
      </c>
      <c r="I284" s="11" t="e">
        <f>+VLOOKUP(E284,Participants!$A$1:$F$800,3,FALSE)</f>
        <v>#N/A</v>
      </c>
      <c r="J284" s="11" t="e">
        <f>+VLOOKUP(E284,Participants!$A$1:$G$800,7,FALSE)</f>
        <v>#N/A</v>
      </c>
      <c r="K284" s="11"/>
      <c r="L284" s="11"/>
    </row>
    <row r="285" spans="1:12" ht="14.25" customHeight="1">
      <c r="A285" s="21" t="s">
        <v>693</v>
      </c>
      <c r="B285" s="10">
        <v>36</v>
      </c>
      <c r="C285" s="10"/>
      <c r="D285" s="10">
        <v>4</v>
      </c>
      <c r="E285" s="10"/>
      <c r="F285" s="11" t="e">
        <f>+VLOOKUP(E285,Participants!$A$1:$F$800,2,FALSE)</f>
        <v>#N/A</v>
      </c>
      <c r="G285" s="11" t="e">
        <f>+VLOOKUP(E285,Participants!$A$1:$F$800,4,FALSE)</f>
        <v>#N/A</v>
      </c>
      <c r="H285" s="11" t="e">
        <f>+VLOOKUP(E285,Participants!$A$1:$F$800,5,FALSE)</f>
        <v>#N/A</v>
      </c>
      <c r="I285" s="11" t="e">
        <f>+VLOOKUP(E285,Participants!$A$1:$F$800,3,FALSE)</f>
        <v>#N/A</v>
      </c>
      <c r="J285" s="11" t="e">
        <f>+VLOOKUP(E285,Participants!$A$1:$G$800,7,FALSE)</f>
        <v>#N/A</v>
      </c>
      <c r="K285" s="11"/>
      <c r="L285" s="11"/>
    </row>
    <row r="286" spans="1:12" ht="14.25" customHeight="1">
      <c r="A286" s="21" t="s">
        <v>693</v>
      </c>
      <c r="B286" s="10">
        <v>36</v>
      </c>
      <c r="C286" s="10"/>
      <c r="D286" s="10">
        <v>5</v>
      </c>
      <c r="E286" s="10"/>
      <c r="F286" s="11" t="e">
        <f>+VLOOKUP(E286,Participants!$A$1:$F$800,2,FALSE)</f>
        <v>#N/A</v>
      </c>
      <c r="G286" s="11" t="e">
        <f>+VLOOKUP(E286,Participants!$A$1:$F$800,4,FALSE)</f>
        <v>#N/A</v>
      </c>
      <c r="H286" s="11" t="e">
        <f>+VLOOKUP(E286,Participants!$A$1:$F$800,5,FALSE)</f>
        <v>#N/A</v>
      </c>
      <c r="I286" s="11" t="e">
        <f>+VLOOKUP(E286,Participants!$A$1:$F$800,3,FALSE)</f>
        <v>#N/A</v>
      </c>
      <c r="J286" s="11" t="e">
        <f>+VLOOKUP(E286,Participants!$A$1:$G$800,7,FALSE)</f>
        <v>#N/A</v>
      </c>
      <c r="K286" s="11"/>
      <c r="L286" s="11"/>
    </row>
    <row r="287" spans="1:12" ht="14.25" customHeight="1">
      <c r="A287" s="21" t="s">
        <v>693</v>
      </c>
      <c r="B287" s="10">
        <v>36</v>
      </c>
      <c r="C287" s="10"/>
      <c r="D287" s="10">
        <v>6</v>
      </c>
      <c r="E287" s="10"/>
      <c r="F287" s="11" t="e">
        <f>+VLOOKUP(E287,Participants!$A$1:$F$800,2,FALSE)</f>
        <v>#N/A</v>
      </c>
      <c r="G287" s="11" t="e">
        <f>+VLOOKUP(E287,Participants!$A$1:$F$800,4,FALSE)</f>
        <v>#N/A</v>
      </c>
      <c r="H287" s="11" t="e">
        <f>+VLOOKUP(E287,Participants!$A$1:$F$800,5,FALSE)</f>
        <v>#N/A</v>
      </c>
      <c r="I287" s="11" t="e">
        <f>+VLOOKUP(E287,Participants!$A$1:$F$800,3,FALSE)</f>
        <v>#N/A</v>
      </c>
      <c r="J287" s="11" t="e">
        <f>+VLOOKUP(E287,Participants!$A$1:$G$800,7,FALSE)</f>
        <v>#N/A</v>
      </c>
      <c r="K287" s="11"/>
      <c r="L287" s="11"/>
    </row>
    <row r="288" spans="1:12" ht="14.25" customHeight="1">
      <c r="A288" s="21" t="s">
        <v>693</v>
      </c>
      <c r="B288" s="10">
        <v>36</v>
      </c>
      <c r="C288" s="10"/>
      <c r="D288" s="10">
        <v>7</v>
      </c>
      <c r="E288" s="10"/>
      <c r="F288" s="11" t="e">
        <f>+VLOOKUP(E288,Participants!$A$1:$F$800,2,FALSE)</f>
        <v>#N/A</v>
      </c>
      <c r="G288" s="11" t="e">
        <f>+VLOOKUP(E288,Participants!$A$1:$F$800,4,FALSE)</f>
        <v>#N/A</v>
      </c>
      <c r="H288" s="11" t="e">
        <f>+VLOOKUP(E288,Participants!$A$1:$F$800,5,FALSE)</f>
        <v>#N/A</v>
      </c>
      <c r="I288" s="11" t="e">
        <f>+VLOOKUP(E288,Participants!$A$1:$F$800,3,FALSE)</f>
        <v>#N/A</v>
      </c>
      <c r="J288" s="11" t="e">
        <f>+VLOOKUP(E288,Participants!$A$1:$G$800,7,FALSE)</f>
        <v>#N/A</v>
      </c>
      <c r="K288" s="11"/>
      <c r="L288" s="11"/>
    </row>
    <row r="289" spans="1:12" ht="14.25" customHeight="1">
      <c r="A289" s="21" t="s">
        <v>693</v>
      </c>
      <c r="B289" s="10">
        <v>36</v>
      </c>
      <c r="C289" s="10"/>
      <c r="D289" s="10">
        <v>8</v>
      </c>
      <c r="E289" s="10"/>
      <c r="F289" s="11" t="e">
        <f>+VLOOKUP(E289,Participants!$A$1:$F$800,2,FALSE)</f>
        <v>#N/A</v>
      </c>
      <c r="G289" s="11" t="e">
        <f>+VLOOKUP(E289,Participants!$A$1:$F$800,4,FALSE)</f>
        <v>#N/A</v>
      </c>
      <c r="H289" s="11" t="e">
        <f>+VLOOKUP(E289,Participants!$A$1:$F$800,5,FALSE)</f>
        <v>#N/A</v>
      </c>
      <c r="I289" s="11" t="e">
        <f>+VLOOKUP(E289,Participants!$A$1:$F$800,3,FALSE)</f>
        <v>#N/A</v>
      </c>
      <c r="J289" s="11" t="e">
        <f>+VLOOKUP(E289,Participants!$A$1:$G$800,7,FALSE)</f>
        <v>#N/A</v>
      </c>
      <c r="K289" s="11"/>
      <c r="L289" s="11"/>
    </row>
    <row r="290" spans="1:12" ht="14.25" customHeight="1">
      <c r="A290" s="21" t="s">
        <v>693</v>
      </c>
      <c r="B290" s="22">
        <v>37</v>
      </c>
      <c r="C290" s="22"/>
      <c r="D290" s="22">
        <v>1</v>
      </c>
      <c r="E290" s="22"/>
      <c r="F290" s="24" t="e">
        <f>+VLOOKUP(E290,Participants!$A$1:$F$800,2,FALSE)</f>
        <v>#N/A</v>
      </c>
      <c r="G290" s="24" t="e">
        <f>+VLOOKUP(E290,Participants!$A$1:$F$800,4,FALSE)</f>
        <v>#N/A</v>
      </c>
      <c r="H290" s="24" t="e">
        <f>+VLOOKUP(E290,Participants!$A$1:$F$800,5,FALSE)</f>
        <v>#N/A</v>
      </c>
      <c r="I290" s="24" t="e">
        <f>+VLOOKUP(E290,Participants!$A$1:$F$800,3,FALSE)</f>
        <v>#N/A</v>
      </c>
      <c r="J290" s="24" t="e">
        <f>+VLOOKUP(E290,Participants!$A$1:$G$800,7,FALSE)</f>
        <v>#N/A</v>
      </c>
      <c r="K290" s="24"/>
      <c r="L290" s="24"/>
    </row>
    <row r="291" spans="1:12" ht="14.25" customHeight="1">
      <c r="A291" s="21" t="s">
        <v>693</v>
      </c>
      <c r="B291" s="22">
        <v>37</v>
      </c>
      <c r="C291" s="22"/>
      <c r="D291" s="22">
        <v>2</v>
      </c>
      <c r="E291" s="22"/>
      <c r="F291" s="24" t="e">
        <f>+VLOOKUP(E291,Participants!$A$1:$F$800,2,FALSE)</f>
        <v>#N/A</v>
      </c>
      <c r="G291" s="24" t="e">
        <f>+VLOOKUP(E291,Participants!$A$1:$F$800,4,FALSE)</f>
        <v>#N/A</v>
      </c>
      <c r="H291" s="24" t="e">
        <f>+VLOOKUP(E291,Participants!$A$1:$F$800,5,FALSE)</f>
        <v>#N/A</v>
      </c>
      <c r="I291" s="24" t="e">
        <f>+VLOOKUP(E291,Participants!$A$1:$F$800,3,FALSE)</f>
        <v>#N/A</v>
      </c>
      <c r="J291" s="24" t="e">
        <f>+VLOOKUP(E291,Participants!$A$1:$G$800,7,FALSE)</f>
        <v>#N/A</v>
      </c>
      <c r="K291" s="24"/>
      <c r="L291" s="24"/>
    </row>
    <row r="292" spans="1:12" ht="14.25" customHeight="1">
      <c r="A292" s="21" t="s">
        <v>693</v>
      </c>
      <c r="B292" s="22">
        <v>37</v>
      </c>
      <c r="C292" s="22"/>
      <c r="D292" s="22">
        <v>3</v>
      </c>
      <c r="E292" s="22"/>
      <c r="F292" s="24" t="e">
        <f>+VLOOKUP(E292,Participants!$A$1:$F$800,2,FALSE)</f>
        <v>#N/A</v>
      </c>
      <c r="G292" s="24" t="e">
        <f>+VLOOKUP(E292,Participants!$A$1:$F$800,4,FALSE)</f>
        <v>#N/A</v>
      </c>
      <c r="H292" s="24" t="e">
        <f>+VLOOKUP(E292,Participants!$A$1:$F$800,5,FALSE)</f>
        <v>#N/A</v>
      </c>
      <c r="I292" s="24" t="e">
        <f>+VLOOKUP(E292,Participants!$A$1:$F$800,3,FALSE)</f>
        <v>#N/A</v>
      </c>
      <c r="J292" s="24" t="e">
        <f>+VLOOKUP(E292,Participants!$A$1:$G$800,7,FALSE)</f>
        <v>#N/A</v>
      </c>
      <c r="K292" s="24"/>
      <c r="L292" s="24"/>
    </row>
    <row r="293" spans="1:12" ht="14.25" customHeight="1">
      <c r="A293" s="21" t="s">
        <v>693</v>
      </c>
      <c r="B293" s="22">
        <v>37</v>
      </c>
      <c r="C293" s="22"/>
      <c r="D293" s="22">
        <v>4</v>
      </c>
      <c r="E293" s="22"/>
      <c r="F293" s="24" t="e">
        <f>+VLOOKUP(E293,Participants!$A$1:$F$800,2,FALSE)</f>
        <v>#N/A</v>
      </c>
      <c r="G293" s="24" t="e">
        <f>+VLOOKUP(E293,Participants!$A$1:$F$800,4,FALSE)</f>
        <v>#N/A</v>
      </c>
      <c r="H293" s="24" t="e">
        <f>+VLOOKUP(E293,Participants!$A$1:$F$800,5,FALSE)</f>
        <v>#N/A</v>
      </c>
      <c r="I293" s="24" t="e">
        <f>+VLOOKUP(E293,Participants!$A$1:$F$800,3,FALSE)</f>
        <v>#N/A</v>
      </c>
      <c r="J293" s="24" t="e">
        <f>+VLOOKUP(E293,Participants!$A$1:$G$800,7,FALSE)</f>
        <v>#N/A</v>
      </c>
      <c r="K293" s="24"/>
      <c r="L293" s="24"/>
    </row>
    <row r="294" spans="1:12" ht="14.25" customHeight="1">
      <c r="A294" s="21" t="s">
        <v>693</v>
      </c>
      <c r="B294" s="22">
        <v>37</v>
      </c>
      <c r="C294" s="22"/>
      <c r="D294" s="22">
        <v>5</v>
      </c>
      <c r="E294" s="22"/>
      <c r="F294" s="24" t="e">
        <f>+VLOOKUP(E294,Participants!$A$1:$F$800,2,FALSE)</f>
        <v>#N/A</v>
      </c>
      <c r="G294" s="24" t="e">
        <f>+VLOOKUP(E294,Participants!$A$1:$F$800,4,FALSE)</f>
        <v>#N/A</v>
      </c>
      <c r="H294" s="24" t="e">
        <f>+VLOOKUP(E294,Participants!$A$1:$F$800,5,FALSE)</f>
        <v>#N/A</v>
      </c>
      <c r="I294" s="24" t="e">
        <f>+VLOOKUP(E294,Participants!$A$1:$F$800,3,FALSE)</f>
        <v>#N/A</v>
      </c>
      <c r="J294" s="24" t="e">
        <f>+VLOOKUP(E294,Participants!$A$1:$G$800,7,FALSE)</f>
        <v>#N/A</v>
      </c>
      <c r="K294" s="24"/>
      <c r="L294" s="24"/>
    </row>
    <row r="295" spans="1:12" ht="14.25" customHeight="1">
      <c r="A295" s="21" t="s">
        <v>693</v>
      </c>
      <c r="B295" s="22">
        <v>37</v>
      </c>
      <c r="C295" s="22"/>
      <c r="D295" s="22">
        <v>6</v>
      </c>
      <c r="E295" s="22"/>
      <c r="F295" s="24" t="e">
        <f>+VLOOKUP(E295,Participants!$A$1:$F$800,2,FALSE)</f>
        <v>#N/A</v>
      </c>
      <c r="G295" s="24" t="e">
        <f>+VLOOKUP(E295,Participants!$A$1:$F$800,4,FALSE)</f>
        <v>#N/A</v>
      </c>
      <c r="H295" s="24" t="e">
        <f>+VLOOKUP(E295,Participants!$A$1:$F$800,5,FALSE)</f>
        <v>#N/A</v>
      </c>
      <c r="I295" s="24" t="e">
        <f>+VLOOKUP(E295,Participants!$A$1:$F$800,3,FALSE)</f>
        <v>#N/A</v>
      </c>
      <c r="J295" s="24" t="e">
        <f>+VLOOKUP(E295,Participants!$A$1:$G$800,7,FALSE)</f>
        <v>#N/A</v>
      </c>
      <c r="K295" s="24"/>
      <c r="L295" s="24"/>
    </row>
    <row r="296" spans="1:12" ht="14.25" customHeight="1">
      <c r="A296" s="21" t="s">
        <v>693</v>
      </c>
      <c r="B296" s="22">
        <v>37</v>
      </c>
      <c r="C296" s="22"/>
      <c r="D296" s="22">
        <v>7</v>
      </c>
      <c r="E296" s="22"/>
      <c r="F296" s="24" t="e">
        <f>+VLOOKUP(E296,Participants!$A$1:$F$800,2,FALSE)</f>
        <v>#N/A</v>
      </c>
      <c r="G296" s="24" t="e">
        <f>+VLOOKUP(E296,Participants!$A$1:$F$800,4,FALSE)</f>
        <v>#N/A</v>
      </c>
      <c r="H296" s="24" t="e">
        <f>+VLOOKUP(E296,Participants!$A$1:$F$800,5,FALSE)</f>
        <v>#N/A</v>
      </c>
      <c r="I296" s="24" t="e">
        <f>+VLOOKUP(E296,Participants!$A$1:$F$800,3,FALSE)</f>
        <v>#N/A</v>
      </c>
      <c r="J296" s="24" t="e">
        <f>+VLOOKUP(E296,Participants!$A$1:$G$800,7,FALSE)</f>
        <v>#N/A</v>
      </c>
      <c r="K296" s="24"/>
      <c r="L296" s="24"/>
    </row>
    <row r="297" spans="1:12" ht="14.25" customHeight="1">
      <c r="A297" s="21" t="s">
        <v>693</v>
      </c>
      <c r="B297" s="22">
        <v>37</v>
      </c>
      <c r="C297" s="22"/>
      <c r="D297" s="22">
        <v>8</v>
      </c>
      <c r="E297" s="22"/>
      <c r="F297" s="24" t="e">
        <f>+VLOOKUP(E297,Participants!$A$1:$F$800,2,FALSE)</f>
        <v>#N/A</v>
      </c>
      <c r="G297" s="24" t="e">
        <f>+VLOOKUP(E297,Participants!$A$1:$F$800,4,FALSE)</f>
        <v>#N/A</v>
      </c>
      <c r="H297" s="24" t="e">
        <f>+VLOOKUP(E297,Participants!$A$1:$F$800,5,FALSE)</f>
        <v>#N/A</v>
      </c>
      <c r="I297" s="24" t="e">
        <f>+VLOOKUP(E297,Participants!$A$1:$F$800,3,FALSE)</f>
        <v>#N/A</v>
      </c>
      <c r="J297" s="24" t="e">
        <f>+VLOOKUP(E297,Participants!$A$1:$G$800,7,FALSE)</f>
        <v>#N/A</v>
      </c>
      <c r="K297" s="24"/>
      <c r="L297" s="24"/>
    </row>
    <row r="298" spans="1:12" ht="14.25" customHeight="1">
      <c r="A298" s="21" t="s">
        <v>693</v>
      </c>
      <c r="B298" s="10">
        <v>38</v>
      </c>
      <c r="C298" s="10"/>
      <c r="D298" s="10">
        <v>1</v>
      </c>
      <c r="E298" s="10"/>
      <c r="F298" s="11" t="e">
        <f>+VLOOKUP(E298,Participants!$A$1:$F$800,2,FALSE)</f>
        <v>#N/A</v>
      </c>
      <c r="G298" s="11" t="e">
        <f>+VLOOKUP(E298,Participants!$A$1:$F$800,4,FALSE)</f>
        <v>#N/A</v>
      </c>
      <c r="H298" s="11" t="e">
        <f>+VLOOKUP(E298,Participants!$A$1:$F$800,5,FALSE)</f>
        <v>#N/A</v>
      </c>
      <c r="I298" s="11" t="e">
        <f>+VLOOKUP(E298,Participants!$A$1:$F$800,3,FALSE)</f>
        <v>#N/A</v>
      </c>
      <c r="J298" s="11" t="e">
        <f>+VLOOKUP(E298,Participants!$A$1:$G$800,7,FALSE)</f>
        <v>#N/A</v>
      </c>
      <c r="K298" s="11"/>
      <c r="L298" s="11"/>
    </row>
    <row r="299" spans="1:12" ht="14.25" customHeight="1">
      <c r="A299" s="21" t="s">
        <v>693</v>
      </c>
      <c r="B299" s="10">
        <v>38</v>
      </c>
      <c r="C299" s="10"/>
      <c r="D299" s="10">
        <v>2</v>
      </c>
      <c r="E299" s="10"/>
      <c r="F299" s="11" t="e">
        <f>+VLOOKUP(E299,Participants!$A$1:$F$800,2,FALSE)</f>
        <v>#N/A</v>
      </c>
      <c r="G299" s="11" t="e">
        <f>+VLOOKUP(E299,Participants!$A$1:$F$800,4,FALSE)</f>
        <v>#N/A</v>
      </c>
      <c r="H299" s="11" t="e">
        <f>+VLOOKUP(E299,Participants!$A$1:$F$800,5,FALSE)</f>
        <v>#N/A</v>
      </c>
      <c r="I299" s="11" t="e">
        <f>+VLOOKUP(E299,Participants!$A$1:$F$800,3,FALSE)</f>
        <v>#N/A</v>
      </c>
      <c r="J299" s="11" t="e">
        <f>+VLOOKUP(E299,Participants!$A$1:$G$800,7,FALSE)</f>
        <v>#N/A</v>
      </c>
      <c r="K299" s="11"/>
      <c r="L299" s="11"/>
    </row>
    <row r="300" spans="1:12" ht="14.25" customHeight="1">
      <c r="A300" s="21" t="s">
        <v>693</v>
      </c>
      <c r="B300" s="10">
        <v>38</v>
      </c>
      <c r="C300" s="10"/>
      <c r="D300" s="10">
        <v>3</v>
      </c>
      <c r="E300" s="10"/>
      <c r="F300" s="11" t="e">
        <f>+VLOOKUP(E300,Participants!$A$1:$F$800,2,FALSE)</f>
        <v>#N/A</v>
      </c>
      <c r="G300" s="11" t="e">
        <f>+VLOOKUP(E300,Participants!$A$1:$F$800,4,FALSE)</f>
        <v>#N/A</v>
      </c>
      <c r="H300" s="11" t="e">
        <f>+VLOOKUP(E300,Participants!$A$1:$F$800,5,FALSE)</f>
        <v>#N/A</v>
      </c>
      <c r="I300" s="11" t="e">
        <f>+VLOOKUP(E300,Participants!$A$1:$F$800,3,FALSE)</f>
        <v>#N/A</v>
      </c>
      <c r="J300" s="11" t="e">
        <f>+VLOOKUP(E300,Participants!$A$1:$G$800,7,FALSE)</f>
        <v>#N/A</v>
      </c>
      <c r="K300" s="11"/>
      <c r="L300" s="11"/>
    </row>
    <row r="301" spans="1:12" ht="14.25" customHeight="1">
      <c r="A301" s="21" t="s">
        <v>693</v>
      </c>
      <c r="B301" s="10">
        <v>38</v>
      </c>
      <c r="C301" s="10"/>
      <c r="D301" s="10">
        <v>4</v>
      </c>
      <c r="E301" s="10"/>
      <c r="F301" s="11" t="e">
        <f>+VLOOKUP(E301,Participants!$A$1:$F$800,2,FALSE)</f>
        <v>#N/A</v>
      </c>
      <c r="G301" s="11" t="e">
        <f>+VLOOKUP(E301,Participants!$A$1:$F$800,4,FALSE)</f>
        <v>#N/A</v>
      </c>
      <c r="H301" s="11" t="e">
        <f>+VLOOKUP(E301,Participants!$A$1:$F$800,5,FALSE)</f>
        <v>#N/A</v>
      </c>
      <c r="I301" s="11" t="e">
        <f>+VLOOKUP(E301,Participants!$A$1:$F$800,3,FALSE)</f>
        <v>#N/A</v>
      </c>
      <c r="J301" s="11" t="e">
        <f>+VLOOKUP(E301,Participants!$A$1:$G$800,7,FALSE)</f>
        <v>#N/A</v>
      </c>
      <c r="K301" s="11"/>
      <c r="L301" s="11"/>
    </row>
    <row r="302" spans="1:12" ht="14.25" customHeight="1">
      <c r="A302" s="21" t="s">
        <v>693</v>
      </c>
      <c r="B302" s="10">
        <v>38</v>
      </c>
      <c r="C302" s="10"/>
      <c r="D302" s="10">
        <v>5</v>
      </c>
      <c r="E302" s="10"/>
      <c r="F302" s="11" t="e">
        <f>+VLOOKUP(E302,Participants!$A$1:$F$800,2,FALSE)</f>
        <v>#N/A</v>
      </c>
      <c r="G302" s="11" t="e">
        <f>+VLOOKUP(E302,Participants!$A$1:$F$800,4,FALSE)</f>
        <v>#N/A</v>
      </c>
      <c r="H302" s="11" t="e">
        <f>+VLOOKUP(E302,Participants!$A$1:$F$800,5,FALSE)</f>
        <v>#N/A</v>
      </c>
      <c r="I302" s="11" t="e">
        <f>+VLOOKUP(E302,Participants!$A$1:$F$800,3,FALSE)</f>
        <v>#N/A</v>
      </c>
      <c r="J302" s="11" t="e">
        <f>+VLOOKUP(E302,Participants!$A$1:$G$800,7,FALSE)</f>
        <v>#N/A</v>
      </c>
      <c r="K302" s="11"/>
      <c r="L302" s="11"/>
    </row>
    <row r="303" spans="1:12" ht="14.25" customHeight="1">
      <c r="A303" s="21" t="s">
        <v>693</v>
      </c>
      <c r="B303" s="10">
        <v>38</v>
      </c>
      <c r="C303" s="10"/>
      <c r="D303" s="10">
        <v>6</v>
      </c>
      <c r="E303" s="10"/>
      <c r="F303" s="11" t="e">
        <f>+VLOOKUP(E303,Participants!$A$1:$F$800,2,FALSE)</f>
        <v>#N/A</v>
      </c>
      <c r="G303" s="11" t="e">
        <f>+VLOOKUP(E303,Participants!$A$1:$F$800,4,FALSE)</f>
        <v>#N/A</v>
      </c>
      <c r="H303" s="11" t="e">
        <f>+VLOOKUP(E303,Participants!$A$1:$F$800,5,FALSE)</f>
        <v>#N/A</v>
      </c>
      <c r="I303" s="11" t="e">
        <f>+VLOOKUP(E303,Participants!$A$1:$F$800,3,FALSE)</f>
        <v>#N/A</v>
      </c>
      <c r="J303" s="11" t="e">
        <f>+VLOOKUP(E303,Participants!$A$1:$G$800,7,FALSE)</f>
        <v>#N/A</v>
      </c>
      <c r="K303" s="11"/>
      <c r="L303" s="11"/>
    </row>
    <row r="304" spans="1:12" ht="14.25" customHeight="1">
      <c r="A304" s="21" t="s">
        <v>693</v>
      </c>
      <c r="B304" s="10">
        <v>38</v>
      </c>
      <c r="C304" s="10"/>
      <c r="D304" s="10">
        <v>7</v>
      </c>
      <c r="E304" s="10"/>
      <c r="F304" s="11" t="e">
        <f>+VLOOKUP(E304,Participants!$A$1:$F$800,2,FALSE)</f>
        <v>#N/A</v>
      </c>
      <c r="G304" s="11" t="e">
        <f>+VLOOKUP(E304,Participants!$A$1:$F$800,4,FALSE)</f>
        <v>#N/A</v>
      </c>
      <c r="H304" s="11" t="e">
        <f>+VLOOKUP(E304,Participants!$A$1:$F$800,5,FALSE)</f>
        <v>#N/A</v>
      </c>
      <c r="I304" s="11" t="e">
        <f>+VLOOKUP(E304,Participants!$A$1:$F$800,3,FALSE)</f>
        <v>#N/A</v>
      </c>
      <c r="J304" s="11" t="e">
        <f>+VLOOKUP(E304,Participants!$A$1:$G$800,7,FALSE)</f>
        <v>#N/A</v>
      </c>
      <c r="K304" s="11"/>
      <c r="L304" s="11"/>
    </row>
    <row r="305" spans="1:12" ht="14.25" customHeight="1">
      <c r="A305" s="21" t="s">
        <v>693</v>
      </c>
      <c r="B305" s="10">
        <v>38</v>
      </c>
      <c r="C305" s="10"/>
      <c r="D305" s="10">
        <v>8</v>
      </c>
      <c r="E305" s="10"/>
      <c r="F305" s="11" t="e">
        <f>+VLOOKUP(E305,Participants!$A$1:$F$800,2,FALSE)</f>
        <v>#N/A</v>
      </c>
      <c r="G305" s="11" t="e">
        <f>+VLOOKUP(E305,Participants!$A$1:$F$800,4,FALSE)</f>
        <v>#N/A</v>
      </c>
      <c r="H305" s="11" t="e">
        <f>+VLOOKUP(E305,Participants!$A$1:$F$800,5,FALSE)</f>
        <v>#N/A</v>
      </c>
      <c r="I305" s="11" t="e">
        <f>+VLOOKUP(E305,Participants!$A$1:$F$800,3,FALSE)</f>
        <v>#N/A</v>
      </c>
      <c r="J305" s="11" t="e">
        <f>+VLOOKUP(E305,Participants!$A$1:$G$800,7,FALSE)</f>
        <v>#N/A</v>
      </c>
      <c r="K305" s="11"/>
      <c r="L305" s="11"/>
    </row>
    <row r="306" spans="1:12" ht="14.25" customHeight="1">
      <c r="A306" s="21" t="s">
        <v>693</v>
      </c>
      <c r="B306" s="22">
        <v>39</v>
      </c>
      <c r="C306" s="22"/>
      <c r="D306" s="22">
        <v>1</v>
      </c>
      <c r="E306" s="22"/>
      <c r="F306" s="24" t="e">
        <f>+VLOOKUP(E306,Participants!$A$1:$F$800,2,FALSE)</f>
        <v>#N/A</v>
      </c>
      <c r="G306" s="24" t="e">
        <f>+VLOOKUP(E306,Participants!$A$1:$F$800,4,FALSE)</f>
        <v>#N/A</v>
      </c>
      <c r="H306" s="24" t="e">
        <f>+VLOOKUP(E306,Participants!$A$1:$F$800,5,FALSE)</f>
        <v>#N/A</v>
      </c>
      <c r="I306" s="24" t="e">
        <f>+VLOOKUP(E306,Participants!$A$1:$F$800,3,FALSE)</f>
        <v>#N/A</v>
      </c>
      <c r="J306" s="24" t="e">
        <f>+VLOOKUP(E306,Participants!$A$1:$G$800,7,FALSE)</f>
        <v>#N/A</v>
      </c>
      <c r="K306" s="24"/>
      <c r="L306" s="24"/>
    </row>
    <row r="307" spans="1:12" ht="14.25" customHeight="1">
      <c r="A307" s="21" t="s">
        <v>693</v>
      </c>
      <c r="B307" s="22">
        <v>39</v>
      </c>
      <c r="C307" s="22"/>
      <c r="D307" s="22">
        <v>2</v>
      </c>
      <c r="E307" s="22"/>
      <c r="F307" s="24" t="e">
        <f>+VLOOKUP(E307,Participants!$A$1:$F$800,2,FALSE)</f>
        <v>#N/A</v>
      </c>
      <c r="G307" s="24" t="e">
        <f>+VLOOKUP(E307,Participants!$A$1:$F$800,4,FALSE)</f>
        <v>#N/A</v>
      </c>
      <c r="H307" s="24" t="e">
        <f>+VLOOKUP(E307,Participants!$A$1:$F$800,5,FALSE)</f>
        <v>#N/A</v>
      </c>
      <c r="I307" s="24" t="e">
        <f>+VLOOKUP(E307,Participants!$A$1:$F$800,3,FALSE)</f>
        <v>#N/A</v>
      </c>
      <c r="J307" s="24" t="e">
        <f>+VLOOKUP(E307,Participants!$A$1:$G$800,7,FALSE)</f>
        <v>#N/A</v>
      </c>
      <c r="K307" s="24"/>
      <c r="L307" s="24"/>
    </row>
    <row r="308" spans="1:12" ht="14.25" customHeight="1">
      <c r="A308" s="21" t="s">
        <v>693</v>
      </c>
      <c r="B308" s="22">
        <v>39</v>
      </c>
      <c r="C308" s="22"/>
      <c r="D308" s="22">
        <v>3</v>
      </c>
      <c r="E308" s="22"/>
      <c r="F308" s="24" t="e">
        <f>+VLOOKUP(E308,Participants!$A$1:$F$800,2,FALSE)</f>
        <v>#N/A</v>
      </c>
      <c r="G308" s="24" t="e">
        <f>+VLOOKUP(E308,Participants!$A$1:$F$800,4,FALSE)</f>
        <v>#N/A</v>
      </c>
      <c r="H308" s="24" t="e">
        <f>+VLOOKUP(E308,Participants!$A$1:$F$800,5,FALSE)</f>
        <v>#N/A</v>
      </c>
      <c r="I308" s="24" t="e">
        <f>+VLOOKUP(E308,Participants!$A$1:$F$800,3,FALSE)</f>
        <v>#N/A</v>
      </c>
      <c r="J308" s="24" t="e">
        <f>+VLOOKUP(E308,Participants!$A$1:$G$800,7,FALSE)</f>
        <v>#N/A</v>
      </c>
      <c r="K308" s="24"/>
      <c r="L308" s="24"/>
    </row>
    <row r="309" spans="1:12" ht="14.25" customHeight="1">
      <c r="A309" s="21" t="s">
        <v>693</v>
      </c>
      <c r="B309" s="22">
        <v>39</v>
      </c>
      <c r="C309" s="22"/>
      <c r="D309" s="22">
        <v>4</v>
      </c>
      <c r="E309" s="22"/>
      <c r="F309" s="24" t="e">
        <f>+VLOOKUP(E309,Participants!$A$1:$F$800,2,FALSE)</f>
        <v>#N/A</v>
      </c>
      <c r="G309" s="24" t="e">
        <f>+VLOOKUP(E309,Participants!$A$1:$F$800,4,FALSE)</f>
        <v>#N/A</v>
      </c>
      <c r="H309" s="24" t="e">
        <f>+VLOOKUP(E309,Participants!$A$1:$F$800,5,FALSE)</f>
        <v>#N/A</v>
      </c>
      <c r="I309" s="24" t="e">
        <f>+VLOOKUP(E309,Participants!$A$1:$F$800,3,FALSE)</f>
        <v>#N/A</v>
      </c>
      <c r="J309" s="24" t="e">
        <f>+VLOOKUP(E309,Participants!$A$1:$G$800,7,FALSE)</f>
        <v>#N/A</v>
      </c>
      <c r="K309" s="24"/>
      <c r="L309" s="24"/>
    </row>
    <row r="310" spans="1:12" ht="14.25" customHeight="1">
      <c r="A310" s="21" t="s">
        <v>693</v>
      </c>
      <c r="B310" s="22">
        <v>39</v>
      </c>
      <c r="C310" s="22"/>
      <c r="D310" s="22">
        <v>5</v>
      </c>
      <c r="E310" s="22"/>
      <c r="F310" s="24" t="e">
        <f>+VLOOKUP(E310,Participants!$A$1:$F$800,2,FALSE)</f>
        <v>#N/A</v>
      </c>
      <c r="G310" s="24" t="e">
        <f>+VLOOKUP(E310,Participants!$A$1:$F$800,4,FALSE)</f>
        <v>#N/A</v>
      </c>
      <c r="H310" s="24" t="e">
        <f>+VLOOKUP(E310,Participants!$A$1:$F$800,5,FALSE)</f>
        <v>#N/A</v>
      </c>
      <c r="I310" s="24" t="e">
        <f>+VLOOKUP(E310,Participants!$A$1:$F$800,3,FALSE)</f>
        <v>#N/A</v>
      </c>
      <c r="J310" s="24" t="e">
        <f>+VLOOKUP(E310,Participants!$A$1:$G$800,7,FALSE)</f>
        <v>#N/A</v>
      </c>
      <c r="K310" s="24"/>
      <c r="L310" s="24"/>
    </row>
    <row r="311" spans="1:12" ht="14.25" customHeight="1">
      <c r="A311" s="21" t="s">
        <v>693</v>
      </c>
      <c r="B311" s="22">
        <v>39</v>
      </c>
      <c r="C311" s="22"/>
      <c r="D311" s="22">
        <v>6</v>
      </c>
      <c r="E311" s="22"/>
      <c r="F311" s="24" t="e">
        <f>+VLOOKUP(E311,Participants!$A$1:$F$800,2,FALSE)</f>
        <v>#N/A</v>
      </c>
      <c r="G311" s="24" t="e">
        <f>+VLOOKUP(E311,Participants!$A$1:$F$800,4,FALSE)</f>
        <v>#N/A</v>
      </c>
      <c r="H311" s="24" t="e">
        <f>+VLOOKUP(E311,Participants!$A$1:$F$800,5,FALSE)</f>
        <v>#N/A</v>
      </c>
      <c r="I311" s="24" t="e">
        <f>+VLOOKUP(E311,Participants!$A$1:$F$800,3,FALSE)</f>
        <v>#N/A</v>
      </c>
      <c r="J311" s="24" t="e">
        <f>+VLOOKUP(E311,Participants!$A$1:$G$800,7,FALSE)</f>
        <v>#N/A</v>
      </c>
      <c r="K311" s="24"/>
      <c r="L311" s="24"/>
    </row>
    <row r="312" spans="1:12" ht="14.25" customHeight="1">
      <c r="A312" s="21" t="s">
        <v>693</v>
      </c>
      <c r="B312" s="22">
        <v>39</v>
      </c>
      <c r="C312" s="22"/>
      <c r="D312" s="22">
        <v>7</v>
      </c>
      <c r="E312" s="22"/>
      <c r="F312" s="24" t="e">
        <f>+VLOOKUP(E312,Participants!$A$1:$F$800,2,FALSE)</f>
        <v>#N/A</v>
      </c>
      <c r="G312" s="24" t="e">
        <f>+VLOOKUP(E312,Participants!$A$1:$F$800,4,FALSE)</f>
        <v>#N/A</v>
      </c>
      <c r="H312" s="24" t="e">
        <f>+VLOOKUP(E312,Participants!$A$1:$F$800,5,FALSE)</f>
        <v>#N/A</v>
      </c>
      <c r="I312" s="24" t="e">
        <f>+VLOOKUP(E312,Participants!$A$1:$F$800,3,FALSE)</f>
        <v>#N/A</v>
      </c>
      <c r="J312" s="24" t="e">
        <f>+VLOOKUP(E312,Participants!$A$1:$G$800,7,FALSE)</f>
        <v>#N/A</v>
      </c>
      <c r="K312" s="24"/>
      <c r="L312" s="24"/>
    </row>
    <row r="313" spans="1:12" ht="14.25" customHeight="1">
      <c r="A313" s="21" t="s">
        <v>693</v>
      </c>
      <c r="B313" s="22">
        <v>39</v>
      </c>
      <c r="C313" s="22"/>
      <c r="D313" s="22">
        <v>8</v>
      </c>
      <c r="E313" s="22"/>
      <c r="F313" s="24" t="e">
        <f>+VLOOKUP(E313,Participants!$A$1:$F$800,2,FALSE)</f>
        <v>#N/A</v>
      </c>
      <c r="G313" s="24" t="e">
        <f>+VLOOKUP(E313,Participants!$A$1:$F$800,4,FALSE)</f>
        <v>#N/A</v>
      </c>
      <c r="H313" s="24" t="e">
        <f>+VLOOKUP(E313,Participants!$A$1:$F$800,5,FALSE)</f>
        <v>#N/A</v>
      </c>
      <c r="I313" s="24" t="e">
        <f>+VLOOKUP(E313,Participants!$A$1:$F$800,3,FALSE)</f>
        <v>#N/A</v>
      </c>
      <c r="J313" s="24" t="e">
        <f>+VLOOKUP(E313,Participants!$A$1:$G$800,7,FALSE)</f>
        <v>#N/A</v>
      </c>
      <c r="K313" s="24"/>
      <c r="L313" s="24"/>
    </row>
    <row r="314" spans="1:12" ht="14.25" customHeight="1">
      <c r="A314" s="21" t="s">
        <v>693</v>
      </c>
      <c r="B314" s="10">
        <v>40</v>
      </c>
      <c r="C314" s="10"/>
      <c r="D314" s="10">
        <v>1</v>
      </c>
      <c r="E314" s="10"/>
      <c r="F314" s="11" t="e">
        <f>+VLOOKUP(E314,Participants!$A$1:$F$800,2,FALSE)</f>
        <v>#N/A</v>
      </c>
      <c r="G314" s="11" t="e">
        <f>+VLOOKUP(E314,Participants!$A$1:$F$800,4,FALSE)</f>
        <v>#N/A</v>
      </c>
      <c r="H314" s="11" t="e">
        <f>+VLOOKUP(E314,Participants!$A$1:$F$800,5,FALSE)</f>
        <v>#N/A</v>
      </c>
      <c r="I314" s="11" t="e">
        <f>+VLOOKUP(E314,Participants!$A$1:$F$800,3,FALSE)</f>
        <v>#N/A</v>
      </c>
      <c r="J314" s="11" t="e">
        <f>+VLOOKUP(E314,Participants!$A$1:$G$800,7,FALSE)</f>
        <v>#N/A</v>
      </c>
      <c r="K314" s="11"/>
      <c r="L314" s="11"/>
    </row>
    <row r="315" spans="1:12" ht="14.25" customHeight="1">
      <c r="A315" s="21" t="s">
        <v>693</v>
      </c>
      <c r="B315" s="10">
        <v>40</v>
      </c>
      <c r="C315" s="10"/>
      <c r="D315" s="10">
        <v>2</v>
      </c>
      <c r="E315" s="10"/>
      <c r="F315" s="11" t="e">
        <f>+VLOOKUP(E315,Participants!$A$1:$F$800,2,FALSE)</f>
        <v>#N/A</v>
      </c>
      <c r="G315" s="11" t="e">
        <f>+VLOOKUP(E315,Participants!$A$1:$F$800,4,FALSE)</f>
        <v>#N/A</v>
      </c>
      <c r="H315" s="11" t="e">
        <f>+VLOOKUP(E315,Participants!$A$1:$F$800,5,FALSE)</f>
        <v>#N/A</v>
      </c>
      <c r="I315" s="11" t="e">
        <f>+VLOOKUP(E315,Participants!$A$1:$F$800,3,FALSE)</f>
        <v>#N/A</v>
      </c>
      <c r="J315" s="11" t="e">
        <f>+VLOOKUP(E315,Participants!$A$1:$G$800,7,FALSE)</f>
        <v>#N/A</v>
      </c>
      <c r="K315" s="11"/>
      <c r="L315" s="11"/>
    </row>
    <row r="316" spans="1:12" ht="14.25" customHeight="1">
      <c r="A316" s="21" t="s">
        <v>693</v>
      </c>
      <c r="B316" s="10">
        <v>40</v>
      </c>
      <c r="C316" s="10"/>
      <c r="D316" s="10">
        <v>3</v>
      </c>
      <c r="E316" s="10"/>
      <c r="F316" s="11" t="e">
        <f>+VLOOKUP(E316,Participants!$A$1:$F$800,2,FALSE)</f>
        <v>#N/A</v>
      </c>
      <c r="G316" s="11" t="e">
        <f>+VLOOKUP(E316,Participants!$A$1:$F$800,4,FALSE)</f>
        <v>#N/A</v>
      </c>
      <c r="H316" s="11" t="e">
        <f>+VLOOKUP(E316,Participants!$A$1:$F$800,5,FALSE)</f>
        <v>#N/A</v>
      </c>
      <c r="I316" s="11" t="e">
        <f>+VLOOKUP(E316,Participants!$A$1:$F$800,3,FALSE)</f>
        <v>#N/A</v>
      </c>
      <c r="J316" s="11" t="e">
        <f>+VLOOKUP(E316,Participants!$A$1:$G$800,7,FALSE)</f>
        <v>#N/A</v>
      </c>
      <c r="K316" s="11"/>
      <c r="L316" s="11"/>
    </row>
    <row r="317" spans="1:12" ht="14.25" customHeight="1">
      <c r="A317" s="21" t="s">
        <v>693</v>
      </c>
      <c r="B317" s="10">
        <v>40</v>
      </c>
      <c r="C317" s="10"/>
      <c r="D317" s="10">
        <v>4</v>
      </c>
      <c r="E317" s="10"/>
      <c r="F317" s="11" t="e">
        <f>+VLOOKUP(E317,Participants!$A$1:$F$800,2,FALSE)</f>
        <v>#N/A</v>
      </c>
      <c r="G317" s="11" t="e">
        <f>+VLOOKUP(E317,Participants!$A$1:$F$800,4,FALSE)</f>
        <v>#N/A</v>
      </c>
      <c r="H317" s="11" t="e">
        <f>+VLOOKUP(E317,Participants!$A$1:$F$800,5,FALSE)</f>
        <v>#N/A</v>
      </c>
      <c r="I317" s="11" t="e">
        <f>+VLOOKUP(E317,Participants!$A$1:$F$800,3,FALSE)</f>
        <v>#N/A</v>
      </c>
      <c r="J317" s="11" t="e">
        <f>+VLOOKUP(E317,Participants!$A$1:$G$800,7,FALSE)</f>
        <v>#N/A</v>
      </c>
      <c r="K317" s="11"/>
      <c r="L317" s="11"/>
    </row>
    <row r="318" spans="1:12" ht="14.25" customHeight="1">
      <c r="A318" s="21" t="s">
        <v>693</v>
      </c>
      <c r="B318" s="10">
        <v>40</v>
      </c>
      <c r="C318" s="10"/>
      <c r="D318" s="10">
        <v>5</v>
      </c>
      <c r="E318" s="10"/>
      <c r="F318" s="11" t="e">
        <f>+VLOOKUP(E318,Participants!$A$1:$F$800,2,FALSE)</f>
        <v>#N/A</v>
      </c>
      <c r="G318" s="11" t="e">
        <f>+VLOOKUP(E318,Participants!$A$1:$F$800,4,FALSE)</f>
        <v>#N/A</v>
      </c>
      <c r="H318" s="11" t="e">
        <f>+VLOOKUP(E318,Participants!$A$1:$F$800,5,FALSE)</f>
        <v>#N/A</v>
      </c>
      <c r="I318" s="11" t="e">
        <f>+VLOOKUP(E318,Participants!$A$1:$F$800,3,FALSE)</f>
        <v>#N/A</v>
      </c>
      <c r="J318" s="11" t="e">
        <f>+VLOOKUP(E318,Participants!$A$1:$G$800,7,FALSE)</f>
        <v>#N/A</v>
      </c>
      <c r="K318" s="11"/>
      <c r="L318" s="11"/>
    </row>
    <row r="319" spans="1:12" ht="14.25" customHeight="1">
      <c r="A319" s="21" t="s">
        <v>693</v>
      </c>
      <c r="B319" s="10">
        <v>40</v>
      </c>
      <c r="C319" s="10"/>
      <c r="D319" s="10">
        <v>6</v>
      </c>
      <c r="E319" s="10"/>
      <c r="F319" s="11" t="e">
        <f>+VLOOKUP(E319,Participants!$A$1:$F$800,2,FALSE)</f>
        <v>#N/A</v>
      </c>
      <c r="G319" s="11" t="e">
        <f>+VLOOKUP(E319,Participants!$A$1:$F$800,4,FALSE)</f>
        <v>#N/A</v>
      </c>
      <c r="H319" s="11" t="e">
        <f>+VLOOKUP(E319,Participants!$A$1:$F$800,5,FALSE)</f>
        <v>#N/A</v>
      </c>
      <c r="I319" s="11" t="e">
        <f>+VLOOKUP(E319,Participants!$A$1:$F$800,3,FALSE)</f>
        <v>#N/A</v>
      </c>
      <c r="J319" s="11" t="e">
        <f>+VLOOKUP(E319,Participants!$A$1:$G$800,7,FALSE)</f>
        <v>#N/A</v>
      </c>
      <c r="K319" s="11"/>
      <c r="L319" s="11"/>
    </row>
    <row r="320" spans="1:12" ht="14.25" customHeight="1">
      <c r="A320" s="21" t="s">
        <v>693</v>
      </c>
      <c r="B320" s="10">
        <v>40</v>
      </c>
      <c r="C320" s="10"/>
      <c r="D320" s="10">
        <v>7</v>
      </c>
      <c r="E320" s="10"/>
      <c r="F320" s="11" t="e">
        <f>+VLOOKUP(E320,Participants!$A$1:$F$800,2,FALSE)</f>
        <v>#N/A</v>
      </c>
      <c r="G320" s="11" t="e">
        <f>+VLOOKUP(E320,Participants!$A$1:$F$800,4,FALSE)</f>
        <v>#N/A</v>
      </c>
      <c r="H320" s="11" t="e">
        <f>+VLOOKUP(E320,Participants!$A$1:$F$800,5,FALSE)</f>
        <v>#N/A</v>
      </c>
      <c r="I320" s="11" t="e">
        <f>+VLOOKUP(E320,Participants!$A$1:$F$800,3,FALSE)</f>
        <v>#N/A</v>
      </c>
      <c r="J320" s="11" t="e">
        <f>+VLOOKUP(E320,Participants!$A$1:$G$800,7,FALSE)</f>
        <v>#N/A</v>
      </c>
      <c r="K320" s="11"/>
      <c r="L320" s="11"/>
    </row>
    <row r="321" spans="1:26" ht="14.25" customHeight="1">
      <c r="A321" s="21" t="s">
        <v>693</v>
      </c>
      <c r="B321" s="10">
        <v>40</v>
      </c>
      <c r="C321" s="10"/>
      <c r="D321" s="10">
        <v>8</v>
      </c>
      <c r="E321" s="10"/>
      <c r="F321" s="11" t="e">
        <f>+VLOOKUP(E321,Participants!$A$1:$F$800,2,FALSE)</f>
        <v>#N/A</v>
      </c>
      <c r="G321" s="11" t="e">
        <f>+VLOOKUP(E321,Participants!$A$1:$F$800,4,FALSE)</f>
        <v>#N/A</v>
      </c>
      <c r="H321" s="11" t="e">
        <f>+VLOOKUP(E321,Participants!$A$1:$F$800,5,FALSE)</f>
        <v>#N/A</v>
      </c>
      <c r="I321" s="11" t="e">
        <f>+VLOOKUP(E321,Participants!$A$1:$F$800,3,FALSE)</f>
        <v>#N/A</v>
      </c>
      <c r="J321" s="11" t="e">
        <f>+VLOOKUP(E321,Participants!$A$1:$G$800,7,FALSE)</f>
        <v>#N/A</v>
      </c>
      <c r="K321" s="11"/>
      <c r="L321" s="11"/>
    </row>
    <row r="322" spans="1:26" ht="14.25" customHeight="1">
      <c r="B322" s="29"/>
      <c r="C322" s="30"/>
      <c r="E322" s="27"/>
    </row>
    <row r="323" spans="1:26" ht="14.25" customHeight="1">
      <c r="B323" s="29"/>
      <c r="C323" s="30"/>
      <c r="E323" s="27"/>
    </row>
    <row r="324" spans="1:26" ht="14.25" customHeight="1">
      <c r="B324" s="31" t="s">
        <v>677</v>
      </c>
      <c r="C324" s="31" t="s">
        <v>678</v>
      </c>
      <c r="D324" s="31" t="s">
        <v>15</v>
      </c>
      <c r="E324" s="31" t="s">
        <v>18</v>
      </c>
      <c r="F324" s="31" t="s">
        <v>24</v>
      </c>
      <c r="G324" s="31" t="s">
        <v>27</v>
      </c>
      <c r="H324" s="31" t="s">
        <v>21</v>
      </c>
      <c r="I324" s="31" t="s">
        <v>679</v>
      </c>
      <c r="J324" s="31" t="s">
        <v>680</v>
      </c>
      <c r="K324" s="31" t="s">
        <v>33</v>
      </c>
      <c r="L324" s="31" t="s">
        <v>36</v>
      </c>
      <c r="M324" s="31" t="s">
        <v>54</v>
      </c>
      <c r="N324" s="31" t="s">
        <v>42</v>
      </c>
      <c r="O324" s="31" t="s">
        <v>48</v>
      </c>
      <c r="P324" s="31" t="s">
        <v>63</v>
      </c>
      <c r="Q324" s="31" t="s">
        <v>57</v>
      </c>
      <c r="R324" s="31" t="s">
        <v>681</v>
      </c>
      <c r="S324" s="31" t="s">
        <v>66</v>
      </c>
      <c r="T324" s="31" t="s">
        <v>69</v>
      </c>
      <c r="U324" s="31" t="s">
        <v>682</v>
      </c>
      <c r="V324" s="31" t="s">
        <v>643</v>
      </c>
      <c r="W324" s="31" t="s">
        <v>581</v>
      </c>
      <c r="X324" s="32" t="s">
        <v>10</v>
      </c>
      <c r="Y324" s="31" t="s">
        <v>45</v>
      </c>
      <c r="Z324" s="33" t="s">
        <v>683</v>
      </c>
    </row>
    <row r="325" spans="1:26" ht="14.25" customHeight="1">
      <c r="A325" s="7" t="s">
        <v>180</v>
      </c>
      <c r="B325" s="7">
        <f t="shared" ref="B325:Y325" si="0">+SUMIFS($L$2:$L$321,$J$2:$J$321,$A325,$G$2:$G$321,B$324)</f>
        <v>0</v>
      </c>
      <c r="C325" s="7">
        <f t="shared" si="0"/>
        <v>0</v>
      </c>
      <c r="D325" s="7">
        <f t="shared" si="0"/>
        <v>8</v>
      </c>
      <c r="E325" s="7">
        <f t="shared" si="0"/>
        <v>8</v>
      </c>
      <c r="F325" s="7">
        <f t="shared" si="0"/>
        <v>0</v>
      </c>
      <c r="G325" s="7">
        <f t="shared" si="0"/>
        <v>0</v>
      </c>
      <c r="H325" s="7">
        <f t="shared" si="0"/>
        <v>0</v>
      </c>
      <c r="I325" s="7">
        <f t="shared" si="0"/>
        <v>0</v>
      </c>
      <c r="J325" s="7">
        <f t="shared" si="0"/>
        <v>0</v>
      </c>
      <c r="K325" s="7">
        <f t="shared" si="0"/>
        <v>0</v>
      </c>
      <c r="L325" s="7">
        <f t="shared" si="0"/>
        <v>0</v>
      </c>
      <c r="M325" s="7">
        <f t="shared" si="0"/>
        <v>0</v>
      </c>
      <c r="N325" s="7">
        <f t="shared" si="0"/>
        <v>0</v>
      </c>
      <c r="O325" s="7">
        <f t="shared" si="0"/>
        <v>8</v>
      </c>
      <c r="P325" s="7">
        <f t="shared" si="0"/>
        <v>0</v>
      </c>
      <c r="Q325" s="7">
        <f t="shared" si="0"/>
        <v>0</v>
      </c>
      <c r="R325" s="7">
        <f t="shared" si="0"/>
        <v>0</v>
      </c>
      <c r="S325" s="7">
        <f t="shared" si="0"/>
        <v>0</v>
      </c>
      <c r="T325" s="7">
        <f t="shared" si="0"/>
        <v>4</v>
      </c>
      <c r="U325" s="7">
        <f t="shared" si="0"/>
        <v>0</v>
      </c>
      <c r="V325" s="7">
        <f t="shared" si="0"/>
        <v>0</v>
      </c>
      <c r="W325" s="7">
        <f t="shared" si="0"/>
        <v>0</v>
      </c>
      <c r="X325" s="7">
        <f t="shared" si="0"/>
        <v>11</v>
      </c>
      <c r="Y325" s="7">
        <f t="shared" si="0"/>
        <v>0</v>
      </c>
      <c r="Z325" s="7">
        <f t="shared" ref="Z325:Z328" si="1">SUM(C325:Y325)</f>
        <v>39</v>
      </c>
    </row>
    <row r="326" spans="1:26" ht="14.25" customHeight="1">
      <c r="A326" s="7" t="s">
        <v>166</v>
      </c>
      <c r="B326" s="7">
        <f t="shared" ref="B326:Y326" si="2">+SUMIFS($L$2:$L$321,$J$2:$J$321,$A326,$G$2:$G$321,B$324)</f>
        <v>0</v>
      </c>
      <c r="C326" s="7">
        <f t="shared" si="2"/>
        <v>0</v>
      </c>
      <c r="D326" s="7">
        <f t="shared" si="2"/>
        <v>6</v>
      </c>
      <c r="E326" s="7">
        <f t="shared" si="2"/>
        <v>9</v>
      </c>
      <c r="F326" s="7">
        <f t="shared" si="2"/>
        <v>0</v>
      </c>
      <c r="G326" s="7">
        <f t="shared" si="2"/>
        <v>0</v>
      </c>
      <c r="H326" s="7">
        <f t="shared" si="2"/>
        <v>0</v>
      </c>
      <c r="I326" s="7">
        <f t="shared" si="2"/>
        <v>0</v>
      </c>
      <c r="J326" s="7">
        <f t="shared" si="2"/>
        <v>0</v>
      </c>
      <c r="K326" s="7">
        <f t="shared" si="2"/>
        <v>0</v>
      </c>
      <c r="L326" s="7">
        <f t="shared" si="2"/>
        <v>0</v>
      </c>
      <c r="M326" s="7">
        <f t="shared" si="2"/>
        <v>0</v>
      </c>
      <c r="N326" s="7">
        <f t="shared" si="2"/>
        <v>0</v>
      </c>
      <c r="O326" s="7">
        <f t="shared" si="2"/>
        <v>6</v>
      </c>
      <c r="P326" s="7">
        <f t="shared" si="2"/>
        <v>0</v>
      </c>
      <c r="Q326" s="7">
        <f t="shared" si="2"/>
        <v>0</v>
      </c>
      <c r="R326" s="7">
        <f t="shared" si="2"/>
        <v>0</v>
      </c>
      <c r="S326" s="7">
        <f t="shared" si="2"/>
        <v>0</v>
      </c>
      <c r="T326" s="7">
        <f t="shared" si="2"/>
        <v>0</v>
      </c>
      <c r="U326" s="7">
        <f t="shared" si="2"/>
        <v>0</v>
      </c>
      <c r="V326" s="7">
        <f t="shared" si="2"/>
        <v>0</v>
      </c>
      <c r="W326" s="7">
        <f t="shared" si="2"/>
        <v>0</v>
      </c>
      <c r="X326" s="7">
        <f t="shared" si="2"/>
        <v>18</v>
      </c>
      <c r="Y326" s="7">
        <f t="shared" si="2"/>
        <v>0</v>
      </c>
      <c r="Z326" s="7">
        <f t="shared" si="1"/>
        <v>39</v>
      </c>
    </row>
    <row r="327" spans="1:26" ht="14.25" customHeight="1">
      <c r="A327" s="7" t="s">
        <v>216</v>
      </c>
      <c r="B327" s="7">
        <f t="shared" ref="B327:Y327" si="3">+SUMIFS($L$2:$L$321,$J$2:$J$321,$A327,$G$2:$G$321,B$324)</f>
        <v>0</v>
      </c>
      <c r="C327" s="7">
        <f t="shared" si="3"/>
        <v>0</v>
      </c>
      <c r="D327" s="7">
        <f t="shared" si="3"/>
        <v>4</v>
      </c>
      <c r="E327" s="7">
        <f t="shared" si="3"/>
        <v>13</v>
      </c>
      <c r="F327" s="7">
        <f t="shared" si="3"/>
        <v>0</v>
      </c>
      <c r="G327" s="7">
        <f t="shared" si="3"/>
        <v>0</v>
      </c>
      <c r="H327" s="7">
        <f t="shared" si="3"/>
        <v>0</v>
      </c>
      <c r="I327" s="7">
        <f t="shared" si="3"/>
        <v>0</v>
      </c>
      <c r="J327" s="7">
        <f t="shared" si="3"/>
        <v>0</v>
      </c>
      <c r="K327" s="7">
        <f t="shared" si="3"/>
        <v>0</v>
      </c>
      <c r="L327" s="7">
        <f t="shared" si="3"/>
        <v>0</v>
      </c>
      <c r="M327" s="7">
        <f t="shared" si="3"/>
        <v>0</v>
      </c>
      <c r="N327" s="7">
        <f t="shared" si="3"/>
        <v>0</v>
      </c>
      <c r="O327" s="7">
        <f t="shared" si="3"/>
        <v>0</v>
      </c>
      <c r="P327" s="7">
        <f t="shared" si="3"/>
        <v>0</v>
      </c>
      <c r="Q327" s="7">
        <f t="shared" si="3"/>
        <v>11</v>
      </c>
      <c r="R327" s="7">
        <f t="shared" si="3"/>
        <v>0</v>
      </c>
      <c r="S327" s="7">
        <f t="shared" si="3"/>
        <v>0</v>
      </c>
      <c r="T327" s="7">
        <f t="shared" si="3"/>
        <v>0</v>
      </c>
      <c r="U327" s="7">
        <f t="shared" si="3"/>
        <v>0</v>
      </c>
      <c r="V327" s="7">
        <f t="shared" si="3"/>
        <v>0</v>
      </c>
      <c r="W327" s="7">
        <f t="shared" si="3"/>
        <v>5</v>
      </c>
      <c r="X327" s="7">
        <f t="shared" si="3"/>
        <v>6</v>
      </c>
      <c r="Y327" s="7">
        <f t="shared" si="3"/>
        <v>0</v>
      </c>
      <c r="Z327" s="7">
        <f t="shared" si="1"/>
        <v>39</v>
      </c>
    </row>
    <row r="328" spans="1:26" ht="14.25" customHeight="1">
      <c r="A328" s="7" t="s">
        <v>197</v>
      </c>
      <c r="B328" s="7">
        <f t="shared" ref="B328:Y328" si="4">+SUMIFS($L$2:$L$321,$J$2:$J$321,$A328,$G$2:$G$321,B$324)</f>
        <v>0</v>
      </c>
      <c r="C328" s="7">
        <f t="shared" si="4"/>
        <v>0</v>
      </c>
      <c r="D328" s="7">
        <f t="shared" si="4"/>
        <v>1</v>
      </c>
      <c r="E328" s="7">
        <f t="shared" si="4"/>
        <v>19</v>
      </c>
      <c r="F328" s="7">
        <f t="shared" si="4"/>
        <v>0</v>
      </c>
      <c r="G328" s="7">
        <f t="shared" si="4"/>
        <v>0</v>
      </c>
      <c r="H328" s="7">
        <f t="shared" si="4"/>
        <v>0</v>
      </c>
      <c r="I328" s="7">
        <f t="shared" si="4"/>
        <v>0</v>
      </c>
      <c r="J328" s="7">
        <f t="shared" si="4"/>
        <v>0</v>
      </c>
      <c r="K328" s="7">
        <f t="shared" si="4"/>
        <v>0</v>
      </c>
      <c r="L328" s="7">
        <f t="shared" si="4"/>
        <v>0</v>
      </c>
      <c r="M328" s="7">
        <f t="shared" si="4"/>
        <v>0</v>
      </c>
      <c r="N328" s="7">
        <f t="shared" si="4"/>
        <v>0</v>
      </c>
      <c r="O328" s="7">
        <f t="shared" si="4"/>
        <v>0</v>
      </c>
      <c r="P328" s="7">
        <f t="shared" si="4"/>
        <v>0</v>
      </c>
      <c r="Q328" s="7">
        <f t="shared" si="4"/>
        <v>0</v>
      </c>
      <c r="R328" s="7">
        <f t="shared" si="4"/>
        <v>0</v>
      </c>
      <c r="S328" s="7">
        <f t="shared" si="4"/>
        <v>0</v>
      </c>
      <c r="T328" s="7">
        <f t="shared" si="4"/>
        <v>3</v>
      </c>
      <c r="U328" s="7">
        <f t="shared" si="4"/>
        <v>0</v>
      </c>
      <c r="V328" s="7">
        <f t="shared" si="4"/>
        <v>0</v>
      </c>
      <c r="W328" s="7">
        <f t="shared" si="4"/>
        <v>0</v>
      </c>
      <c r="X328" s="7">
        <f t="shared" si="4"/>
        <v>16</v>
      </c>
      <c r="Y328" s="7">
        <f t="shared" si="4"/>
        <v>0</v>
      </c>
      <c r="Z328" s="7">
        <f t="shared" si="1"/>
        <v>39</v>
      </c>
    </row>
  </sheetData>
  <autoFilter ref="A1:L321" xr:uid="{00000000-0009-0000-0000-000003000000}"/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6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>
      <c r="A1" s="59" t="s">
        <v>697</v>
      </c>
      <c r="B1" s="59" t="s">
        <v>670</v>
      </c>
      <c r="C1" s="59" t="s">
        <v>671</v>
      </c>
      <c r="D1" s="60" t="s">
        <v>672</v>
      </c>
      <c r="E1" s="59" t="s">
        <v>673</v>
      </c>
      <c r="F1" s="59" t="s">
        <v>1</v>
      </c>
      <c r="G1" s="59" t="s">
        <v>3</v>
      </c>
      <c r="H1" s="59" t="s">
        <v>674</v>
      </c>
      <c r="I1" s="59" t="s">
        <v>2</v>
      </c>
      <c r="J1" s="59" t="s">
        <v>5</v>
      </c>
      <c r="K1" s="59" t="s">
        <v>675</v>
      </c>
      <c r="L1" s="59" t="s">
        <v>676</v>
      </c>
    </row>
    <row r="2" spans="1:12" ht="14.25" customHeight="1">
      <c r="A2" s="61" t="s">
        <v>697</v>
      </c>
      <c r="B2" s="22">
        <v>2</v>
      </c>
      <c r="C2" s="62">
        <v>0.22361111111111112</v>
      </c>
      <c r="D2" s="48"/>
      <c r="E2" s="22">
        <v>207</v>
      </c>
      <c r="F2" s="24" t="str">
        <f>+VLOOKUP(E2,Participants!$A$1:$F$800,2,FALSE)</f>
        <v>Liam Ginsburg</v>
      </c>
      <c r="G2" s="24" t="str">
        <f>+VLOOKUP(E2,Participants!$A$1:$F$800,4,FALSE)</f>
        <v>STL</v>
      </c>
      <c r="H2" s="24" t="str">
        <f>+VLOOKUP(E2,Participants!$A$1:$F$800,5,FALSE)</f>
        <v>M</v>
      </c>
      <c r="I2" s="24">
        <f>+VLOOKUP(E2,Participants!$A$1:$F$800,3,FALSE)</f>
        <v>6</v>
      </c>
      <c r="J2" s="24" t="str">
        <f>+VLOOKUP(E2,Participants!$A$1:$G$800,7,FALSE)</f>
        <v>JV BOYS</v>
      </c>
      <c r="K2" s="24">
        <v>1</v>
      </c>
      <c r="L2" s="24">
        <v>10</v>
      </c>
    </row>
    <row r="3" spans="1:12" ht="14.25" customHeight="1">
      <c r="A3" s="61" t="s">
        <v>697</v>
      </c>
      <c r="B3" s="22">
        <v>2</v>
      </c>
      <c r="C3" s="62">
        <v>0.25138888888888888</v>
      </c>
      <c r="D3" s="48"/>
      <c r="E3" s="22">
        <v>208</v>
      </c>
      <c r="F3" s="24" t="str">
        <f>+VLOOKUP(E3,Participants!$A$1:$F$800,2,FALSE)</f>
        <v>Jake Kaufmann</v>
      </c>
      <c r="G3" s="24" t="str">
        <f>+VLOOKUP(E3,Participants!$A$1:$F$800,4,FALSE)</f>
        <v>STL</v>
      </c>
      <c r="H3" s="24" t="str">
        <f>+VLOOKUP(E3,Participants!$A$1:$F$800,5,FALSE)</f>
        <v>M</v>
      </c>
      <c r="I3" s="24">
        <f>+VLOOKUP(E3,Participants!$A$1:$F$800,3,FALSE)</f>
        <v>5</v>
      </c>
      <c r="J3" s="24" t="str">
        <f>+VLOOKUP(E3,Participants!$A$1:$G$800,7,FALSE)</f>
        <v>JV BOYS</v>
      </c>
      <c r="K3" s="24">
        <v>2</v>
      </c>
      <c r="L3" s="24">
        <v>8</v>
      </c>
    </row>
    <row r="4" spans="1:12" ht="14.25" customHeight="1">
      <c r="A4" s="61" t="s">
        <v>697</v>
      </c>
      <c r="B4" s="22">
        <v>2</v>
      </c>
      <c r="C4" s="62">
        <v>0.25277777777777777</v>
      </c>
      <c r="D4" s="48"/>
      <c r="E4" s="22">
        <v>1110</v>
      </c>
      <c r="F4" s="24" t="str">
        <f>+VLOOKUP(E4,Participants!$A$1:$F$800,2,FALSE)</f>
        <v>Elijah  Rose</v>
      </c>
      <c r="G4" s="24" t="str">
        <f>+VLOOKUP(E4,Participants!$A$1:$F$800,4,FALSE)</f>
        <v>MMA</v>
      </c>
      <c r="H4" s="24" t="str">
        <f>+VLOOKUP(E4,Participants!$A$1:$F$800,5,FALSE)</f>
        <v>M</v>
      </c>
      <c r="I4" s="24">
        <f>+VLOOKUP(E4,Participants!$A$1:$F$800,3,FALSE)</f>
        <v>6</v>
      </c>
      <c r="J4" s="24" t="str">
        <f>+VLOOKUP(E4,Participants!$A$1:$G$800,7,FALSE)</f>
        <v>JV BOYS</v>
      </c>
      <c r="K4" s="24">
        <v>3</v>
      </c>
      <c r="L4" s="24">
        <v>6</v>
      </c>
    </row>
    <row r="5" spans="1:12" ht="14.25" customHeight="1">
      <c r="A5" s="61" t="s">
        <v>697</v>
      </c>
      <c r="B5" s="22">
        <v>2</v>
      </c>
      <c r="C5" s="63">
        <v>0.25298611111111113</v>
      </c>
      <c r="D5" s="48"/>
      <c r="E5" s="22">
        <v>217</v>
      </c>
      <c r="F5" s="24" t="str">
        <f>+VLOOKUP(E5,Participants!$A$1:$F$800,2,FALSE)</f>
        <v>Andrew Toth</v>
      </c>
      <c r="G5" s="24" t="str">
        <f>+VLOOKUP(E5,Participants!$A$1:$F$800,4,FALSE)</f>
        <v>STL</v>
      </c>
      <c r="H5" s="24" t="str">
        <f>+VLOOKUP(E5,Participants!$A$1:$F$800,5,FALSE)</f>
        <v>M</v>
      </c>
      <c r="I5" s="24">
        <f>+VLOOKUP(E5,Participants!$A$1:$F$800,3,FALSE)</f>
        <v>5</v>
      </c>
      <c r="J5" s="24" t="str">
        <f>+VLOOKUP(E5,Participants!$A$1:$G$800,7,FALSE)</f>
        <v>JV BOYS</v>
      </c>
      <c r="K5" s="24">
        <v>4</v>
      </c>
      <c r="L5" s="24">
        <v>5</v>
      </c>
    </row>
    <row r="6" spans="1:12" ht="14.25" customHeight="1">
      <c r="A6" s="61" t="s">
        <v>697</v>
      </c>
      <c r="B6" s="22">
        <v>2</v>
      </c>
      <c r="C6" s="62">
        <v>0.27569444444444446</v>
      </c>
      <c r="D6" s="48"/>
      <c r="E6" s="22">
        <v>1359</v>
      </c>
      <c r="F6" s="24" t="str">
        <f>+VLOOKUP(E6,Participants!$A$1:$F$800,2,FALSE)</f>
        <v>Gabriel  Thimons</v>
      </c>
      <c r="G6" s="24" t="str">
        <f>+VLOOKUP(E6,Participants!$A$1:$F$800,4,FALSE)</f>
        <v>SHC</v>
      </c>
      <c r="H6" s="24" t="str">
        <f>+VLOOKUP(E6,Participants!$A$1:$F$800,5,FALSE)</f>
        <v>M</v>
      </c>
      <c r="I6" s="24">
        <f>+VLOOKUP(E6,Participants!$A$1:$F$800,3,FALSE)</f>
        <v>6</v>
      </c>
      <c r="J6" s="24" t="str">
        <f>+VLOOKUP(E6,Participants!$A$1:$G$800,7,FALSE)</f>
        <v>JV BOYS</v>
      </c>
      <c r="K6" s="24">
        <v>5</v>
      </c>
      <c r="L6" s="24">
        <v>4</v>
      </c>
    </row>
    <row r="7" spans="1:12" ht="14.25" customHeight="1">
      <c r="A7" s="61" t="s">
        <v>697</v>
      </c>
      <c r="B7" s="22">
        <v>2</v>
      </c>
      <c r="C7" s="62">
        <v>0.28055555555555556</v>
      </c>
      <c r="D7" s="48"/>
      <c r="E7" s="22">
        <v>1047</v>
      </c>
      <c r="F7" s="24" t="str">
        <f>+VLOOKUP(E7,Participants!$A$1:$F$800,2,FALSE)</f>
        <v>Liam Schneider</v>
      </c>
      <c r="G7" s="24" t="str">
        <f>+VLOOKUP(E7,Participants!$A$1:$F$800,4,FALSE)</f>
        <v>JFK</v>
      </c>
      <c r="H7" s="24" t="str">
        <f>+VLOOKUP(E7,Participants!$A$1:$F$800,5,FALSE)</f>
        <v>M</v>
      </c>
      <c r="I7" s="24">
        <f>+VLOOKUP(E7,Participants!$A$1:$F$800,3,FALSE)</f>
        <v>5</v>
      </c>
      <c r="J7" s="24" t="str">
        <f>+VLOOKUP(E7,Participants!$A$1:$G$800,7,FALSE)</f>
        <v>JV BOYS</v>
      </c>
      <c r="K7" s="24">
        <v>6</v>
      </c>
      <c r="L7" s="24">
        <v>3</v>
      </c>
    </row>
    <row r="8" spans="1:12" ht="14.25" customHeight="1">
      <c r="A8" s="61" t="s">
        <v>697</v>
      </c>
      <c r="B8" s="22">
        <v>2</v>
      </c>
      <c r="C8" s="62">
        <v>0.28541666666666665</v>
      </c>
      <c r="D8" s="48"/>
      <c r="E8" s="22">
        <v>1108</v>
      </c>
      <c r="F8" s="24" t="str">
        <f>+VLOOKUP(E8,Participants!$A$1:$F$800,2,FALSE)</f>
        <v>Joey Dubovecky</v>
      </c>
      <c r="G8" s="24" t="str">
        <f>+VLOOKUP(E8,Participants!$A$1:$F$800,4,FALSE)</f>
        <v>MMA</v>
      </c>
      <c r="H8" s="24" t="str">
        <f>+VLOOKUP(E8,Participants!$A$1:$F$800,5,FALSE)</f>
        <v>M</v>
      </c>
      <c r="I8" s="24">
        <f>+VLOOKUP(E8,Participants!$A$1:$F$800,3,FALSE)</f>
        <v>5</v>
      </c>
      <c r="J8" s="24" t="str">
        <f>+VLOOKUP(E8,Participants!$A$1:$G$800,7,FALSE)</f>
        <v>JV BOYS</v>
      </c>
      <c r="K8" s="24">
        <v>7</v>
      </c>
      <c r="L8" s="24">
        <v>2</v>
      </c>
    </row>
    <row r="9" spans="1:12" ht="14.25" customHeight="1">
      <c r="A9" s="61" t="s">
        <v>697</v>
      </c>
      <c r="B9" s="22">
        <v>2</v>
      </c>
      <c r="C9" s="62">
        <v>0.31319444444444444</v>
      </c>
      <c r="D9" s="48"/>
      <c r="E9" s="22">
        <v>1272</v>
      </c>
      <c r="F9" s="24" t="str">
        <f>+VLOOKUP(E9,Participants!$A$1:$F$800,2,FALSE)</f>
        <v>Cash Kozora</v>
      </c>
      <c r="G9" s="24" t="str">
        <f>+VLOOKUP(E9,Participants!$A$1:$F$800,4,FALSE)</f>
        <v>NCA</v>
      </c>
      <c r="H9" s="24" t="str">
        <f>+VLOOKUP(E9,Participants!$A$1:$F$800,5,FALSE)</f>
        <v>M</v>
      </c>
      <c r="I9" s="24">
        <f>+VLOOKUP(E9,Participants!$A$1:$F$800,3,FALSE)</f>
        <v>5</v>
      </c>
      <c r="J9" s="24" t="str">
        <f>+VLOOKUP(E9,Participants!$A$1:$G$800,7,FALSE)</f>
        <v>JV BOYS</v>
      </c>
      <c r="K9" s="24">
        <v>8</v>
      </c>
      <c r="L9" s="24">
        <v>1</v>
      </c>
    </row>
    <row r="10" spans="1:12" ht="14.25" customHeight="1">
      <c r="A10" s="59" t="s">
        <v>697</v>
      </c>
      <c r="B10" s="10">
        <v>1</v>
      </c>
      <c r="C10" s="64">
        <v>0.28194444444444444</v>
      </c>
      <c r="D10" s="54"/>
      <c r="E10" s="10">
        <v>1361</v>
      </c>
      <c r="F10" s="11" t="str">
        <f>+VLOOKUP(E10,Participants!$A$1:$F$800,2,FALSE)</f>
        <v>Ila  Winschel</v>
      </c>
      <c r="G10" s="11" t="str">
        <f>+VLOOKUP(E10,Participants!$A$1:$F$800,4,FALSE)</f>
        <v>SHC</v>
      </c>
      <c r="H10" s="11" t="str">
        <f>+VLOOKUP(E10,Participants!$A$1:$F$800,5,FALSE)</f>
        <v>F</v>
      </c>
      <c r="I10" s="11">
        <f>+VLOOKUP(E10,Participants!$A$1:$F$800,3,FALSE)</f>
        <v>5</v>
      </c>
      <c r="J10" s="11" t="str">
        <f>+VLOOKUP(E10,Participants!$A$1:$G$800,7,FALSE)</f>
        <v>JV GIRLS</v>
      </c>
      <c r="K10" s="11">
        <v>1</v>
      </c>
      <c r="L10" s="11">
        <v>10</v>
      </c>
    </row>
    <row r="11" spans="1:12" ht="14.25" customHeight="1">
      <c r="A11" s="59" t="s">
        <v>697</v>
      </c>
      <c r="B11" s="10">
        <v>1</v>
      </c>
      <c r="C11" s="64">
        <v>0.29097222222222224</v>
      </c>
      <c r="D11" s="54"/>
      <c r="E11" s="24">
        <v>1363</v>
      </c>
      <c r="F11" s="11" t="str">
        <f>+VLOOKUP(E11,Participants!$A$1:$F$800,2,FALSE)</f>
        <v>Miley  Madden</v>
      </c>
      <c r="G11" s="11" t="str">
        <f>+VLOOKUP(E11,Participants!$A$1:$F$800,4,FALSE)</f>
        <v>SHC</v>
      </c>
      <c r="H11" s="11" t="str">
        <f>+VLOOKUP(E11,Participants!$A$1:$F$800,5,FALSE)</f>
        <v>F</v>
      </c>
      <c r="I11" s="11">
        <f>+VLOOKUP(E11,Participants!$A$1:$F$800,3,FALSE)</f>
        <v>5</v>
      </c>
      <c r="J11" s="11" t="str">
        <f>+VLOOKUP(E11,Participants!$A$1:$G$800,7,FALSE)</f>
        <v>JV GIRLS</v>
      </c>
      <c r="K11" s="11">
        <v>2</v>
      </c>
      <c r="L11" s="11">
        <v>8</v>
      </c>
    </row>
    <row r="12" spans="1:12" ht="14.25" customHeight="1">
      <c r="A12" s="59" t="s">
        <v>697</v>
      </c>
      <c r="B12" s="10">
        <v>1</v>
      </c>
      <c r="C12" s="64">
        <v>0.30486111111111114</v>
      </c>
      <c r="D12" s="54"/>
      <c r="E12" s="24">
        <v>459</v>
      </c>
      <c r="F12" s="11" t="str">
        <f>+VLOOKUP(E12,Participants!$A$1:$F$800,2,FALSE)</f>
        <v>Eleanor Stuckeman</v>
      </c>
      <c r="G12" s="11" t="str">
        <f>+VLOOKUP(E12,Participants!$A$1:$F$800,4,FALSE)</f>
        <v>AGS</v>
      </c>
      <c r="H12" s="11" t="str">
        <f>+VLOOKUP(E12,Participants!$A$1:$F$800,5,FALSE)</f>
        <v>F</v>
      </c>
      <c r="I12" s="11">
        <f>+VLOOKUP(E12,Participants!$A$1:$F$800,3,FALSE)</f>
        <v>5</v>
      </c>
      <c r="J12" s="11" t="str">
        <f>+VLOOKUP(E12,Participants!$A$1:$G$800,7,FALSE)</f>
        <v>JV GIRLS</v>
      </c>
      <c r="K12" s="11">
        <v>3</v>
      </c>
      <c r="L12" s="11">
        <v>6</v>
      </c>
    </row>
    <row r="13" spans="1:12" ht="14.25" customHeight="1">
      <c r="A13" s="59" t="s">
        <v>697</v>
      </c>
      <c r="B13" s="10">
        <v>1</v>
      </c>
      <c r="C13" s="64">
        <v>0.33680555555555558</v>
      </c>
      <c r="D13" s="54"/>
      <c r="E13" s="24">
        <v>225</v>
      </c>
      <c r="F13" s="11" t="str">
        <f>+VLOOKUP(E13,Participants!$A$1:$F$800,2,FALSE)</f>
        <v>Ellie McNamara</v>
      </c>
      <c r="G13" s="11" t="str">
        <f>+VLOOKUP(E13,Participants!$A$1:$F$800,4,FALSE)</f>
        <v>STL</v>
      </c>
      <c r="H13" s="11" t="str">
        <f>+VLOOKUP(E13,Participants!$A$1:$F$800,5,FALSE)</f>
        <v>F</v>
      </c>
      <c r="I13" s="11">
        <f>+VLOOKUP(E13,Participants!$A$1:$F$800,3,FALSE)</f>
        <v>5</v>
      </c>
      <c r="J13" s="11" t="str">
        <f>+VLOOKUP(E13,Participants!$A$1:$G$800,7,FALSE)</f>
        <v>JV GIRLS</v>
      </c>
      <c r="K13" s="11">
        <v>4</v>
      </c>
      <c r="L13" s="11">
        <v>5</v>
      </c>
    </row>
    <row r="14" spans="1:12" ht="14.25" customHeight="1">
      <c r="A14" s="59" t="s">
        <v>697</v>
      </c>
      <c r="B14" s="10">
        <v>1</v>
      </c>
      <c r="C14" s="64">
        <v>0.34375</v>
      </c>
      <c r="D14" s="54"/>
      <c r="E14" s="10">
        <v>229</v>
      </c>
      <c r="F14" s="11" t="str">
        <f>+VLOOKUP(E14,Participants!$A$1:$F$800,2,FALSE)</f>
        <v>Roxie Rice</v>
      </c>
      <c r="G14" s="11" t="str">
        <f>+VLOOKUP(E14,Participants!$A$1:$F$800,4,FALSE)</f>
        <v>STL</v>
      </c>
      <c r="H14" s="11" t="str">
        <f>+VLOOKUP(E14,Participants!$A$1:$F$800,5,FALSE)</f>
        <v>F</v>
      </c>
      <c r="I14" s="11">
        <f>+VLOOKUP(E14,Participants!$A$1:$F$800,3,FALSE)</f>
        <v>5</v>
      </c>
      <c r="J14" s="11" t="str">
        <f>+VLOOKUP(E14,Participants!$A$1:$G$800,7,FALSE)</f>
        <v>JV GIRLS</v>
      </c>
      <c r="K14" s="11">
        <v>5</v>
      </c>
      <c r="L14" s="11">
        <v>4</v>
      </c>
    </row>
    <row r="15" spans="1:12" ht="14.25" customHeight="1">
      <c r="A15" s="59" t="s">
        <v>697</v>
      </c>
      <c r="B15" s="10">
        <v>1</v>
      </c>
      <c r="C15" s="64">
        <v>0.35902777777777778</v>
      </c>
      <c r="D15" s="54"/>
      <c r="E15" s="10">
        <v>457</v>
      </c>
      <c r="F15" s="11" t="str">
        <f>+VLOOKUP(E15,Participants!$A$1:$F$800,2,FALSE)</f>
        <v>Rose Staudenmeier</v>
      </c>
      <c r="G15" s="11" t="str">
        <f>+VLOOKUP(E15,Participants!$A$1:$F$800,4,FALSE)</f>
        <v>AGS</v>
      </c>
      <c r="H15" s="11" t="str">
        <f>+VLOOKUP(E15,Participants!$A$1:$F$800,5,FALSE)</f>
        <v>F</v>
      </c>
      <c r="I15" s="11">
        <f>+VLOOKUP(E15,Participants!$A$1:$F$800,3,FALSE)</f>
        <v>5</v>
      </c>
      <c r="J15" s="11" t="str">
        <f>+VLOOKUP(E15,Participants!$A$1:$G$800,7,FALSE)</f>
        <v>JV GIRLS</v>
      </c>
      <c r="K15" s="11">
        <v>6</v>
      </c>
      <c r="L15" s="11">
        <v>3</v>
      </c>
    </row>
    <row r="16" spans="1:12" ht="14.25" customHeight="1">
      <c r="A16" s="59" t="s">
        <v>697</v>
      </c>
      <c r="B16" s="10">
        <v>1</v>
      </c>
      <c r="C16" s="64">
        <v>0.36666666666666664</v>
      </c>
      <c r="D16" s="54"/>
      <c r="E16" s="10">
        <v>1364</v>
      </c>
      <c r="F16" s="11" t="str">
        <f>+VLOOKUP(E16,Participants!$A$1:$F$800,2,FALSE)</f>
        <v>Sarah  Marshall</v>
      </c>
      <c r="G16" s="11" t="str">
        <f>+VLOOKUP(E16,Participants!$A$1:$F$800,4,FALSE)</f>
        <v>SHC</v>
      </c>
      <c r="H16" s="11" t="str">
        <f>+VLOOKUP(E16,Participants!$A$1:$F$800,5,FALSE)</f>
        <v>F</v>
      </c>
      <c r="I16" s="11">
        <f>+VLOOKUP(E16,Participants!$A$1:$F$800,3,FALSE)</f>
        <v>6</v>
      </c>
      <c r="J16" s="11" t="str">
        <f>+VLOOKUP(E16,Participants!$A$1:$G$800,7,FALSE)</f>
        <v>JV GIRLS</v>
      </c>
      <c r="K16" s="11">
        <v>7</v>
      </c>
      <c r="L16" s="11">
        <v>2</v>
      </c>
    </row>
    <row r="17" spans="1:12" ht="14.25" customHeight="1">
      <c r="A17" s="61" t="s">
        <v>697</v>
      </c>
      <c r="B17" s="22">
        <v>2</v>
      </c>
      <c r="C17" s="63">
        <v>0.25229166666666669</v>
      </c>
      <c r="D17" s="48"/>
      <c r="E17" s="22">
        <v>469</v>
      </c>
      <c r="F17" s="24" t="str">
        <f>+VLOOKUP(E17,Participants!$A$1:$F$800,2,FALSE)</f>
        <v>Xavier Hess</v>
      </c>
      <c r="G17" s="24" t="str">
        <f>+VLOOKUP(E17,Participants!$A$1:$F$800,4,FALSE)</f>
        <v>AGS</v>
      </c>
      <c r="H17" s="24" t="str">
        <f>+VLOOKUP(E17,Participants!$A$1:$F$800,5,FALSE)</f>
        <v>M</v>
      </c>
      <c r="I17" s="24">
        <f>+VLOOKUP(E17,Participants!$A$1:$F$800,3,FALSE)</f>
        <v>7</v>
      </c>
      <c r="J17" s="24" t="str">
        <f>+VLOOKUP(E17,Participants!$A$1:$G$800,7,FALSE)</f>
        <v>VARSITY BOYS</v>
      </c>
      <c r="K17" s="24">
        <v>1</v>
      </c>
      <c r="L17" s="24">
        <v>10</v>
      </c>
    </row>
    <row r="18" spans="1:12" ht="14.25" customHeight="1">
      <c r="A18" s="61" t="s">
        <v>697</v>
      </c>
      <c r="B18" s="22">
        <v>2</v>
      </c>
      <c r="C18" s="62">
        <v>0.26041666666666669</v>
      </c>
      <c r="D18" s="48"/>
      <c r="E18" s="22">
        <v>1370</v>
      </c>
      <c r="F18" s="24" t="str">
        <f>+VLOOKUP(E18,Participants!$A$1:$F$800,2,FALSE)</f>
        <v>Marco  Aguilar</v>
      </c>
      <c r="G18" s="24" t="str">
        <f>+VLOOKUP(E18,Participants!$A$1:$F$800,4,FALSE)</f>
        <v>SHC</v>
      </c>
      <c r="H18" s="24" t="str">
        <f>+VLOOKUP(E18,Participants!$A$1:$F$800,5,FALSE)</f>
        <v>M</v>
      </c>
      <c r="I18" s="24">
        <f>+VLOOKUP(E18,Participants!$A$1:$F$800,3,FALSE)</f>
        <v>8</v>
      </c>
      <c r="J18" s="24" t="str">
        <f>+VLOOKUP(E18,Participants!$A$1:$G$800,7,FALSE)</f>
        <v>VARSITY BOYS</v>
      </c>
      <c r="K18" s="24">
        <v>2</v>
      </c>
      <c r="L18" s="24">
        <v>8</v>
      </c>
    </row>
    <row r="19" spans="1:12" ht="14.25" customHeight="1">
      <c r="A19" s="61" t="s">
        <v>697</v>
      </c>
      <c r="B19" s="22">
        <v>2</v>
      </c>
      <c r="C19" s="62">
        <v>0.26250000000000001</v>
      </c>
      <c r="D19" s="48"/>
      <c r="E19" s="22">
        <v>238</v>
      </c>
      <c r="F19" s="24" t="str">
        <f>+VLOOKUP(E19,Participants!$A$1:$F$800,2,FALSE)</f>
        <v>Elijah Eckenrode</v>
      </c>
      <c r="G19" s="24" t="str">
        <f>+VLOOKUP(E19,Participants!$A$1:$F$800,4,FALSE)</f>
        <v>STL</v>
      </c>
      <c r="H19" s="24" t="str">
        <f>+VLOOKUP(E19,Participants!$A$1:$F$800,5,FALSE)</f>
        <v>M</v>
      </c>
      <c r="I19" s="24">
        <f>+VLOOKUP(E19,Participants!$A$1:$F$800,3,FALSE)</f>
        <v>8</v>
      </c>
      <c r="J19" s="24" t="str">
        <f>+VLOOKUP(E19,Participants!$A$1:$G$800,7,FALSE)</f>
        <v>VARSITY BOYS</v>
      </c>
      <c r="K19" s="24">
        <v>3</v>
      </c>
      <c r="L19" s="24">
        <v>6</v>
      </c>
    </row>
    <row r="20" spans="1:12" ht="14.25" customHeight="1">
      <c r="A20" s="61" t="s">
        <v>697</v>
      </c>
      <c r="B20" s="22">
        <v>2</v>
      </c>
      <c r="C20" s="62">
        <v>0.26319444444444445</v>
      </c>
      <c r="D20" s="48"/>
      <c r="E20" s="22">
        <v>1371</v>
      </c>
      <c r="F20" s="24" t="str">
        <f>+VLOOKUP(E20,Participants!$A$1:$F$800,2,FALSE)</f>
        <v>Paul  Thimons</v>
      </c>
      <c r="G20" s="24" t="str">
        <f>+VLOOKUP(E20,Participants!$A$1:$F$800,4,FALSE)</f>
        <v>SHC</v>
      </c>
      <c r="H20" s="24" t="str">
        <f>+VLOOKUP(E20,Participants!$A$1:$F$800,5,FALSE)</f>
        <v>M</v>
      </c>
      <c r="I20" s="24">
        <f>+VLOOKUP(E20,Participants!$A$1:$F$800,3,FALSE)</f>
        <v>8</v>
      </c>
      <c r="J20" s="24" t="str">
        <f>+VLOOKUP(E20,Participants!$A$1:$G$800,7,FALSE)</f>
        <v>VARSITY BOYS</v>
      </c>
      <c r="K20" s="24">
        <v>4</v>
      </c>
      <c r="L20" s="24">
        <v>5</v>
      </c>
    </row>
    <row r="21" spans="1:12" ht="14.25" customHeight="1">
      <c r="A21" s="61" t="s">
        <v>697</v>
      </c>
      <c r="B21" s="22">
        <v>2</v>
      </c>
      <c r="C21" s="62">
        <v>0.26597222222222222</v>
      </c>
      <c r="D21" s="48"/>
      <c r="E21" s="22">
        <v>241</v>
      </c>
      <c r="F21" s="24" t="str">
        <f>+VLOOKUP(E21,Participants!$A$1:$F$800,2,FALSE)</f>
        <v>David Hricisak III</v>
      </c>
      <c r="G21" s="24" t="str">
        <f>+VLOOKUP(E21,Participants!$A$1:$F$800,4,FALSE)</f>
        <v>STL</v>
      </c>
      <c r="H21" s="24" t="str">
        <f>+VLOOKUP(E21,Participants!$A$1:$F$800,5,FALSE)</f>
        <v>M</v>
      </c>
      <c r="I21" s="24">
        <f>+VLOOKUP(E21,Participants!$A$1:$F$800,3,FALSE)</f>
        <v>8</v>
      </c>
      <c r="J21" s="24" t="str">
        <f>+VLOOKUP(E21,Participants!$A$1:$G$800,7,FALSE)</f>
        <v>VARSITY BOYS</v>
      </c>
      <c r="K21" s="24">
        <v>5</v>
      </c>
      <c r="L21" s="24">
        <v>4</v>
      </c>
    </row>
    <row r="22" spans="1:12" ht="14.25" customHeight="1">
      <c r="A22" s="61" t="s">
        <v>697</v>
      </c>
      <c r="B22" s="22">
        <v>2</v>
      </c>
      <c r="C22" s="62">
        <v>0.23680555555555555</v>
      </c>
      <c r="D22" s="48"/>
      <c r="E22" s="22">
        <v>1315</v>
      </c>
      <c r="F22" s="24" t="str">
        <f>+VLOOKUP(E22,Participants!$A$1:$F$800,2,FALSE)</f>
        <v>DiIanna DelTondo</v>
      </c>
      <c r="G22" s="24" t="str">
        <f>+VLOOKUP(E22,Participants!$A$1:$F$800,4,FALSE)</f>
        <v>OLF</v>
      </c>
      <c r="H22" s="24" t="str">
        <f>+VLOOKUP(E22,Participants!$A$1:$F$800,5,FALSE)</f>
        <v>F</v>
      </c>
      <c r="I22" s="24">
        <f>+VLOOKUP(E22,Participants!$A$1:$F$800,3,FALSE)</f>
        <v>7</v>
      </c>
      <c r="J22" s="24" t="str">
        <f>+VLOOKUP(E22,Participants!$A$1:$G$800,7,FALSE)</f>
        <v>VARSITY GIRLS</v>
      </c>
      <c r="K22" s="24"/>
      <c r="L22" s="24"/>
    </row>
    <row r="23" spans="1:12" ht="14.25" customHeight="1">
      <c r="A23" s="59" t="s">
        <v>697</v>
      </c>
      <c r="B23" s="10">
        <v>1</v>
      </c>
      <c r="C23" s="64">
        <v>0.24166666666666667</v>
      </c>
      <c r="D23" s="54"/>
      <c r="E23" s="10">
        <v>583</v>
      </c>
      <c r="F23" s="11" t="str">
        <f>+VLOOKUP(E23,Participants!$A$1:$F$800,2,FALSE)</f>
        <v>Jessica Henson</v>
      </c>
      <c r="G23" s="11" t="str">
        <f>+VLOOKUP(E23,Participants!$A$1:$F$800,4,FALSE)</f>
        <v>AMA</v>
      </c>
      <c r="H23" s="11" t="str">
        <f>+VLOOKUP(E23,Participants!$A$1:$F$800,5,FALSE)</f>
        <v>F</v>
      </c>
      <c r="I23" s="11">
        <f>+VLOOKUP(E23,Participants!$A$1:$F$800,3,FALSE)</f>
        <v>7</v>
      </c>
      <c r="J23" s="11" t="str">
        <f>+VLOOKUP(E23,Participants!$A$1:$G$800,7,FALSE)</f>
        <v>VARSITY GIRLS</v>
      </c>
      <c r="K23" s="11">
        <v>1</v>
      </c>
      <c r="L23" s="11">
        <v>10</v>
      </c>
    </row>
    <row r="24" spans="1:12" ht="14.25" customHeight="1">
      <c r="A24" s="59" t="s">
        <v>697</v>
      </c>
      <c r="B24" s="10">
        <v>1</v>
      </c>
      <c r="C24" s="64">
        <v>0.25833333333333336</v>
      </c>
      <c r="D24" s="54"/>
      <c r="E24" s="10">
        <v>1070</v>
      </c>
      <c r="F24" s="11" t="str">
        <f>+VLOOKUP(E24,Participants!$A$1:$F$800,2,FALSE)</f>
        <v>Tess Liddle</v>
      </c>
      <c r="G24" s="11" t="str">
        <f>+VLOOKUP(E24,Participants!$A$1:$F$800,4,FALSE)</f>
        <v>JFK</v>
      </c>
      <c r="H24" s="11" t="str">
        <f>+VLOOKUP(E24,Participants!$A$1:$F$800,5,FALSE)</f>
        <v>F</v>
      </c>
      <c r="I24" s="11">
        <f>+VLOOKUP(E24,Participants!$A$1:$F$800,3,FALSE)</f>
        <v>7</v>
      </c>
      <c r="J24" s="11" t="str">
        <f>+VLOOKUP(E24,Participants!$A$1:$G$800,7,FALSE)</f>
        <v>VARSITY GIRLS</v>
      </c>
      <c r="K24" s="11">
        <v>2</v>
      </c>
      <c r="L24" s="11">
        <v>8</v>
      </c>
    </row>
    <row r="25" spans="1:12" ht="14.25" customHeight="1">
      <c r="A25" s="59" t="s">
        <v>697</v>
      </c>
      <c r="B25" s="10">
        <v>1</v>
      </c>
      <c r="C25" s="64">
        <v>0.26319444444444445</v>
      </c>
      <c r="D25" s="54"/>
      <c r="E25" s="10">
        <v>1122</v>
      </c>
      <c r="F25" s="11" t="str">
        <f>+VLOOKUP(E25,Participants!$A$1:$F$800,2,FALSE)</f>
        <v>Kayla  Deasy</v>
      </c>
      <c r="G25" s="11" t="str">
        <f>+VLOOKUP(E25,Participants!$A$1:$F$800,4,FALSE)</f>
        <v>MMA</v>
      </c>
      <c r="H25" s="11" t="str">
        <f>+VLOOKUP(E25,Participants!$A$1:$F$800,5,FALSE)</f>
        <v>F</v>
      </c>
      <c r="I25" s="11">
        <f>+VLOOKUP(E25,Participants!$A$1:$F$800,3,FALSE)</f>
        <v>8</v>
      </c>
      <c r="J25" s="11" t="str">
        <f>+VLOOKUP(E25,Participants!$A$1:$G$800,7,FALSE)</f>
        <v>VARSITY GIRLS</v>
      </c>
      <c r="K25" s="11">
        <v>3</v>
      </c>
      <c r="L25" s="11">
        <v>6</v>
      </c>
    </row>
    <row r="26" spans="1:12" ht="14.25" customHeight="1">
      <c r="A26" s="59" t="s">
        <v>697</v>
      </c>
      <c r="B26" s="10">
        <v>1</v>
      </c>
      <c r="C26" s="64">
        <v>0.27083333333333331</v>
      </c>
      <c r="D26" s="54"/>
      <c r="E26" s="10">
        <v>1315</v>
      </c>
      <c r="F26" s="11" t="str">
        <f>+VLOOKUP(E26,Participants!$A$1:$F$800,2,FALSE)</f>
        <v>DiIanna DelTondo</v>
      </c>
      <c r="G26" s="11" t="str">
        <f>+VLOOKUP(E26,Participants!$A$1:$F$800,4,FALSE)</f>
        <v>OLF</v>
      </c>
      <c r="H26" s="11" t="str">
        <f>+VLOOKUP(E26,Participants!$A$1:$F$800,5,FALSE)</f>
        <v>F</v>
      </c>
      <c r="I26" s="11">
        <f>+VLOOKUP(E26,Participants!$A$1:$F$800,3,FALSE)</f>
        <v>7</v>
      </c>
      <c r="J26" s="11" t="str">
        <f>+VLOOKUP(E26,Participants!$A$1:$G$800,7,FALSE)</f>
        <v>VARSITY GIRLS</v>
      </c>
      <c r="K26" s="11">
        <v>4</v>
      </c>
      <c r="L26" s="11">
        <v>5</v>
      </c>
    </row>
    <row r="27" spans="1:12" ht="14.25" customHeight="1">
      <c r="A27" s="59" t="s">
        <v>697</v>
      </c>
      <c r="B27" s="10">
        <v>1</v>
      </c>
      <c r="C27" s="64">
        <v>0.27291666666666664</v>
      </c>
      <c r="D27" s="54"/>
      <c r="E27" s="10">
        <v>487</v>
      </c>
      <c r="F27" s="11" t="str">
        <f>+VLOOKUP(E27,Participants!$A$1:$F$800,2,FALSE)</f>
        <v>Heidi Surlow</v>
      </c>
      <c r="G27" s="11" t="str">
        <f>+VLOOKUP(E27,Participants!$A$1:$F$800,4,FALSE)</f>
        <v>AGS</v>
      </c>
      <c r="H27" s="11" t="str">
        <f>+VLOOKUP(E27,Participants!$A$1:$F$800,5,FALSE)</f>
        <v>F</v>
      </c>
      <c r="I27" s="11">
        <f>+VLOOKUP(E27,Participants!$A$1:$F$800,3,FALSE)</f>
        <v>7</v>
      </c>
      <c r="J27" s="11" t="str">
        <f>+VLOOKUP(E27,Participants!$A$1:$G$800,7,FALSE)</f>
        <v>VARSITY GIRLS</v>
      </c>
      <c r="K27" s="11">
        <v>5</v>
      </c>
      <c r="L27" s="11">
        <v>4</v>
      </c>
    </row>
    <row r="28" spans="1:12" ht="14.25" customHeight="1">
      <c r="A28" s="59" t="s">
        <v>697</v>
      </c>
      <c r="B28" s="10">
        <v>1</v>
      </c>
      <c r="C28" s="64">
        <v>0.28263888888888888</v>
      </c>
      <c r="D28" s="54"/>
      <c r="E28" s="24">
        <v>256</v>
      </c>
      <c r="F28" s="11" t="str">
        <f>+VLOOKUP(E28,Participants!$A$1:$F$800,2,FALSE)</f>
        <v>Rachel Friday</v>
      </c>
      <c r="G28" s="11" t="str">
        <f>+VLOOKUP(E28,Participants!$A$1:$F$800,4,FALSE)</f>
        <v>STL</v>
      </c>
      <c r="H28" s="11" t="str">
        <f>+VLOOKUP(E28,Participants!$A$1:$F$800,5,FALSE)</f>
        <v>F</v>
      </c>
      <c r="I28" s="11">
        <f>+VLOOKUP(E28,Participants!$A$1:$F$800,3,FALSE)</f>
        <v>8</v>
      </c>
      <c r="J28" s="11" t="str">
        <f>+VLOOKUP(E28,Participants!$A$1:$G$800,7,FALSE)</f>
        <v>VARSITY GIRLS</v>
      </c>
      <c r="K28" s="11">
        <v>6</v>
      </c>
      <c r="L28" s="11">
        <v>3</v>
      </c>
    </row>
    <row r="29" spans="1:12" ht="14.25" customHeight="1">
      <c r="A29" s="59" t="s">
        <v>697</v>
      </c>
      <c r="B29" s="10">
        <v>1</v>
      </c>
      <c r="C29" s="64">
        <v>0.38124999999999998</v>
      </c>
      <c r="D29" s="54"/>
      <c r="E29" s="10">
        <v>591</v>
      </c>
      <c r="F29" s="11" t="str">
        <f>+VLOOKUP(E29,Participants!$A$1:$F$800,2,FALSE)</f>
        <v>Bella Kelm</v>
      </c>
      <c r="G29" s="11" t="str">
        <f>+VLOOKUP(E29,Participants!$A$1:$F$800,4,FALSE)</f>
        <v>AMA</v>
      </c>
      <c r="H29" s="11" t="str">
        <f>+VLOOKUP(E29,Participants!$A$1:$F$800,5,FALSE)</f>
        <v>F</v>
      </c>
      <c r="I29" s="11">
        <f>+VLOOKUP(E29,Participants!$A$1:$F$800,3,FALSE)</f>
        <v>8</v>
      </c>
      <c r="J29" s="11" t="str">
        <f>+VLOOKUP(E29,Participants!$A$1:$G$800,7,FALSE)</f>
        <v>VARSITY GIRLS</v>
      </c>
      <c r="K29" s="11">
        <v>7</v>
      </c>
      <c r="L29" s="11">
        <v>2</v>
      </c>
    </row>
    <row r="30" spans="1:12" ht="14.25" customHeight="1">
      <c r="A30" s="61" t="s">
        <v>697</v>
      </c>
      <c r="B30" s="22">
        <v>2</v>
      </c>
      <c r="C30" s="62">
        <v>0.26458333333333334</v>
      </c>
      <c r="D30" s="48"/>
      <c r="E30" s="22">
        <v>1580</v>
      </c>
      <c r="F30" s="24" t="e">
        <f>+VLOOKUP(E30,Participants!$A$1:$F$800,2,FALSE)</f>
        <v>#N/A</v>
      </c>
      <c r="G30" s="24" t="e">
        <f>+VLOOKUP(E30,Participants!$A$1:$F$800,4,FALSE)</f>
        <v>#N/A</v>
      </c>
      <c r="H30" s="24" t="e">
        <f>+VLOOKUP(E30,Participants!$A$1:$F$800,5,FALSE)</f>
        <v>#N/A</v>
      </c>
      <c r="I30" s="24" t="e">
        <f>+VLOOKUP(E30,Participants!$A$1:$F$800,3,FALSE)</f>
        <v>#N/A</v>
      </c>
      <c r="J30" s="24" t="e">
        <f>+VLOOKUP(E30,Participants!$A$1:$G$800,7,FALSE)</f>
        <v>#N/A</v>
      </c>
      <c r="K30" s="24"/>
      <c r="L30" s="24"/>
    </row>
    <row r="31" spans="1:12" ht="14.25" customHeight="1">
      <c r="A31" s="59" t="s">
        <v>697</v>
      </c>
      <c r="B31" s="10">
        <v>1</v>
      </c>
      <c r="C31" s="10"/>
      <c r="D31" s="54"/>
      <c r="E31" s="10"/>
      <c r="F31" s="11" t="e">
        <f>+VLOOKUP(E31,Participants!$A$1:$F$800,2,FALSE)</f>
        <v>#N/A</v>
      </c>
      <c r="G31" s="11" t="e">
        <f>+VLOOKUP(E31,Participants!$A$1:$F$800,4,FALSE)</f>
        <v>#N/A</v>
      </c>
      <c r="H31" s="11" t="e">
        <f>+VLOOKUP(E31,Participants!$A$1:$F$800,5,FALSE)</f>
        <v>#N/A</v>
      </c>
      <c r="I31" s="11" t="e">
        <f>+VLOOKUP(E31,Participants!$A$1:$F$800,3,FALSE)</f>
        <v>#N/A</v>
      </c>
      <c r="J31" s="11" t="e">
        <f>+VLOOKUP(E31,Participants!$A$1:$G$800,7,FALSE)</f>
        <v>#N/A</v>
      </c>
      <c r="K31" s="11"/>
      <c r="L31" s="11"/>
    </row>
    <row r="32" spans="1:12" ht="14.25" customHeight="1">
      <c r="A32" s="59" t="s">
        <v>697</v>
      </c>
      <c r="B32" s="10">
        <v>1</v>
      </c>
      <c r="C32" s="10"/>
      <c r="D32" s="54"/>
      <c r="E32" s="10"/>
      <c r="F32" s="11" t="e">
        <f>+VLOOKUP(E32,Participants!$A$1:$F$800,2,FALSE)</f>
        <v>#N/A</v>
      </c>
      <c r="G32" s="11" t="e">
        <f>+VLOOKUP(E32,Participants!$A$1:$F$800,4,FALSE)</f>
        <v>#N/A</v>
      </c>
      <c r="H32" s="11" t="e">
        <f>+VLOOKUP(E32,Participants!$A$1:$F$800,5,FALSE)</f>
        <v>#N/A</v>
      </c>
      <c r="I32" s="11" t="e">
        <f>+VLOOKUP(E32,Participants!$A$1:$F$800,3,FALSE)</f>
        <v>#N/A</v>
      </c>
      <c r="J32" s="11" t="e">
        <f>+VLOOKUP(E32,Participants!$A$1:$G$800,7,FALSE)</f>
        <v>#N/A</v>
      </c>
      <c r="K32" s="11"/>
      <c r="L32" s="11"/>
    </row>
    <row r="33" spans="1:12" ht="14.25" customHeight="1">
      <c r="A33" s="59" t="s">
        <v>697</v>
      </c>
      <c r="B33" s="10">
        <v>1</v>
      </c>
      <c r="C33" s="10"/>
      <c r="D33" s="54"/>
      <c r="E33" s="10"/>
      <c r="F33" s="11" t="e">
        <f>+VLOOKUP(E33,Participants!$A$1:$F$800,2,FALSE)</f>
        <v>#N/A</v>
      </c>
      <c r="G33" s="11" t="e">
        <f>+VLOOKUP(E33,Participants!$A$1:$F$800,4,FALSE)</f>
        <v>#N/A</v>
      </c>
      <c r="H33" s="11" t="e">
        <f>+VLOOKUP(E33,Participants!$A$1:$F$800,5,FALSE)</f>
        <v>#N/A</v>
      </c>
      <c r="I33" s="11" t="e">
        <f>+VLOOKUP(E33,Participants!$A$1:$F$800,3,FALSE)</f>
        <v>#N/A</v>
      </c>
      <c r="J33" s="11" t="e">
        <f>+VLOOKUP(E33,Participants!$A$1:$G$800,7,FALSE)</f>
        <v>#N/A</v>
      </c>
      <c r="K33" s="11"/>
      <c r="L33" s="11"/>
    </row>
    <row r="34" spans="1:12" ht="14.25" customHeight="1">
      <c r="A34" s="59" t="s">
        <v>697</v>
      </c>
      <c r="B34" s="10">
        <v>1</v>
      </c>
      <c r="C34" s="10"/>
      <c r="D34" s="54"/>
      <c r="E34" s="10"/>
      <c r="F34" s="11" t="e">
        <f>+VLOOKUP(E34,Participants!$A$1:$F$800,2,FALSE)</f>
        <v>#N/A</v>
      </c>
      <c r="G34" s="11" t="e">
        <f>+VLOOKUP(E34,Participants!$A$1:$F$800,4,FALSE)</f>
        <v>#N/A</v>
      </c>
      <c r="H34" s="11" t="e">
        <f>+VLOOKUP(E34,Participants!$A$1:$F$800,5,FALSE)</f>
        <v>#N/A</v>
      </c>
      <c r="I34" s="11" t="e">
        <f>+VLOOKUP(E34,Participants!$A$1:$F$800,3,FALSE)</f>
        <v>#N/A</v>
      </c>
      <c r="J34" s="11" t="e">
        <f>+VLOOKUP(E34,Participants!$A$1:$G$800,7,FALSE)</f>
        <v>#N/A</v>
      </c>
      <c r="K34" s="11"/>
      <c r="L34" s="11"/>
    </row>
    <row r="35" spans="1:12" ht="14.25" customHeight="1">
      <c r="A35" s="59" t="s">
        <v>697</v>
      </c>
      <c r="B35" s="10">
        <v>1</v>
      </c>
      <c r="C35" s="10"/>
      <c r="D35" s="54"/>
      <c r="E35" s="10"/>
      <c r="F35" s="11" t="e">
        <f>+VLOOKUP(E35,Participants!$A$1:$F$800,2,FALSE)</f>
        <v>#N/A</v>
      </c>
      <c r="G35" s="11" t="e">
        <f>+VLOOKUP(E35,Participants!$A$1:$F$800,4,FALSE)</f>
        <v>#N/A</v>
      </c>
      <c r="H35" s="11" t="e">
        <f>+VLOOKUP(E35,Participants!$A$1:$F$800,5,FALSE)</f>
        <v>#N/A</v>
      </c>
      <c r="I35" s="11" t="e">
        <f>+VLOOKUP(E35,Participants!$A$1:$F$800,3,FALSE)</f>
        <v>#N/A</v>
      </c>
      <c r="J35" s="11" t="e">
        <f>+VLOOKUP(E35,Participants!$A$1:$G$800,7,FALSE)</f>
        <v>#N/A</v>
      </c>
      <c r="K35" s="11"/>
      <c r="L35" s="11"/>
    </row>
    <row r="36" spans="1:12" ht="14.25" customHeight="1">
      <c r="A36" s="59" t="s">
        <v>697</v>
      </c>
      <c r="B36" s="10">
        <v>1</v>
      </c>
      <c r="C36" s="10"/>
      <c r="D36" s="54"/>
      <c r="E36" s="10"/>
      <c r="F36" s="11" t="e">
        <f>+VLOOKUP(E36,Participants!$A$1:$F$800,2,FALSE)</f>
        <v>#N/A</v>
      </c>
      <c r="G36" s="11" t="e">
        <f>+VLOOKUP(E36,Participants!$A$1:$F$800,4,FALSE)</f>
        <v>#N/A</v>
      </c>
      <c r="H36" s="11" t="e">
        <f>+VLOOKUP(E36,Participants!$A$1:$F$800,5,FALSE)</f>
        <v>#N/A</v>
      </c>
      <c r="I36" s="11" t="e">
        <f>+VLOOKUP(E36,Participants!$A$1:$F$800,3,FALSE)</f>
        <v>#N/A</v>
      </c>
      <c r="J36" s="11" t="e">
        <f>+VLOOKUP(E36,Participants!$A$1:$G$800,7,FALSE)</f>
        <v>#N/A</v>
      </c>
      <c r="K36" s="11"/>
      <c r="L36" s="11"/>
    </row>
    <row r="37" spans="1:12" ht="14.25" customHeight="1">
      <c r="A37" s="59" t="s">
        <v>697</v>
      </c>
      <c r="B37" s="10">
        <v>1</v>
      </c>
      <c r="C37" s="10"/>
      <c r="D37" s="54"/>
      <c r="E37" s="10"/>
      <c r="F37" s="11" t="e">
        <f>+VLOOKUP(E37,Participants!$A$1:$F$800,2,FALSE)</f>
        <v>#N/A</v>
      </c>
      <c r="G37" s="11" t="e">
        <f>+VLOOKUP(E37,Participants!$A$1:$F$800,4,FALSE)</f>
        <v>#N/A</v>
      </c>
      <c r="H37" s="11" t="e">
        <f>+VLOOKUP(E37,Participants!$A$1:$F$800,5,FALSE)</f>
        <v>#N/A</v>
      </c>
      <c r="I37" s="11" t="e">
        <f>+VLOOKUP(E37,Participants!$A$1:$F$800,3,FALSE)</f>
        <v>#N/A</v>
      </c>
      <c r="J37" s="11" t="e">
        <f>+VLOOKUP(E37,Participants!$A$1:$G$800,7,FALSE)</f>
        <v>#N/A</v>
      </c>
      <c r="K37" s="11"/>
      <c r="L37" s="11"/>
    </row>
    <row r="38" spans="1:12" ht="14.25" customHeight="1">
      <c r="A38" s="59" t="s">
        <v>697</v>
      </c>
      <c r="B38" s="10">
        <v>1</v>
      </c>
      <c r="C38" s="10"/>
      <c r="D38" s="54"/>
      <c r="E38" s="10"/>
      <c r="F38" s="11" t="e">
        <f>+VLOOKUP(E38,Participants!$A$1:$F$800,2,FALSE)</f>
        <v>#N/A</v>
      </c>
      <c r="G38" s="11" t="e">
        <f>+VLOOKUP(E38,Participants!$A$1:$F$800,4,FALSE)</f>
        <v>#N/A</v>
      </c>
      <c r="H38" s="11" t="e">
        <f>+VLOOKUP(E38,Participants!$A$1:$F$800,5,FALSE)</f>
        <v>#N/A</v>
      </c>
      <c r="I38" s="11" t="e">
        <f>+VLOOKUP(E38,Participants!$A$1:$F$800,3,FALSE)</f>
        <v>#N/A</v>
      </c>
      <c r="J38" s="11" t="e">
        <f>+VLOOKUP(E38,Participants!$A$1:$G$800,7,FALSE)</f>
        <v>#N/A</v>
      </c>
      <c r="K38" s="11"/>
      <c r="L38" s="11"/>
    </row>
    <row r="39" spans="1:12" ht="14.25" customHeight="1">
      <c r="A39" s="59" t="s">
        <v>697</v>
      </c>
      <c r="B39" s="10">
        <v>1</v>
      </c>
      <c r="C39" s="10"/>
      <c r="D39" s="54"/>
      <c r="E39" s="10"/>
      <c r="F39" s="11" t="e">
        <f>+VLOOKUP(E39,Participants!$A$1:$F$800,2,FALSE)</f>
        <v>#N/A</v>
      </c>
      <c r="G39" s="11" t="e">
        <f>+VLOOKUP(E39,Participants!$A$1:$F$800,4,FALSE)</f>
        <v>#N/A</v>
      </c>
      <c r="H39" s="11" t="e">
        <f>+VLOOKUP(E39,Participants!$A$1:$F$800,5,FALSE)</f>
        <v>#N/A</v>
      </c>
      <c r="I39" s="11" t="e">
        <f>+VLOOKUP(E39,Participants!$A$1:$F$800,3,FALSE)</f>
        <v>#N/A</v>
      </c>
      <c r="J39" s="11" t="e">
        <f>+VLOOKUP(E39,Participants!$A$1:$G$800,7,FALSE)</f>
        <v>#N/A</v>
      </c>
      <c r="K39" s="11"/>
      <c r="L39" s="11"/>
    </row>
    <row r="40" spans="1:12" ht="14.25" customHeight="1">
      <c r="A40" s="59" t="s">
        <v>697</v>
      </c>
      <c r="B40" s="10">
        <v>1</v>
      </c>
      <c r="C40" s="10"/>
      <c r="D40" s="54"/>
      <c r="E40" s="10"/>
      <c r="F40" s="11" t="e">
        <f>+VLOOKUP(E40,Participants!$A$1:$F$800,2,FALSE)</f>
        <v>#N/A</v>
      </c>
      <c r="G40" s="11" t="e">
        <f>+VLOOKUP(E40,Participants!$A$1:$F$800,4,FALSE)</f>
        <v>#N/A</v>
      </c>
      <c r="H40" s="11" t="e">
        <f>+VLOOKUP(E40,Participants!$A$1:$F$800,5,FALSE)</f>
        <v>#N/A</v>
      </c>
      <c r="I40" s="11" t="e">
        <f>+VLOOKUP(E40,Participants!$A$1:$F$800,3,FALSE)</f>
        <v>#N/A</v>
      </c>
      <c r="J40" s="11" t="e">
        <f>+VLOOKUP(E40,Participants!$A$1:$G$800,7,FALSE)</f>
        <v>#N/A</v>
      </c>
      <c r="K40" s="11"/>
      <c r="L40" s="11"/>
    </row>
    <row r="41" spans="1:12" ht="14.25" customHeight="1">
      <c r="A41" s="59" t="s">
        <v>697</v>
      </c>
      <c r="B41" s="10">
        <v>1</v>
      </c>
      <c r="C41" s="10"/>
      <c r="D41" s="54"/>
      <c r="E41" s="10"/>
      <c r="F41" s="11" t="e">
        <f>+VLOOKUP(E41,Participants!$A$1:$F$800,2,FALSE)</f>
        <v>#N/A</v>
      </c>
      <c r="G41" s="11" t="e">
        <f>+VLOOKUP(E41,Participants!$A$1:$F$800,4,FALSE)</f>
        <v>#N/A</v>
      </c>
      <c r="H41" s="11" t="e">
        <f>+VLOOKUP(E41,Participants!$A$1:$F$800,5,FALSE)</f>
        <v>#N/A</v>
      </c>
      <c r="I41" s="11" t="e">
        <f>+VLOOKUP(E41,Participants!$A$1:$F$800,3,FALSE)</f>
        <v>#N/A</v>
      </c>
      <c r="J41" s="11" t="e">
        <f>+VLOOKUP(E41,Participants!$A$1:$G$800,7,FALSE)</f>
        <v>#N/A</v>
      </c>
      <c r="K41" s="11"/>
      <c r="L41" s="11"/>
    </row>
    <row r="42" spans="1:12" ht="14.25" customHeight="1">
      <c r="A42" s="61" t="s">
        <v>697</v>
      </c>
      <c r="B42" s="22">
        <v>2</v>
      </c>
      <c r="C42" s="22"/>
      <c r="D42" s="48"/>
      <c r="E42" s="22"/>
      <c r="F42" s="24" t="e">
        <f>+VLOOKUP(E42,Participants!$A$1:$F$800,2,FALSE)</f>
        <v>#N/A</v>
      </c>
      <c r="G42" s="24" t="e">
        <f>+VLOOKUP(E42,Participants!$A$1:$F$800,4,FALSE)</f>
        <v>#N/A</v>
      </c>
      <c r="H42" s="24" t="e">
        <f>+VLOOKUP(E42,Participants!$A$1:$F$800,5,FALSE)</f>
        <v>#N/A</v>
      </c>
      <c r="I42" s="24" t="e">
        <f>+VLOOKUP(E42,Participants!$A$1:$F$800,3,FALSE)</f>
        <v>#N/A</v>
      </c>
      <c r="J42" s="24" t="e">
        <f>+VLOOKUP(E42,Participants!$A$1:$G$800,7,FALSE)</f>
        <v>#N/A</v>
      </c>
      <c r="K42" s="24"/>
      <c r="L42" s="24"/>
    </row>
    <row r="43" spans="1:12" ht="14.25" customHeight="1">
      <c r="A43" s="61" t="s">
        <v>697</v>
      </c>
      <c r="B43" s="22">
        <v>2</v>
      </c>
      <c r="C43" s="22"/>
      <c r="D43" s="48"/>
      <c r="E43" s="22"/>
      <c r="F43" s="24" t="e">
        <f>+VLOOKUP(E43,Participants!$A$1:$F$800,2,FALSE)</f>
        <v>#N/A</v>
      </c>
      <c r="G43" s="24" t="e">
        <f>+VLOOKUP(E43,Participants!$A$1:$F$800,4,FALSE)</f>
        <v>#N/A</v>
      </c>
      <c r="H43" s="24" t="e">
        <f>+VLOOKUP(E43,Participants!$A$1:$F$800,5,FALSE)</f>
        <v>#N/A</v>
      </c>
      <c r="I43" s="24" t="e">
        <f>+VLOOKUP(E43,Participants!$A$1:$F$800,3,FALSE)</f>
        <v>#N/A</v>
      </c>
      <c r="J43" s="24" t="e">
        <f>+VLOOKUP(E43,Participants!$A$1:$G$800,7,FALSE)</f>
        <v>#N/A</v>
      </c>
      <c r="K43" s="24"/>
      <c r="L43" s="24"/>
    </row>
    <row r="44" spans="1:12" ht="14.25" customHeight="1">
      <c r="A44" s="61" t="s">
        <v>697</v>
      </c>
      <c r="B44" s="22">
        <v>2</v>
      </c>
      <c r="C44" s="22"/>
      <c r="D44" s="48"/>
      <c r="E44" s="22"/>
      <c r="F44" s="24" t="e">
        <f>+VLOOKUP(E44,Participants!$A$1:$F$800,2,FALSE)</f>
        <v>#N/A</v>
      </c>
      <c r="G44" s="24" t="e">
        <f>+VLOOKUP(E44,Participants!$A$1:$F$800,4,FALSE)</f>
        <v>#N/A</v>
      </c>
      <c r="H44" s="24" t="e">
        <f>+VLOOKUP(E44,Participants!$A$1:$F$800,5,FALSE)</f>
        <v>#N/A</v>
      </c>
      <c r="I44" s="24" t="e">
        <f>+VLOOKUP(E44,Participants!$A$1:$F$800,3,FALSE)</f>
        <v>#N/A</v>
      </c>
      <c r="J44" s="24" t="e">
        <f>+VLOOKUP(E44,Participants!$A$1:$G$800,7,FALSE)</f>
        <v>#N/A</v>
      </c>
      <c r="K44" s="24"/>
      <c r="L44" s="24"/>
    </row>
    <row r="45" spans="1:12" ht="14.25" customHeight="1">
      <c r="A45" s="61" t="s">
        <v>697</v>
      </c>
      <c r="B45" s="22">
        <v>2</v>
      </c>
      <c r="C45" s="22"/>
      <c r="D45" s="48"/>
      <c r="E45" s="22"/>
      <c r="F45" s="24" t="e">
        <f>+VLOOKUP(E45,Participants!$A$1:$F$800,2,FALSE)</f>
        <v>#N/A</v>
      </c>
      <c r="G45" s="24" t="e">
        <f>+VLOOKUP(E45,Participants!$A$1:$F$800,4,FALSE)</f>
        <v>#N/A</v>
      </c>
      <c r="H45" s="24" t="e">
        <f>+VLOOKUP(E45,Participants!$A$1:$F$800,5,FALSE)</f>
        <v>#N/A</v>
      </c>
      <c r="I45" s="24" t="e">
        <f>+VLOOKUP(E45,Participants!$A$1:$F$800,3,FALSE)</f>
        <v>#N/A</v>
      </c>
      <c r="J45" s="24" t="e">
        <f>+VLOOKUP(E45,Participants!$A$1:$G$800,7,FALSE)</f>
        <v>#N/A</v>
      </c>
      <c r="K45" s="24"/>
      <c r="L45" s="24"/>
    </row>
    <row r="46" spans="1:12" ht="14.25" customHeight="1">
      <c r="A46" s="61" t="s">
        <v>697</v>
      </c>
      <c r="B46" s="22">
        <v>2</v>
      </c>
      <c r="C46" s="22"/>
      <c r="D46" s="48"/>
      <c r="E46" s="22"/>
      <c r="F46" s="24" t="e">
        <f>+VLOOKUP(E46,Participants!$A$1:$F$800,2,FALSE)</f>
        <v>#N/A</v>
      </c>
      <c r="G46" s="24" t="e">
        <f>+VLOOKUP(E46,Participants!$A$1:$F$800,4,FALSE)</f>
        <v>#N/A</v>
      </c>
      <c r="H46" s="24" t="e">
        <f>+VLOOKUP(E46,Participants!$A$1:$F$800,5,FALSE)</f>
        <v>#N/A</v>
      </c>
      <c r="I46" s="24" t="e">
        <f>+VLOOKUP(E46,Participants!$A$1:$F$800,3,FALSE)</f>
        <v>#N/A</v>
      </c>
      <c r="J46" s="24" t="e">
        <f>+VLOOKUP(E46,Participants!$A$1:$G$800,7,FALSE)</f>
        <v>#N/A</v>
      </c>
      <c r="K46" s="24"/>
      <c r="L46" s="24"/>
    </row>
    <row r="47" spans="1:12" ht="14.25" customHeight="1">
      <c r="A47" s="61" t="s">
        <v>697</v>
      </c>
      <c r="B47" s="22">
        <v>2</v>
      </c>
      <c r="C47" s="22"/>
      <c r="D47" s="48"/>
      <c r="E47" s="22"/>
      <c r="F47" s="24" t="e">
        <f>+VLOOKUP(E47,Participants!$A$1:$F$800,2,FALSE)</f>
        <v>#N/A</v>
      </c>
      <c r="G47" s="24" t="e">
        <f>+VLOOKUP(E47,Participants!$A$1:$F$800,4,FALSE)</f>
        <v>#N/A</v>
      </c>
      <c r="H47" s="24" t="e">
        <f>+VLOOKUP(E47,Participants!$A$1:$F$800,5,FALSE)</f>
        <v>#N/A</v>
      </c>
      <c r="I47" s="24" t="e">
        <f>+VLOOKUP(E47,Participants!$A$1:$F$800,3,FALSE)</f>
        <v>#N/A</v>
      </c>
      <c r="J47" s="24" t="e">
        <f>+VLOOKUP(E47,Participants!$A$1:$G$800,7,FALSE)</f>
        <v>#N/A</v>
      </c>
      <c r="K47" s="24"/>
      <c r="L47" s="24"/>
    </row>
    <row r="48" spans="1:12" ht="14.25" customHeight="1">
      <c r="A48" s="61" t="s">
        <v>697</v>
      </c>
      <c r="B48" s="22">
        <v>2</v>
      </c>
      <c r="C48" s="22"/>
      <c r="D48" s="48"/>
      <c r="E48" s="22"/>
      <c r="F48" s="24" t="e">
        <f>+VLOOKUP(E48,Participants!$A$1:$F$800,2,FALSE)</f>
        <v>#N/A</v>
      </c>
      <c r="G48" s="24" t="e">
        <f>+VLOOKUP(E48,Participants!$A$1:$F$800,4,FALSE)</f>
        <v>#N/A</v>
      </c>
      <c r="H48" s="24" t="e">
        <f>+VLOOKUP(E48,Participants!$A$1:$F$800,5,FALSE)</f>
        <v>#N/A</v>
      </c>
      <c r="I48" s="24" t="e">
        <f>+VLOOKUP(E48,Participants!$A$1:$F$800,3,FALSE)</f>
        <v>#N/A</v>
      </c>
      <c r="J48" s="24" t="e">
        <f>+VLOOKUP(E48,Participants!$A$1:$G$800,7,FALSE)</f>
        <v>#N/A</v>
      </c>
      <c r="K48" s="24"/>
      <c r="L48" s="24"/>
    </row>
    <row r="49" spans="1:12" ht="14.25" customHeight="1">
      <c r="A49" s="61" t="s">
        <v>697</v>
      </c>
      <c r="B49" s="22">
        <v>2</v>
      </c>
      <c r="C49" s="22"/>
      <c r="D49" s="48"/>
      <c r="E49" s="22"/>
      <c r="F49" s="24" t="e">
        <f>+VLOOKUP(E49,Participants!$A$1:$F$800,2,FALSE)</f>
        <v>#N/A</v>
      </c>
      <c r="G49" s="24" t="e">
        <f>+VLOOKUP(E49,Participants!$A$1:$F$800,4,FALSE)</f>
        <v>#N/A</v>
      </c>
      <c r="H49" s="24" t="e">
        <f>+VLOOKUP(E49,Participants!$A$1:$F$800,5,FALSE)</f>
        <v>#N/A</v>
      </c>
      <c r="I49" s="24" t="e">
        <f>+VLOOKUP(E49,Participants!$A$1:$F$800,3,FALSE)</f>
        <v>#N/A</v>
      </c>
      <c r="J49" s="24" t="e">
        <f>+VLOOKUP(E49,Participants!$A$1:$G$800,7,FALSE)</f>
        <v>#N/A</v>
      </c>
      <c r="K49" s="24"/>
      <c r="L49" s="24"/>
    </row>
    <row r="50" spans="1:12" ht="14.25" customHeight="1">
      <c r="A50" s="61" t="s">
        <v>697</v>
      </c>
      <c r="B50" s="22">
        <v>2</v>
      </c>
      <c r="C50" s="22"/>
      <c r="D50" s="48"/>
      <c r="E50" s="22"/>
      <c r="F50" s="24" t="e">
        <f>+VLOOKUP(E50,Participants!$A$1:$F$800,2,FALSE)</f>
        <v>#N/A</v>
      </c>
      <c r="G50" s="24" t="e">
        <f>+VLOOKUP(E50,Participants!$A$1:$F$800,4,FALSE)</f>
        <v>#N/A</v>
      </c>
      <c r="H50" s="24" t="e">
        <f>+VLOOKUP(E50,Participants!$A$1:$F$800,5,FALSE)</f>
        <v>#N/A</v>
      </c>
      <c r="I50" s="24" t="e">
        <f>+VLOOKUP(E50,Participants!$A$1:$F$800,3,FALSE)</f>
        <v>#N/A</v>
      </c>
      <c r="J50" s="24" t="e">
        <f>+VLOOKUP(E50,Participants!$A$1:$G$800,7,FALSE)</f>
        <v>#N/A</v>
      </c>
      <c r="K50" s="24"/>
      <c r="L50" s="24"/>
    </row>
    <row r="51" spans="1:12" ht="14.25" customHeight="1">
      <c r="A51" s="59" t="s">
        <v>697</v>
      </c>
      <c r="B51" s="10">
        <v>3</v>
      </c>
      <c r="C51" s="10"/>
      <c r="D51" s="54"/>
      <c r="E51" s="10"/>
      <c r="F51" s="11" t="e">
        <f>+VLOOKUP(E51,Participants!$A$1:$F$800,2,FALSE)</f>
        <v>#N/A</v>
      </c>
      <c r="G51" s="11" t="e">
        <f>+VLOOKUP(E51,Participants!$A$1:$F$800,4,FALSE)</f>
        <v>#N/A</v>
      </c>
      <c r="H51" s="11" t="e">
        <f>+VLOOKUP(E51,Participants!$A$1:$F$800,5,FALSE)</f>
        <v>#N/A</v>
      </c>
      <c r="I51" s="11" t="e">
        <f>+VLOOKUP(E51,Participants!$A$1:$F$800,3,FALSE)</f>
        <v>#N/A</v>
      </c>
      <c r="J51" s="11" t="e">
        <f>+VLOOKUP(E51,Participants!$A$1:$G$800,7,FALSE)</f>
        <v>#N/A</v>
      </c>
      <c r="K51" s="11"/>
      <c r="L51" s="11"/>
    </row>
    <row r="52" spans="1:12" ht="14.25" customHeight="1">
      <c r="A52" s="59" t="s">
        <v>697</v>
      </c>
      <c r="B52" s="10">
        <v>3</v>
      </c>
      <c r="C52" s="10"/>
      <c r="D52" s="54"/>
      <c r="E52" s="10"/>
      <c r="F52" s="11" t="e">
        <f>+VLOOKUP(E52,Participants!$A$1:$F$800,2,FALSE)</f>
        <v>#N/A</v>
      </c>
      <c r="G52" s="11" t="e">
        <f>+VLOOKUP(E52,Participants!$A$1:$F$800,4,FALSE)</f>
        <v>#N/A</v>
      </c>
      <c r="H52" s="11" t="e">
        <f>+VLOOKUP(E52,Participants!$A$1:$F$800,5,FALSE)</f>
        <v>#N/A</v>
      </c>
      <c r="I52" s="11" t="e">
        <f>+VLOOKUP(E52,Participants!$A$1:$F$800,3,FALSE)</f>
        <v>#N/A</v>
      </c>
      <c r="J52" s="11" t="e">
        <f>+VLOOKUP(E52,Participants!$A$1:$G$800,7,FALSE)</f>
        <v>#N/A</v>
      </c>
      <c r="K52" s="11"/>
      <c r="L52" s="11"/>
    </row>
    <row r="53" spans="1:12" ht="14.25" customHeight="1">
      <c r="A53" s="59" t="s">
        <v>697</v>
      </c>
      <c r="B53" s="10">
        <v>3</v>
      </c>
      <c r="C53" s="10"/>
      <c r="D53" s="54"/>
      <c r="E53" s="10"/>
      <c r="F53" s="11" t="e">
        <f>+VLOOKUP(E53,Participants!$A$1:$F$800,2,FALSE)</f>
        <v>#N/A</v>
      </c>
      <c r="G53" s="11" t="e">
        <f>+VLOOKUP(E53,Participants!$A$1:$F$800,4,FALSE)</f>
        <v>#N/A</v>
      </c>
      <c r="H53" s="11" t="e">
        <f>+VLOOKUP(E53,Participants!$A$1:$F$800,5,FALSE)</f>
        <v>#N/A</v>
      </c>
      <c r="I53" s="11" t="e">
        <f>+VLOOKUP(E53,Participants!$A$1:$F$800,3,FALSE)</f>
        <v>#N/A</v>
      </c>
      <c r="J53" s="11" t="e">
        <f>+VLOOKUP(E53,Participants!$A$1:$G$800,7,FALSE)</f>
        <v>#N/A</v>
      </c>
      <c r="K53" s="11"/>
      <c r="L53" s="11"/>
    </row>
    <row r="54" spans="1:12" ht="14.25" customHeight="1">
      <c r="A54" s="59" t="s">
        <v>697</v>
      </c>
      <c r="B54" s="10">
        <v>3</v>
      </c>
      <c r="C54" s="10"/>
      <c r="D54" s="54"/>
      <c r="E54" s="10"/>
      <c r="F54" s="11" t="e">
        <f>+VLOOKUP(E54,Participants!$A$1:$F$800,2,FALSE)</f>
        <v>#N/A</v>
      </c>
      <c r="G54" s="11" t="e">
        <f>+VLOOKUP(E54,Participants!$A$1:$F$800,4,FALSE)</f>
        <v>#N/A</v>
      </c>
      <c r="H54" s="11" t="e">
        <f>+VLOOKUP(E54,Participants!$A$1:$F$800,5,FALSE)</f>
        <v>#N/A</v>
      </c>
      <c r="I54" s="11" t="e">
        <f>+VLOOKUP(E54,Participants!$A$1:$F$800,3,FALSE)</f>
        <v>#N/A</v>
      </c>
      <c r="J54" s="11" t="e">
        <f>+VLOOKUP(E54,Participants!$A$1:$G$800,7,FALSE)</f>
        <v>#N/A</v>
      </c>
      <c r="K54" s="11"/>
      <c r="L54" s="11"/>
    </row>
    <row r="55" spans="1:12" ht="14.25" customHeight="1">
      <c r="A55" s="59" t="s">
        <v>697</v>
      </c>
      <c r="B55" s="10">
        <v>3</v>
      </c>
      <c r="C55" s="10"/>
      <c r="D55" s="54"/>
      <c r="E55" s="10"/>
      <c r="F55" s="11" t="e">
        <f>+VLOOKUP(E55,Participants!$A$1:$F$800,2,FALSE)</f>
        <v>#N/A</v>
      </c>
      <c r="G55" s="11" t="e">
        <f>+VLOOKUP(E55,Participants!$A$1:$F$800,4,FALSE)</f>
        <v>#N/A</v>
      </c>
      <c r="H55" s="11" t="e">
        <f>+VLOOKUP(E55,Participants!$A$1:$F$800,5,FALSE)</f>
        <v>#N/A</v>
      </c>
      <c r="I55" s="11" t="e">
        <f>+VLOOKUP(E55,Participants!$A$1:$F$800,3,FALSE)</f>
        <v>#N/A</v>
      </c>
      <c r="J55" s="11" t="e">
        <f>+VLOOKUP(E55,Participants!$A$1:$G$800,7,FALSE)</f>
        <v>#N/A</v>
      </c>
      <c r="K55" s="11"/>
      <c r="L55" s="11"/>
    </row>
    <row r="56" spans="1:12" ht="14.25" customHeight="1">
      <c r="A56" s="59" t="s">
        <v>697</v>
      </c>
      <c r="B56" s="10">
        <v>3</v>
      </c>
      <c r="C56" s="10"/>
      <c r="D56" s="54"/>
      <c r="E56" s="10"/>
      <c r="F56" s="11" t="e">
        <f>+VLOOKUP(E56,Participants!$A$1:$F$800,2,FALSE)</f>
        <v>#N/A</v>
      </c>
      <c r="G56" s="11" t="e">
        <f>+VLOOKUP(E56,Participants!$A$1:$F$800,4,FALSE)</f>
        <v>#N/A</v>
      </c>
      <c r="H56" s="11" t="e">
        <f>+VLOOKUP(E56,Participants!$A$1:$F$800,5,FALSE)</f>
        <v>#N/A</v>
      </c>
      <c r="I56" s="11" t="e">
        <f>+VLOOKUP(E56,Participants!$A$1:$F$800,3,FALSE)</f>
        <v>#N/A</v>
      </c>
      <c r="J56" s="11" t="e">
        <f>+VLOOKUP(E56,Participants!$A$1:$G$800,7,FALSE)</f>
        <v>#N/A</v>
      </c>
      <c r="K56" s="11"/>
      <c r="L56" s="11"/>
    </row>
    <row r="57" spans="1:12" ht="14.25" customHeight="1">
      <c r="A57" s="59" t="s">
        <v>697</v>
      </c>
      <c r="B57" s="10">
        <v>3</v>
      </c>
      <c r="C57" s="10"/>
      <c r="D57" s="54"/>
      <c r="E57" s="10"/>
      <c r="F57" s="11" t="e">
        <f>+VLOOKUP(E57,Participants!$A$1:$F$800,2,FALSE)</f>
        <v>#N/A</v>
      </c>
      <c r="G57" s="11" t="e">
        <f>+VLOOKUP(E57,Participants!$A$1:$F$800,4,FALSE)</f>
        <v>#N/A</v>
      </c>
      <c r="H57" s="11" t="e">
        <f>+VLOOKUP(E57,Participants!$A$1:$F$800,5,FALSE)</f>
        <v>#N/A</v>
      </c>
      <c r="I57" s="11" t="e">
        <f>+VLOOKUP(E57,Participants!$A$1:$F$800,3,FALSE)</f>
        <v>#N/A</v>
      </c>
      <c r="J57" s="11" t="e">
        <f>+VLOOKUP(E57,Participants!$A$1:$G$800,7,FALSE)</f>
        <v>#N/A</v>
      </c>
      <c r="K57" s="11"/>
      <c r="L57" s="11"/>
    </row>
    <row r="58" spans="1:12" ht="14.25" customHeight="1">
      <c r="A58" s="59" t="s">
        <v>697</v>
      </c>
      <c r="B58" s="10">
        <v>3</v>
      </c>
      <c r="C58" s="10"/>
      <c r="D58" s="54"/>
      <c r="E58" s="10"/>
      <c r="F58" s="11" t="e">
        <f>+VLOOKUP(E58,Participants!$A$1:$F$800,2,FALSE)</f>
        <v>#N/A</v>
      </c>
      <c r="G58" s="11" t="e">
        <f>+VLOOKUP(E58,Participants!$A$1:$F$800,4,FALSE)</f>
        <v>#N/A</v>
      </c>
      <c r="H58" s="11" t="e">
        <f>+VLOOKUP(E58,Participants!$A$1:$F$800,5,FALSE)</f>
        <v>#N/A</v>
      </c>
      <c r="I58" s="11" t="e">
        <f>+VLOOKUP(E58,Participants!$A$1:$F$800,3,FALSE)</f>
        <v>#N/A</v>
      </c>
      <c r="J58" s="11" t="e">
        <f>+VLOOKUP(E58,Participants!$A$1:$G$800,7,FALSE)</f>
        <v>#N/A</v>
      </c>
      <c r="K58" s="11"/>
      <c r="L58" s="11"/>
    </row>
    <row r="59" spans="1:12" ht="14.25" customHeight="1">
      <c r="A59" s="59" t="s">
        <v>697</v>
      </c>
      <c r="B59" s="10">
        <v>3</v>
      </c>
      <c r="C59" s="10"/>
      <c r="D59" s="54"/>
      <c r="E59" s="10"/>
      <c r="F59" s="11" t="e">
        <f>+VLOOKUP(E59,Participants!$A$1:$F$800,2,FALSE)</f>
        <v>#N/A</v>
      </c>
      <c r="G59" s="11" t="e">
        <f>+VLOOKUP(E59,Participants!$A$1:$F$800,4,FALSE)</f>
        <v>#N/A</v>
      </c>
      <c r="H59" s="11" t="e">
        <f>+VLOOKUP(E59,Participants!$A$1:$F$800,5,FALSE)</f>
        <v>#N/A</v>
      </c>
      <c r="I59" s="11" t="e">
        <f>+VLOOKUP(E59,Participants!$A$1:$F$800,3,FALSE)</f>
        <v>#N/A</v>
      </c>
      <c r="J59" s="11" t="e">
        <f>+VLOOKUP(E59,Participants!$A$1:$G$800,7,FALSE)</f>
        <v>#N/A</v>
      </c>
      <c r="K59" s="11"/>
      <c r="L59" s="11"/>
    </row>
    <row r="60" spans="1:12" ht="14.25" customHeight="1">
      <c r="A60" s="59" t="s">
        <v>697</v>
      </c>
      <c r="B60" s="10">
        <v>3</v>
      </c>
      <c r="C60" s="10"/>
      <c r="D60" s="54"/>
      <c r="E60" s="10"/>
      <c r="F60" s="11" t="e">
        <f>+VLOOKUP(E60,Participants!$A$1:$F$800,2,FALSE)</f>
        <v>#N/A</v>
      </c>
      <c r="G60" s="11" t="e">
        <f>+VLOOKUP(E60,Participants!$A$1:$F$800,4,FALSE)</f>
        <v>#N/A</v>
      </c>
      <c r="H60" s="11" t="e">
        <f>+VLOOKUP(E60,Participants!$A$1:$F$800,5,FALSE)</f>
        <v>#N/A</v>
      </c>
      <c r="I60" s="11" t="e">
        <f>+VLOOKUP(E60,Participants!$A$1:$F$800,3,FALSE)</f>
        <v>#N/A</v>
      </c>
      <c r="J60" s="11" t="e">
        <f>+VLOOKUP(E60,Participants!$A$1:$G$800,7,FALSE)</f>
        <v>#N/A</v>
      </c>
      <c r="K60" s="11"/>
      <c r="L60" s="11"/>
    </row>
    <row r="61" spans="1:12" ht="14.25" customHeight="1">
      <c r="A61" s="59" t="s">
        <v>697</v>
      </c>
      <c r="B61" s="10">
        <v>3</v>
      </c>
      <c r="C61" s="10"/>
      <c r="D61" s="54"/>
      <c r="E61" s="10"/>
      <c r="F61" s="11" t="e">
        <f>+VLOOKUP(E61,Participants!$A$1:$F$800,2,FALSE)</f>
        <v>#N/A</v>
      </c>
      <c r="G61" s="11" t="e">
        <f>+VLOOKUP(E61,Participants!$A$1:$F$800,4,FALSE)</f>
        <v>#N/A</v>
      </c>
      <c r="H61" s="11" t="e">
        <f>+VLOOKUP(E61,Participants!$A$1:$F$800,5,FALSE)</f>
        <v>#N/A</v>
      </c>
      <c r="I61" s="11" t="e">
        <f>+VLOOKUP(E61,Participants!$A$1:$F$800,3,FALSE)</f>
        <v>#N/A</v>
      </c>
      <c r="J61" s="11" t="e">
        <f>+VLOOKUP(E61,Participants!$A$1:$G$800,7,FALSE)</f>
        <v>#N/A</v>
      </c>
      <c r="K61" s="11"/>
      <c r="L61" s="11"/>
    </row>
    <row r="62" spans="1:12" ht="14.25" customHeight="1">
      <c r="A62" s="59" t="s">
        <v>697</v>
      </c>
      <c r="B62" s="10">
        <v>3</v>
      </c>
      <c r="C62" s="10"/>
      <c r="D62" s="54"/>
      <c r="E62" s="10"/>
      <c r="F62" s="11" t="e">
        <f>+VLOOKUP(E62,Participants!$A$1:$F$800,2,FALSE)</f>
        <v>#N/A</v>
      </c>
      <c r="G62" s="11" t="e">
        <f>+VLOOKUP(E62,Participants!$A$1:$F$800,4,FALSE)</f>
        <v>#N/A</v>
      </c>
      <c r="H62" s="11" t="e">
        <f>+VLOOKUP(E62,Participants!$A$1:$F$800,5,FALSE)</f>
        <v>#N/A</v>
      </c>
      <c r="I62" s="11" t="e">
        <f>+VLOOKUP(E62,Participants!$A$1:$F$800,3,FALSE)</f>
        <v>#N/A</v>
      </c>
      <c r="J62" s="11" t="e">
        <f>+VLOOKUP(E62,Participants!$A$1:$G$800,7,FALSE)</f>
        <v>#N/A</v>
      </c>
      <c r="K62" s="11"/>
      <c r="L62" s="11"/>
    </row>
    <row r="63" spans="1:12" ht="14.25" customHeight="1">
      <c r="A63" s="59" t="s">
        <v>697</v>
      </c>
      <c r="B63" s="10">
        <v>3</v>
      </c>
      <c r="C63" s="10"/>
      <c r="D63" s="54"/>
      <c r="E63" s="10"/>
      <c r="F63" s="11" t="e">
        <f>+VLOOKUP(E63,Participants!$A$1:$F$800,2,FALSE)</f>
        <v>#N/A</v>
      </c>
      <c r="G63" s="11" t="e">
        <f>+VLOOKUP(E63,Participants!$A$1:$F$800,4,FALSE)</f>
        <v>#N/A</v>
      </c>
      <c r="H63" s="11" t="e">
        <f>+VLOOKUP(E63,Participants!$A$1:$F$800,5,FALSE)</f>
        <v>#N/A</v>
      </c>
      <c r="I63" s="11" t="e">
        <f>+VLOOKUP(E63,Participants!$A$1:$F$800,3,FALSE)</f>
        <v>#N/A</v>
      </c>
      <c r="J63" s="11" t="e">
        <f>+VLOOKUP(E63,Participants!$A$1:$G$800,7,FALSE)</f>
        <v>#N/A</v>
      </c>
      <c r="K63" s="11"/>
      <c r="L63" s="11"/>
    </row>
    <row r="64" spans="1:12" ht="14.25" customHeight="1">
      <c r="A64" s="59" t="s">
        <v>697</v>
      </c>
      <c r="B64" s="10">
        <v>3</v>
      </c>
      <c r="C64" s="10"/>
      <c r="D64" s="54"/>
      <c r="E64" s="10"/>
      <c r="F64" s="11" t="e">
        <f>+VLOOKUP(E64,Participants!$A$1:$F$800,2,FALSE)</f>
        <v>#N/A</v>
      </c>
      <c r="G64" s="11" t="e">
        <f>+VLOOKUP(E64,Participants!$A$1:$F$800,4,FALSE)</f>
        <v>#N/A</v>
      </c>
      <c r="H64" s="11" t="e">
        <f>+VLOOKUP(E64,Participants!$A$1:$F$800,5,FALSE)</f>
        <v>#N/A</v>
      </c>
      <c r="I64" s="11" t="e">
        <f>+VLOOKUP(E64,Participants!$A$1:$F$800,3,FALSE)</f>
        <v>#N/A</v>
      </c>
      <c r="J64" s="11" t="e">
        <f>+VLOOKUP(E64,Participants!$A$1:$G$800,7,FALSE)</f>
        <v>#N/A</v>
      </c>
      <c r="K64" s="11"/>
      <c r="L64" s="11"/>
    </row>
    <row r="65" spans="1:12" ht="14.25" customHeight="1">
      <c r="A65" s="59" t="s">
        <v>697</v>
      </c>
      <c r="B65" s="10">
        <v>3</v>
      </c>
      <c r="C65" s="10"/>
      <c r="D65" s="54"/>
      <c r="E65" s="10"/>
      <c r="F65" s="11" t="e">
        <f>+VLOOKUP(E65,Participants!$A$1:$F$800,2,FALSE)</f>
        <v>#N/A</v>
      </c>
      <c r="G65" s="11" t="e">
        <f>+VLOOKUP(E65,Participants!$A$1:$F$800,4,FALSE)</f>
        <v>#N/A</v>
      </c>
      <c r="H65" s="11" t="e">
        <f>+VLOOKUP(E65,Participants!$A$1:$F$800,5,FALSE)</f>
        <v>#N/A</v>
      </c>
      <c r="I65" s="11" t="e">
        <f>+VLOOKUP(E65,Participants!$A$1:$F$800,3,FALSE)</f>
        <v>#N/A</v>
      </c>
      <c r="J65" s="11" t="e">
        <f>+VLOOKUP(E65,Participants!$A$1:$G$800,7,FALSE)</f>
        <v>#N/A</v>
      </c>
      <c r="K65" s="11"/>
      <c r="L65" s="11"/>
    </row>
    <row r="66" spans="1:12" ht="14.25" customHeight="1">
      <c r="A66" s="59" t="s">
        <v>697</v>
      </c>
      <c r="B66" s="10">
        <v>3</v>
      </c>
      <c r="C66" s="10"/>
      <c r="D66" s="54"/>
      <c r="E66" s="10"/>
      <c r="F66" s="11" t="e">
        <f>+VLOOKUP(E66,Participants!$A$1:$F$800,2,FALSE)</f>
        <v>#N/A</v>
      </c>
      <c r="G66" s="11" t="e">
        <f>+VLOOKUP(E66,Participants!$A$1:$F$800,4,FALSE)</f>
        <v>#N/A</v>
      </c>
      <c r="H66" s="11" t="e">
        <f>+VLOOKUP(E66,Participants!$A$1:$F$800,5,FALSE)</f>
        <v>#N/A</v>
      </c>
      <c r="I66" s="11" t="e">
        <f>+VLOOKUP(E66,Participants!$A$1:$F$800,3,FALSE)</f>
        <v>#N/A</v>
      </c>
      <c r="J66" s="11" t="e">
        <f>+VLOOKUP(E66,Participants!$A$1:$G$800,7,FALSE)</f>
        <v>#N/A</v>
      </c>
      <c r="K66" s="11"/>
      <c r="L66" s="11"/>
    </row>
    <row r="67" spans="1:12" ht="14.25" customHeight="1">
      <c r="A67" s="59" t="s">
        <v>697</v>
      </c>
      <c r="B67" s="10">
        <v>3</v>
      </c>
      <c r="C67" s="10"/>
      <c r="D67" s="54"/>
      <c r="E67" s="10"/>
      <c r="F67" s="11" t="e">
        <f>+VLOOKUP(E67,Participants!$A$1:$F$800,2,FALSE)</f>
        <v>#N/A</v>
      </c>
      <c r="G67" s="11" t="e">
        <f>+VLOOKUP(E67,Participants!$A$1:$F$800,4,FALSE)</f>
        <v>#N/A</v>
      </c>
      <c r="H67" s="11" t="e">
        <f>+VLOOKUP(E67,Participants!$A$1:$F$800,5,FALSE)</f>
        <v>#N/A</v>
      </c>
      <c r="I67" s="11" t="e">
        <f>+VLOOKUP(E67,Participants!$A$1:$F$800,3,FALSE)</f>
        <v>#N/A</v>
      </c>
      <c r="J67" s="11" t="e">
        <f>+VLOOKUP(E67,Participants!$A$1:$G$800,7,FALSE)</f>
        <v>#N/A</v>
      </c>
      <c r="K67" s="11"/>
      <c r="L67" s="11"/>
    </row>
    <row r="68" spans="1:12" ht="14.25" customHeight="1">
      <c r="A68" s="59" t="s">
        <v>697</v>
      </c>
      <c r="B68" s="10">
        <v>3</v>
      </c>
      <c r="C68" s="10"/>
      <c r="D68" s="54"/>
      <c r="E68" s="10"/>
      <c r="F68" s="11" t="e">
        <f>+VLOOKUP(E68,Participants!$A$1:$F$800,2,FALSE)</f>
        <v>#N/A</v>
      </c>
      <c r="G68" s="11" t="e">
        <f>+VLOOKUP(E68,Participants!$A$1:$F$800,4,FALSE)</f>
        <v>#N/A</v>
      </c>
      <c r="H68" s="11" t="e">
        <f>+VLOOKUP(E68,Participants!$A$1:$F$800,5,FALSE)</f>
        <v>#N/A</v>
      </c>
      <c r="I68" s="11" t="e">
        <f>+VLOOKUP(E68,Participants!$A$1:$F$800,3,FALSE)</f>
        <v>#N/A</v>
      </c>
      <c r="J68" s="11" t="e">
        <f>+VLOOKUP(E68,Participants!$A$1:$G$800,7,FALSE)</f>
        <v>#N/A</v>
      </c>
      <c r="K68" s="11"/>
      <c r="L68" s="11"/>
    </row>
    <row r="69" spans="1:12" ht="14.25" customHeight="1">
      <c r="A69" s="59" t="s">
        <v>697</v>
      </c>
      <c r="B69" s="10">
        <v>3</v>
      </c>
      <c r="C69" s="10"/>
      <c r="D69" s="54"/>
      <c r="E69" s="10"/>
      <c r="F69" s="11" t="e">
        <f>+VLOOKUP(E69,Participants!$A$1:$F$800,2,FALSE)</f>
        <v>#N/A</v>
      </c>
      <c r="G69" s="11" t="e">
        <f>+VLOOKUP(E69,Participants!$A$1:$F$800,4,FALSE)</f>
        <v>#N/A</v>
      </c>
      <c r="H69" s="11" t="e">
        <f>+VLOOKUP(E69,Participants!$A$1:$F$800,5,FALSE)</f>
        <v>#N/A</v>
      </c>
      <c r="I69" s="11" t="e">
        <f>+VLOOKUP(E69,Participants!$A$1:$F$800,3,FALSE)</f>
        <v>#N/A</v>
      </c>
      <c r="J69" s="11" t="e">
        <f>+VLOOKUP(E69,Participants!$A$1:$G$800,7,FALSE)</f>
        <v>#N/A</v>
      </c>
      <c r="K69" s="11"/>
      <c r="L69" s="11"/>
    </row>
    <row r="70" spans="1:12" ht="14.25" customHeight="1">
      <c r="A70" s="59" t="s">
        <v>697</v>
      </c>
      <c r="B70" s="10">
        <v>3</v>
      </c>
      <c r="C70" s="10"/>
      <c r="D70" s="54"/>
      <c r="E70" s="10"/>
      <c r="F70" s="11" t="e">
        <f>+VLOOKUP(E70,Participants!$A$1:$F$800,2,FALSE)</f>
        <v>#N/A</v>
      </c>
      <c r="G70" s="11" t="e">
        <f>+VLOOKUP(E70,Participants!$A$1:$F$800,4,FALSE)</f>
        <v>#N/A</v>
      </c>
      <c r="H70" s="11" t="e">
        <f>+VLOOKUP(E70,Participants!$A$1:$F$800,5,FALSE)</f>
        <v>#N/A</v>
      </c>
      <c r="I70" s="11" t="e">
        <f>+VLOOKUP(E70,Participants!$A$1:$F$800,3,FALSE)</f>
        <v>#N/A</v>
      </c>
      <c r="J70" s="11" t="e">
        <f>+VLOOKUP(E70,Participants!$A$1:$G$800,7,FALSE)</f>
        <v>#N/A</v>
      </c>
      <c r="K70" s="11"/>
      <c r="L70" s="11"/>
    </row>
    <row r="71" spans="1:12" ht="14.25" customHeight="1">
      <c r="A71" s="59" t="s">
        <v>697</v>
      </c>
      <c r="B71" s="10">
        <v>3</v>
      </c>
      <c r="C71" s="10"/>
      <c r="D71" s="54"/>
      <c r="E71" s="10"/>
      <c r="F71" s="11" t="e">
        <f>+VLOOKUP(E71,Participants!$A$1:$F$800,2,FALSE)</f>
        <v>#N/A</v>
      </c>
      <c r="G71" s="11" t="e">
        <f>+VLOOKUP(E71,Participants!$A$1:$F$800,4,FALSE)</f>
        <v>#N/A</v>
      </c>
      <c r="H71" s="11" t="e">
        <f>+VLOOKUP(E71,Participants!$A$1:$F$800,5,FALSE)</f>
        <v>#N/A</v>
      </c>
      <c r="I71" s="11" t="e">
        <f>+VLOOKUP(E71,Participants!$A$1:$F$800,3,FALSE)</f>
        <v>#N/A</v>
      </c>
      <c r="J71" s="11" t="e">
        <f>+VLOOKUP(E71,Participants!$A$1:$G$800,7,FALSE)</f>
        <v>#N/A</v>
      </c>
      <c r="K71" s="11"/>
      <c r="L71" s="11"/>
    </row>
    <row r="72" spans="1:12" ht="14.25" customHeight="1">
      <c r="A72" s="59" t="s">
        <v>697</v>
      </c>
      <c r="B72" s="10">
        <v>3</v>
      </c>
      <c r="C72" s="10"/>
      <c r="D72" s="54"/>
      <c r="E72" s="10"/>
      <c r="F72" s="11" t="e">
        <f>+VLOOKUP(E72,Participants!$A$1:$F$800,2,FALSE)</f>
        <v>#N/A</v>
      </c>
      <c r="G72" s="11" t="e">
        <f>+VLOOKUP(E72,Participants!$A$1:$F$800,4,FALSE)</f>
        <v>#N/A</v>
      </c>
      <c r="H72" s="11" t="e">
        <f>+VLOOKUP(E72,Participants!$A$1:$F$800,5,FALSE)</f>
        <v>#N/A</v>
      </c>
      <c r="I72" s="11" t="e">
        <f>+VLOOKUP(E72,Participants!$A$1:$F$800,3,FALSE)</f>
        <v>#N/A</v>
      </c>
      <c r="J72" s="11" t="e">
        <f>+VLOOKUP(E72,Participants!$A$1:$G$800,7,FALSE)</f>
        <v>#N/A</v>
      </c>
      <c r="K72" s="11"/>
      <c r="L72" s="11"/>
    </row>
    <row r="73" spans="1:12" ht="14.25" customHeight="1">
      <c r="A73" s="59" t="s">
        <v>697</v>
      </c>
      <c r="B73" s="10">
        <v>3</v>
      </c>
      <c r="C73" s="10"/>
      <c r="D73" s="54"/>
      <c r="E73" s="10"/>
      <c r="F73" s="11" t="e">
        <f>+VLOOKUP(E73,Participants!$A$1:$F$800,2,FALSE)</f>
        <v>#N/A</v>
      </c>
      <c r="G73" s="11" t="e">
        <f>+VLOOKUP(E73,Participants!$A$1:$F$800,4,FALSE)</f>
        <v>#N/A</v>
      </c>
      <c r="H73" s="11" t="e">
        <f>+VLOOKUP(E73,Participants!$A$1:$F$800,5,FALSE)</f>
        <v>#N/A</v>
      </c>
      <c r="I73" s="11" t="e">
        <f>+VLOOKUP(E73,Participants!$A$1:$F$800,3,FALSE)</f>
        <v>#N/A</v>
      </c>
      <c r="J73" s="11" t="e">
        <f>+VLOOKUP(E73,Participants!$A$1:$G$800,7,FALSE)</f>
        <v>#N/A</v>
      </c>
      <c r="K73" s="11"/>
      <c r="L73" s="11"/>
    </row>
    <row r="74" spans="1:12" ht="14.25" customHeight="1">
      <c r="A74" s="59" t="s">
        <v>697</v>
      </c>
      <c r="B74" s="10">
        <v>3</v>
      </c>
      <c r="C74" s="10"/>
      <c r="D74" s="54"/>
      <c r="E74" s="10"/>
      <c r="F74" s="11" t="e">
        <f>+VLOOKUP(E74,Participants!$A$1:$F$800,2,FALSE)</f>
        <v>#N/A</v>
      </c>
      <c r="G74" s="11" t="e">
        <f>+VLOOKUP(E74,Participants!$A$1:$F$800,4,FALSE)</f>
        <v>#N/A</v>
      </c>
      <c r="H74" s="11" t="e">
        <f>+VLOOKUP(E74,Participants!$A$1:$F$800,5,FALSE)</f>
        <v>#N/A</v>
      </c>
      <c r="I74" s="11" t="e">
        <f>+VLOOKUP(E74,Participants!$A$1:$F$800,3,FALSE)</f>
        <v>#N/A</v>
      </c>
      <c r="J74" s="11" t="e">
        <f>+VLOOKUP(E74,Participants!$A$1:$G$800,7,FALSE)</f>
        <v>#N/A</v>
      </c>
      <c r="K74" s="11"/>
      <c r="L74" s="11"/>
    </row>
    <row r="75" spans="1:12" ht="14.25" customHeight="1">
      <c r="A75" s="59" t="s">
        <v>697</v>
      </c>
      <c r="B75" s="10">
        <v>3</v>
      </c>
      <c r="C75" s="10"/>
      <c r="D75" s="54"/>
      <c r="E75" s="10"/>
      <c r="F75" s="11" t="e">
        <f>+VLOOKUP(E75,Participants!$A$1:$F$800,2,FALSE)</f>
        <v>#N/A</v>
      </c>
      <c r="G75" s="11" t="e">
        <f>+VLOOKUP(E75,Participants!$A$1:$F$800,4,FALSE)</f>
        <v>#N/A</v>
      </c>
      <c r="H75" s="11" t="e">
        <f>+VLOOKUP(E75,Participants!$A$1:$F$800,5,FALSE)</f>
        <v>#N/A</v>
      </c>
      <c r="I75" s="11" t="e">
        <f>+VLOOKUP(E75,Participants!$A$1:$F$800,3,FALSE)</f>
        <v>#N/A</v>
      </c>
      <c r="J75" s="11" t="e">
        <f>+VLOOKUP(E75,Participants!$A$1:$G$800,7,FALSE)</f>
        <v>#N/A</v>
      </c>
      <c r="K75" s="11"/>
      <c r="L75" s="11"/>
    </row>
    <row r="76" spans="1:12" ht="14.25" customHeight="1">
      <c r="A76" s="61" t="s">
        <v>697</v>
      </c>
      <c r="B76" s="22">
        <v>4</v>
      </c>
      <c r="C76" s="22"/>
      <c r="D76" s="48"/>
      <c r="E76" s="22"/>
      <c r="F76" s="24" t="e">
        <f>+VLOOKUP(E76,Participants!$A$1:$F$800,2,FALSE)</f>
        <v>#N/A</v>
      </c>
      <c r="G76" s="24" t="e">
        <f>+VLOOKUP(E76,Participants!$A$1:$F$800,4,FALSE)</f>
        <v>#N/A</v>
      </c>
      <c r="H76" s="24" t="e">
        <f>+VLOOKUP(E76,Participants!$A$1:$F$800,5,FALSE)</f>
        <v>#N/A</v>
      </c>
      <c r="I76" s="24" t="e">
        <f>+VLOOKUP(E76,Participants!$A$1:$F$800,3,FALSE)</f>
        <v>#N/A</v>
      </c>
      <c r="J76" s="24" t="e">
        <f>+VLOOKUP(E76,Participants!$A$1:$G$800,7,FALSE)</f>
        <v>#N/A</v>
      </c>
      <c r="K76" s="24"/>
      <c r="L76" s="24"/>
    </row>
    <row r="77" spans="1:12" ht="14.25" customHeight="1">
      <c r="A77" s="61" t="s">
        <v>697</v>
      </c>
      <c r="B77" s="22">
        <v>4</v>
      </c>
      <c r="C77" s="22"/>
      <c r="D77" s="48"/>
      <c r="E77" s="22"/>
      <c r="F77" s="24" t="e">
        <f>+VLOOKUP(E77,Participants!$A$1:$F$800,2,FALSE)</f>
        <v>#N/A</v>
      </c>
      <c r="G77" s="24" t="e">
        <f>+VLOOKUP(E77,Participants!$A$1:$F$800,4,FALSE)</f>
        <v>#N/A</v>
      </c>
      <c r="H77" s="24" t="e">
        <f>+VLOOKUP(E77,Participants!$A$1:$F$800,5,FALSE)</f>
        <v>#N/A</v>
      </c>
      <c r="I77" s="24" t="e">
        <f>+VLOOKUP(E77,Participants!$A$1:$F$800,3,FALSE)</f>
        <v>#N/A</v>
      </c>
      <c r="J77" s="24" t="e">
        <f>+VLOOKUP(E77,Participants!$A$1:$G$800,7,FALSE)</f>
        <v>#N/A</v>
      </c>
      <c r="K77" s="24"/>
      <c r="L77" s="24"/>
    </row>
    <row r="78" spans="1:12" ht="14.25" customHeight="1">
      <c r="A78" s="61" t="s">
        <v>697</v>
      </c>
      <c r="B78" s="22">
        <v>4</v>
      </c>
      <c r="C78" s="22"/>
      <c r="D78" s="48"/>
      <c r="E78" s="22"/>
      <c r="F78" s="24" t="e">
        <f>+VLOOKUP(E78,Participants!$A$1:$F$800,2,FALSE)</f>
        <v>#N/A</v>
      </c>
      <c r="G78" s="24" t="e">
        <f>+VLOOKUP(E78,Participants!$A$1:$F$800,4,FALSE)</f>
        <v>#N/A</v>
      </c>
      <c r="H78" s="24" t="e">
        <f>+VLOOKUP(E78,Participants!$A$1:$F$800,5,FALSE)</f>
        <v>#N/A</v>
      </c>
      <c r="I78" s="24" t="e">
        <f>+VLOOKUP(E78,Participants!$A$1:$F$800,3,FALSE)</f>
        <v>#N/A</v>
      </c>
      <c r="J78" s="24" t="e">
        <f>+VLOOKUP(E78,Participants!$A$1:$G$800,7,FALSE)</f>
        <v>#N/A</v>
      </c>
      <c r="K78" s="24"/>
      <c r="L78" s="24"/>
    </row>
    <row r="79" spans="1:12" ht="14.25" customHeight="1">
      <c r="A79" s="61" t="s">
        <v>697</v>
      </c>
      <c r="B79" s="22">
        <v>4</v>
      </c>
      <c r="C79" s="22"/>
      <c r="D79" s="48"/>
      <c r="E79" s="22"/>
      <c r="F79" s="24" t="e">
        <f>+VLOOKUP(E79,Participants!$A$1:$F$800,2,FALSE)</f>
        <v>#N/A</v>
      </c>
      <c r="G79" s="24" t="e">
        <f>+VLOOKUP(E79,Participants!$A$1:$F$800,4,FALSE)</f>
        <v>#N/A</v>
      </c>
      <c r="H79" s="24" t="e">
        <f>+VLOOKUP(E79,Participants!$A$1:$F$800,5,FALSE)</f>
        <v>#N/A</v>
      </c>
      <c r="I79" s="24" t="e">
        <f>+VLOOKUP(E79,Participants!$A$1:$F$800,3,FALSE)</f>
        <v>#N/A</v>
      </c>
      <c r="J79" s="24" t="e">
        <f>+VLOOKUP(E79,Participants!$A$1:$G$800,7,FALSE)</f>
        <v>#N/A</v>
      </c>
      <c r="K79" s="24"/>
      <c r="L79" s="24"/>
    </row>
    <row r="80" spans="1:12" ht="14.25" customHeight="1">
      <c r="A80" s="61" t="s">
        <v>697</v>
      </c>
      <c r="B80" s="22">
        <v>4</v>
      </c>
      <c r="C80" s="22"/>
      <c r="D80" s="48"/>
      <c r="E80" s="22"/>
      <c r="F80" s="24" t="e">
        <f>+VLOOKUP(E80,Participants!$A$1:$F$800,2,FALSE)</f>
        <v>#N/A</v>
      </c>
      <c r="G80" s="24" t="e">
        <f>+VLOOKUP(E80,Participants!$A$1:$F$800,4,FALSE)</f>
        <v>#N/A</v>
      </c>
      <c r="H80" s="24" t="e">
        <f>+VLOOKUP(E80,Participants!$A$1:$F$800,5,FALSE)</f>
        <v>#N/A</v>
      </c>
      <c r="I80" s="24" t="e">
        <f>+VLOOKUP(E80,Participants!$A$1:$F$800,3,FALSE)</f>
        <v>#N/A</v>
      </c>
      <c r="J80" s="24" t="e">
        <f>+VLOOKUP(E80,Participants!$A$1:$G$800,7,FALSE)</f>
        <v>#N/A</v>
      </c>
      <c r="K80" s="24"/>
      <c r="L80" s="24"/>
    </row>
    <row r="81" spans="1:12" ht="14.25" customHeight="1">
      <c r="A81" s="61" t="s">
        <v>697</v>
      </c>
      <c r="B81" s="22">
        <v>4</v>
      </c>
      <c r="C81" s="22"/>
      <c r="D81" s="48"/>
      <c r="E81" s="22"/>
      <c r="F81" s="24" t="e">
        <f>+VLOOKUP(E81,Participants!$A$1:$F$800,2,FALSE)</f>
        <v>#N/A</v>
      </c>
      <c r="G81" s="24" t="e">
        <f>+VLOOKUP(E81,Participants!$A$1:$F$800,4,FALSE)</f>
        <v>#N/A</v>
      </c>
      <c r="H81" s="24" t="e">
        <f>+VLOOKUP(E81,Participants!$A$1:$F$800,5,FALSE)</f>
        <v>#N/A</v>
      </c>
      <c r="I81" s="24" t="e">
        <f>+VLOOKUP(E81,Participants!$A$1:$F$800,3,FALSE)</f>
        <v>#N/A</v>
      </c>
      <c r="J81" s="24" t="e">
        <f>+VLOOKUP(E81,Participants!$A$1:$G$800,7,FALSE)</f>
        <v>#N/A</v>
      </c>
      <c r="K81" s="24"/>
      <c r="L81" s="24"/>
    </row>
    <row r="82" spans="1:12" ht="14.25" customHeight="1">
      <c r="A82" s="61" t="s">
        <v>697</v>
      </c>
      <c r="B82" s="22">
        <v>4</v>
      </c>
      <c r="C82" s="22"/>
      <c r="D82" s="48"/>
      <c r="E82" s="22"/>
      <c r="F82" s="24" t="e">
        <f>+VLOOKUP(E82,Participants!$A$1:$F$800,2,FALSE)</f>
        <v>#N/A</v>
      </c>
      <c r="G82" s="24" t="e">
        <f>+VLOOKUP(E82,Participants!$A$1:$F$800,4,FALSE)</f>
        <v>#N/A</v>
      </c>
      <c r="H82" s="24" t="e">
        <f>+VLOOKUP(E82,Participants!$A$1:$F$800,5,FALSE)</f>
        <v>#N/A</v>
      </c>
      <c r="I82" s="24" t="e">
        <f>+VLOOKUP(E82,Participants!$A$1:$F$800,3,FALSE)</f>
        <v>#N/A</v>
      </c>
      <c r="J82" s="24" t="e">
        <f>+VLOOKUP(E82,Participants!$A$1:$G$800,7,FALSE)</f>
        <v>#N/A</v>
      </c>
      <c r="K82" s="24"/>
      <c r="L82" s="24"/>
    </row>
    <row r="83" spans="1:12" ht="14.25" customHeight="1">
      <c r="A83" s="61" t="s">
        <v>697</v>
      </c>
      <c r="B83" s="22">
        <v>4</v>
      </c>
      <c r="C83" s="22"/>
      <c r="D83" s="48"/>
      <c r="E83" s="22"/>
      <c r="F83" s="24" t="e">
        <f>+VLOOKUP(E83,Participants!$A$1:$F$800,2,FALSE)</f>
        <v>#N/A</v>
      </c>
      <c r="G83" s="24" t="e">
        <f>+VLOOKUP(E83,Participants!$A$1:$F$800,4,FALSE)</f>
        <v>#N/A</v>
      </c>
      <c r="H83" s="24" t="e">
        <f>+VLOOKUP(E83,Participants!$A$1:$F$800,5,FALSE)</f>
        <v>#N/A</v>
      </c>
      <c r="I83" s="24" t="e">
        <f>+VLOOKUP(E83,Participants!$A$1:$F$800,3,FALSE)</f>
        <v>#N/A</v>
      </c>
      <c r="J83" s="24" t="e">
        <f>+VLOOKUP(E83,Participants!$A$1:$G$800,7,FALSE)</f>
        <v>#N/A</v>
      </c>
      <c r="K83" s="24"/>
      <c r="L83" s="24"/>
    </row>
    <row r="84" spans="1:12" ht="14.25" customHeight="1">
      <c r="A84" s="61" t="s">
        <v>697</v>
      </c>
      <c r="B84" s="22">
        <v>4</v>
      </c>
      <c r="C84" s="22"/>
      <c r="D84" s="48"/>
      <c r="E84" s="22"/>
      <c r="F84" s="24" t="e">
        <f>+VLOOKUP(E84,Participants!$A$1:$F$800,2,FALSE)</f>
        <v>#N/A</v>
      </c>
      <c r="G84" s="24" t="e">
        <f>+VLOOKUP(E84,Participants!$A$1:$F$800,4,FALSE)</f>
        <v>#N/A</v>
      </c>
      <c r="H84" s="24" t="e">
        <f>+VLOOKUP(E84,Participants!$A$1:$F$800,5,FALSE)</f>
        <v>#N/A</v>
      </c>
      <c r="I84" s="24" t="e">
        <f>+VLOOKUP(E84,Participants!$A$1:$F$800,3,FALSE)</f>
        <v>#N/A</v>
      </c>
      <c r="J84" s="24" t="e">
        <f>+VLOOKUP(E84,Participants!$A$1:$G$800,7,FALSE)</f>
        <v>#N/A</v>
      </c>
      <c r="K84" s="24"/>
      <c r="L84" s="24"/>
    </row>
    <row r="85" spans="1:12" ht="14.25" customHeight="1">
      <c r="A85" s="61" t="s">
        <v>697</v>
      </c>
      <c r="B85" s="22">
        <v>4</v>
      </c>
      <c r="C85" s="22"/>
      <c r="D85" s="48"/>
      <c r="E85" s="22"/>
      <c r="F85" s="24" t="e">
        <f>+VLOOKUP(E85,Participants!$A$1:$F$800,2,FALSE)</f>
        <v>#N/A</v>
      </c>
      <c r="G85" s="24" t="e">
        <f>+VLOOKUP(E85,Participants!$A$1:$F$800,4,FALSE)</f>
        <v>#N/A</v>
      </c>
      <c r="H85" s="24" t="e">
        <f>+VLOOKUP(E85,Participants!$A$1:$F$800,5,FALSE)</f>
        <v>#N/A</v>
      </c>
      <c r="I85" s="24" t="e">
        <f>+VLOOKUP(E85,Participants!$A$1:$F$800,3,FALSE)</f>
        <v>#N/A</v>
      </c>
      <c r="J85" s="24" t="e">
        <f>+VLOOKUP(E85,Participants!$A$1:$G$800,7,FALSE)</f>
        <v>#N/A</v>
      </c>
      <c r="K85" s="24"/>
      <c r="L85" s="24"/>
    </row>
    <row r="86" spans="1:12" ht="14.25" customHeight="1">
      <c r="A86" s="61" t="s">
        <v>697</v>
      </c>
      <c r="B86" s="22">
        <v>4</v>
      </c>
      <c r="C86" s="22"/>
      <c r="D86" s="48"/>
      <c r="E86" s="22"/>
      <c r="F86" s="24" t="e">
        <f>+VLOOKUP(E86,Participants!$A$1:$F$800,2,FALSE)</f>
        <v>#N/A</v>
      </c>
      <c r="G86" s="24" t="e">
        <f>+VLOOKUP(E86,Participants!$A$1:$F$800,4,FALSE)</f>
        <v>#N/A</v>
      </c>
      <c r="H86" s="24" t="e">
        <f>+VLOOKUP(E86,Participants!$A$1:$F$800,5,FALSE)</f>
        <v>#N/A</v>
      </c>
      <c r="I86" s="24" t="e">
        <f>+VLOOKUP(E86,Participants!$A$1:$F$800,3,FALSE)</f>
        <v>#N/A</v>
      </c>
      <c r="J86" s="24" t="e">
        <f>+VLOOKUP(E86,Participants!$A$1:$G$800,7,FALSE)</f>
        <v>#N/A</v>
      </c>
      <c r="K86" s="24"/>
      <c r="L86" s="24"/>
    </row>
    <row r="87" spans="1:12" ht="14.25" customHeight="1">
      <c r="A87" s="61" t="s">
        <v>697</v>
      </c>
      <c r="B87" s="22">
        <v>4</v>
      </c>
      <c r="C87" s="22"/>
      <c r="D87" s="48"/>
      <c r="E87" s="22"/>
      <c r="F87" s="24" t="e">
        <f>+VLOOKUP(E87,Participants!$A$1:$F$800,2,FALSE)</f>
        <v>#N/A</v>
      </c>
      <c r="G87" s="24" t="e">
        <f>+VLOOKUP(E87,Participants!$A$1:$F$800,4,FALSE)</f>
        <v>#N/A</v>
      </c>
      <c r="H87" s="24" t="e">
        <f>+VLOOKUP(E87,Participants!$A$1:$F$800,5,FALSE)</f>
        <v>#N/A</v>
      </c>
      <c r="I87" s="24" t="e">
        <f>+VLOOKUP(E87,Participants!$A$1:$F$800,3,FALSE)</f>
        <v>#N/A</v>
      </c>
      <c r="J87" s="24" t="e">
        <f>+VLOOKUP(E87,Participants!$A$1:$G$800,7,FALSE)</f>
        <v>#N/A</v>
      </c>
      <c r="K87" s="24"/>
      <c r="L87" s="24"/>
    </row>
    <row r="88" spans="1:12" ht="14.25" customHeight="1">
      <c r="A88" s="61" t="s">
        <v>697</v>
      </c>
      <c r="B88" s="22">
        <v>4</v>
      </c>
      <c r="C88" s="22"/>
      <c r="D88" s="48"/>
      <c r="E88" s="22"/>
      <c r="F88" s="24" t="e">
        <f>+VLOOKUP(E88,Participants!$A$1:$F$800,2,FALSE)</f>
        <v>#N/A</v>
      </c>
      <c r="G88" s="24" t="e">
        <f>+VLOOKUP(E88,Participants!$A$1:$F$800,4,FALSE)</f>
        <v>#N/A</v>
      </c>
      <c r="H88" s="24" t="e">
        <f>+VLOOKUP(E88,Participants!$A$1:$F$800,5,FALSE)</f>
        <v>#N/A</v>
      </c>
      <c r="I88" s="24" t="e">
        <f>+VLOOKUP(E88,Participants!$A$1:$F$800,3,FALSE)</f>
        <v>#N/A</v>
      </c>
      <c r="J88" s="24" t="e">
        <f>+VLOOKUP(E88,Participants!$A$1:$G$800,7,FALSE)</f>
        <v>#N/A</v>
      </c>
      <c r="K88" s="24"/>
      <c r="L88" s="24"/>
    </row>
    <row r="89" spans="1:12" ht="14.25" customHeight="1">
      <c r="A89" s="61" t="s">
        <v>697</v>
      </c>
      <c r="B89" s="22">
        <v>4</v>
      </c>
      <c r="C89" s="22"/>
      <c r="D89" s="48"/>
      <c r="E89" s="22"/>
      <c r="F89" s="24" t="e">
        <f>+VLOOKUP(E89,Participants!$A$1:$F$800,2,FALSE)</f>
        <v>#N/A</v>
      </c>
      <c r="G89" s="24" t="e">
        <f>+VLOOKUP(E89,Participants!$A$1:$F$800,4,FALSE)</f>
        <v>#N/A</v>
      </c>
      <c r="H89" s="24" t="e">
        <f>+VLOOKUP(E89,Participants!$A$1:$F$800,5,FALSE)</f>
        <v>#N/A</v>
      </c>
      <c r="I89" s="24" t="e">
        <f>+VLOOKUP(E89,Participants!$A$1:$F$800,3,FALSE)</f>
        <v>#N/A</v>
      </c>
      <c r="J89" s="24" t="e">
        <f>+VLOOKUP(E89,Participants!$A$1:$G$800,7,FALSE)</f>
        <v>#N/A</v>
      </c>
      <c r="K89" s="24"/>
      <c r="L89" s="24"/>
    </row>
    <row r="90" spans="1:12" ht="14.25" customHeight="1">
      <c r="A90" s="61" t="s">
        <v>697</v>
      </c>
      <c r="B90" s="22">
        <v>4</v>
      </c>
      <c r="C90" s="22"/>
      <c r="D90" s="48"/>
      <c r="E90" s="22"/>
      <c r="F90" s="24" t="e">
        <f>+VLOOKUP(E90,Participants!$A$1:$F$800,2,FALSE)</f>
        <v>#N/A</v>
      </c>
      <c r="G90" s="24" t="e">
        <f>+VLOOKUP(E90,Participants!$A$1:$F$800,4,FALSE)</f>
        <v>#N/A</v>
      </c>
      <c r="H90" s="24" t="e">
        <f>+VLOOKUP(E90,Participants!$A$1:$F$800,5,FALSE)</f>
        <v>#N/A</v>
      </c>
      <c r="I90" s="24" t="e">
        <f>+VLOOKUP(E90,Participants!$A$1:$F$800,3,FALSE)</f>
        <v>#N/A</v>
      </c>
      <c r="J90" s="24" t="e">
        <f>+VLOOKUP(E90,Participants!$A$1:$G$800,7,FALSE)</f>
        <v>#N/A</v>
      </c>
      <c r="K90" s="24"/>
      <c r="L90" s="24"/>
    </row>
    <row r="91" spans="1:12" ht="14.25" customHeight="1">
      <c r="A91" s="61" t="s">
        <v>697</v>
      </c>
      <c r="B91" s="22">
        <v>4</v>
      </c>
      <c r="C91" s="22"/>
      <c r="D91" s="48"/>
      <c r="E91" s="22"/>
      <c r="F91" s="24" t="e">
        <f>+VLOOKUP(E91,Participants!$A$1:$F$800,2,FALSE)</f>
        <v>#N/A</v>
      </c>
      <c r="G91" s="24" t="e">
        <f>+VLOOKUP(E91,Participants!$A$1:$F$800,4,FALSE)</f>
        <v>#N/A</v>
      </c>
      <c r="H91" s="24" t="e">
        <f>+VLOOKUP(E91,Participants!$A$1:$F$800,5,FALSE)</f>
        <v>#N/A</v>
      </c>
      <c r="I91" s="24" t="e">
        <f>+VLOOKUP(E91,Participants!$A$1:$F$800,3,FALSE)</f>
        <v>#N/A</v>
      </c>
      <c r="J91" s="24" t="e">
        <f>+VLOOKUP(E91,Participants!$A$1:$G$800,7,FALSE)</f>
        <v>#N/A</v>
      </c>
      <c r="K91" s="24"/>
      <c r="L91" s="24"/>
    </row>
    <row r="92" spans="1:12" ht="14.25" customHeight="1">
      <c r="A92" s="61" t="s">
        <v>697</v>
      </c>
      <c r="B92" s="22">
        <v>4</v>
      </c>
      <c r="C92" s="22"/>
      <c r="D92" s="48"/>
      <c r="E92" s="22"/>
      <c r="F92" s="24" t="e">
        <f>+VLOOKUP(E92,Participants!$A$1:$F$800,2,FALSE)</f>
        <v>#N/A</v>
      </c>
      <c r="G92" s="24" t="e">
        <f>+VLOOKUP(E92,Participants!$A$1:$F$800,4,FALSE)</f>
        <v>#N/A</v>
      </c>
      <c r="H92" s="24" t="e">
        <f>+VLOOKUP(E92,Participants!$A$1:$F$800,5,FALSE)</f>
        <v>#N/A</v>
      </c>
      <c r="I92" s="24" t="e">
        <f>+VLOOKUP(E92,Participants!$A$1:$F$800,3,FALSE)</f>
        <v>#N/A</v>
      </c>
      <c r="J92" s="24" t="e">
        <f>+VLOOKUP(E92,Participants!$A$1:$G$800,7,FALSE)</f>
        <v>#N/A</v>
      </c>
      <c r="K92" s="24"/>
      <c r="L92" s="24"/>
    </row>
    <row r="93" spans="1:12" ht="14.25" customHeight="1">
      <c r="A93" s="61" t="s">
        <v>697</v>
      </c>
      <c r="B93" s="22">
        <v>4</v>
      </c>
      <c r="C93" s="22"/>
      <c r="D93" s="48"/>
      <c r="E93" s="22"/>
      <c r="F93" s="24" t="e">
        <f>+VLOOKUP(E93,Participants!$A$1:$F$800,2,FALSE)</f>
        <v>#N/A</v>
      </c>
      <c r="G93" s="24" t="e">
        <f>+VLOOKUP(E93,Participants!$A$1:$F$800,4,FALSE)</f>
        <v>#N/A</v>
      </c>
      <c r="H93" s="24" t="e">
        <f>+VLOOKUP(E93,Participants!$A$1:$F$800,5,FALSE)</f>
        <v>#N/A</v>
      </c>
      <c r="I93" s="24" t="e">
        <f>+VLOOKUP(E93,Participants!$A$1:$F$800,3,FALSE)</f>
        <v>#N/A</v>
      </c>
      <c r="J93" s="24" t="e">
        <f>+VLOOKUP(E93,Participants!$A$1:$G$800,7,FALSE)</f>
        <v>#N/A</v>
      </c>
      <c r="K93" s="24"/>
      <c r="L93" s="24"/>
    </row>
    <row r="94" spans="1:12" ht="14.25" customHeight="1">
      <c r="A94" s="61" t="s">
        <v>697</v>
      </c>
      <c r="B94" s="22">
        <v>4</v>
      </c>
      <c r="C94" s="22"/>
      <c r="D94" s="48"/>
      <c r="E94" s="22"/>
      <c r="F94" s="24" t="e">
        <f>+VLOOKUP(E94,Participants!$A$1:$F$800,2,FALSE)</f>
        <v>#N/A</v>
      </c>
      <c r="G94" s="24" t="e">
        <f>+VLOOKUP(E94,Participants!$A$1:$F$800,4,FALSE)</f>
        <v>#N/A</v>
      </c>
      <c r="H94" s="24" t="e">
        <f>+VLOOKUP(E94,Participants!$A$1:$F$800,5,FALSE)</f>
        <v>#N/A</v>
      </c>
      <c r="I94" s="24" t="e">
        <f>+VLOOKUP(E94,Participants!$A$1:$F$800,3,FALSE)</f>
        <v>#N/A</v>
      </c>
      <c r="J94" s="24" t="e">
        <f>+VLOOKUP(E94,Participants!$A$1:$G$800,7,FALSE)</f>
        <v>#N/A</v>
      </c>
      <c r="K94" s="24"/>
      <c r="L94" s="24"/>
    </row>
    <row r="95" spans="1:12" ht="14.25" customHeight="1">
      <c r="A95" s="61" t="s">
        <v>697</v>
      </c>
      <c r="B95" s="22">
        <v>4</v>
      </c>
      <c r="C95" s="22"/>
      <c r="D95" s="48"/>
      <c r="E95" s="22"/>
      <c r="F95" s="24" t="e">
        <f>+VLOOKUP(E95,Participants!$A$1:$F$800,2,FALSE)</f>
        <v>#N/A</v>
      </c>
      <c r="G95" s="24" t="e">
        <f>+VLOOKUP(E95,Participants!$A$1:$F$800,4,FALSE)</f>
        <v>#N/A</v>
      </c>
      <c r="H95" s="24" t="e">
        <f>+VLOOKUP(E95,Participants!$A$1:$F$800,5,FALSE)</f>
        <v>#N/A</v>
      </c>
      <c r="I95" s="24" t="e">
        <f>+VLOOKUP(E95,Participants!$A$1:$F$800,3,FALSE)</f>
        <v>#N/A</v>
      </c>
      <c r="J95" s="24" t="e">
        <f>+VLOOKUP(E95,Participants!$A$1:$G$800,7,FALSE)</f>
        <v>#N/A</v>
      </c>
      <c r="K95" s="24"/>
      <c r="L95" s="24"/>
    </row>
    <row r="96" spans="1:12" ht="14.25" customHeight="1">
      <c r="A96" s="61" t="s">
        <v>697</v>
      </c>
      <c r="B96" s="22">
        <v>4</v>
      </c>
      <c r="C96" s="22"/>
      <c r="D96" s="48"/>
      <c r="E96" s="22"/>
      <c r="F96" s="24" t="e">
        <f>+VLOOKUP(E96,Participants!$A$1:$F$800,2,FALSE)</f>
        <v>#N/A</v>
      </c>
      <c r="G96" s="24" t="e">
        <f>+VLOOKUP(E96,Participants!$A$1:$F$800,4,FALSE)</f>
        <v>#N/A</v>
      </c>
      <c r="H96" s="24" t="e">
        <f>+VLOOKUP(E96,Participants!$A$1:$F$800,5,FALSE)</f>
        <v>#N/A</v>
      </c>
      <c r="I96" s="24" t="e">
        <f>+VLOOKUP(E96,Participants!$A$1:$F$800,3,FALSE)</f>
        <v>#N/A</v>
      </c>
      <c r="J96" s="24" t="e">
        <f>+VLOOKUP(E96,Participants!$A$1:$G$800,7,FALSE)</f>
        <v>#N/A</v>
      </c>
      <c r="K96" s="24"/>
      <c r="L96" s="24"/>
    </row>
    <row r="97" spans="1:26" ht="14.25" customHeight="1">
      <c r="A97" s="61" t="s">
        <v>697</v>
      </c>
      <c r="B97" s="22">
        <v>4</v>
      </c>
      <c r="C97" s="22"/>
      <c r="D97" s="48"/>
      <c r="E97" s="22"/>
      <c r="F97" s="24" t="e">
        <f>+VLOOKUP(E97,Participants!$A$1:$F$800,2,FALSE)</f>
        <v>#N/A</v>
      </c>
      <c r="G97" s="24" t="e">
        <f>+VLOOKUP(E97,Participants!$A$1:$F$800,4,FALSE)</f>
        <v>#N/A</v>
      </c>
      <c r="H97" s="24" t="e">
        <f>+VLOOKUP(E97,Participants!$A$1:$F$800,5,FALSE)</f>
        <v>#N/A</v>
      </c>
      <c r="I97" s="24" t="e">
        <f>+VLOOKUP(E97,Participants!$A$1:$F$800,3,FALSE)</f>
        <v>#N/A</v>
      </c>
      <c r="J97" s="24" t="e">
        <f>+VLOOKUP(E97,Participants!$A$1:$G$800,7,FALSE)</f>
        <v>#N/A</v>
      </c>
      <c r="K97" s="24"/>
      <c r="L97" s="24"/>
    </row>
    <row r="98" spans="1:26" ht="14.25" customHeight="1">
      <c r="A98" s="61" t="s">
        <v>697</v>
      </c>
      <c r="B98" s="22">
        <v>4</v>
      </c>
      <c r="C98" s="22"/>
      <c r="D98" s="48"/>
      <c r="E98" s="22"/>
      <c r="F98" s="24" t="e">
        <f>+VLOOKUP(E98,Participants!$A$1:$F$800,2,FALSE)</f>
        <v>#N/A</v>
      </c>
      <c r="G98" s="24" t="e">
        <f>+VLOOKUP(E98,Participants!$A$1:$F$800,4,FALSE)</f>
        <v>#N/A</v>
      </c>
      <c r="H98" s="24" t="e">
        <f>+VLOOKUP(E98,Participants!$A$1:$F$800,5,FALSE)</f>
        <v>#N/A</v>
      </c>
      <c r="I98" s="24" t="e">
        <f>+VLOOKUP(E98,Participants!$A$1:$F$800,3,FALSE)</f>
        <v>#N/A</v>
      </c>
      <c r="J98" s="24" t="e">
        <f>+VLOOKUP(E98,Participants!$A$1:$G$800,7,FALSE)</f>
        <v>#N/A</v>
      </c>
      <c r="K98" s="24"/>
      <c r="L98" s="24"/>
    </row>
    <row r="99" spans="1:26" ht="14.25" customHeight="1">
      <c r="A99" s="61" t="s">
        <v>697</v>
      </c>
      <c r="B99" s="22">
        <v>4</v>
      </c>
      <c r="C99" s="22"/>
      <c r="D99" s="48"/>
      <c r="E99" s="22"/>
      <c r="F99" s="24" t="e">
        <f>+VLOOKUP(E99,Participants!$A$1:$F$800,2,FALSE)</f>
        <v>#N/A</v>
      </c>
      <c r="G99" s="24" t="e">
        <f>+VLOOKUP(E99,Participants!$A$1:$F$800,4,FALSE)</f>
        <v>#N/A</v>
      </c>
      <c r="H99" s="24" t="e">
        <f>+VLOOKUP(E99,Participants!$A$1:$F$800,5,FALSE)</f>
        <v>#N/A</v>
      </c>
      <c r="I99" s="24" t="e">
        <f>+VLOOKUP(E99,Participants!$A$1:$F$800,3,FALSE)</f>
        <v>#N/A</v>
      </c>
      <c r="J99" s="24" t="e">
        <f>+VLOOKUP(E99,Participants!$A$1:$G$800,7,FALSE)</f>
        <v>#N/A</v>
      </c>
      <c r="K99" s="24"/>
      <c r="L99" s="24"/>
    </row>
    <row r="100" spans="1:26" ht="14.25" customHeight="1">
      <c r="A100" s="61" t="s">
        <v>697</v>
      </c>
      <c r="B100" s="22">
        <v>4</v>
      </c>
      <c r="C100" s="22"/>
      <c r="D100" s="48"/>
      <c r="E100" s="22"/>
      <c r="F100" s="24" t="e">
        <f>+VLOOKUP(E100,Participants!$A$1:$F$800,2,FALSE)</f>
        <v>#N/A</v>
      </c>
      <c r="G100" s="24" t="e">
        <f>+VLOOKUP(E100,Participants!$A$1:$F$800,4,FALSE)</f>
        <v>#N/A</v>
      </c>
      <c r="H100" s="24" t="e">
        <f>+VLOOKUP(E100,Participants!$A$1:$F$800,5,FALSE)</f>
        <v>#N/A</v>
      </c>
      <c r="I100" s="24" t="e">
        <f>+VLOOKUP(E100,Participants!$A$1:$F$800,3,FALSE)</f>
        <v>#N/A</v>
      </c>
      <c r="J100" s="24" t="e">
        <f>+VLOOKUP(E100,Participants!$A$1:$G$800,7,FALSE)</f>
        <v>#N/A</v>
      </c>
      <c r="K100" s="24"/>
      <c r="L100" s="24"/>
    </row>
    <row r="101" spans="1:26" ht="14.25" customHeight="1">
      <c r="A101" s="61" t="s">
        <v>697</v>
      </c>
      <c r="B101" s="22">
        <v>4</v>
      </c>
      <c r="C101" s="22"/>
      <c r="D101" s="48"/>
      <c r="E101" s="22"/>
      <c r="F101" s="24" t="e">
        <f>+VLOOKUP(E101,Participants!$A$1:$F$800,2,FALSE)</f>
        <v>#N/A</v>
      </c>
      <c r="G101" s="24" t="e">
        <f>+VLOOKUP(E101,Participants!$A$1:$F$800,4,FALSE)</f>
        <v>#N/A</v>
      </c>
      <c r="H101" s="24" t="e">
        <f>+VLOOKUP(E101,Participants!$A$1:$F$800,5,FALSE)</f>
        <v>#N/A</v>
      </c>
      <c r="I101" s="24" t="e">
        <f>+VLOOKUP(E101,Participants!$A$1:$F$800,3,FALSE)</f>
        <v>#N/A</v>
      </c>
      <c r="J101" s="24" t="e">
        <f>+VLOOKUP(E101,Participants!$A$1:$G$800,7,FALSE)</f>
        <v>#N/A</v>
      </c>
      <c r="K101" s="24"/>
      <c r="L101" s="24"/>
    </row>
    <row r="102" spans="1:26" ht="14.25" customHeight="1">
      <c r="A102" s="61" t="s">
        <v>697</v>
      </c>
      <c r="B102" s="22">
        <v>4</v>
      </c>
      <c r="C102" s="22"/>
      <c r="D102" s="48"/>
      <c r="E102" s="22"/>
      <c r="F102" s="24" t="e">
        <f>+VLOOKUP(E102,Participants!$A$1:$F$800,2,FALSE)</f>
        <v>#N/A</v>
      </c>
      <c r="G102" s="24" t="e">
        <f>+VLOOKUP(E102,Participants!$A$1:$F$800,4,FALSE)</f>
        <v>#N/A</v>
      </c>
      <c r="H102" s="24" t="e">
        <f>+VLOOKUP(E102,Participants!$A$1:$F$800,5,FALSE)</f>
        <v>#N/A</v>
      </c>
      <c r="I102" s="24" t="e">
        <f>+VLOOKUP(E102,Participants!$A$1:$F$800,3,FALSE)</f>
        <v>#N/A</v>
      </c>
      <c r="J102" s="24" t="e">
        <f>+VLOOKUP(E102,Participants!$A$1:$G$800,7,FALSE)</f>
        <v>#N/A</v>
      </c>
      <c r="K102" s="24"/>
      <c r="L102" s="24"/>
    </row>
    <row r="103" spans="1:26" ht="14.25" customHeight="1">
      <c r="D103" s="29"/>
      <c r="E103" s="27"/>
    </row>
    <row r="104" spans="1:26" ht="14.25" customHeight="1">
      <c r="D104" s="29"/>
      <c r="E104" s="27"/>
    </row>
    <row r="105" spans="1:26" ht="14.25" customHeight="1">
      <c r="B105" s="31" t="s">
        <v>677</v>
      </c>
      <c r="C105" s="31" t="s">
        <v>678</v>
      </c>
      <c r="D105" s="31" t="s">
        <v>15</v>
      </c>
      <c r="E105" s="31" t="s">
        <v>18</v>
      </c>
      <c r="F105" s="31" t="s">
        <v>24</v>
      </c>
      <c r="G105" s="31" t="s">
        <v>27</v>
      </c>
      <c r="H105" s="31" t="s">
        <v>21</v>
      </c>
      <c r="I105" s="31" t="s">
        <v>679</v>
      </c>
      <c r="J105" s="31" t="s">
        <v>680</v>
      </c>
      <c r="K105" s="31" t="s">
        <v>33</v>
      </c>
      <c r="L105" s="31" t="s">
        <v>36</v>
      </c>
      <c r="M105" s="31" t="s">
        <v>54</v>
      </c>
      <c r="N105" s="31" t="s">
        <v>42</v>
      </c>
      <c r="O105" s="31" t="s">
        <v>48</v>
      </c>
      <c r="P105" s="31" t="s">
        <v>63</v>
      </c>
      <c r="Q105" s="31" t="s">
        <v>57</v>
      </c>
      <c r="R105" s="31" t="s">
        <v>681</v>
      </c>
      <c r="S105" s="31" t="s">
        <v>66</v>
      </c>
      <c r="T105" s="31" t="s">
        <v>69</v>
      </c>
      <c r="U105" s="31" t="s">
        <v>682</v>
      </c>
      <c r="V105" s="31" t="s">
        <v>643</v>
      </c>
      <c r="W105" s="31" t="s">
        <v>581</v>
      </c>
      <c r="X105" s="32" t="s">
        <v>10</v>
      </c>
      <c r="Y105" s="31" t="s">
        <v>45</v>
      </c>
      <c r="Z105" s="33" t="s">
        <v>683</v>
      </c>
    </row>
    <row r="106" spans="1:26" ht="14.25" customHeight="1">
      <c r="A106" s="7" t="s">
        <v>180</v>
      </c>
      <c r="B106" s="7">
        <f t="shared" ref="B106:Y106" si="0">+SUMIFS($L$2:$L$104,$J$2:$J$104,$A106,$G$2:$G$104,B$105)</f>
        <v>0</v>
      </c>
      <c r="C106" s="7">
        <f t="shared" si="0"/>
        <v>0</v>
      </c>
      <c r="D106" s="29">
        <f t="shared" si="0"/>
        <v>9</v>
      </c>
      <c r="E106" s="7">
        <f t="shared" si="0"/>
        <v>0</v>
      </c>
      <c r="F106" s="7">
        <f t="shared" si="0"/>
        <v>0</v>
      </c>
      <c r="G106" s="7">
        <f t="shared" si="0"/>
        <v>0</v>
      </c>
      <c r="H106" s="7">
        <f t="shared" si="0"/>
        <v>0</v>
      </c>
      <c r="I106" s="7">
        <f t="shared" si="0"/>
        <v>0</v>
      </c>
      <c r="J106" s="7">
        <f t="shared" si="0"/>
        <v>0</v>
      </c>
      <c r="K106" s="7">
        <f t="shared" si="0"/>
        <v>0</v>
      </c>
      <c r="L106" s="7">
        <f t="shared" si="0"/>
        <v>0</v>
      </c>
      <c r="M106" s="7">
        <f t="shared" si="0"/>
        <v>0</v>
      </c>
      <c r="N106" s="7">
        <f t="shared" si="0"/>
        <v>0</v>
      </c>
      <c r="O106" s="7">
        <f t="shared" si="0"/>
        <v>0</v>
      </c>
      <c r="P106" s="7">
        <f t="shared" si="0"/>
        <v>0</v>
      </c>
      <c r="Q106" s="7">
        <f t="shared" si="0"/>
        <v>0</v>
      </c>
      <c r="R106" s="7">
        <f t="shared" si="0"/>
        <v>0</v>
      </c>
      <c r="S106" s="7">
        <f t="shared" si="0"/>
        <v>0</v>
      </c>
      <c r="T106" s="7">
        <f t="shared" si="0"/>
        <v>0</v>
      </c>
      <c r="U106" s="7">
        <f t="shared" si="0"/>
        <v>0</v>
      </c>
      <c r="V106" s="7">
        <f t="shared" si="0"/>
        <v>0</v>
      </c>
      <c r="W106" s="7">
        <f t="shared" si="0"/>
        <v>20</v>
      </c>
      <c r="X106" s="7">
        <f t="shared" si="0"/>
        <v>9</v>
      </c>
      <c r="Y106" s="7">
        <f t="shared" si="0"/>
        <v>0</v>
      </c>
      <c r="Z106" s="7">
        <f t="shared" ref="Z106:Z109" si="1">SUM(B106:Y106)</f>
        <v>38</v>
      </c>
    </row>
    <row r="107" spans="1:26" ht="14.25" customHeight="1">
      <c r="A107" s="7" t="s">
        <v>166</v>
      </c>
      <c r="B107" s="7">
        <f t="shared" ref="B107:Y107" si="2">+SUMIFS($L$2:$L$104,$J$2:$J$104,$A107,$G$2:$G$104,B$105)</f>
        <v>0</v>
      </c>
      <c r="C107" s="7">
        <f t="shared" si="2"/>
        <v>0</v>
      </c>
      <c r="D107" s="29">
        <f t="shared" si="2"/>
        <v>0</v>
      </c>
      <c r="E107" s="7">
        <f t="shared" si="2"/>
        <v>0</v>
      </c>
      <c r="F107" s="7">
        <f t="shared" si="2"/>
        <v>0</v>
      </c>
      <c r="G107" s="7">
        <f t="shared" si="2"/>
        <v>0</v>
      </c>
      <c r="H107" s="7">
        <f t="shared" si="2"/>
        <v>0</v>
      </c>
      <c r="I107" s="7">
        <f t="shared" si="2"/>
        <v>0</v>
      </c>
      <c r="J107" s="7">
        <f t="shared" si="2"/>
        <v>0</v>
      </c>
      <c r="K107" s="7">
        <f t="shared" si="2"/>
        <v>0</v>
      </c>
      <c r="L107" s="7">
        <f t="shared" si="2"/>
        <v>0</v>
      </c>
      <c r="M107" s="7">
        <f t="shared" si="2"/>
        <v>0</v>
      </c>
      <c r="N107" s="7">
        <f t="shared" si="2"/>
        <v>0</v>
      </c>
      <c r="O107" s="7">
        <f t="shared" si="2"/>
        <v>3</v>
      </c>
      <c r="P107" s="7">
        <f t="shared" si="2"/>
        <v>0</v>
      </c>
      <c r="Q107" s="7">
        <f t="shared" si="2"/>
        <v>8</v>
      </c>
      <c r="R107" s="7">
        <f t="shared" si="2"/>
        <v>0</v>
      </c>
      <c r="S107" s="7">
        <f t="shared" si="2"/>
        <v>1</v>
      </c>
      <c r="T107" s="7">
        <f t="shared" si="2"/>
        <v>0</v>
      </c>
      <c r="U107" s="7">
        <f t="shared" si="2"/>
        <v>0</v>
      </c>
      <c r="V107" s="7">
        <f t="shared" si="2"/>
        <v>0</v>
      </c>
      <c r="W107" s="7">
        <f t="shared" si="2"/>
        <v>4</v>
      </c>
      <c r="X107" s="7">
        <f t="shared" si="2"/>
        <v>23</v>
      </c>
      <c r="Y107" s="7">
        <f t="shared" si="2"/>
        <v>0</v>
      </c>
      <c r="Z107" s="7">
        <f t="shared" si="1"/>
        <v>39</v>
      </c>
    </row>
    <row r="108" spans="1:26" ht="14.25" customHeight="1">
      <c r="A108" s="7" t="s">
        <v>216</v>
      </c>
      <c r="B108" s="7">
        <f t="shared" ref="B108:Y108" si="3">+SUMIFS($L$2:$L$104,$J$2:$J$104,$A108,$G$2:$G$104,B$105)</f>
        <v>0</v>
      </c>
      <c r="C108" s="7">
        <f t="shared" si="3"/>
        <v>0</v>
      </c>
      <c r="D108" s="29">
        <f t="shared" si="3"/>
        <v>4</v>
      </c>
      <c r="E108" s="7">
        <f t="shared" si="3"/>
        <v>12</v>
      </c>
      <c r="F108" s="7">
        <f t="shared" si="3"/>
        <v>0</v>
      </c>
      <c r="G108" s="7">
        <f t="shared" si="3"/>
        <v>0</v>
      </c>
      <c r="H108" s="7">
        <f t="shared" si="3"/>
        <v>0</v>
      </c>
      <c r="I108" s="7">
        <f t="shared" si="3"/>
        <v>0</v>
      </c>
      <c r="J108" s="7">
        <f t="shared" si="3"/>
        <v>0</v>
      </c>
      <c r="K108" s="7">
        <f t="shared" si="3"/>
        <v>0</v>
      </c>
      <c r="L108" s="7">
        <f t="shared" si="3"/>
        <v>0</v>
      </c>
      <c r="M108" s="7">
        <f t="shared" si="3"/>
        <v>0</v>
      </c>
      <c r="N108" s="7">
        <f t="shared" si="3"/>
        <v>0</v>
      </c>
      <c r="O108" s="7">
        <f t="shared" si="3"/>
        <v>8</v>
      </c>
      <c r="P108" s="7">
        <f t="shared" si="3"/>
        <v>0</v>
      </c>
      <c r="Q108" s="7">
        <f t="shared" si="3"/>
        <v>6</v>
      </c>
      <c r="R108" s="7">
        <f t="shared" si="3"/>
        <v>0</v>
      </c>
      <c r="S108" s="7">
        <f t="shared" si="3"/>
        <v>0</v>
      </c>
      <c r="T108" s="7">
        <f t="shared" si="3"/>
        <v>5</v>
      </c>
      <c r="U108" s="7">
        <f t="shared" si="3"/>
        <v>0</v>
      </c>
      <c r="V108" s="7">
        <f t="shared" si="3"/>
        <v>0</v>
      </c>
      <c r="W108" s="7">
        <f t="shared" si="3"/>
        <v>0</v>
      </c>
      <c r="X108" s="7">
        <f t="shared" si="3"/>
        <v>3</v>
      </c>
      <c r="Y108" s="7">
        <f t="shared" si="3"/>
        <v>0</v>
      </c>
      <c r="Z108" s="7">
        <f t="shared" si="1"/>
        <v>38</v>
      </c>
    </row>
    <row r="109" spans="1:26" ht="14.25" customHeight="1">
      <c r="A109" s="7" t="s">
        <v>197</v>
      </c>
      <c r="B109" s="7">
        <f t="shared" ref="B109:Y109" si="4">+SUMIFS($L$2:$L$104,$J$2:$J$104,$A109,$G$2:$G$104,B$105)</f>
        <v>0</v>
      </c>
      <c r="C109" s="7">
        <f t="shared" si="4"/>
        <v>0</v>
      </c>
      <c r="D109" s="29">
        <f t="shared" si="4"/>
        <v>10</v>
      </c>
      <c r="E109" s="7">
        <f t="shared" si="4"/>
        <v>0</v>
      </c>
      <c r="F109" s="7">
        <f t="shared" si="4"/>
        <v>0</v>
      </c>
      <c r="G109" s="7">
        <f t="shared" si="4"/>
        <v>0</v>
      </c>
      <c r="H109" s="7">
        <f t="shared" si="4"/>
        <v>0</v>
      </c>
      <c r="I109" s="7">
        <f t="shared" si="4"/>
        <v>0</v>
      </c>
      <c r="J109" s="7">
        <f t="shared" si="4"/>
        <v>0</v>
      </c>
      <c r="K109" s="7">
        <f t="shared" si="4"/>
        <v>0</v>
      </c>
      <c r="L109" s="7">
        <f t="shared" si="4"/>
        <v>0</v>
      </c>
      <c r="M109" s="7">
        <f t="shared" si="4"/>
        <v>0</v>
      </c>
      <c r="N109" s="7">
        <f t="shared" si="4"/>
        <v>0</v>
      </c>
      <c r="O109" s="7">
        <f t="shared" si="4"/>
        <v>0</v>
      </c>
      <c r="P109" s="7">
        <f t="shared" si="4"/>
        <v>0</v>
      </c>
      <c r="Q109" s="7">
        <f t="shared" si="4"/>
        <v>0</v>
      </c>
      <c r="R109" s="7">
        <f t="shared" si="4"/>
        <v>0</v>
      </c>
      <c r="S109" s="7">
        <f t="shared" si="4"/>
        <v>0</v>
      </c>
      <c r="T109" s="7">
        <f t="shared" si="4"/>
        <v>0</v>
      </c>
      <c r="U109" s="7">
        <f t="shared" si="4"/>
        <v>0</v>
      </c>
      <c r="V109" s="7">
        <f t="shared" si="4"/>
        <v>0</v>
      </c>
      <c r="W109" s="7">
        <f t="shared" si="4"/>
        <v>13</v>
      </c>
      <c r="X109" s="7">
        <f t="shared" si="4"/>
        <v>10</v>
      </c>
      <c r="Y109" s="7">
        <f t="shared" si="4"/>
        <v>0</v>
      </c>
      <c r="Z109" s="7">
        <f t="shared" si="1"/>
        <v>33</v>
      </c>
    </row>
    <row r="259" spans="1:24" ht="14.25" customHeight="1">
      <c r="B259" s="33" t="s">
        <v>8</v>
      </c>
      <c r="C259" s="33" t="s">
        <v>698</v>
      </c>
      <c r="D259" s="65" t="s">
        <v>48</v>
      </c>
      <c r="E259" s="66" t="s">
        <v>60</v>
      </c>
      <c r="F259" s="33" t="s">
        <v>699</v>
      </c>
      <c r="G259" s="33" t="s">
        <v>700</v>
      </c>
      <c r="H259" s="33" t="s">
        <v>701</v>
      </c>
      <c r="I259" s="33" t="s">
        <v>702</v>
      </c>
      <c r="J259" s="33" t="s">
        <v>703</v>
      </c>
      <c r="K259" s="33" t="s">
        <v>704</v>
      </c>
      <c r="L259" s="33" t="s">
        <v>705</v>
      </c>
      <c r="M259" s="33" t="s">
        <v>706</v>
      </c>
      <c r="N259" s="33" t="s">
        <v>707</v>
      </c>
      <c r="O259" s="33" t="s">
        <v>39</v>
      </c>
      <c r="P259" s="33" t="s">
        <v>708</v>
      </c>
      <c r="Q259" s="33" t="s">
        <v>51</v>
      </c>
      <c r="R259" s="33" t="s">
        <v>10</v>
      </c>
      <c r="S259" s="33" t="s">
        <v>709</v>
      </c>
      <c r="T259" s="33" t="s">
        <v>710</v>
      </c>
      <c r="U259" s="33" t="s">
        <v>711</v>
      </c>
      <c r="V259" s="33" t="s">
        <v>712</v>
      </c>
      <c r="W259" s="33"/>
      <c r="X259" s="33" t="s">
        <v>713</v>
      </c>
    </row>
    <row r="260" spans="1:24" ht="14.25" customHeight="1">
      <c r="A260" s="7" t="s">
        <v>714</v>
      </c>
      <c r="B260" s="7" t="e">
        <f t="shared" ref="B260:V260" si="5">+SUMIF(#REF!,B$259,#REF!)</f>
        <v>#REF!</v>
      </c>
      <c r="C260" s="7" t="e">
        <f t="shared" si="5"/>
        <v>#REF!</v>
      </c>
      <c r="D260" s="29" t="e">
        <f t="shared" si="5"/>
        <v>#REF!</v>
      </c>
      <c r="E260" s="7" t="e">
        <f t="shared" si="5"/>
        <v>#REF!</v>
      </c>
      <c r="F260" s="7" t="e">
        <f t="shared" si="5"/>
        <v>#REF!</v>
      </c>
      <c r="G260" s="7" t="e">
        <f t="shared" si="5"/>
        <v>#REF!</v>
      </c>
      <c r="H260" s="7" t="e">
        <f t="shared" si="5"/>
        <v>#REF!</v>
      </c>
      <c r="I260" s="7" t="e">
        <f t="shared" si="5"/>
        <v>#REF!</v>
      </c>
      <c r="J260" s="7" t="e">
        <f t="shared" si="5"/>
        <v>#REF!</v>
      </c>
      <c r="K260" s="7" t="e">
        <f t="shared" si="5"/>
        <v>#REF!</v>
      </c>
      <c r="L260" s="7" t="e">
        <f t="shared" si="5"/>
        <v>#REF!</v>
      </c>
      <c r="M260" s="7" t="e">
        <f t="shared" si="5"/>
        <v>#REF!</v>
      </c>
      <c r="N260" s="7" t="e">
        <f t="shared" si="5"/>
        <v>#REF!</v>
      </c>
      <c r="O260" s="7" t="e">
        <f t="shared" si="5"/>
        <v>#REF!</v>
      </c>
      <c r="P260" s="7" t="e">
        <f t="shared" si="5"/>
        <v>#REF!</v>
      </c>
      <c r="Q260" s="7" t="e">
        <f t="shared" si="5"/>
        <v>#REF!</v>
      </c>
      <c r="R260" s="7" t="e">
        <f t="shared" si="5"/>
        <v>#REF!</v>
      </c>
      <c r="S260" s="7" t="e">
        <f t="shared" si="5"/>
        <v>#REF!</v>
      </c>
      <c r="T260" s="7" t="e">
        <f t="shared" si="5"/>
        <v>#REF!</v>
      </c>
      <c r="U260" s="7" t="e">
        <f t="shared" si="5"/>
        <v>#REF!</v>
      </c>
      <c r="V260" s="7" t="e">
        <f t="shared" si="5"/>
        <v>#REF!</v>
      </c>
      <c r="W260" s="7"/>
      <c r="X260" s="7" t="e">
        <f>+SUMIF(#REF!,X$259,#REF!)</f>
        <v>#REF!</v>
      </c>
    </row>
    <row r="261" spans="1:24" ht="14.25" customHeight="1">
      <c r="A261" s="7" t="s">
        <v>715</v>
      </c>
      <c r="B261" s="7">
        <f t="shared" ref="B261:V261" si="6">+SUMIF($G$2:$G$7,B$259,$L$2:$L$7)</f>
        <v>0</v>
      </c>
      <c r="C261" s="7">
        <f t="shared" si="6"/>
        <v>0</v>
      </c>
      <c r="D261" s="29">
        <f t="shared" si="6"/>
        <v>3</v>
      </c>
      <c r="E261" s="7">
        <f t="shared" si="6"/>
        <v>0</v>
      </c>
      <c r="F261" s="7">
        <f t="shared" si="6"/>
        <v>0</v>
      </c>
      <c r="G261" s="7">
        <f t="shared" si="6"/>
        <v>0</v>
      </c>
      <c r="H261" s="7">
        <f t="shared" si="6"/>
        <v>0</v>
      </c>
      <c r="I261" s="7">
        <f t="shared" si="6"/>
        <v>0</v>
      </c>
      <c r="J261" s="7">
        <f t="shared" si="6"/>
        <v>0</v>
      </c>
      <c r="K261" s="7">
        <f t="shared" si="6"/>
        <v>0</v>
      </c>
      <c r="L261" s="7">
        <f t="shared" si="6"/>
        <v>0</v>
      </c>
      <c r="M261" s="7">
        <f t="shared" si="6"/>
        <v>0</v>
      </c>
      <c r="N261" s="7">
        <f t="shared" si="6"/>
        <v>0</v>
      </c>
      <c r="O261" s="7">
        <f t="shared" si="6"/>
        <v>0</v>
      </c>
      <c r="P261" s="7">
        <f t="shared" si="6"/>
        <v>0</v>
      </c>
      <c r="Q261" s="7">
        <f t="shared" si="6"/>
        <v>0</v>
      </c>
      <c r="R261" s="7">
        <f t="shared" si="6"/>
        <v>23</v>
      </c>
      <c r="S261" s="7">
        <f t="shared" si="6"/>
        <v>0</v>
      </c>
      <c r="T261" s="7">
        <f t="shared" si="6"/>
        <v>0</v>
      </c>
      <c r="U261" s="7">
        <f t="shared" si="6"/>
        <v>0</v>
      </c>
      <c r="V261" s="7">
        <f t="shared" si="6"/>
        <v>0</v>
      </c>
      <c r="W261" s="7"/>
      <c r="X261" s="7">
        <f>+SUMIF($G$2:$G$7,X$259,$L$2:$L$7)</f>
        <v>0</v>
      </c>
    </row>
    <row r="262" spans="1:24" ht="14.25" customHeight="1">
      <c r="A262" s="7" t="s">
        <v>716</v>
      </c>
      <c r="B262" s="7" t="e">
        <f t="shared" ref="B262:V262" si="7">+SUMIF(#REF!,B$259,#REF!)</f>
        <v>#REF!</v>
      </c>
      <c r="C262" s="7" t="e">
        <f t="shared" si="7"/>
        <v>#REF!</v>
      </c>
      <c r="D262" s="29" t="e">
        <f t="shared" si="7"/>
        <v>#REF!</v>
      </c>
      <c r="E262" s="7" t="e">
        <f t="shared" si="7"/>
        <v>#REF!</v>
      </c>
      <c r="F262" s="7" t="e">
        <f t="shared" si="7"/>
        <v>#REF!</v>
      </c>
      <c r="G262" s="7" t="e">
        <f t="shared" si="7"/>
        <v>#REF!</v>
      </c>
      <c r="H262" s="7" t="e">
        <f t="shared" si="7"/>
        <v>#REF!</v>
      </c>
      <c r="I262" s="7" t="e">
        <f t="shared" si="7"/>
        <v>#REF!</v>
      </c>
      <c r="J262" s="7" t="e">
        <f t="shared" si="7"/>
        <v>#REF!</v>
      </c>
      <c r="K262" s="7" t="e">
        <f t="shared" si="7"/>
        <v>#REF!</v>
      </c>
      <c r="L262" s="7" t="e">
        <f t="shared" si="7"/>
        <v>#REF!</v>
      </c>
      <c r="M262" s="7" t="e">
        <f t="shared" si="7"/>
        <v>#REF!</v>
      </c>
      <c r="N262" s="7" t="e">
        <f t="shared" si="7"/>
        <v>#REF!</v>
      </c>
      <c r="O262" s="7" t="e">
        <f t="shared" si="7"/>
        <v>#REF!</v>
      </c>
      <c r="P262" s="7" t="e">
        <f t="shared" si="7"/>
        <v>#REF!</v>
      </c>
      <c r="Q262" s="7" t="e">
        <f t="shared" si="7"/>
        <v>#REF!</v>
      </c>
      <c r="R262" s="7" t="e">
        <f t="shared" si="7"/>
        <v>#REF!</v>
      </c>
      <c r="S262" s="7" t="e">
        <f t="shared" si="7"/>
        <v>#REF!</v>
      </c>
      <c r="T262" s="7" t="e">
        <f t="shared" si="7"/>
        <v>#REF!</v>
      </c>
      <c r="U262" s="7" t="e">
        <f t="shared" si="7"/>
        <v>#REF!</v>
      </c>
      <c r="V262" s="7" t="e">
        <f t="shared" si="7"/>
        <v>#REF!</v>
      </c>
      <c r="W262" s="7"/>
      <c r="X262" s="7" t="e">
        <f>+SUMIF(#REF!,X$259,#REF!)</f>
        <v>#REF!</v>
      </c>
    </row>
    <row r="263" spans="1:24" ht="14.25" customHeight="1">
      <c r="A263" s="7" t="s">
        <v>717</v>
      </c>
      <c r="B263" s="7">
        <f t="shared" ref="B263:V263" si="8">+SUMIF($G$8:$G$76,B$259,$L$8:$L$76)</f>
        <v>0</v>
      </c>
      <c r="C263" s="7">
        <f t="shared" si="8"/>
        <v>0</v>
      </c>
      <c r="D263" s="29">
        <f t="shared" si="8"/>
        <v>8</v>
      </c>
      <c r="E263" s="7">
        <f t="shared" si="8"/>
        <v>0</v>
      </c>
      <c r="F263" s="7">
        <f t="shared" si="8"/>
        <v>0</v>
      </c>
      <c r="G263" s="7">
        <f t="shared" si="8"/>
        <v>0</v>
      </c>
      <c r="H263" s="7">
        <f t="shared" si="8"/>
        <v>0</v>
      </c>
      <c r="I263" s="7">
        <f t="shared" si="8"/>
        <v>0</v>
      </c>
      <c r="J263" s="7">
        <f t="shared" si="8"/>
        <v>0</v>
      </c>
      <c r="K263" s="7">
        <f t="shared" si="8"/>
        <v>0</v>
      </c>
      <c r="L263" s="7">
        <f t="shared" si="8"/>
        <v>0</v>
      </c>
      <c r="M263" s="7">
        <f t="shared" si="8"/>
        <v>0</v>
      </c>
      <c r="N263" s="7">
        <f t="shared" si="8"/>
        <v>0</v>
      </c>
      <c r="O263" s="7">
        <f t="shared" si="8"/>
        <v>0</v>
      </c>
      <c r="P263" s="7">
        <f t="shared" si="8"/>
        <v>0</v>
      </c>
      <c r="Q263" s="7">
        <f t="shared" si="8"/>
        <v>0</v>
      </c>
      <c r="R263" s="7">
        <f t="shared" si="8"/>
        <v>22</v>
      </c>
      <c r="S263" s="7">
        <f t="shared" si="8"/>
        <v>0</v>
      </c>
      <c r="T263" s="7">
        <f t="shared" si="8"/>
        <v>0</v>
      </c>
      <c r="U263" s="7">
        <f t="shared" si="8"/>
        <v>0</v>
      </c>
      <c r="V263" s="7">
        <f t="shared" si="8"/>
        <v>0</v>
      </c>
      <c r="W263" s="7"/>
      <c r="X263" s="7">
        <f>+SUMIF($G$8:$G$76,X$259,$L$8:$L$76)</f>
        <v>0</v>
      </c>
    </row>
    <row r="264" spans="1:24" ht="14.25" customHeight="1">
      <c r="A264" s="7" t="s">
        <v>683</v>
      </c>
      <c r="B264" s="7" t="e">
        <f t="shared" ref="B264:V264" si="9">SUM(B260:B263)</f>
        <v>#REF!</v>
      </c>
      <c r="C264" s="7" t="e">
        <f t="shared" si="9"/>
        <v>#REF!</v>
      </c>
      <c r="D264" s="29" t="e">
        <f t="shared" si="9"/>
        <v>#REF!</v>
      </c>
      <c r="E264" s="7" t="e">
        <f t="shared" si="9"/>
        <v>#REF!</v>
      </c>
      <c r="F264" s="7" t="e">
        <f t="shared" si="9"/>
        <v>#REF!</v>
      </c>
      <c r="G264" s="7" t="e">
        <f t="shared" si="9"/>
        <v>#REF!</v>
      </c>
      <c r="H264" s="7" t="e">
        <f t="shared" si="9"/>
        <v>#REF!</v>
      </c>
      <c r="I264" s="7" t="e">
        <f t="shared" si="9"/>
        <v>#REF!</v>
      </c>
      <c r="J264" s="7" t="e">
        <f t="shared" si="9"/>
        <v>#REF!</v>
      </c>
      <c r="K264" s="7" t="e">
        <f t="shared" si="9"/>
        <v>#REF!</v>
      </c>
      <c r="L264" s="7" t="e">
        <f t="shared" si="9"/>
        <v>#REF!</v>
      </c>
      <c r="M264" s="7" t="e">
        <f t="shared" si="9"/>
        <v>#REF!</v>
      </c>
      <c r="N264" s="7" t="e">
        <f t="shared" si="9"/>
        <v>#REF!</v>
      </c>
      <c r="O264" s="7" t="e">
        <f t="shared" si="9"/>
        <v>#REF!</v>
      </c>
      <c r="P264" s="7" t="e">
        <f t="shared" si="9"/>
        <v>#REF!</v>
      </c>
      <c r="Q264" s="7" t="e">
        <f t="shared" si="9"/>
        <v>#REF!</v>
      </c>
      <c r="R264" s="7" t="e">
        <f t="shared" si="9"/>
        <v>#REF!</v>
      </c>
      <c r="S264" s="7" t="e">
        <f t="shared" si="9"/>
        <v>#REF!</v>
      </c>
      <c r="T264" s="7" t="e">
        <f t="shared" si="9"/>
        <v>#REF!</v>
      </c>
      <c r="U264" s="7" t="e">
        <f t="shared" si="9"/>
        <v>#REF!</v>
      </c>
      <c r="V264" s="7" t="e">
        <f t="shared" si="9"/>
        <v>#REF!</v>
      </c>
      <c r="W264" s="7"/>
      <c r="X264" s="7" t="e">
        <f>SUM(X260:X263)</f>
        <v>#REF!</v>
      </c>
    </row>
  </sheetData>
  <autoFilter ref="A1:L102" xr:uid="{00000000-0009-0000-0000-000004000000}"/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72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2:23" ht="14.25" customHeight="1">
      <c r="B1" s="67" t="s">
        <v>718</v>
      </c>
      <c r="C1" s="67"/>
      <c r="D1" s="68"/>
      <c r="E1" s="67"/>
      <c r="F1" s="67"/>
      <c r="G1" s="67"/>
      <c r="H1" s="67"/>
      <c r="I1" s="67"/>
      <c r="J1" s="67"/>
      <c r="K1" s="69"/>
      <c r="L1" s="67"/>
      <c r="M1" s="67"/>
      <c r="P1" s="56"/>
      <c r="Q1" s="56"/>
      <c r="R1" s="56"/>
      <c r="S1" s="56"/>
      <c r="T1" s="56"/>
      <c r="U1" s="56"/>
      <c r="V1" s="56"/>
      <c r="W1" s="56"/>
    </row>
    <row r="2" spans="2:23" ht="14.25" customHeight="1">
      <c r="B2" s="40"/>
      <c r="C2" s="40" t="s">
        <v>670</v>
      </c>
      <c r="D2" s="41" t="s">
        <v>672</v>
      </c>
      <c r="E2" s="40" t="s">
        <v>673</v>
      </c>
      <c r="F2" s="40" t="s">
        <v>686</v>
      </c>
      <c r="G2" s="40" t="s">
        <v>3</v>
      </c>
      <c r="H2" s="40" t="s">
        <v>674</v>
      </c>
      <c r="I2" s="40" t="s">
        <v>2</v>
      </c>
      <c r="J2" s="40" t="s">
        <v>5</v>
      </c>
      <c r="K2" s="42" t="s">
        <v>671</v>
      </c>
      <c r="L2" s="40" t="s">
        <v>675</v>
      </c>
      <c r="M2" s="40" t="s">
        <v>676</v>
      </c>
      <c r="N2" s="40" t="s">
        <v>687</v>
      </c>
      <c r="O2" s="70"/>
      <c r="P2" s="43" t="s">
        <v>688</v>
      </c>
      <c r="Q2" s="43" t="s">
        <v>686</v>
      </c>
      <c r="R2" s="43" t="s">
        <v>689</v>
      </c>
      <c r="S2" s="43" t="s">
        <v>686</v>
      </c>
      <c r="T2" s="43" t="s">
        <v>690</v>
      </c>
      <c r="U2" s="43" t="s">
        <v>686</v>
      </c>
      <c r="V2" s="43" t="s">
        <v>691</v>
      </c>
      <c r="W2" s="43" t="s">
        <v>686</v>
      </c>
    </row>
    <row r="3" spans="2:23" ht="14.25" customHeight="1">
      <c r="B3" s="71" t="s">
        <v>719</v>
      </c>
      <c r="C3" s="72">
        <v>2</v>
      </c>
      <c r="D3" s="72">
        <v>6</v>
      </c>
      <c r="E3" s="10">
        <v>215</v>
      </c>
      <c r="F3" s="11" t="str">
        <f>+VLOOKUP(E3,Participants!$A$1:$F$800,2,FALSE)</f>
        <v>Gunnar Selden</v>
      </c>
      <c r="G3" s="11" t="str">
        <f>+VLOOKUP(E3,Participants!$A$1:$F$800,4,FALSE)</f>
        <v>STL</v>
      </c>
      <c r="H3" s="11" t="str">
        <f>+VLOOKUP(E3,Participants!$A$1:$F$800,5,FALSE)</f>
        <v>M</v>
      </c>
      <c r="I3" s="11">
        <f>+VLOOKUP(E3,Participants!$A$1:$F$800,3,FALSE)</f>
        <v>6</v>
      </c>
      <c r="J3" s="11" t="str">
        <f>+VLOOKUP(E3,Participants!$A$1:$G$800,7,FALSE)</f>
        <v>JV BOYS</v>
      </c>
      <c r="K3" s="73">
        <v>4.1666666666666664E-2</v>
      </c>
      <c r="L3" s="11">
        <v>1</v>
      </c>
      <c r="M3" s="11">
        <v>10</v>
      </c>
      <c r="N3" s="74" t="str">
        <f t="shared" ref="N3:N162" si="0">+J3</f>
        <v>JV BOYS</v>
      </c>
      <c r="O3" s="74"/>
      <c r="P3" s="55"/>
      <c r="Q3" s="55" t="e">
        <f>+VLOOKUP(P3,Participants!$A$1:$F$653,2,FALSE)</f>
        <v>#N/A</v>
      </c>
      <c r="R3" s="55"/>
      <c r="S3" s="55" t="e">
        <f>+VLOOKUP(R3,Participants!$A$1:$F$653,2,FALSE)</f>
        <v>#N/A</v>
      </c>
      <c r="T3" s="55"/>
      <c r="U3" s="55" t="e">
        <f>+VLOOKUP(T3,Participants!$A$1:$F$653,2,FALSE)</f>
        <v>#N/A</v>
      </c>
      <c r="V3" s="55"/>
      <c r="W3" s="55" t="e">
        <f>+VLOOKUP(V3,Participants!$A$1:$F$653,2,FALSE)</f>
        <v>#N/A</v>
      </c>
    </row>
    <row r="4" spans="2:23" ht="14.25" customHeight="1">
      <c r="B4" s="71" t="s">
        <v>719</v>
      </c>
      <c r="C4" s="72">
        <v>2</v>
      </c>
      <c r="D4" s="72">
        <v>5</v>
      </c>
      <c r="E4" s="10">
        <v>541</v>
      </c>
      <c r="F4" s="11" t="str">
        <f>+VLOOKUP(E4,Participants!$A$1:$F$800,2,FALSE)</f>
        <v>Matthew Smith</v>
      </c>
      <c r="G4" s="11" t="str">
        <f>+VLOOKUP(E4,Participants!$A$1:$F$800,4,FALSE)</f>
        <v>AMA</v>
      </c>
      <c r="H4" s="11" t="str">
        <f>+VLOOKUP(E4,Participants!$A$1:$F$800,5,FALSE)</f>
        <v>M</v>
      </c>
      <c r="I4" s="11">
        <f>+VLOOKUP(E4,Participants!$A$1:$F$800,3,FALSE)</f>
        <v>5</v>
      </c>
      <c r="J4" s="11" t="str">
        <f>+VLOOKUP(E4,Participants!$A$1:$G$800,7,FALSE)</f>
        <v>JV BOYS</v>
      </c>
      <c r="K4" s="73">
        <v>4.2361111111111113E-2</v>
      </c>
      <c r="L4" s="11">
        <v>2</v>
      </c>
      <c r="M4" s="11">
        <v>8</v>
      </c>
      <c r="N4" s="74" t="str">
        <f t="shared" si="0"/>
        <v>JV BOYS</v>
      </c>
      <c r="O4" s="75"/>
      <c r="P4" s="55"/>
      <c r="Q4" s="55" t="e">
        <f>+VLOOKUP(P4,Participants!$A$1:$F$653,2,FALSE)</f>
        <v>#N/A</v>
      </c>
      <c r="R4" s="55"/>
      <c r="S4" s="55" t="e">
        <f>+VLOOKUP(R4,Participants!$A$1:$F$653,2,FALSE)</f>
        <v>#N/A</v>
      </c>
      <c r="T4" s="55"/>
      <c r="U4" s="55" t="e">
        <f>+VLOOKUP(T4,Participants!$A$1:$F$653,2,FALSE)</f>
        <v>#N/A</v>
      </c>
      <c r="V4" s="55"/>
      <c r="W4" s="55" t="e">
        <f>+VLOOKUP(V4,Participants!$A$1:$F$653,2,FALSE)</f>
        <v>#N/A</v>
      </c>
    </row>
    <row r="5" spans="2:23" ht="14.25" customHeight="1">
      <c r="B5" s="71" t="s">
        <v>719</v>
      </c>
      <c r="C5" s="72">
        <v>2</v>
      </c>
      <c r="D5" s="72">
        <v>1</v>
      </c>
      <c r="E5" s="10">
        <v>1049</v>
      </c>
      <c r="F5" s="11" t="str">
        <f>+VLOOKUP(E5,Participants!$A$1:$F$800,2,FALSE)</f>
        <v>Ramonte  Barfield Jr.</v>
      </c>
      <c r="G5" s="11" t="str">
        <f>+VLOOKUP(E5,Participants!$A$1:$F$800,4,FALSE)</f>
        <v>JFK</v>
      </c>
      <c r="H5" s="11" t="str">
        <f>+VLOOKUP(E5,Participants!$A$1:$F$800,5,FALSE)</f>
        <v>M</v>
      </c>
      <c r="I5" s="11">
        <f>+VLOOKUP(E5,Participants!$A$1:$F$800,3,FALSE)</f>
        <v>5</v>
      </c>
      <c r="J5" s="11" t="str">
        <f>+VLOOKUP(E5,Participants!$A$1:$G$800,7,FALSE)</f>
        <v>JV BOYS</v>
      </c>
      <c r="K5" s="73">
        <v>4.5138888888888888E-2</v>
      </c>
      <c r="L5" s="11">
        <v>3</v>
      </c>
      <c r="M5" s="11">
        <v>6</v>
      </c>
      <c r="N5" s="74" t="str">
        <f t="shared" si="0"/>
        <v>JV BOYS</v>
      </c>
      <c r="O5" s="74"/>
      <c r="P5" s="55"/>
      <c r="Q5" s="55" t="e">
        <f>+VLOOKUP(P5,Participants!$A$1:$F$653,2,FALSE)</f>
        <v>#N/A</v>
      </c>
      <c r="R5" s="55"/>
      <c r="S5" s="55" t="e">
        <f>+VLOOKUP(R5,Participants!$A$1:$F$653,2,FALSE)</f>
        <v>#N/A</v>
      </c>
      <c r="T5" s="55"/>
      <c r="U5" s="55" t="e">
        <f>+VLOOKUP(T5,Participants!$A$1:$F$653,2,FALSE)</f>
        <v>#N/A</v>
      </c>
      <c r="V5" s="55"/>
      <c r="W5" s="55" t="e">
        <f>+VLOOKUP(V5,Participants!$A$1:$F$653,2,FALSE)</f>
        <v>#N/A</v>
      </c>
    </row>
    <row r="6" spans="2:23" ht="14.25" customHeight="1">
      <c r="B6" s="71" t="s">
        <v>719</v>
      </c>
      <c r="C6" s="72">
        <v>2</v>
      </c>
      <c r="D6" s="72">
        <v>3</v>
      </c>
      <c r="E6" s="10">
        <v>1273</v>
      </c>
      <c r="F6" s="11" t="str">
        <f>+VLOOKUP(E6,Participants!$A$1:$F$800,2,FALSE)</f>
        <v>Ewan Sullivan</v>
      </c>
      <c r="G6" s="11" t="str">
        <f>+VLOOKUP(E6,Participants!$A$1:$F$800,4,FALSE)</f>
        <v>NCA</v>
      </c>
      <c r="H6" s="11" t="str">
        <f>+VLOOKUP(E6,Participants!$A$1:$F$800,5,FALSE)</f>
        <v>M</v>
      </c>
      <c r="I6" s="11">
        <f>+VLOOKUP(E6,Participants!$A$1:$F$800,3,FALSE)</f>
        <v>5</v>
      </c>
      <c r="J6" s="11" t="str">
        <f>+VLOOKUP(E6,Participants!$A$1:$G$800,7,FALSE)</f>
        <v>JV BOYS</v>
      </c>
      <c r="K6" s="73">
        <v>4.583333333333333E-2</v>
      </c>
      <c r="L6" s="11">
        <v>4</v>
      </c>
      <c r="M6" s="11">
        <v>5</v>
      </c>
      <c r="N6" s="74" t="str">
        <f t="shared" si="0"/>
        <v>JV BOYS</v>
      </c>
      <c r="O6" s="75"/>
      <c r="P6" s="55"/>
      <c r="Q6" s="55" t="e">
        <f>+VLOOKUP(P6,Participants!$A$1:$F$653,2,FALSE)</f>
        <v>#N/A</v>
      </c>
      <c r="R6" s="55"/>
      <c r="S6" s="55" t="e">
        <f>+VLOOKUP(R6,Participants!$A$1:$F$653,2,FALSE)</f>
        <v>#N/A</v>
      </c>
      <c r="T6" s="55"/>
      <c r="U6" s="55" t="e">
        <f>+VLOOKUP(T6,Participants!$A$1:$F$653,2,FALSE)</f>
        <v>#N/A</v>
      </c>
      <c r="V6" s="55"/>
      <c r="W6" s="55" t="e">
        <f>+VLOOKUP(V6,Participants!$A$1:$F$653,2,FALSE)</f>
        <v>#N/A</v>
      </c>
    </row>
    <row r="7" spans="2:23" ht="14.25" customHeight="1">
      <c r="B7" s="71" t="s">
        <v>719</v>
      </c>
      <c r="C7" s="72">
        <v>2</v>
      </c>
      <c r="D7" s="72">
        <v>7</v>
      </c>
      <c r="E7" s="10">
        <v>1356</v>
      </c>
      <c r="F7" s="11" t="str">
        <f>+VLOOKUP(E7,Participants!$A$1:$F$800,2,FALSE)</f>
        <v>Declan  Driscoll</v>
      </c>
      <c r="G7" s="11" t="str">
        <f>+VLOOKUP(E7,Participants!$A$1:$F$800,4,FALSE)</f>
        <v>SHC</v>
      </c>
      <c r="H7" s="11" t="str">
        <f>+VLOOKUP(E7,Participants!$A$1:$F$800,5,FALSE)</f>
        <v>M</v>
      </c>
      <c r="I7" s="11">
        <f>+VLOOKUP(E7,Participants!$A$1:$F$800,3,FALSE)</f>
        <v>5</v>
      </c>
      <c r="J7" s="11" t="str">
        <f>+VLOOKUP(E7,Participants!$A$1:$G$800,7,FALSE)</f>
        <v>JV BOYS</v>
      </c>
      <c r="K7" s="73">
        <v>4.8611111111111112E-2</v>
      </c>
      <c r="L7" s="11">
        <v>5</v>
      </c>
      <c r="M7" s="11">
        <v>4</v>
      </c>
      <c r="N7" s="74" t="str">
        <f t="shared" si="0"/>
        <v>JV BOYS</v>
      </c>
      <c r="O7" s="74"/>
      <c r="P7" s="55"/>
      <c r="Q7" s="55" t="e">
        <f>+VLOOKUP(P7,Participants!$A$1:$F$653,2,FALSE)</f>
        <v>#N/A</v>
      </c>
      <c r="R7" s="55"/>
      <c r="S7" s="55" t="e">
        <f>+VLOOKUP(R7,Participants!$A$1:$F$653,2,FALSE)</f>
        <v>#N/A</v>
      </c>
      <c r="T7" s="55"/>
      <c r="U7" s="55" t="e">
        <f>+VLOOKUP(T7,Participants!$A$1:$F$653,2,FALSE)</f>
        <v>#N/A</v>
      </c>
      <c r="V7" s="55"/>
      <c r="W7" s="55" t="e">
        <f>+VLOOKUP(V7,Participants!$A$1:$F$653,2,FALSE)</f>
        <v>#N/A</v>
      </c>
    </row>
    <row r="8" spans="2:23" ht="14.25" customHeight="1">
      <c r="B8" s="71" t="s">
        <v>719</v>
      </c>
      <c r="C8" s="72">
        <v>2</v>
      </c>
      <c r="D8" s="72">
        <v>2</v>
      </c>
      <c r="E8" s="10">
        <v>454</v>
      </c>
      <c r="F8" s="11" t="str">
        <f>+VLOOKUP(E8,Participants!$A$1:$F$800,2,FALSE)</f>
        <v>David Laepple</v>
      </c>
      <c r="G8" s="11" t="str">
        <f>+VLOOKUP(E8,Participants!$A$1:$F$800,4,FALSE)</f>
        <v>AGS</v>
      </c>
      <c r="H8" s="11" t="str">
        <f>+VLOOKUP(E8,Participants!$A$1:$F$800,5,FALSE)</f>
        <v>M</v>
      </c>
      <c r="I8" s="11">
        <f>+VLOOKUP(E8,Participants!$A$1:$F$800,3,FALSE)</f>
        <v>5</v>
      </c>
      <c r="J8" s="11" t="str">
        <f>+VLOOKUP(E8,Participants!$A$1:$G$800,7,FALSE)</f>
        <v>JV BOYS</v>
      </c>
      <c r="K8" s="73">
        <v>5.2777777777777778E-2</v>
      </c>
      <c r="L8" s="11">
        <v>6</v>
      </c>
      <c r="M8" s="11">
        <v>3</v>
      </c>
      <c r="N8" s="74" t="str">
        <f t="shared" si="0"/>
        <v>JV BOYS</v>
      </c>
      <c r="O8" s="75"/>
      <c r="P8" s="55"/>
      <c r="Q8" s="55" t="e">
        <f>+VLOOKUP(P8,Participants!$A$1:$F$653,2,FALSE)</f>
        <v>#N/A</v>
      </c>
      <c r="R8" s="55"/>
      <c r="S8" s="55" t="e">
        <f>+VLOOKUP(R8,Participants!$A$1:$F$653,2,FALSE)</f>
        <v>#N/A</v>
      </c>
      <c r="T8" s="55"/>
      <c r="U8" s="55" t="e">
        <f>+VLOOKUP(T8,Participants!$A$1:$F$653,2,FALSE)</f>
        <v>#N/A</v>
      </c>
      <c r="V8" s="55"/>
      <c r="W8" s="55" t="e">
        <f>+VLOOKUP(V8,Participants!$A$1:$F$653,2,FALSE)</f>
        <v>#N/A</v>
      </c>
    </row>
    <row r="9" spans="2:23" ht="14.25" customHeight="1">
      <c r="B9" s="71" t="s">
        <v>719</v>
      </c>
      <c r="C9" s="72">
        <v>2</v>
      </c>
      <c r="D9" s="72">
        <v>4</v>
      </c>
      <c r="E9" s="10">
        <v>539</v>
      </c>
      <c r="F9" s="11" t="str">
        <f>+VLOOKUP(E9,Participants!$A$1:$F$800,2,FALSE)</f>
        <v>JJ Pyle</v>
      </c>
      <c r="G9" s="11" t="str">
        <f>+VLOOKUP(E9,Participants!$A$1:$F$800,4,FALSE)</f>
        <v>AMA</v>
      </c>
      <c r="H9" s="11" t="str">
        <f>+VLOOKUP(E9,Participants!$A$1:$F$800,5,FALSE)</f>
        <v>M</v>
      </c>
      <c r="I9" s="11">
        <f>+VLOOKUP(E9,Participants!$A$1:$F$800,3,FALSE)</f>
        <v>5</v>
      </c>
      <c r="J9" s="11" t="str">
        <f>+VLOOKUP(E9,Participants!$A$1:$G$800,7,FALSE)</f>
        <v>JV BOYS</v>
      </c>
      <c r="K9" s="73">
        <v>5.8333333333333334E-2</v>
      </c>
      <c r="L9" s="11">
        <v>7</v>
      </c>
      <c r="M9" s="11">
        <v>2</v>
      </c>
      <c r="N9" s="74" t="str">
        <f t="shared" si="0"/>
        <v>JV BOYS</v>
      </c>
      <c r="O9" s="75"/>
      <c r="P9" s="55"/>
      <c r="Q9" s="55" t="e">
        <f>+VLOOKUP(P9,Participants!$A$1:$F$653,2,FALSE)</f>
        <v>#N/A</v>
      </c>
      <c r="R9" s="55"/>
      <c r="S9" s="55" t="e">
        <f>+VLOOKUP(R9,Participants!$A$1:$F$653,2,FALSE)</f>
        <v>#N/A</v>
      </c>
      <c r="T9" s="55"/>
      <c r="U9" s="55" t="e">
        <f>+VLOOKUP(T9,Participants!$A$1:$F$653,2,FALSE)</f>
        <v>#N/A</v>
      </c>
      <c r="V9" s="55"/>
      <c r="W9" s="55" t="e">
        <f>+VLOOKUP(V9,Participants!$A$1:$F$653,2,FALSE)</f>
        <v>#N/A</v>
      </c>
    </row>
    <row r="10" spans="2:23" ht="14.25" customHeight="1">
      <c r="B10" s="76" t="s">
        <v>719</v>
      </c>
      <c r="C10" s="77">
        <v>3</v>
      </c>
      <c r="D10" s="77">
        <v>3</v>
      </c>
      <c r="E10" s="24">
        <v>271</v>
      </c>
      <c r="F10" s="24" t="str">
        <f>+VLOOKUP(E10,Participants!$A$1:$F$800,2,FALSE)</f>
        <v>Gianna Seibel</v>
      </c>
      <c r="G10" s="24" t="str">
        <f>+VLOOKUP(E10,Participants!$A$1:$F$800,4,FALSE)</f>
        <v>STL</v>
      </c>
      <c r="H10" s="24" t="str">
        <f>+VLOOKUP(E10,Participants!$A$1:$F$800,5,FALSE)</f>
        <v>F</v>
      </c>
      <c r="I10" s="24">
        <f>+VLOOKUP(E10,Participants!$A$1:$F$800,3,FALSE)</f>
        <v>6</v>
      </c>
      <c r="J10" s="24" t="str">
        <f>+VLOOKUP(E10,Participants!$A$1:$G$800,7,FALSE)</f>
        <v>JV GIRLS</v>
      </c>
      <c r="K10" s="78">
        <v>4.3749999999999997E-2</v>
      </c>
      <c r="L10" s="24">
        <v>1</v>
      </c>
      <c r="M10" s="24">
        <v>10</v>
      </c>
      <c r="N10" s="44" t="str">
        <f t="shared" si="0"/>
        <v>JV GIRLS</v>
      </c>
      <c r="O10" s="44"/>
      <c r="P10" s="49"/>
      <c r="Q10" s="49" t="e">
        <f>+VLOOKUP(P10,Participants!$A$1:$F$653,2,FALSE)</f>
        <v>#N/A</v>
      </c>
      <c r="R10" s="49"/>
      <c r="S10" s="49" t="e">
        <f>+VLOOKUP(R10,Participants!$A$1:$F$653,2,FALSE)</f>
        <v>#N/A</v>
      </c>
      <c r="T10" s="49"/>
      <c r="U10" s="49" t="e">
        <f>+VLOOKUP(T10,Participants!$A$1:$F$653,2,FALSE)</f>
        <v>#N/A</v>
      </c>
      <c r="V10" s="49"/>
      <c r="W10" s="49" t="e">
        <f>+VLOOKUP(V10,Participants!$A$1:$F$653,2,FALSE)</f>
        <v>#N/A</v>
      </c>
    </row>
    <row r="11" spans="2:23" ht="14.25" customHeight="1">
      <c r="B11" s="79" t="s">
        <v>719</v>
      </c>
      <c r="C11" s="77">
        <v>1</v>
      </c>
      <c r="D11" s="77">
        <v>2</v>
      </c>
      <c r="E11" s="24">
        <v>466</v>
      </c>
      <c r="F11" s="24" t="str">
        <f>+VLOOKUP(E11,Participants!$A$1:$F$800,2,FALSE)</f>
        <v>Arden Wyke-Shiring</v>
      </c>
      <c r="G11" s="24" t="str">
        <f>+VLOOKUP(E11,Participants!$A$1:$F$800,4,FALSE)</f>
        <v>AGS</v>
      </c>
      <c r="H11" s="24" t="str">
        <f>+VLOOKUP(E11,Participants!$A$1:$F$800,5,FALSE)</f>
        <v>F</v>
      </c>
      <c r="I11" s="24">
        <f>+VLOOKUP(E11,Participants!$A$1:$F$800,3,FALSE)</f>
        <v>6</v>
      </c>
      <c r="J11" s="24" t="str">
        <f>+VLOOKUP(E11,Participants!$A$1:$G$800,7,FALSE)</f>
        <v>JV GIRLS</v>
      </c>
      <c r="K11" s="80">
        <v>4.4444444444444446E-2</v>
      </c>
      <c r="L11" s="24">
        <v>2</v>
      </c>
      <c r="M11" s="24">
        <v>8</v>
      </c>
      <c r="N11" s="81" t="str">
        <f t="shared" si="0"/>
        <v>JV GIRLS</v>
      </c>
      <c r="O11" s="81"/>
      <c r="P11" s="49"/>
      <c r="Q11" s="49" t="e">
        <f>+VLOOKUP(P11,Participants!$A$1:$F$653,2,FALSE)</f>
        <v>#N/A</v>
      </c>
      <c r="R11" s="49"/>
      <c r="S11" s="49" t="e">
        <f>+VLOOKUP(R11,Participants!$A$1:$F$653,2,FALSE)</f>
        <v>#N/A</v>
      </c>
      <c r="T11" s="49"/>
      <c r="U11" s="49" t="e">
        <f>+VLOOKUP(T11,Participants!$A$1:$F$653,2,FALSE)</f>
        <v>#N/A</v>
      </c>
      <c r="V11" s="49"/>
      <c r="W11" s="49" t="e">
        <f>+VLOOKUP(V11,Participants!$A$1:$F$653,2,FALSE)</f>
        <v>#N/A</v>
      </c>
    </row>
    <row r="12" spans="2:23" ht="14.25" customHeight="1">
      <c r="B12" s="79" t="s">
        <v>719</v>
      </c>
      <c r="C12" s="77">
        <v>1</v>
      </c>
      <c r="D12" s="77">
        <v>5</v>
      </c>
      <c r="E12" s="22">
        <v>553</v>
      </c>
      <c r="F12" s="24" t="str">
        <f>+VLOOKUP(E12,Participants!$A$1:$F$800,2,FALSE)</f>
        <v>Elise Fuerst</v>
      </c>
      <c r="G12" s="24" t="str">
        <f>+VLOOKUP(E12,Participants!$A$1:$F$800,4,FALSE)</f>
        <v>AMA</v>
      </c>
      <c r="H12" s="24" t="str">
        <f>+VLOOKUP(E12,Participants!$A$1:$F$800,5,FALSE)</f>
        <v>F</v>
      </c>
      <c r="I12" s="24">
        <f>+VLOOKUP(E12,Participants!$A$1:$F$800,3,FALSE)</f>
        <v>5</v>
      </c>
      <c r="J12" s="24" t="str">
        <f>+VLOOKUP(E12,Participants!$A$1:$G$800,7,FALSE)</f>
        <v>JV GIRLS</v>
      </c>
      <c r="K12" s="80">
        <v>4.5138888888888888E-2</v>
      </c>
      <c r="L12" s="24">
        <v>3</v>
      </c>
      <c r="M12" s="24">
        <v>6</v>
      </c>
      <c r="N12" s="81" t="str">
        <f t="shared" si="0"/>
        <v>JV GIRLS</v>
      </c>
      <c r="O12" s="81"/>
      <c r="P12" s="49"/>
      <c r="Q12" s="49" t="e">
        <f>+VLOOKUP(P12,Participants!$A$1:$F$653,2,FALSE)</f>
        <v>#N/A</v>
      </c>
      <c r="R12" s="49"/>
      <c r="S12" s="49" t="e">
        <f>+VLOOKUP(R12,Participants!$A$1:$F$653,2,FALSE)</f>
        <v>#N/A</v>
      </c>
      <c r="T12" s="49"/>
      <c r="U12" s="49" t="e">
        <f>+VLOOKUP(T12,Participants!$A$1:$F$653,2,FALSE)</f>
        <v>#N/A</v>
      </c>
      <c r="V12" s="49"/>
      <c r="W12" s="49" t="e">
        <f>+VLOOKUP(V12,Participants!$A$1:$F$653,2,FALSE)</f>
        <v>#N/A</v>
      </c>
    </row>
    <row r="13" spans="2:23" ht="14.25" customHeight="1">
      <c r="B13" s="79" t="s">
        <v>719</v>
      </c>
      <c r="C13" s="77">
        <v>1</v>
      </c>
      <c r="D13" s="77">
        <v>1</v>
      </c>
      <c r="E13" s="24">
        <v>1057</v>
      </c>
      <c r="F13" s="24" t="str">
        <f>+VLOOKUP(E13,Participants!$A$1:$F$800,2,FALSE)</f>
        <v>Maysi Kopko</v>
      </c>
      <c r="G13" s="24" t="str">
        <f>+VLOOKUP(E13,Participants!$A$1:$F$800,4,FALSE)</f>
        <v>JFK</v>
      </c>
      <c r="H13" s="24" t="str">
        <f>+VLOOKUP(E13,Participants!$A$1:$F$800,5,FALSE)</f>
        <v>F</v>
      </c>
      <c r="I13" s="24">
        <f>+VLOOKUP(E13,Participants!$A$1:$F$800,3,FALSE)</f>
        <v>5</v>
      </c>
      <c r="J13" s="24" t="str">
        <f>+VLOOKUP(E13,Participants!$A$1:$G$800,7,FALSE)</f>
        <v>JV GIRLS</v>
      </c>
      <c r="K13" s="80">
        <v>4.7222222222222221E-2</v>
      </c>
      <c r="L13" s="24">
        <v>4</v>
      </c>
      <c r="M13" s="24">
        <v>5</v>
      </c>
      <c r="N13" s="81" t="str">
        <f t="shared" si="0"/>
        <v>JV GIRLS</v>
      </c>
      <c r="O13" s="81"/>
      <c r="P13" s="49"/>
      <c r="Q13" s="49" t="e">
        <f>+VLOOKUP(P13,Participants!$A$1:$F$653,2,FALSE)</f>
        <v>#N/A</v>
      </c>
      <c r="R13" s="49"/>
      <c r="S13" s="49" t="e">
        <f>+VLOOKUP(R13,Participants!$A$1:$F$653,2,FALSE)</f>
        <v>#N/A</v>
      </c>
      <c r="T13" s="49"/>
      <c r="U13" s="49" t="e">
        <f>+VLOOKUP(T13,Participants!$A$1:$F$653,2,FALSE)</f>
        <v>#N/A</v>
      </c>
      <c r="V13" s="49"/>
      <c r="W13" s="49" t="e">
        <f>+VLOOKUP(V13,Participants!$A$1:$F$653,2,FALSE)</f>
        <v>#N/A</v>
      </c>
    </row>
    <row r="14" spans="2:23" ht="14.25" customHeight="1">
      <c r="B14" s="79" t="s">
        <v>719</v>
      </c>
      <c r="C14" s="77">
        <v>1</v>
      </c>
      <c r="D14" s="77">
        <v>7</v>
      </c>
      <c r="E14" s="22">
        <v>1354</v>
      </c>
      <c r="F14" s="24" t="str">
        <f>+VLOOKUP(E14,Participants!$A$1:$F$800,2,FALSE)</f>
        <v>Natalia Charron</v>
      </c>
      <c r="G14" s="24" t="str">
        <f>+VLOOKUP(E14,Participants!$A$1:$F$800,4,FALSE)</f>
        <v>SHC</v>
      </c>
      <c r="H14" s="24" t="str">
        <f>+VLOOKUP(E14,Participants!$A$1:$F$800,5,FALSE)</f>
        <v>F</v>
      </c>
      <c r="I14" s="24">
        <f>+VLOOKUP(E14,Participants!$A$1:$F$800,3,FALSE)</f>
        <v>6</v>
      </c>
      <c r="J14" s="24" t="str">
        <f>+VLOOKUP(E14,Participants!$A$1:$G$800,7,FALSE)</f>
        <v>JV GIRLS</v>
      </c>
      <c r="K14" s="82">
        <v>4.8437500000000001E-2</v>
      </c>
      <c r="L14" s="24">
        <v>5</v>
      </c>
      <c r="M14" s="24">
        <v>4</v>
      </c>
      <c r="N14" s="81" t="str">
        <f t="shared" si="0"/>
        <v>JV GIRLS</v>
      </c>
      <c r="O14" s="81"/>
      <c r="P14" s="49"/>
      <c r="Q14" s="49" t="e">
        <f>+VLOOKUP(P14,Participants!$A$1:$F$653,2,FALSE)</f>
        <v>#N/A</v>
      </c>
      <c r="R14" s="49"/>
      <c r="S14" s="49" t="e">
        <f>+VLOOKUP(R14,Participants!$A$1:$F$653,2,FALSE)</f>
        <v>#N/A</v>
      </c>
      <c r="T14" s="49"/>
      <c r="U14" s="49" t="e">
        <f>+VLOOKUP(T14,Participants!$A$1:$F$653,2,FALSE)</f>
        <v>#N/A</v>
      </c>
      <c r="V14" s="49"/>
      <c r="W14" s="49" t="e">
        <f>+VLOOKUP(V14,Participants!$A$1:$F$653,2,FALSE)</f>
        <v>#N/A</v>
      </c>
    </row>
    <row r="15" spans="2:23" ht="14.25" customHeight="1">
      <c r="B15" s="79" t="s">
        <v>719</v>
      </c>
      <c r="C15" s="77">
        <v>1</v>
      </c>
      <c r="D15" s="77">
        <v>6</v>
      </c>
      <c r="E15" s="22">
        <v>1276</v>
      </c>
      <c r="F15" s="24" t="str">
        <f>+VLOOKUP(E15,Participants!$A$1:$F$800,2,FALSE)</f>
        <v>Lily Derkach</v>
      </c>
      <c r="G15" s="24" t="str">
        <f>+VLOOKUP(E15,Participants!$A$1:$F$800,4,FALSE)</f>
        <v>NCA</v>
      </c>
      <c r="H15" s="24" t="str">
        <f>+VLOOKUP(E15,Participants!$A$1:$F$800,5,FALSE)</f>
        <v>F</v>
      </c>
      <c r="I15" s="24">
        <f>+VLOOKUP(E15,Participants!$A$1:$F$800,3,FALSE)</f>
        <v>5</v>
      </c>
      <c r="J15" s="24" t="str">
        <f>+VLOOKUP(E15,Participants!$A$1:$G$800,7,FALSE)</f>
        <v>JV GIRLS</v>
      </c>
      <c r="K15" s="82">
        <v>4.87037037037037E-2</v>
      </c>
      <c r="L15" s="24">
        <v>6</v>
      </c>
      <c r="M15" s="24">
        <v>3</v>
      </c>
      <c r="N15" s="81" t="str">
        <f t="shared" si="0"/>
        <v>JV GIRLS</v>
      </c>
      <c r="O15" s="81"/>
      <c r="P15" s="49"/>
      <c r="Q15" s="49" t="e">
        <f>+VLOOKUP(P15,Participants!$A$1:$F$653,2,FALSE)</f>
        <v>#N/A</v>
      </c>
      <c r="R15" s="49"/>
      <c r="S15" s="49" t="e">
        <f>+VLOOKUP(R15,Participants!$A$1:$F$653,2,FALSE)</f>
        <v>#N/A</v>
      </c>
      <c r="T15" s="49"/>
      <c r="U15" s="49" t="e">
        <f>+VLOOKUP(T15,Participants!$A$1:$F$653,2,FALSE)</f>
        <v>#N/A</v>
      </c>
      <c r="V15" s="49"/>
      <c r="W15" s="49" t="e">
        <f>+VLOOKUP(V15,Participants!$A$1:$F$653,2,FALSE)</f>
        <v>#N/A</v>
      </c>
    </row>
    <row r="16" spans="2:23" ht="14.25" customHeight="1">
      <c r="B16" s="79" t="s">
        <v>719</v>
      </c>
      <c r="C16" s="77">
        <v>1</v>
      </c>
      <c r="D16" s="77">
        <v>4</v>
      </c>
      <c r="E16" s="24">
        <v>558</v>
      </c>
      <c r="F16" s="24" t="str">
        <f>+VLOOKUP(E16,Participants!$A$1:$F$800,2,FALSE)</f>
        <v>Solana Brown</v>
      </c>
      <c r="G16" s="24" t="str">
        <f>+VLOOKUP(E16,Participants!$A$1:$F$800,4,FALSE)</f>
        <v>AMA</v>
      </c>
      <c r="H16" s="24" t="str">
        <f>+VLOOKUP(E16,Participants!$A$1:$F$800,5,FALSE)</f>
        <v>F</v>
      </c>
      <c r="I16" s="24">
        <f>+VLOOKUP(E16,Participants!$A$1:$F$800,3,FALSE)</f>
        <v>5</v>
      </c>
      <c r="J16" s="24" t="str">
        <f>+VLOOKUP(E16,Participants!$A$1:$G$800,7,FALSE)</f>
        <v>JV GIRLS</v>
      </c>
      <c r="K16" s="80">
        <v>4.9305555555555554E-2</v>
      </c>
      <c r="L16" s="24">
        <v>7</v>
      </c>
      <c r="M16" s="24">
        <v>2</v>
      </c>
      <c r="N16" s="81" t="str">
        <f t="shared" si="0"/>
        <v>JV GIRLS</v>
      </c>
      <c r="O16" s="81"/>
      <c r="P16" s="49"/>
      <c r="Q16" s="49" t="e">
        <f>+VLOOKUP(P16,Participants!$A$1:$F$653,2,FALSE)</f>
        <v>#N/A</v>
      </c>
      <c r="R16" s="49"/>
      <c r="S16" s="49" t="e">
        <f>+VLOOKUP(R16,Participants!$A$1:$F$653,2,FALSE)</f>
        <v>#N/A</v>
      </c>
      <c r="T16" s="49"/>
      <c r="U16" s="49" t="e">
        <f>+VLOOKUP(T16,Participants!$A$1:$F$653,2,FALSE)</f>
        <v>#N/A</v>
      </c>
      <c r="V16" s="49"/>
      <c r="W16" s="49" t="e">
        <f>+VLOOKUP(V16,Participants!$A$1:$F$653,2,FALSE)</f>
        <v>#N/A</v>
      </c>
    </row>
    <row r="17" spans="2:23" ht="14.25" customHeight="1">
      <c r="B17" s="79" t="s">
        <v>719</v>
      </c>
      <c r="C17" s="77">
        <v>1</v>
      </c>
      <c r="D17" s="77">
        <v>3</v>
      </c>
      <c r="E17" s="24">
        <v>219</v>
      </c>
      <c r="F17" s="24" t="str">
        <f>+VLOOKUP(E17,Participants!$A$1:$F$800,2,FALSE)</f>
        <v>Reesa Conboy</v>
      </c>
      <c r="G17" s="24" t="str">
        <f>+VLOOKUP(E17,Participants!$A$1:$F$800,4,FALSE)</f>
        <v>STL</v>
      </c>
      <c r="H17" s="24" t="str">
        <f>+VLOOKUP(E17,Participants!$A$1:$F$800,5,FALSE)</f>
        <v>F</v>
      </c>
      <c r="I17" s="24">
        <f>+VLOOKUP(E17,Participants!$A$1:$F$800,3,FALSE)</f>
        <v>5</v>
      </c>
      <c r="J17" s="24" t="str">
        <f>+VLOOKUP(E17,Participants!$A$1:$G$800,7,FALSE)</f>
        <v>JV GIRLS</v>
      </c>
      <c r="K17" s="80">
        <v>0.05</v>
      </c>
      <c r="L17" s="24">
        <v>8</v>
      </c>
      <c r="M17" s="24">
        <v>1</v>
      </c>
      <c r="N17" s="81" t="str">
        <f t="shared" si="0"/>
        <v>JV GIRLS</v>
      </c>
      <c r="O17" s="81"/>
      <c r="P17" s="49"/>
      <c r="Q17" s="49" t="e">
        <f>+VLOOKUP(P17,Participants!$A$1:$F$653,2,FALSE)</f>
        <v>#N/A</v>
      </c>
      <c r="R17" s="49"/>
      <c r="S17" s="49" t="e">
        <f>+VLOOKUP(R17,Participants!$A$1:$F$653,2,FALSE)</f>
        <v>#N/A</v>
      </c>
      <c r="T17" s="49"/>
      <c r="U17" s="49" t="e">
        <f>+VLOOKUP(T17,Participants!$A$1:$F$653,2,FALSE)</f>
        <v>#N/A</v>
      </c>
      <c r="V17" s="49"/>
      <c r="W17" s="49" t="e">
        <f>+VLOOKUP(V17,Participants!$A$1:$F$653,2,FALSE)</f>
        <v>#N/A</v>
      </c>
    </row>
    <row r="18" spans="2:23" ht="14.25" customHeight="1">
      <c r="B18" s="67" t="s">
        <v>719</v>
      </c>
      <c r="C18" s="72">
        <v>4</v>
      </c>
      <c r="D18" s="72">
        <v>3</v>
      </c>
      <c r="E18" s="10">
        <v>568</v>
      </c>
      <c r="F18" s="11" t="str">
        <f>+VLOOKUP(E18,Participants!$A$1:$F$800,2,FALSE)</f>
        <v>Evan Brown</v>
      </c>
      <c r="G18" s="11" t="str">
        <f>+VLOOKUP(E18,Participants!$A$1:$F$800,4,FALSE)</f>
        <v>AMA</v>
      </c>
      <c r="H18" s="11" t="str">
        <f>+VLOOKUP(E18,Participants!$A$1:$F$800,5,FALSE)</f>
        <v>M</v>
      </c>
      <c r="I18" s="11">
        <f>+VLOOKUP(E18,Participants!$A$1:$F$800,3,FALSE)</f>
        <v>7</v>
      </c>
      <c r="J18" s="11" t="str">
        <f>+VLOOKUP(E18,Participants!$A$1:$G$800,7,FALSE)</f>
        <v>VARSITY BOYS</v>
      </c>
      <c r="K18" s="83">
        <v>4.5138888888888888E-2</v>
      </c>
      <c r="L18" s="11">
        <v>3</v>
      </c>
      <c r="M18" s="11">
        <v>6</v>
      </c>
      <c r="N18" s="7" t="str">
        <f t="shared" si="0"/>
        <v>VARSITY BOYS</v>
      </c>
      <c r="P18" s="55"/>
      <c r="Q18" s="55" t="e">
        <f>+VLOOKUP(P18,Participants!$A$1:$F$653,2,FALSE)</f>
        <v>#N/A</v>
      </c>
      <c r="R18" s="55"/>
      <c r="S18" s="55" t="e">
        <f>+VLOOKUP(R18,Participants!$A$1:$F$653,2,FALSE)</f>
        <v>#N/A</v>
      </c>
      <c r="T18" s="55"/>
      <c r="U18" s="55" t="e">
        <f>+VLOOKUP(T18,Participants!$A$1:$F$653,2,FALSE)</f>
        <v>#N/A</v>
      </c>
      <c r="V18" s="55"/>
      <c r="W18" s="55" t="e">
        <f>+VLOOKUP(V18,Participants!$A$1:$F$653,2,FALSE)</f>
        <v>#N/A</v>
      </c>
    </row>
    <row r="19" spans="2:23" ht="14.25" customHeight="1">
      <c r="B19" s="71" t="s">
        <v>719</v>
      </c>
      <c r="C19" s="72">
        <v>4</v>
      </c>
      <c r="D19" s="72">
        <v>2</v>
      </c>
      <c r="E19" s="10">
        <v>571</v>
      </c>
      <c r="F19" s="11" t="str">
        <f>+VLOOKUP(E19,Participants!$A$1:$F$800,2,FALSE)</f>
        <v>Colton Nanz</v>
      </c>
      <c r="G19" s="11" t="str">
        <f>+VLOOKUP(E19,Participants!$A$1:$F$800,4,FALSE)</f>
        <v>AMA</v>
      </c>
      <c r="H19" s="11" t="str">
        <f>+VLOOKUP(E19,Participants!$A$1:$F$800,5,FALSE)</f>
        <v>M</v>
      </c>
      <c r="I19" s="11">
        <f>+VLOOKUP(E19,Participants!$A$1:$F$800,3,FALSE)</f>
        <v>8</v>
      </c>
      <c r="J19" s="11" t="str">
        <f>+VLOOKUP(E19,Participants!$A$1:$G$800,7,FALSE)</f>
        <v>VARSITY BOYS</v>
      </c>
      <c r="K19" s="84">
        <v>55.31</v>
      </c>
      <c r="L19" s="11">
        <v>1</v>
      </c>
      <c r="M19" s="11">
        <v>10</v>
      </c>
      <c r="N19" s="74" t="str">
        <f t="shared" si="0"/>
        <v>VARSITY BOYS</v>
      </c>
      <c r="O19" s="75"/>
      <c r="P19" s="55"/>
      <c r="Q19" s="55" t="e">
        <f>+VLOOKUP(P19,Participants!$A$1:$F$653,2,FALSE)</f>
        <v>#N/A</v>
      </c>
      <c r="R19" s="55"/>
      <c r="S19" s="55" t="e">
        <f>+VLOOKUP(R19,Participants!$A$1:$F$653,2,FALSE)</f>
        <v>#N/A</v>
      </c>
      <c r="T19" s="55"/>
      <c r="U19" s="55" t="e">
        <f>+VLOOKUP(T19,Participants!$A$1:$F$653,2,FALSE)</f>
        <v>#N/A</v>
      </c>
      <c r="V19" s="55"/>
      <c r="W19" s="55" t="e">
        <f>+VLOOKUP(V19,Participants!$A$1:$F$653,2,FALSE)</f>
        <v>#N/A</v>
      </c>
    </row>
    <row r="20" spans="2:23" ht="14.25" customHeight="1">
      <c r="B20" s="71" t="s">
        <v>719</v>
      </c>
      <c r="C20" s="72">
        <v>4</v>
      </c>
      <c r="D20" s="72">
        <v>1</v>
      </c>
      <c r="E20" s="10">
        <v>252</v>
      </c>
      <c r="F20" s="11" t="str">
        <f>+VLOOKUP(E20,Participants!$A$1:$F$800,2,FALSE)</f>
        <v>Liam  Timney</v>
      </c>
      <c r="G20" s="11" t="str">
        <f>+VLOOKUP(E20,Participants!$A$1:$F$800,4,FALSE)</f>
        <v>STL</v>
      </c>
      <c r="H20" s="11" t="str">
        <f>+VLOOKUP(E20,Participants!$A$1:$F$800,5,FALSE)</f>
        <v>M</v>
      </c>
      <c r="I20" s="11">
        <f>+VLOOKUP(E20,Participants!$A$1:$F$800,3,FALSE)</f>
        <v>7</v>
      </c>
      <c r="J20" s="11" t="str">
        <f>+VLOOKUP(E20,Participants!$A$1:$G$800,7,FALSE)</f>
        <v>VARSITY BOYS</v>
      </c>
      <c r="K20" s="84">
        <v>55.86</v>
      </c>
      <c r="L20" s="11">
        <v>2</v>
      </c>
      <c r="M20" s="11">
        <v>8</v>
      </c>
      <c r="N20" s="74" t="str">
        <f t="shared" si="0"/>
        <v>VARSITY BOYS</v>
      </c>
      <c r="O20" s="74"/>
      <c r="P20" s="55"/>
      <c r="Q20" s="55" t="e">
        <f>+VLOOKUP(P20,Participants!$A$1:$F$653,2,FALSE)</f>
        <v>#N/A</v>
      </c>
      <c r="R20" s="55"/>
      <c r="S20" s="55" t="e">
        <f>+VLOOKUP(R20,Participants!$A$1:$F$653,2,FALSE)</f>
        <v>#N/A</v>
      </c>
      <c r="T20" s="55"/>
      <c r="U20" s="55" t="e">
        <f>+VLOOKUP(T20,Participants!$A$1:$F$653,2,FALSE)</f>
        <v>#N/A</v>
      </c>
      <c r="V20" s="55"/>
      <c r="W20" s="55" t="e">
        <f>+VLOOKUP(V20,Participants!$A$1:$F$653,2,FALSE)</f>
        <v>#N/A</v>
      </c>
    </row>
    <row r="21" spans="2:23" ht="14.25" customHeight="1">
      <c r="B21" s="76" t="s">
        <v>719</v>
      </c>
      <c r="C21" s="77">
        <v>3</v>
      </c>
      <c r="D21" s="77">
        <v>2</v>
      </c>
      <c r="E21" s="24">
        <v>1380</v>
      </c>
      <c r="F21" s="24" t="str">
        <f>+VLOOKUP(E21,Participants!$A$1:$F$800,2,FALSE)</f>
        <v>Kylee  Nguyen</v>
      </c>
      <c r="G21" s="24" t="str">
        <f>+VLOOKUP(E21,Participants!$A$1:$F$800,4,FALSE)</f>
        <v>SHC</v>
      </c>
      <c r="H21" s="24" t="str">
        <f>+VLOOKUP(E21,Participants!$A$1:$F$800,5,FALSE)</f>
        <v>F</v>
      </c>
      <c r="I21" s="24">
        <f>+VLOOKUP(E21,Participants!$A$1:$F$800,3,FALSE)</f>
        <v>8</v>
      </c>
      <c r="J21" s="24" t="str">
        <f>+VLOOKUP(E21,Participants!$A$1:$G$800,7,FALSE)</f>
        <v>VARSITY GIRLS</v>
      </c>
      <c r="K21" s="78">
        <v>4.1666666666666664E-2</v>
      </c>
      <c r="L21" s="24">
        <v>1</v>
      </c>
      <c r="M21" s="24">
        <v>10</v>
      </c>
      <c r="N21" s="44" t="str">
        <f t="shared" si="0"/>
        <v>VARSITY GIRLS</v>
      </c>
      <c r="O21" s="44"/>
      <c r="P21" s="49"/>
      <c r="Q21" s="49" t="e">
        <f>+VLOOKUP(P21,Participants!$A$1:$F$653,2,FALSE)</f>
        <v>#N/A</v>
      </c>
      <c r="R21" s="49"/>
      <c r="S21" s="49" t="e">
        <f>+VLOOKUP(R21,Participants!$A$1:$F$653,2,FALSE)</f>
        <v>#N/A</v>
      </c>
      <c r="T21" s="49"/>
      <c r="U21" s="49" t="e">
        <f>+VLOOKUP(T21,Participants!$A$1:$F$653,2,FALSE)</f>
        <v>#N/A</v>
      </c>
      <c r="V21" s="49"/>
      <c r="W21" s="49" t="e">
        <f>+VLOOKUP(V21,Participants!$A$1:$F$653,2,FALSE)</f>
        <v>#N/A</v>
      </c>
    </row>
    <row r="22" spans="2:23" ht="14.25" customHeight="1">
      <c r="B22" s="76" t="s">
        <v>719</v>
      </c>
      <c r="C22" s="77">
        <v>3</v>
      </c>
      <c r="D22" s="77">
        <v>4</v>
      </c>
      <c r="E22" s="24">
        <v>589</v>
      </c>
      <c r="F22" s="24" t="str">
        <f>+VLOOKUP(E22,Participants!$A$1:$F$800,2,FALSE)</f>
        <v>Arianna Gaudelli</v>
      </c>
      <c r="G22" s="24" t="str">
        <f>+VLOOKUP(E22,Participants!$A$1:$F$800,4,FALSE)</f>
        <v>AMA</v>
      </c>
      <c r="H22" s="24" t="str">
        <f>+VLOOKUP(E22,Participants!$A$1:$F$800,5,FALSE)</f>
        <v>F</v>
      </c>
      <c r="I22" s="24">
        <f>+VLOOKUP(E22,Participants!$A$1:$F$800,3,FALSE)</f>
        <v>8</v>
      </c>
      <c r="J22" s="24" t="str">
        <f>+VLOOKUP(E22,Participants!$A$1:$G$800,7,FALSE)</f>
        <v>VARSITY GIRLS</v>
      </c>
      <c r="K22" s="78">
        <v>4.2361111111111113E-2</v>
      </c>
      <c r="L22" s="24">
        <v>2</v>
      </c>
      <c r="M22" s="24">
        <v>8</v>
      </c>
      <c r="N22" s="44" t="str">
        <f t="shared" si="0"/>
        <v>VARSITY GIRLS</v>
      </c>
      <c r="O22" s="44"/>
      <c r="P22" s="49"/>
      <c r="Q22" s="49" t="e">
        <f>+VLOOKUP(P22,Participants!$A$1:$F$653,2,FALSE)</f>
        <v>#N/A</v>
      </c>
      <c r="R22" s="49"/>
      <c r="S22" s="49" t="e">
        <f>+VLOOKUP(R22,Participants!$A$1:$F$653,2,FALSE)</f>
        <v>#N/A</v>
      </c>
      <c r="T22" s="49"/>
      <c r="U22" s="49" t="e">
        <f>+VLOOKUP(T22,Participants!$A$1:$F$653,2,FALSE)</f>
        <v>#N/A</v>
      </c>
      <c r="V22" s="49"/>
      <c r="W22" s="49" t="e">
        <f>+VLOOKUP(V22,Participants!$A$1:$F$653,2,FALSE)</f>
        <v>#N/A</v>
      </c>
    </row>
    <row r="23" spans="2:23" ht="14.25" customHeight="1">
      <c r="B23" s="76" t="s">
        <v>719</v>
      </c>
      <c r="C23" s="77">
        <v>3</v>
      </c>
      <c r="D23" s="77">
        <v>5</v>
      </c>
      <c r="E23" s="22">
        <v>593</v>
      </c>
      <c r="F23" s="24" t="str">
        <f>+VLOOKUP(E23,Participants!$A$1:$F$800,2,FALSE)</f>
        <v>Hannah Ripley</v>
      </c>
      <c r="G23" s="24" t="str">
        <f>+VLOOKUP(E23,Participants!$A$1:$F$800,4,FALSE)</f>
        <v>AMA</v>
      </c>
      <c r="H23" s="24" t="str">
        <f>+VLOOKUP(E23,Participants!$A$1:$F$800,5,FALSE)</f>
        <v>F</v>
      </c>
      <c r="I23" s="24">
        <f>+VLOOKUP(E23,Participants!$A$1:$F$800,3,FALSE)</f>
        <v>8</v>
      </c>
      <c r="J23" s="24" t="str">
        <f>+VLOOKUP(E23,Participants!$A$1:$G$800,7,FALSE)</f>
        <v>VARSITY GIRLS</v>
      </c>
      <c r="K23" s="78">
        <v>4.583333333333333E-2</v>
      </c>
      <c r="L23" s="24">
        <v>3</v>
      </c>
      <c r="M23" s="24">
        <v>6</v>
      </c>
      <c r="N23" s="44" t="str">
        <f t="shared" si="0"/>
        <v>VARSITY GIRLS</v>
      </c>
      <c r="O23" s="44"/>
      <c r="P23" s="49"/>
      <c r="Q23" s="49" t="e">
        <f>+VLOOKUP(P23,Participants!$A$1:$F$653,2,FALSE)</f>
        <v>#N/A</v>
      </c>
      <c r="R23" s="49"/>
      <c r="S23" s="49" t="e">
        <f>+VLOOKUP(R23,Participants!$A$1:$F$653,2,FALSE)</f>
        <v>#N/A</v>
      </c>
      <c r="T23" s="49"/>
      <c r="U23" s="49" t="e">
        <f>+VLOOKUP(T23,Participants!$A$1:$F$653,2,FALSE)</f>
        <v>#N/A</v>
      </c>
      <c r="V23" s="49"/>
      <c r="W23" s="49" t="e">
        <f>+VLOOKUP(V23,Participants!$A$1:$F$653,2,FALSE)</f>
        <v>#N/A</v>
      </c>
    </row>
    <row r="24" spans="2:23" ht="14.25" customHeight="1">
      <c r="B24" s="76" t="s">
        <v>719</v>
      </c>
      <c r="C24" s="77">
        <v>3</v>
      </c>
      <c r="D24" s="77">
        <v>1</v>
      </c>
      <c r="E24" s="24">
        <v>592</v>
      </c>
      <c r="F24" s="24" t="str">
        <f>+VLOOKUP(E24,Participants!$A$1:$F$800,2,FALSE)</f>
        <v>Caroline Howell</v>
      </c>
      <c r="G24" s="24" t="str">
        <f>+VLOOKUP(E24,Participants!$A$1:$F$800,4,FALSE)</f>
        <v>AMA</v>
      </c>
      <c r="H24" s="24" t="str">
        <f>+VLOOKUP(E24,Participants!$A$1:$F$800,5,FALSE)</f>
        <v>F</v>
      </c>
      <c r="I24" s="24">
        <f>+VLOOKUP(E24,Participants!$A$1:$F$800,3,FALSE)</f>
        <v>8</v>
      </c>
      <c r="J24" s="24" t="str">
        <f>+VLOOKUP(E24,Participants!$A$1:$G$800,7,FALSE)</f>
        <v>VARSITY GIRLS</v>
      </c>
      <c r="K24" s="78">
        <v>4.6527777777777779E-2</v>
      </c>
      <c r="L24" s="24">
        <v>4</v>
      </c>
      <c r="M24" s="24">
        <v>5</v>
      </c>
      <c r="N24" s="44" t="str">
        <f t="shared" si="0"/>
        <v>VARSITY GIRLS</v>
      </c>
      <c r="O24" s="44"/>
      <c r="P24" s="49"/>
      <c r="Q24" s="49" t="e">
        <f>+VLOOKUP(P24,Participants!$A$1:$F$653,2,FALSE)</f>
        <v>#N/A</v>
      </c>
      <c r="R24" s="49"/>
      <c r="S24" s="49" t="e">
        <f>+VLOOKUP(R24,Participants!$A$1:$F$653,2,FALSE)</f>
        <v>#N/A</v>
      </c>
      <c r="T24" s="49"/>
      <c r="U24" s="49" t="e">
        <f>+VLOOKUP(T24,Participants!$A$1:$F$653,2,FALSE)</f>
        <v>#N/A</v>
      </c>
      <c r="V24" s="49"/>
      <c r="W24" s="49" t="e">
        <f>+VLOOKUP(V24,Participants!$A$1:$F$653,2,FALSE)</f>
        <v>#N/A</v>
      </c>
    </row>
    <row r="25" spans="2:23" ht="14.25" customHeight="1">
      <c r="B25" s="76" t="s">
        <v>719</v>
      </c>
      <c r="C25" s="77">
        <v>3</v>
      </c>
      <c r="D25" s="77">
        <v>6</v>
      </c>
      <c r="E25" s="22">
        <v>1373</v>
      </c>
      <c r="F25" s="24" t="str">
        <f>+VLOOKUP(E25,Participants!$A$1:$F$800,2,FALSE)</f>
        <v>Scarlett  Barbisch</v>
      </c>
      <c r="G25" s="24" t="str">
        <f>+VLOOKUP(E25,Participants!$A$1:$F$800,4,FALSE)</f>
        <v>SHC</v>
      </c>
      <c r="H25" s="24" t="str">
        <f>+VLOOKUP(E25,Participants!$A$1:$F$800,5,FALSE)</f>
        <v>F</v>
      </c>
      <c r="I25" s="24">
        <f>+VLOOKUP(E25,Participants!$A$1:$F$800,3,FALSE)</f>
        <v>7</v>
      </c>
      <c r="J25" s="24" t="str">
        <f>+VLOOKUP(E25,Participants!$A$1:$G$800,7,FALSE)</f>
        <v>VARSITY GIRLS</v>
      </c>
      <c r="K25" s="78">
        <v>4.791666666666667E-2</v>
      </c>
      <c r="L25" s="24">
        <v>5</v>
      </c>
      <c r="M25" s="24">
        <v>4</v>
      </c>
      <c r="N25" s="44" t="str">
        <f t="shared" si="0"/>
        <v>VARSITY GIRLS</v>
      </c>
      <c r="O25" s="44"/>
      <c r="P25" s="49"/>
      <c r="Q25" s="49" t="e">
        <f>+VLOOKUP(P25,Participants!$A$1:$F$653,2,FALSE)</f>
        <v>#N/A</v>
      </c>
      <c r="R25" s="49"/>
      <c r="S25" s="49" t="e">
        <f>+VLOOKUP(R25,Participants!$A$1:$F$653,2,FALSE)</f>
        <v>#N/A</v>
      </c>
      <c r="T25" s="49"/>
      <c r="U25" s="49" t="e">
        <f>+VLOOKUP(T25,Participants!$A$1:$F$653,2,FALSE)</f>
        <v>#N/A</v>
      </c>
      <c r="V25" s="49"/>
      <c r="W25" s="49" t="e">
        <f>+VLOOKUP(V25,Participants!$A$1:$F$653,2,FALSE)</f>
        <v>#N/A</v>
      </c>
    </row>
    <row r="26" spans="2:23" ht="14.25" customHeight="1">
      <c r="B26" s="76" t="s">
        <v>719</v>
      </c>
      <c r="C26" s="77">
        <v>1</v>
      </c>
      <c r="D26" s="77">
        <v>8</v>
      </c>
      <c r="E26" s="22"/>
      <c r="F26" s="24" t="e">
        <f>+VLOOKUP(E26,Participants!$A$1:$F$800,2,FALSE)</f>
        <v>#N/A</v>
      </c>
      <c r="G26" s="24" t="e">
        <f>+VLOOKUP(E26,Participants!$A$1:$F$800,4,FALSE)</f>
        <v>#N/A</v>
      </c>
      <c r="H26" s="24" t="e">
        <f>+VLOOKUP(E26,Participants!$A$1:$F$800,5,FALSE)</f>
        <v>#N/A</v>
      </c>
      <c r="I26" s="24" t="e">
        <f>+VLOOKUP(E26,Participants!$A$1:$F$800,3,FALSE)</f>
        <v>#N/A</v>
      </c>
      <c r="J26" s="24" t="e">
        <f>+VLOOKUP(E26,Participants!$A$1:$G$800,7,FALSE)</f>
        <v>#N/A</v>
      </c>
      <c r="K26" s="50"/>
      <c r="L26" s="24"/>
      <c r="M26" s="24"/>
      <c r="N26" s="44" t="e">
        <f t="shared" si="0"/>
        <v>#N/A</v>
      </c>
      <c r="O26" s="44"/>
      <c r="P26" s="49"/>
      <c r="Q26" s="49" t="e">
        <f>+VLOOKUP(P26,Participants!$A$1:$F$653,2,FALSE)</f>
        <v>#N/A</v>
      </c>
      <c r="R26" s="49"/>
      <c r="S26" s="49" t="e">
        <f>+VLOOKUP(R26,Participants!$A$1:$F$653,2,FALSE)</f>
        <v>#N/A</v>
      </c>
      <c r="T26" s="49"/>
      <c r="U26" s="49" t="e">
        <f>+VLOOKUP(T26,Participants!$A$1:$F$653,2,FALSE)</f>
        <v>#N/A</v>
      </c>
      <c r="V26" s="49"/>
      <c r="W26" s="49" t="e">
        <f>+VLOOKUP(V26,Participants!$A$1:$F$653,2,FALSE)</f>
        <v>#N/A</v>
      </c>
    </row>
    <row r="27" spans="2:23" ht="14.25" customHeight="1">
      <c r="B27" s="67" t="s">
        <v>719</v>
      </c>
      <c r="C27" s="72">
        <v>2</v>
      </c>
      <c r="D27" s="72">
        <v>8</v>
      </c>
      <c r="E27" s="10"/>
      <c r="F27" s="11" t="e">
        <f>+VLOOKUP(E27,Participants!$A$1:$F$800,2,FALSE)</f>
        <v>#N/A</v>
      </c>
      <c r="G27" s="11" t="e">
        <f>+VLOOKUP(E27,Participants!$A$1:$F$800,4,FALSE)</f>
        <v>#N/A</v>
      </c>
      <c r="H27" s="11" t="e">
        <f>+VLOOKUP(E27,Participants!$A$1:$F$800,5,FALSE)</f>
        <v>#N/A</v>
      </c>
      <c r="I27" s="11" t="e">
        <f>+VLOOKUP(E27,Participants!$A$1:$F$800,3,FALSE)</f>
        <v>#N/A</v>
      </c>
      <c r="J27" s="11" t="e">
        <f>+VLOOKUP(E27,Participants!$A$1:$G$800,7,FALSE)</f>
        <v>#N/A</v>
      </c>
      <c r="K27" s="53"/>
      <c r="L27" s="11"/>
      <c r="M27" s="11"/>
      <c r="N27" s="7" t="e">
        <f t="shared" si="0"/>
        <v>#N/A</v>
      </c>
      <c r="O27" s="7"/>
      <c r="P27" s="55"/>
      <c r="Q27" s="55" t="e">
        <f>+VLOOKUP(P27,Participants!$A$1:$F$653,2,FALSE)</f>
        <v>#N/A</v>
      </c>
      <c r="R27" s="55"/>
      <c r="S27" s="55" t="e">
        <f>+VLOOKUP(R27,Participants!$A$1:$F$653,2,FALSE)</f>
        <v>#N/A</v>
      </c>
      <c r="T27" s="55"/>
      <c r="U27" s="55" t="e">
        <f>+VLOOKUP(T27,Participants!$A$1:$F$653,2,FALSE)</f>
        <v>#N/A</v>
      </c>
      <c r="V27" s="55"/>
      <c r="W27" s="55" t="e">
        <f>+VLOOKUP(V27,Participants!$A$1:$F$653,2,FALSE)</f>
        <v>#N/A</v>
      </c>
    </row>
    <row r="28" spans="2:23" ht="14.25" customHeight="1">
      <c r="B28" s="79" t="s">
        <v>719</v>
      </c>
      <c r="C28" s="77">
        <v>3</v>
      </c>
      <c r="D28" s="77">
        <v>7</v>
      </c>
      <c r="E28" s="22"/>
      <c r="F28" s="24" t="e">
        <f>+VLOOKUP(E28,Participants!$A$1:$F$800,2,FALSE)</f>
        <v>#N/A</v>
      </c>
      <c r="G28" s="24" t="e">
        <f>+VLOOKUP(E28,Participants!$A$1:$F$800,4,FALSE)</f>
        <v>#N/A</v>
      </c>
      <c r="H28" s="24" t="e">
        <f>+VLOOKUP(E28,Participants!$A$1:$F$800,5,FALSE)</f>
        <v>#N/A</v>
      </c>
      <c r="I28" s="24" t="e">
        <f>+VLOOKUP(E28,Participants!$A$1:$F$800,3,FALSE)</f>
        <v>#N/A</v>
      </c>
      <c r="J28" s="24" t="e">
        <f>+VLOOKUP(E28,Participants!$A$1:$G$800,7,FALSE)</f>
        <v>#N/A</v>
      </c>
      <c r="K28" s="85"/>
      <c r="L28" s="24"/>
      <c r="M28" s="24"/>
      <c r="N28" s="81" t="e">
        <f t="shared" si="0"/>
        <v>#N/A</v>
      </c>
      <c r="O28" s="81"/>
      <c r="P28" s="49"/>
      <c r="Q28" s="49" t="e">
        <f>+VLOOKUP(P28,Participants!$A$1:$F$653,2,FALSE)</f>
        <v>#N/A</v>
      </c>
      <c r="R28" s="49"/>
      <c r="S28" s="49" t="e">
        <f>+VLOOKUP(R28,Participants!$A$1:$F$653,2,FALSE)</f>
        <v>#N/A</v>
      </c>
      <c r="T28" s="49"/>
      <c r="U28" s="49" t="e">
        <f>+VLOOKUP(T28,Participants!$A$1:$F$653,2,FALSE)</f>
        <v>#N/A</v>
      </c>
      <c r="V28" s="49"/>
      <c r="W28" s="49" t="e">
        <f>+VLOOKUP(V28,Participants!$A$1:$F$653,2,FALSE)</f>
        <v>#N/A</v>
      </c>
    </row>
    <row r="29" spans="2:23" ht="14.25" customHeight="1">
      <c r="B29" s="79" t="s">
        <v>719</v>
      </c>
      <c r="C29" s="77">
        <v>3</v>
      </c>
      <c r="D29" s="77">
        <v>8</v>
      </c>
      <c r="E29" s="22"/>
      <c r="F29" s="24" t="e">
        <f>+VLOOKUP(E29,Participants!$A$1:$F$800,2,FALSE)</f>
        <v>#N/A</v>
      </c>
      <c r="G29" s="24" t="e">
        <f>+VLOOKUP(E29,Participants!$A$1:$F$800,4,FALSE)</f>
        <v>#N/A</v>
      </c>
      <c r="H29" s="24" t="e">
        <f>+VLOOKUP(E29,Participants!$A$1:$F$800,5,FALSE)</f>
        <v>#N/A</v>
      </c>
      <c r="I29" s="24" t="e">
        <f>+VLOOKUP(E29,Participants!$A$1:$F$800,3,FALSE)</f>
        <v>#N/A</v>
      </c>
      <c r="J29" s="24" t="e">
        <f>+VLOOKUP(E29,Participants!$A$1:$G$800,7,FALSE)</f>
        <v>#N/A</v>
      </c>
      <c r="K29" s="85"/>
      <c r="L29" s="24"/>
      <c r="M29" s="24"/>
      <c r="N29" s="81" t="e">
        <f t="shared" si="0"/>
        <v>#N/A</v>
      </c>
      <c r="O29" s="81"/>
      <c r="P29" s="49"/>
      <c r="Q29" s="49" t="e">
        <f>+VLOOKUP(P29,Participants!$A$1:$F$653,2,FALSE)</f>
        <v>#N/A</v>
      </c>
      <c r="R29" s="49"/>
      <c r="S29" s="49" t="e">
        <f>+VLOOKUP(R29,Participants!$A$1:$F$653,2,FALSE)</f>
        <v>#N/A</v>
      </c>
      <c r="T29" s="49"/>
      <c r="U29" s="49" t="e">
        <f>+VLOOKUP(T29,Participants!$A$1:$F$653,2,FALSE)</f>
        <v>#N/A</v>
      </c>
      <c r="V29" s="49"/>
      <c r="W29" s="49" t="e">
        <f>+VLOOKUP(V29,Participants!$A$1:$F$653,2,FALSE)</f>
        <v>#N/A</v>
      </c>
    </row>
    <row r="30" spans="2:23" ht="14.25" customHeight="1">
      <c r="B30" s="67" t="s">
        <v>719</v>
      </c>
      <c r="C30" s="72">
        <v>4</v>
      </c>
      <c r="D30" s="72">
        <v>4</v>
      </c>
      <c r="E30" s="10"/>
      <c r="F30" s="11" t="e">
        <f>+VLOOKUP(E30,Participants!$A$1:$F$800,2,FALSE)</f>
        <v>#N/A</v>
      </c>
      <c r="G30" s="11" t="e">
        <f>+VLOOKUP(E30,Participants!$A$1:$F$800,4,FALSE)</f>
        <v>#N/A</v>
      </c>
      <c r="H30" s="11" t="e">
        <f>+VLOOKUP(E30,Participants!$A$1:$F$800,5,FALSE)</f>
        <v>#N/A</v>
      </c>
      <c r="I30" s="11" t="e">
        <f>+VLOOKUP(E30,Participants!$A$1:$F$800,3,FALSE)</f>
        <v>#N/A</v>
      </c>
      <c r="J30" s="11" t="e">
        <f>+VLOOKUP(E30,Participants!$A$1:$G$800,7,FALSE)</f>
        <v>#N/A</v>
      </c>
      <c r="K30" s="53"/>
      <c r="L30" s="11"/>
      <c r="M30" s="11"/>
      <c r="N30" s="7" t="e">
        <f t="shared" si="0"/>
        <v>#N/A</v>
      </c>
      <c r="P30" s="55"/>
      <c r="Q30" s="55" t="e">
        <f>+VLOOKUP(P30,Participants!$A$1:$F$653,2,FALSE)</f>
        <v>#N/A</v>
      </c>
      <c r="R30" s="55"/>
      <c r="S30" s="55" t="e">
        <f>+VLOOKUP(R30,Participants!$A$1:$F$653,2,FALSE)</f>
        <v>#N/A</v>
      </c>
      <c r="T30" s="55"/>
      <c r="U30" s="55" t="e">
        <f>+VLOOKUP(T30,Participants!$A$1:$F$653,2,FALSE)</f>
        <v>#N/A</v>
      </c>
      <c r="V30" s="55"/>
      <c r="W30" s="55" t="e">
        <f>+VLOOKUP(V30,Participants!$A$1:$F$653,2,FALSE)</f>
        <v>#N/A</v>
      </c>
    </row>
    <row r="31" spans="2:23" ht="14.25" customHeight="1">
      <c r="B31" s="67" t="s">
        <v>719</v>
      </c>
      <c r="C31" s="72">
        <v>4</v>
      </c>
      <c r="D31" s="72">
        <v>5</v>
      </c>
      <c r="E31" s="10"/>
      <c r="F31" s="11" t="e">
        <f>+VLOOKUP(E31,Participants!$A$1:$F$800,2,FALSE)</f>
        <v>#N/A</v>
      </c>
      <c r="G31" s="11" t="e">
        <f>+VLOOKUP(E31,Participants!$A$1:$F$800,4,FALSE)</f>
        <v>#N/A</v>
      </c>
      <c r="H31" s="11" t="e">
        <f>+VLOOKUP(E31,Participants!$A$1:$F$800,5,FALSE)</f>
        <v>#N/A</v>
      </c>
      <c r="I31" s="11" t="e">
        <f>+VLOOKUP(E31,Participants!$A$1:$F$800,3,FALSE)</f>
        <v>#N/A</v>
      </c>
      <c r="J31" s="11" t="e">
        <f>+VLOOKUP(E31,Participants!$A$1:$G$800,7,FALSE)</f>
        <v>#N/A</v>
      </c>
      <c r="K31" s="53"/>
      <c r="L31" s="11"/>
      <c r="M31" s="11"/>
      <c r="N31" s="7" t="e">
        <f t="shared" si="0"/>
        <v>#N/A</v>
      </c>
      <c r="P31" s="55"/>
      <c r="Q31" s="55" t="e">
        <f>+VLOOKUP(P31,Participants!$A$1:$F$653,2,FALSE)</f>
        <v>#N/A</v>
      </c>
      <c r="R31" s="55"/>
      <c r="S31" s="55" t="e">
        <f>+VLOOKUP(R31,Participants!$A$1:$F$653,2,FALSE)</f>
        <v>#N/A</v>
      </c>
      <c r="T31" s="55"/>
      <c r="U31" s="55" t="e">
        <f>+VLOOKUP(T31,Participants!$A$1:$F$653,2,FALSE)</f>
        <v>#N/A</v>
      </c>
      <c r="V31" s="55"/>
      <c r="W31" s="55" t="e">
        <f>+VLOOKUP(V31,Participants!$A$1:$F$653,2,FALSE)</f>
        <v>#N/A</v>
      </c>
    </row>
    <row r="32" spans="2:23" ht="14.25" customHeight="1">
      <c r="B32" s="67" t="s">
        <v>719</v>
      </c>
      <c r="C32" s="72">
        <v>4</v>
      </c>
      <c r="D32" s="72">
        <v>6</v>
      </c>
      <c r="E32" s="10"/>
      <c r="F32" s="11" t="e">
        <f>+VLOOKUP(E32,Participants!$A$1:$F$800,2,FALSE)</f>
        <v>#N/A</v>
      </c>
      <c r="G32" s="11" t="e">
        <f>+VLOOKUP(E32,Participants!$A$1:$F$800,4,FALSE)</f>
        <v>#N/A</v>
      </c>
      <c r="H32" s="11" t="e">
        <f>+VLOOKUP(E32,Participants!$A$1:$F$800,5,FALSE)</f>
        <v>#N/A</v>
      </c>
      <c r="I32" s="11" t="e">
        <f>+VLOOKUP(E32,Participants!$A$1:$F$800,3,FALSE)</f>
        <v>#N/A</v>
      </c>
      <c r="J32" s="11" t="e">
        <f>+VLOOKUP(E32,Participants!$A$1:$G$800,7,FALSE)</f>
        <v>#N/A</v>
      </c>
      <c r="K32" s="53"/>
      <c r="L32" s="11"/>
      <c r="M32" s="11"/>
      <c r="N32" s="7" t="e">
        <f t="shared" si="0"/>
        <v>#N/A</v>
      </c>
      <c r="O32" s="7"/>
      <c r="P32" s="55"/>
      <c r="Q32" s="55" t="e">
        <f>+VLOOKUP(P32,Participants!$A$1:$F$653,2,FALSE)</f>
        <v>#N/A</v>
      </c>
      <c r="R32" s="55"/>
      <c r="S32" s="55" t="e">
        <f>+VLOOKUP(R32,Participants!$A$1:$F$653,2,FALSE)</f>
        <v>#N/A</v>
      </c>
      <c r="T32" s="55"/>
      <c r="U32" s="55" t="e">
        <f>+VLOOKUP(T32,Participants!$A$1:$F$653,2,FALSE)</f>
        <v>#N/A</v>
      </c>
      <c r="V32" s="55"/>
      <c r="W32" s="55" t="e">
        <f>+VLOOKUP(V32,Participants!$A$1:$F$653,2,FALSE)</f>
        <v>#N/A</v>
      </c>
    </row>
    <row r="33" spans="2:23" ht="14.25" customHeight="1">
      <c r="B33" s="67" t="s">
        <v>719</v>
      </c>
      <c r="C33" s="72">
        <v>4</v>
      </c>
      <c r="D33" s="72">
        <v>7</v>
      </c>
      <c r="E33" s="10"/>
      <c r="F33" s="11" t="e">
        <f>+VLOOKUP(E33,Participants!$A$1:$F$800,2,FALSE)</f>
        <v>#N/A</v>
      </c>
      <c r="G33" s="11" t="e">
        <f>+VLOOKUP(E33,Participants!$A$1:$F$800,4,FALSE)</f>
        <v>#N/A</v>
      </c>
      <c r="H33" s="11" t="e">
        <f>+VLOOKUP(E33,Participants!$A$1:$F$800,5,FALSE)</f>
        <v>#N/A</v>
      </c>
      <c r="I33" s="11" t="e">
        <f>+VLOOKUP(E33,Participants!$A$1:$F$800,3,FALSE)</f>
        <v>#N/A</v>
      </c>
      <c r="J33" s="11" t="e">
        <f>+VLOOKUP(E33,Participants!$A$1:$G$800,7,FALSE)</f>
        <v>#N/A</v>
      </c>
      <c r="K33" s="53"/>
      <c r="L33" s="11"/>
      <c r="M33" s="11"/>
      <c r="N33" s="7" t="e">
        <f t="shared" si="0"/>
        <v>#N/A</v>
      </c>
      <c r="O33" s="7"/>
      <c r="P33" s="55"/>
      <c r="Q33" s="55" t="e">
        <f>+VLOOKUP(P33,Participants!$A$1:$F$653,2,FALSE)</f>
        <v>#N/A</v>
      </c>
      <c r="R33" s="55"/>
      <c r="S33" s="55" t="e">
        <f>+VLOOKUP(R33,Participants!$A$1:$F$653,2,FALSE)</f>
        <v>#N/A</v>
      </c>
      <c r="T33" s="55"/>
      <c r="U33" s="55" t="e">
        <f>+VLOOKUP(T33,Participants!$A$1:$F$653,2,FALSE)</f>
        <v>#N/A</v>
      </c>
      <c r="V33" s="55"/>
      <c r="W33" s="55" t="e">
        <f>+VLOOKUP(V33,Participants!$A$1:$F$653,2,FALSE)</f>
        <v>#N/A</v>
      </c>
    </row>
    <row r="34" spans="2:23" ht="14.25" customHeight="1">
      <c r="B34" s="67" t="s">
        <v>719</v>
      </c>
      <c r="C34" s="72">
        <v>4</v>
      </c>
      <c r="D34" s="72">
        <v>8</v>
      </c>
      <c r="E34" s="10"/>
      <c r="F34" s="11" t="e">
        <f>+VLOOKUP(E34,Participants!$A$1:$F$800,2,FALSE)</f>
        <v>#N/A</v>
      </c>
      <c r="G34" s="11" t="e">
        <f>+VLOOKUP(E34,Participants!$A$1:$F$800,4,FALSE)</f>
        <v>#N/A</v>
      </c>
      <c r="H34" s="11" t="e">
        <f>+VLOOKUP(E34,Participants!$A$1:$F$800,5,FALSE)</f>
        <v>#N/A</v>
      </c>
      <c r="I34" s="11" t="e">
        <f>+VLOOKUP(E34,Participants!$A$1:$F$800,3,FALSE)</f>
        <v>#N/A</v>
      </c>
      <c r="J34" s="11" t="e">
        <f>+VLOOKUP(E34,Participants!$A$1:$G$800,7,FALSE)</f>
        <v>#N/A</v>
      </c>
      <c r="K34" s="53"/>
      <c r="L34" s="11"/>
      <c r="M34" s="11"/>
      <c r="N34" s="7" t="e">
        <f t="shared" si="0"/>
        <v>#N/A</v>
      </c>
      <c r="O34" s="7"/>
      <c r="P34" s="55"/>
      <c r="Q34" s="55" t="e">
        <f>+VLOOKUP(P34,Participants!$A$1:$F$653,2,FALSE)</f>
        <v>#N/A</v>
      </c>
      <c r="R34" s="55"/>
      <c r="S34" s="55" t="e">
        <f>+VLOOKUP(R34,Participants!$A$1:$F$653,2,FALSE)</f>
        <v>#N/A</v>
      </c>
      <c r="T34" s="55"/>
      <c r="U34" s="55" t="e">
        <f>+VLOOKUP(T34,Participants!$A$1:$F$653,2,FALSE)</f>
        <v>#N/A</v>
      </c>
      <c r="V34" s="55"/>
      <c r="W34" s="55" t="e">
        <f>+VLOOKUP(V34,Participants!$A$1:$F$653,2,FALSE)</f>
        <v>#N/A</v>
      </c>
    </row>
    <row r="35" spans="2:23" ht="14.25" customHeight="1">
      <c r="B35" s="76" t="s">
        <v>719</v>
      </c>
      <c r="C35" s="77">
        <v>5</v>
      </c>
      <c r="D35" s="77">
        <v>1</v>
      </c>
      <c r="E35" s="24"/>
      <c r="F35" s="24" t="e">
        <f>+VLOOKUP(E35,Participants!$A$1:$F$800,2,FALSE)</f>
        <v>#N/A</v>
      </c>
      <c r="G35" s="24" t="e">
        <f>+VLOOKUP(E35,Participants!$A$1:$F$800,4,FALSE)</f>
        <v>#N/A</v>
      </c>
      <c r="H35" s="24" t="e">
        <f>+VLOOKUP(E35,Participants!$A$1:$F$800,5,FALSE)</f>
        <v>#N/A</v>
      </c>
      <c r="I35" s="24" t="e">
        <f>+VLOOKUP(E35,Participants!$A$1:$F$800,3,FALSE)</f>
        <v>#N/A</v>
      </c>
      <c r="J35" s="24" t="e">
        <f>+VLOOKUP(E35,Participants!$A$1:$G$800,7,FALSE)</f>
        <v>#N/A</v>
      </c>
      <c r="K35" s="50"/>
      <c r="L35" s="24"/>
      <c r="M35" s="24"/>
      <c r="N35" s="44" t="e">
        <f t="shared" si="0"/>
        <v>#N/A</v>
      </c>
      <c r="O35" s="44"/>
      <c r="P35" s="49"/>
      <c r="Q35" s="49" t="e">
        <f>+VLOOKUP(P35,Participants!$A$1:$F$653,2,FALSE)</f>
        <v>#N/A</v>
      </c>
      <c r="R35" s="49"/>
      <c r="S35" s="49" t="e">
        <f>+VLOOKUP(R35,Participants!$A$1:$F$653,2,FALSE)</f>
        <v>#N/A</v>
      </c>
      <c r="T35" s="49"/>
      <c r="U35" s="49" t="e">
        <f>+VLOOKUP(T35,Participants!$A$1:$F$653,2,FALSE)</f>
        <v>#N/A</v>
      </c>
      <c r="V35" s="49"/>
      <c r="W35" s="49" t="e">
        <f>+VLOOKUP(V35,Participants!$A$1:$F$653,2,FALSE)</f>
        <v>#N/A</v>
      </c>
    </row>
    <row r="36" spans="2:23" ht="14.25" customHeight="1">
      <c r="B36" s="76" t="s">
        <v>719</v>
      </c>
      <c r="C36" s="77">
        <v>5</v>
      </c>
      <c r="D36" s="77">
        <v>2</v>
      </c>
      <c r="E36" s="24"/>
      <c r="F36" s="24" t="e">
        <f>+VLOOKUP(E36,Participants!$A$1:$F$800,2,FALSE)</f>
        <v>#N/A</v>
      </c>
      <c r="G36" s="24" t="e">
        <f>+VLOOKUP(E36,Participants!$A$1:$F$800,4,FALSE)</f>
        <v>#N/A</v>
      </c>
      <c r="H36" s="24" t="e">
        <f>+VLOOKUP(E36,Participants!$A$1:$F$800,5,FALSE)</f>
        <v>#N/A</v>
      </c>
      <c r="I36" s="24" t="e">
        <f>+VLOOKUP(E36,Participants!$A$1:$F$800,3,FALSE)</f>
        <v>#N/A</v>
      </c>
      <c r="J36" s="24" t="e">
        <f>+VLOOKUP(E36,Participants!$A$1:$G$800,7,FALSE)</f>
        <v>#N/A</v>
      </c>
      <c r="K36" s="50"/>
      <c r="L36" s="24"/>
      <c r="M36" s="24"/>
      <c r="N36" s="44" t="e">
        <f t="shared" si="0"/>
        <v>#N/A</v>
      </c>
      <c r="O36" s="44"/>
      <c r="P36" s="49"/>
      <c r="Q36" s="49" t="e">
        <f>+VLOOKUP(P36,Participants!$A$1:$F$653,2,FALSE)</f>
        <v>#N/A</v>
      </c>
      <c r="R36" s="49"/>
      <c r="S36" s="49" t="e">
        <f>+VLOOKUP(R36,Participants!$A$1:$F$653,2,FALSE)</f>
        <v>#N/A</v>
      </c>
      <c r="T36" s="49"/>
      <c r="U36" s="49" t="e">
        <f>+VLOOKUP(T36,Participants!$A$1:$F$653,2,FALSE)</f>
        <v>#N/A</v>
      </c>
      <c r="V36" s="49"/>
      <c r="W36" s="49" t="e">
        <f>+VLOOKUP(V36,Participants!$A$1:$F$653,2,FALSE)</f>
        <v>#N/A</v>
      </c>
    </row>
    <row r="37" spans="2:23" ht="14.25" customHeight="1">
      <c r="B37" s="76" t="s">
        <v>719</v>
      </c>
      <c r="C37" s="77">
        <v>5</v>
      </c>
      <c r="D37" s="77">
        <v>3</v>
      </c>
      <c r="E37" s="24"/>
      <c r="F37" s="24" t="e">
        <f>+VLOOKUP(E37,Participants!$A$1:$F$800,2,FALSE)</f>
        <v>#N/A</v>
      </c>
      <c r="G37" s="24" t="e">
        <f>+VLOOKUP(E37,Participants!$A$1:$F$800,4,FALSE)</f>
        <v>#N/A</v>
      </c>
      <c r="H37" s="24" t="e">
        <f>+VLOOKUP(E37,Participants!$A$1:$F$800,5,FALSE)</f>
        <v>#N/A</v>
      </c>
      <c r="I37" s="24" t="e">
        <f>+VLOOKUP(E37,Participants!$A$1:$F$800,3,FALSE)</f>
        <v>#N/A</v>
      </c>
      <c r="J37" s="24" t="e">
        <f>+VLOOKUP(E37,Participants!$A$1:$G$800,7,FALSE)</f>
        <v>#N/A</v>
      </c>
      <c r="K37" s="50"/>
      <c r="L37" s="24"/>
      <c r="M37" s="24"/>
      <c r="N37" s="44" t="e">
        <f t="shared" si="0"/>
        <v>#N/A</v>
      </c>
      <c r="O37" s="44"/>
      <c r="P37" s="49"/>
      <c r="Q37" s="49" t="e">
        <f>+VLOOKUP(P37,Participants!$A$1:$F$653,2,FALSE)</f>
        <v>#N/A</v>
      </c>
      <c r="R37" s="49"/>
      <c r="S37" s="49" t="e">
        <f>+VLOOKUP(R37,Participants!$A$1:$F$653,2,FALSE)</f>
        <v>#N/A</v>
      </c>
      <c r="T37" s="49"/>
      <c r="U37" s="49" t="e">
        <f>+VLOOKUP(T37,Participants!$A$1:$F$653,2,FALSE)</f>
        <v>#N/A</v>
      </c>
      <c r="V37" s="49"/>
      <c r="W37" s="49" t="e">
        <f>+VLOOKUP(V37,Participants!$A$1:$F$653,2,FALSE)</f>
        <v>#N/A</v>
      </c>
    </row>
    <row r="38" spans="2:23" ht="14.25" customHeight="1">
      <c r="B38" s="76" t="s">
        <v>719</v>
      </c>
      <c r="C38" s="77">
        <v>5</v>
      </c>
      <c r="D38" s="77">
        <v>4</v>
      </c>
      <c r="E38" s="24"/>
      <c r="F38" s="24" t="e">
        <f>+VLOOKUP(E38,Participants!$A$1:$F$800,2,FALSE)</f>
        <v>#N/A</v>
      </c>
      <c r="G38" s="24" t="e">
        <f>+VLOOKUP(E38,Participants!$A$1:$F$800,4,FALSE)</f>
        <v>#N/A</v>
      </c>
      <c r="H38" s="24" t="e">
        <f>+VLOOKUP(E38,Participants!$A$1:$F$800,5,FALSE)</f>
        <v>#N/A</v>
      </c>
      <c r="I38" s="24" t="e">
        <f>+VLOOKUP(E38,Participants!$A$1:$F$800,3,FALSE)</f>
        <v>#N/A</v>
      </c>
      <c r="J38" s="24" t="e">
        <f>+VLOOKUP(E38,Participants!$A$1:$G$800,7,FALSE)</f>
        <v>#N/A</v>
      </c>
      <c r="K38" s="50"/>
      <c r="L38" s="24"/>
      <c r="M38" s="24"/>
      <c r="N38" s="44" t="e">
        <f t="shared" si="0"/>
        <v>#N/A</v>
      </c>
      <c r="O38" s="44"/>
      <c r="P38" s="49"/>
      <c r="Q38" s="49" t="e">
        <f>+VLOOKUP(P38,Participants!$A$1:$F$653,2,FALSE)</f>
        <v>#N/A</v>
      </c>
      <c r="R38" s="49"/>
      <c r="S38" s="49" t="e">
        <f>+VLOOKUP(R38,Participants!$A$1:$F$653,2,FALSE)</f>
        <v>#N/A</v>
      </c>
      <c r="T38" s="49"/>
      <c r="U38" s="49" t="e">
        <f>+VLOOKUP(T38,Participants!$A$1:$F$653,2,FALSE)</f>
        <v>#N/A</v>
      </c>
      <c r="V38" s="49"/>
      <c r="W38" s="49" t="e">
        <f>+VLOOKUP(V38,Participants!$A$1:$F$653,2,FALSE)</f>
        <v>#N/A</v>
      </c>
    </row>
    <row r="39" spans="2:23" ht="14.25" customHeight="1">
      <c r="B39" s="76" t="s">
        <v>719</v>
      </c>
      <c r="C39" s="77">
        <v>5</v>
      </c>
      <c r="D39" s="77">
        <v>5</v>
      </c>
      <c r="E39" s="22"/>
      <c r="F39" s="24" t="e">
        <f>+VLOOKUP(E39,Participants!$A$1:$F$800,2,FALSE)</f>
        <v>#N/A</v>
      </c>
      <c r="G39" s="24" t="e">
        <f>+VLOOKUP(E39,Participants!$A$1:$F$800,4,FALSE)</f>
        <v>#N/A</v>
      </c>
      <c r="H39" s="24" t="e">
        <f>+VLOOKUP(E39,Participants!$A$1:$F$800,5,FALSE)</f>
        <v>#N/A</v>
      </c>
      <c r="I39" s="24" t="e">
        <f>+VLOOKUP(E39,Participants!$A$1:$F$800,3,FALSE)</f>
        <v>#N/A</v>
      </c>
      <c r="J39" s="24" t="e">
        <f>+VLOOKUP(E39,Participants!$A$1:$G$800,7,FALSE)</f>
        <v>#N/A</v>
      </c>
      <c r="K39" s="50"/>
      <c r="L39" s="24"/>
      <c r="M39" s="24"/>
      <c r="N39" s="44" t="e">
        <f t="shared" si="0"/>
        <v>#N/A</v>
      </c>
      <c r="O39" s="44"/>
      <c r="P39" s="49"/>
      <c r="Q39" s="49" t="e">
        <f>+VLOOKUP(P39,Participants!$A$1:$F$653,2,FALSE)</f>
        <v>#N/A</v>
      </c>
      <c r="R39" s="49"/>
      <c r="S39" s="49" t="e">
        <f>+VLOOKUP(R39,Participants!$A$1:$F$653,2,FALSE)</f>
        <v>#N/A</v>
      </c>
      <c r="T39" s="49"/>
      <c r="U39" s="49" t="e">
        <f>+VLOOKUP(T39,Participants!$A$1:$F$653,2,FALSE)</f>
        <v>#N/A</v>
      </c>
      <c r="V39" s="49"/>
      <c r="W39" s="49" t="e">
        <f>+VLOOKUP(V39,Participants!$A$1:$F$653,2,FALSE)</f>
        <v>#N/A</v>
      </c>
    </row>
    <row r="40" spans="2:23" ht="14.25" customHeight="1">
      <c r="B40" s="76" t="s">
        <v>719</v>
      </c>
      <c r="C40" s="77">
        <v>5</v>
      </c>
      <c r="D40" s="77">
        <v>6</v>
      </c>
      <c r="E40" s="22"/>
      <c r="F40" s="24" t="e">
        <f>+VLOOKUP(E40,Participants!$A$1:$F$800,2,FALSE)</f>
        <v>#N/A</v>
      </c>
      <c r="G40" s="24" t="e">
        <f>+VLOOKUP(E40,Participants!$A$1:$F$800,4,FALSE)</f>
        <v>#N/A</v>
      </c>
      <c r="H40" s="24" t="e">
        <f>+VLOOKUP(E40,Participants!$A$1:$F$800,5,FALSE)</f>
        <v>#N/A</v>
      </c>
      <c r="I40" s="24" t="e">
        <f>+VLOOKUP(E40,Participants!$A$1:$F$800,3,FALSE)</f>
        <v>#N/A</v>
      </c>
      <c r="J40" s="24" t="e">
        <f>+VLOOKUP(E40,Participants!$A$1:$G$800,7,FALSE)</f>
        <v>#N/A</v>
      </c>
      <c r="K40" s="50"/>
      <c r="L40" s="24"/>
      <c r="M40" s="24"/>
      <c r="N40" s="44" t="e">
        <f t="shared" si="0"/>
        <v>#N/A</v>
      </c>
      <c r="O40" s="44"/>
      <c r="P40" s="49"/>
      <c r="Q40" s="49" t="e">
        <f>+VLOOKUP(P40,Participants!$A$1:$F$653,2,FALSE)</f>
        <v>#N/A</v>
      </c>
      <c r="R40" s="49"/>
      <c r="S40" s="49" t="e">
        <f>+VLOOKUP(R40,Participants!$A$1:$F$653,2,FALSE)</f>
        <v>#N/A</v>
      </c>
      <c r="T40" s="49"/>
      <c r="U40" s="49" t="e">
        <f>+VLOOKUP(T40,Participants!$A$1:$F$653,2,FALSE)</f>
        <v>#N/A</v>
      </c>
      <c r="V40" s="49"/>
      <c r="W40" s="49" t="e">
        <f>+VLOOKUP(V40,Participants!$A$1:$F$653,2,FALSE)</f>
        <v>#N/A</v>
      </c>
    </row>
    <row r="41" spans="2:23" ht="14.25" customHeight="1">
      <c r="B41" s="76" t="s">
        <v>719</v>
      </c>
      <c r="C41" s="77">
        <v>5</v>
      </c>
      <c r="D41" s="77">
        <v>7</v>
      </c>
      <c r="E41" s="22"/>
      <c r="F41" s="24" t="e">
        <f>+VLOOKUP(E41,Participants!$A$1:$F$800,2,FALSE)</f>
        <v>#N/A</v>
      </c>
      <c r="G41" s="24" t="e">
        <f>+VLOOKUP(E41,Participants!$A$1:$F$800,4,FALSE)</f>
        <v>#N/A</v>
      </c>
      <c r="H41" s="24" t="e">
        <f>+VLOOKUP(E41,Participants!$A$1:$F$800,5,FALSE)</f>
        <v>#N/A</v>
      </c>
      <c r="I41" s="24" t="e">
        <f>+VLOOKUP(E41,Participants!$A$1:$F$800,3,FALSE)</f>
        <v>#N/A</v>
      </c>
      <c r="J41" s="24" t="e">
        <f>+VLOOKUP(E41,Participants!$A$1:$G$800,7,FALSE)</f>
        <v>#N/A</v>
      </c>
      <c r="K41" s="50"/>
      <c r="L41" s="24"/>
      <c r="M41" s="24"/>
      <c r="N41" s="44" t="e">
        <f t="shared" si="0"/>
        <v>#N/A</v>
      </c>
      <c r="O41" s="44"/>
      <c r="P41" s="49"/>
      <c r="Q41" s="49" t="e">
        <f>+VLOOKUP(P41,Participants!$A$1:$F$653,2,FALSE)</f>
        <v>#N/A</v>
      </c>
      <c r="R41" s="49"/>
      <c r="S41" s="49" t="e">
        <f>+VLOOKUP(R41,Participants!$A$1:$F$653,2,FALSE)</f>
        <v>#N/A</v>
      </c>
      <c r="T41" s="49"/>
      <c r="U41" s="49" t="e">
        <f>+VLOOKUP(T41,Participants!$A$1:$F$653,2,FALSE)</f>
        <v>#N/A</v>
      </c>
      <c r="V41" s="49"/>
      <c r="W41" s="49" t="e">
        <f>+VLOOKUP(V41,Participants!$A$1:$F$653,2,FALSE)</f>
        <v>#N/A</v>
      </c>
    </row>
    <row r="42" spans="2:23" ht="14.25" customHeight="1">
      <c r="B42" s="76" t="s">
        <v>719</v>
      </c>
      <c r="C42" s="77">
        <v>5</v>
      </c>
      <c r="D42" s="77">
        <v>8</v>
      </c>
      <c r="E42" s="22"/>
      <c r="F42" s="24" t="e">
        <f>+VLOOKUP(E42,Participants!$A$1:$F$800,2,FALSE)</f>
        <v>#N/A</v>
      </c>
      <c r="G42" s="24" t="e">
        <f>+VLOOKUP(E42,Participants!$A$1:$F$800,4,FALSE)</f>
        <v>#N/A</v>
      </c>
      <c r="H42" s="24" t="e">
        <f>+VLOOKUP(E42,Participants!$A$1:$F$800,5,FALSE)</f>
        <v>#N/A</v>
      </c>
      <c r="I42" s="24" t="e">
        <f>+VLOOKUP(E42,Participants!$A$1:$F$800,3,FALSE)</f>
        <v>#N/A</v>
      </c>
      <c r="J42" s="24" t="e">
        <f>+VLOOKUP(E42,Participants!$A$1:$G$800,7,FALSE)</f>
        <v>#N/A</v>
      </c>
      <c r="K42" s="50"/>
      <c r="L42" s="24"/>
      <c r="M42" s="24"/>
      <c r="N42" s="44" t="e">
        <f t="shared" si="0"/>
        <v>#N/A</v>
      </c>
      <c r="O42" s="44"/>
      <c r="P42" s="49"/>
      <c r="Q42" s="49" t="e">
        <f>+VLOOKUP(P42,Participants!$A$1:$F$653,2,FALSE)</f>
        <v>#N/A</v>
      </c>
      <c r="R42" s="49"/>
      <c r="S42" s="49" t="e">
        <f>+VLOOKUP(R42,Participants!$A$1:$F$653,2,FALSE)</f>
        <v>#N/A</v>
      </c>
      <c r="T42" s="49"/>
      <c r="U42" s="49" t="e">
        <f>+VLOOKUP(T42,Participants!$A$1:$F$653,2,FALSE)</f>
        <v>#N/A</v>
      </c>
      <c r="V42" s="49"/>
      <c r="W42" s="49" t="e">
        <f>+VLOOKUP(V42,Participants!$A$1:$F$653,2,FALSE)</f>
        <v>#N/A</v>
      </c>
    </row>
    <row r="43" spans="2:23" ht="14.25" customHeight="1">
      <c r="B43" s="67" t="s">
        <v>719</v>
      </c>
      <c r="C43" s="72">
        <v>6</v>
      </c>
      <c r="D43" s="72">
        <v>1</v>
      </c>
      <c r="E43" s="10"/>
      <c r="F43" s="11" t="e">
        <f>+VLOOKUP(E43,Participants!$A$1:$F$800,2,FALSE)</f>
        <v>#N/A</v>
      </c>
      <c r="G43" s="11" t="e">
        <f>+VLOOKUP(E43,Participants!$A$1:$F$800,4,FALSE)</f>
        <v>#N/A</v>
      </c>
      <c r="H43" s="11" t="e">
        <f>+VLOOKUP(E43,Participants!$A$1:$F$800,5,FALSE)</f>
        <v>#N/A</v>
      </c>
      <c r="I43" s="11" t="e">
        <f>+VLOOKUP(E43,Participants!$A$1:$F$800,3,FALSE)</f>
        <v>#N/A</v>
      </c>
      <c r="J43" s="11" t="e">
        <f>+VLOOKUP(E43,Participants!$A$1:$G$800,7,FALSE)</f>
        <v>#N/A</v>
      </c>
      <c r="K43" s="53"/>
      <c r="L43" s="11"/>
      <c r="M43" s="11"/>
      <c r="N43" s="7" t="e">
        <f t="shared" si="0"/>
        <v>#N/A</v>
      </c>
      <c r="O43" s="7"/>
      <c r="P43" s="55"/>
      <c r="Q43" s="55" t="e">
        <f>+VLOOKUP(P43,Participants!$A$1:$F$653,2,FALSE)</f>
        <v>#N/A</v>
      </c>
      <c r="R43" s="55"/>
      <c r="S43" s="55" t="e">
        <f>+VLOOKUP(R43,Participants!$A$1:$F$653,2,FALSE)</f>
        <v>#N/A</v>
      </c>
      <c r="T43" s="55"/>
      <c r="U43" s="55" t="e">
        <f>+VLOOKUP(T43,Participants!$A$1:$F$653,2,FALSE)</f>
        <v>#N/A</v>
      </c>
      <c r="V43" s="55"/>
      <c r="W43" s="55" t="e">
        <f>+VLOOKUP(V43,Participants!$A$1:$F$653,2,FALSE)</f>
        <v>#N/A</v>
      </c>
    </row>
    <row r="44" spans="2:23" ht="14.25" customHeight="1">
      <c r="B44" s="67" t="s">
        <v>719</v>
      </c>
      <c r="C44" s="72">
        <v>6</v>
      </c>
      <c r="D44" s="72">
        <v>2</v>
      </c>
      <c r="E44" s="10"/>
      <c r="F44" s="11" t="e">
        <f>+VLOOKUP(E44,Participants!$A$1:$F$800,2,FALSE)</f>
        <v>#N/A</v>
      </c>
      <c r="G44" s="11" t="e">
        <f>+VLOOKUP(E44,Participants!$A$1:$F$800,4,FALSE)</f>
        <v>#N/A</v>
      </c>
      <c r="H44" s="11" t="e">
        <f>+VLOOKUP(E44,Participants!$A$1:$F$800,5,FALSE)</f>
        <v>#N/A</v>
      </c>
      <c r="I44" s="11" t="e">
        <f>+VLOOKUP(E44,Participants!$A$1:$F$800,3,FALSE)</f>
        <v>#N/A</v>
      </c>
      <c r="J44" s="11" t="e">
        <f>+VLOOKUP(E44,Participants!$A$1:$G$800,7,FALSE)</f>
        <v>#N/A</v>
      </c>
      <c r="K44" s="53"/>
      <c r="L44" s="11"/>
      <c r="M44" s="11"/>
      <c r="N44" s="7" t="e">
        <f t="shared" si="0"/>
        <v>#N/A</v>
      </c>
      <c r="P44" s="55"/>
      <c r="Q44" s="55" t="e">
        <f>+VLOOKUP(P44,Participants!$A$1:$F$653,2,FALSE)</f>
        <v>#N/A</v>
      </c>
      <c r="R44" s="55"/>
      <c r="S44" s="55" t="e">
        <f>+VLOOKUP(R44,Participants!$A$1:$F$653,2,FALSE)</f>
        <v>#N/A</v>
      </c>
      <c r="T44" s="55"/>
      <c r="U44" s="55" t="e">
        <f>+VLOOKUP(T44,Participants!$A$1:$F$653,2,FALSE)</f>
        <v>#N/A</v>
      </c>
      <c r="V44" s="55"/>
      <c r="W44" s="55" t="e">
        <f>+VLOOKUP(V44,Participants!$A$1:$F$653,2,FALSE)</f>
        <v>#N/A</v>
      </c>
    </row>
    <row r="45" spans="2:23" ht="14.25" customHeight="1">
      <c r="B45" s="67" t="s">
        <v>719</v>
      </c>
      <c r="C45" s="72">
        <v>6</v>
      </c>
      <c r="D45" s="72">
        <v>3</v>
      </c>
      <c r="E45" s="10"/>
      <c r="F45" s="11" t="e">
        <f>+VLOOKUP(E45,Participants!$A$1:$F$800,2,FALSE)</f>
        <v>#N/A</v>
      </c>
      <c r="G45" s="11" t="e">
        <f>+VLOOKUP(E45,Participants!$A$1:$F$800,4,FALSE)</f>
        <v>#N/A</v>
      </c>
      <c r="H45" s="11" t="e">
        <f>+VLOOKUP(E45,Participants!$A$1:$F$800,5,FALSE)</f>
        <v>#N/A</v>
      </c>
      <c r="I45" s="11" t="e">
        <f>+VLOOKUP(E45,Participants!$A$1:$F$800,3,FALSE)</f>
        <v>#N/A</v>
      </c>
      <c r="J45" s="11" t="e">
        <f>+VLOOKUP(E45,Participants!$A$1:$G$800,7,FALSE)</f>
        <v>#N/A</v>
      </c>
      <c r="K45" s="53"/>
      <c r="L45" s="11"/>
      <c r="M45" s="11"/>
      <c r="N45" s="7" t="e">
        <f t="shared" si="0"/>
        <v>#N/A</v>
      </c>
      <c r="P45" s="55"/>
      <c r="Q45" s="55" t="e">
        <f>+VLOOKUP(P45,Participants!$A$1:$F$653,2,FALSE)</f>
        <v>#N/A</v>
      </c>
      <c r="R45" s="55"/>
      <c r="S45" s="55" t="e">
        <f>+VLOOKUP(R45,Participants!$A$1:$F$653,2,FALSE)</f>
        <v>#N/A</v>
      </c>
      <c r="T45" s="55"/>
      <c r="U45" s="55" t="e">
        <f>+VLOOKUP(T45,Participants!$A$1:$F$653,2,FALSE)</f>
        <v>#N/A</v>
      </c>
      <c r="V45" s="55"/>
      <c r="W45" s="55" t="e">
        <f>+VLOOKUP(V45,Participants!$A$1:$F$653,2,FALSE)</f>
        <v>#N/A</v>
      </c>
    </row>
    <row r="46" spans="2:23" ht="14.25" customHeight="1">
      <c r="B46" s="67" t="s">
        <v>719</v>
      </c>
      <c r="C46" s="72">
        <v>6</v>
      </c>
      <c r="D46" s="72">
        <v>4</v>
      </c>
      <c r="E46" s="10"/>
      <c r="F46" s="11" t="e">
        <f>+VLOOKUP(E46,Participants!$A$1:$F$800,2,FALSE)</f>
        <v>#N/A</v>
      </c>
      <c r="G46" s="11" t="e">
        <f>+VLOOKUP(E46,Participants!$A$1:$F$800,4,FALSE)</f>
        <v>#N/A</v>
      </c>
      <c r="H46" s="11" t="e">
        <f>+VLOOKUP(E46,Participants!$A$1:$F$800,5,FALSE)</f>
        <v>#N/A</v>
      </c>
      <c r="I46" s="11" t="e">
        <f>+VLOOKUP(E46,Participants!$A$1:$F$800,3,FALSE)</f>
        <v>#N/A</v>
      </c>
      <c r="J46" s="11" t="e">
        <f>+VLOOKUP(E46,Participants!$A$1:$G$800,7,FALSE)</f>
        <v>#N/A</v>
      </c>
      <c r="K46" s="53"/>
      <c r="L46" s="11"/>
      <c r="M46" s="11"/>
      <c r="N46" s="7" t="e">
        <f t="shared" si="0"/>
        <v>#N/A</v>
      </c>
      <c r="P46" s="55"/>
      <c r="Q46" s="55" t="e">
        <f>+VLOOKUP(P46,Participants!$A$1:$F$653,2,FALSE)</f>
        <v>#N/A</v>
      </c>
      <c r="R46" s="55"/>
      <c r="S46" s="55" t="e">
        <f>+VLOOKUP(R46,Participants!$A$1:$F$653,2,FALSE)</f>
        <v>#N/A</v>
      </c>
      <c r="T46" s="55"/>
      <c r="U46" s="55" t="e">
        <f>+VLOOKUP(T46,Participants!$A$1:$F$653,2,FALSE)</f>
        <v>#N/A</v>
      </c>
      <c r="V46" s="55"/>
      <c r="W46" s="55" t="e">
        <f>+VLOOKUP(V46,Participants!$A$1:$F$653,2,FALSE)</f>
        <v>#N/A</v>
      </c>
    </row>
    <row r="47" spans="2:23" ht="14.25" customHeight="1">
      <c r="B47" s="67" t="s">
        <v>719</v>
      </c>
      <c r="C47" s="72">
        <v>6</v>
      </c>
      <c r="D47" s="72">
        <v>5</v>
      </c>
      <c r="E47" s="10"/>
      <c r="F47" s="11" t="e">
        <f>+VLOOKUP(E47,Participants!$A$1:$F$800,2,FALSE)</f>
        <v>#N/A</v>
      </c>
      <c r="G47" s="11" t="e">
        <f>+VLOOKUP(E47,Participants!$A$1:$F$800,4,FALSE)</f>
        <v>#N/A</v>
      </c>
      <c r="H47" s="11" t="e">
        <f>+VLOOKUP(E47,Participants!$A$1:$F$800,5,FALSE)</f>
        <v>#N/A</v>
      </c>
      <c r="I47" s="11" t="e">
        <f>+VLOOKUP(E47,Participants!$A$1:$F$800,3,FALSE)</f>
        <v>#N/A</v>
      </c>
      <c r="J47" s="11" t="e">
        <f>+VLOOKUP(E47,Participants!$A$1:$G$800,7,FALSE)</f>
        <v>#N/A</v>
      </c>
      <c r="K47" s="53"/>
      <c r="L47" s="11"/>
      <c r="M47" s="11"/>
      <c r="N47" s="7" t="e">
        <f t="shared" si="0"/>
        <v>#N/A</v>
      </c>
      <c r="P47" s="55"/>
      <c r="Q47" s="55" t="e">
        <f>+VLOOKUP(P47,Participants!$A$1:$F$653,2,FALSE)</f>
        <v>#N/A</v>
      </c>
      <c r="R47" s="55"/>
      <c r="S47" s="55" t="e">
        <f>+VLOOKUP(R47,Participants!$A$1:$F$653,2,FALSE)</f>
        <v>#N/A</v>
      </c>
      <c r="T47" s="55"/>
      <c r="U47" s="55" t="e">
        <f>+VLOOKUP(T47,Participants!$A$1:$F$653,2,FALSE)</f>
        <v>#N/A</v>
      </c>
      <c r="V47" s="55"/>
      <c r="W47" s="55" t="e">
        <f>+VLOOKUP(V47,Participants!$A$1:$F$653,2,FALSE)</f>
        <v>#N/A</v>
      </c>
    </row>
    <row r="48" spans="2:23" ht="14.25" customHeight="1">
      <c r="B48" s="67" t="s">
        <v>719</v>
      </c>
      <c r="C48" s="72">
        <v>6</v>
      </c>
      <c r="D48" s="72">
        <v>6</v>
      </c>
      <c r="E48" s="10"/>
      <c r="F48" s="11" t="e">
        <f>+VLOOKUP(E48,Participants!$A$1:$F$800,2,FALSE)</f>
        <v>#N/A</v>
      </c>
      <c r="G48" s="11" t="e">
        <f>+VLOOKUP(E48,Participants!$A$1:$F$800,4,FALSE)</f>
        <v>#N/A</v>
      </c>
      <c r="H48" s="11" t="e">
        <f>+VLOOKUP(E48,Participants!$A$1:$F$800,5,FALSE)</f>
        <v>#N/A</v>
      </c>
      <c r="I48" s="11" t="e">
        <f>+VLOOKUP(E48,Participants!$A$1:$F$800,3,FALSE)</f>
        <v>#N/A</v>
      </c>
      <c r="J48" s="11" t="e">
        <f>+VLOOKUP(E48,Participants!$A$1:$G$800,7,FALSE)</f>
        <v>#N/A</v>
      </c>
      <c r="K48" s="53"/>
      <c r="L48" s="11"/>
      <c r="M48" s="11"/>
      <c r="N48" s="7" t="e">
        <f t="shared" si="0"/>
        <v>#N/A</v>
      </c>
      <c r="O48" s="7"/>
      <c r="P48" s="55"/>
      <c r="Q48" s="55" t="e">
        <f>+VLOOKUP(P48,Participants!$A$1:$F$653,2,FALSE)</f>
        <v>#N/A</v>
      </c>
      <c r="R48" s="55"/>
      <c r="S48" s="55" t="e">
        <f>+VLOOKUP(R48,Participants!$A$1:$F$653,2,FALSE)</f>
        <v>#N/A</v>
      </c>
      <c r="T48" s="55"/>
      <c r="U48" s="55" t="e">
        <f>+VLOOKUP(T48,Participants!$A$1:$F$653,2,FALSE)</f>
        <v>#N/A</v>
      </c>
      <c r="V48" s="55"/>
      <c r="W48" s="55" t="e">
        <f>+VLOOKUP(V48,Participants!$A$1:$F$653,2,FALSE)</f>
        <v>#N/A</v>
      </c>
    </row>
    <row r="49" spans="2:23" ht="14.25" customHeight="1">
      <c r="B49" s="67" t="s">
        <v>719</v>
      </c>
      <c r="C49" s="72">
        <v>6</v>
      </c>
      <c r="D49" s="72">
        <v>7</v>
      </c>
      <c r="E49" s="10"/>
      <c r="F49" s="11" t="e">
        <f>+VLOOKUP(E49,Participants!$A$1:$F$800,2,FALSE)</f>
        <v>#N/A</v>
      </c>
      <c r="G49" s="11" t="e">
        <f>+VLOOKUP(E49,Participants!$A$1:$F$800,4,FALSE)</f>
        <v>#N/A</v>
      </c>
      <c r="H49" s="11" t="e">
        <f>+VLOOKUP(E49,Participants!$A$1:$F$800,5,FALSE)</f>
        <v>#N/A</v>
      </c>
      <c r="I49" s="11" t="e">
        <f>+VLOOKUP(E49,Participants!$A$1:$F$800,3,FALSE)</f>
        <v>#N/A</v>
      </c>
      <c r="J49" s="11" t="e">
        <f>+VLOOKUP(E49,Participants!$A$1:$G$800,7,FALSE)</f>
        <v>#N/A</v>
      </c>
      <c r="K49" s="53"/>
      <c r="L49" s="11"/>
      <c r="M49" s="11"/>
      <c r="N49" s="7" t="e">
        <f t="shared" si="0"/>
        <v>#N/A</v>
      </c>
      <c r="O49" s="7"/>
      <c r="P49" s="55"/>
      <c r="Q49" s="55" t="e">
        <f>+VLOOKUP(P49,Participants!$A$1:$F$653,2,FALSE)</f>
        <v>#N/A</v>
      </c>
      <c r="R49" s="55"/>
      <c r="S49" s="55" t="e">
        <f>+VLOOKUP(R49,Participants!$A$1:$F$653,2,FALSE)</f>
        <v>#N/A</v>
      </c>
      <c r="T49" s="55"/>
      <c r="U49" s="55" t="e">
        <f>+VLOOKUP(T49,Participants!$A$1:$F$653,2,FALSE)</f>
        <v>#N/A</v>
      </c>
      <c r="V49" s="55"/>
      <c r="W49" s="55" t="e">
        <f>+VLOOKUP(V49,Participants!$A$1:$F$653,2,FALSE)</f>
        <v>#N/A</v>
      </c>
    </row>
    <row r="50" spans="2:23" ht="14.25" customHeight="1">
      <c r="B50" s="67" t="s">
        <v>719</v>
      </c>
      <c r="C50" s="72">
        <v>6</v>
      </c>
      <c r="D50" s="72">
        <v>8</v>
      </c>
      <c r="E50" s="10"/>
      <c r="F50" s="11" t="e">
        <f>+VLOOKUP(E50,Participants!$A$1:$F$800,2,FALSE)</f>
        <v>#N/A</v>
      </c>
      <c r="G50" s="11" t="e">
        <f>+VLOOKUP(E50,Participants!$A$1:$F$800,4,FALSE)</f>
        <v>#N/A</v>
      </c>
      <c r="H50" s="11" t="e">
        <f>+VLOOKUP(E50,Participants!$A$1:$F$800,5,FALSE)</f>
        <v>#N/A</v>
      </c>
      <c r="I50" s="11" t="e">
        <f>+VLOOKUP(E50,Participants!$A$1:$F$800,3,FALSE)</f>
        <v>#N/A</v>
      </c>
      <c r="J50" s="11" t="e">
        <f>+VLOOKUP(E50,Participants!$A$1:$G$800,7,FALSE)</f>
        <v>#N/A</v>
      </c>
      <c r="K50" s="53"/>
      <c r="L50" s="11"/>
      <c r="M50" s="11"/>
      <c r="N50" s="7" t="e">
        <f t="shared" si="0"/>
        <v>#N/A</v>
      </c>
      <c r="O50" s="7"/>
      <c r="P50" s="55"/>
      <c r="Q50" s="55" t="e">
        <f>+VLOOKUP(P50,Participants!$A$1:$F$653,2,FALSE)</f>
        <v>#N/A</v>
      </c>
      <c r="R50" s="55"/>
      <c r="S50" s="55" t="e">
        <f>+VLOOKUP(R50,Participants!$A$1:$F$653,2,FALSE)</f>
        <v>#N/A</v>
      </c>
      <c r="T50" s="55"/>
      <c r="U50" s="55" t="e">
        <f>+VLOOKUP(T50,Participants!$A$1:$F$653,2,FALSE)</f>
        <v>#N/A</v>
      </c>
      <c r="V50" s="55"/>
      <c r="W50" s="55" t="e">
        <f>+VLOOKUP(V50,Participants!$A$1:$F$653,2,FALSE)</f>
        <v>#N/A</v>
      </c>
    </row>
    <row r="51" spans="2:23" ht="14.25" customHeight="1">
      <c r="B51" s="76" t="s">
        <v>719</v>
      </c>
      <c r="C51" s="77">
        <v>7</v>
      </c>
      <c r="D51" s="77">
        <v>1</v>
      </c>
      <c r="E51" s="24"/>
      <c r="F51" s="24" t="e">
        <f>+VLOOKUP(E51,Participants!$A$1:$F$800,2,FALSE)</f>
        <v>#N/A</v>
      </c>
      <c r="G51" s="24" t="e">
        <f>+VLOOKUP(E51,Participants!$A$1:$F$800,4,FALSE)</f>
        <v>#N/A</v>
      </c>
      <c r="H51" s="24" t="e">
        <f>+VLOOKUP(E51,Participants!$A$1:$F$800,5,FALSE)</f>
        <v>#N/A</v>
      </c>
      <c r="I51" s="24" t="e">
        <f>+VLOOKUP(E51,Participants!$A$1:$F$800,3,FALSE)</f>
        <v>#N/A</v>
      </c>
      <c r="J51" s="24" t="e">
        <f>+VLOOKUP(E51,Participants!$A$1:$G$800,7,FALSE)</f>
        <v>#N/A</v>
      </c>
      <c r="K51" s="50"/>
      <c r="L51" s="24"/>
      <c r="M51" s="24"/>
      <c r="N51" s="44" t="e">
        <f t="shared" si="0"/>
        <v>#N/A</v>
      </c>
      <c r="O51" s="44"/>
      <c r="P51" s="49"/>
      <c r="Q51" s="49" t="e">
        <f>+VLOOKUP(P51,Participants!$A$1:$F$653,2,FALSE)</f>
        <v>#N/A</v>
      </c>
      <c r="R51" s="49"/>
      <c r="S51" s="49" t="e">
        <f>+VLOOKUP(R51,Participants!$A$1:$F$653,2,FALSE)</f>
        <v>#N/A</v>
      </c>
      <c r="T51" s="49"/>
      <c r="U51" s="49" t="e">
        <f>+VLOOKUP(T51,Participants!$A$1:$F$653,2,FALSE)</f>
        <v>#N/A</v>
      </c>
      <c r="V51" s="49"/>
      <c r="W51" s="49" t="e">
        <f>+VLOOKUP(V51,Participants!$A$1:$F$653,2,FALSE)</f>
        <v>#N/A</v>
      </c>
    </row>
    <row r="52" spans="2:23" ht="14.25" customHeight="1">
      <c r="B52" s="76" t="s">
        <v>719</v>
      </c>
      <c r="C52" s="77">
        <v>7</v>
      </c>
      <c r="D52" s="77">
        <v>2</v>
      </c>
      <c r="E52" s="24"/>
      <c r="F52" s="24" t="e">
        <f>+VLOOKUP(E52,Participants!$A$1:$F$800,2,FALSE)</f>
        <v>#N/A</v>
      </c>
      <c r="G52" s="24" t="e">
        <f>+VLOOKUP(E52,Participants!$A$1:$F$800,4,FALSE)</f>
        <v>#N/A</v>
      </c>
      <c r="H52" s="24" t="e">
        <f>+VLOOKUP(E52,Participants!$A$1:$F$800,5,FALSE)</f>
        <v>#N/A</v>
      </c>
      <c r="I52" s="24" t="e">
        <f>+VLOOKUP(E52,Participants!$A$1:$F$800,3,FALSE)</f>
        <v>#N/A</v>
      </c>
      <c r="J52" s="24" t="e">
        <f>+VLOOKUP(E52,Participants!$A$1:$G$800,7,FALSE)</f>
        <v>#N/A</v>
      </c>
      <c r="K52" s="50"/>
      <c r="L52" s="24"/>
      <c r="M52" s="24"/>
      <c r="N52" s="44" t="e">
        <f t="shared" si="0"/>
        <v>#N/A</v>
      </c>
      <c r="O52" s="44"/>
      <c r="P52" s="49"/>
      <c r="Q52" s="49" t="e">
        <f>+VLOOKUP(P52,Participants!$A$1:$F$653,2,FALSE)</f>
        <v>#N/A</v>
      </c>
      <c r="R52" s="49"/>
      <c r="S52" s="49" t="e">
        <f>+VLOOKUP(R52,Participants!$A$1:$F$653,2,FALSE)</f>
        <v>#N/A</v>
      </c>
      <c r="T52" s="49"/>
      <c r="U52" s="49" t="e">
        <f>+VLOOKUP(T52,Participants!$A$1:$F$653,2,FALSE)</f>
        <v>#N/A</v>
      </c>
      <c r="V52" s="49"/>
      <c r="W52" s="49" t="e">
        <f>+VLOOKUP(V52,Participants!$A$1:$F$653,2,FALSE)</f>
        <v>#N/A</v>
      </c>
    </row>
    <row r="53" spans="2:23" ht="14.25" customHeight="1">
      <c r="B53" s="76" t="s">
        <v>719</v>
      </c>
      <c r="C53" s="77">
        <v>7</v>
      </c>
      <c r="D53" s="77">
        <v>3</v>
      </c>
      <c r="E53" s="24"/>
      <c r="F53" s="24" t="e">
        <f>+VLOOKUP(E53,Participants!$A$1:$F$800,2,FALSE)</f>
        <v>#N/A</v>
      </c>
      <c r="G53" s="24" t="e">
        <f>+VLOOKUP(E53,Participants!$A$1:$F$800,4,FALSE)</f>
        <v>#N/A</v>
      </c>
      <c r="H53" s="24" t="e">
        <f>+VLOOKUP(E53,Participants!$A$1:$F$800,5,FALSE)</f>
        <v>#N/A</v>
      </c>
      <c r="I53" s="24" t="e">
        <f>+VLOOKUP(E53,Participants!$A$1:$F$800,3,FALSE)</f>
        <v>#N/A</v>
      </c>
      <c r="J53" s="24" t="e">
        <f>+VLOOKUP(E53,Participants!$A$1:$G$800,7,FALSE)</f>
        <v>#N/A</v>
      </c>
      <c r="K53" s="50"/>
      <c r="L53" s="24"/>
      <c r="M53" s="24"/>
      <c r="N53" s="44" t="e">
        <f t="shared" si="0"/>
        <v>#N/A</v>
      </c>
      <c r="O53" s="44"/>
      <c r="P53" s="49"/>
      <c r="Q53" s="49" t="e">
        <f>+VLOOKUP(P53,Participants!$A$1:$F$653,2,FALSE)</f>
        <v>#N/A</v>
      </c>
      <c r="R53" s="49"/>
      <c r="S53" s="49" t="e">
        <f>+VLOOKUP(R53,Participants!$A$1:$F$653,2,FALSE)</f>
        <v>#N/A</v>
      </c>
      <c r="T53" s="49"/>
      <c r="U53" s="49" t="e">
        <f>+VLOOKUP(T53,Participants!$A$1:$F$653,2,FALSE)</f>
        <v>#N/A</v>
      </c>
      <c r="V53" s="49"/>
      <c r="W53" s="49" t="e">
        <f>+VLOOKUP(V53,Participants!$A$1:$F$653,2,FALSE)</f>
        <v>#N/A</v>
      </c>
    </row>
    <row r="54" spans="2:23" ht="14.25" customHeight="1">
      <c r="B54" s="76" t="s">
        <v>719</v>
      </c>
      <c r="C54" s="77">
        <v>7</v>
      </c>
      <c r="D54" s="77">
        <v>4</v>
      </c>
      <c r="E54" s="24"/>
      <c r="F54" s="24" t="e">
        <f>+VLOOKUP(E54,Participants!$A$1:$F$800,2,FALSE)</f>
        <v>#N/A</v>
      </c>
      <c r="G54" s="24" t="e">
        <f>+VLOOKUP(E54,Participants!$A$1:$F$800,4,FALSE)</f>
        <v>#N/A</v>
      </c>
      <c r="H54" s="24" t="e">
        <f>+VLOOKUP(E54,Participants!$A$1:$F$800,5,FALSE)</f>
        <v>#N/A</v>
      </c>
      <c r="I54" s="24" t="e">
        <f>+VLOOKUP(E54,Participants!$A$1:$F$800,3,FALSE)</f>
        <v>#N/A</v>
      </c>
      <c r="J54" s="24" t="e">
        <f>+VLOOKUP(E54,Participants!$A$1:$G$800,7,FALSE)</f>
        <v>#N/A</v>
      </c>
      <c r="K54" s="50"/>
      <c r="L54" s="24"/>
      <c r="M54" s="24"/>
      <c r="N54" s="44" t="e">
        <f t="shared" si="0"/>
        <v>#N/A</v>
      </c>
      <c r="O54" s="44"/>
      <c r="P54" s="49"/>
      <c r="Q54" s="49" t="e">
        <f>+VLOOKUP(P54,Participants!$A$1:$F$653,2,FALSE)</f>
        <v>#N/A</v>
      </c>
      <c r="R54" s="49"/>
      <c r="S54" s="49" t="e">
        <f>+VLOOKUP(R54,Participants!$A$1:$F$653,2,FALSE)</f>
        <v>#N/A</v>
      </c>
      <c r="T54" s="49"/>
      <c r="U54" s="49" t="e">
        <f>+VLOOKUP(T54,Participants!$A$1:$F$653,2,FALSE)</f>
        <v>#N/A</v>
      </c>
      <c r="V54" s="49"/>
      <c r="W54" s="49" t="e">
        <f>+VLOOKUP(V54,Participants!$A$1:$F$653,2,FALSE)</f>
        <v>#N/A</v>
      </c>
    </row>
    <row r="55" spans="2:23" ht="14.25" customHeight="1">
      <c r="B55" s="76" t="s">
        <v>719</v>
      </c>
      <c r="C55" s="77">
        <v>7</v>
      </c>
      <c r="D55" s="77">
        <v>5</v>
      </c>
      <c r="E55" s="22"/>
      <c r="F55" s="24" t="e">
        <f>+VLOOKUP(E55,Participants!$A$1:$F$800,2,FALSE)</f>
        <v>#N/A</v>
      </c>
      <c r="G55" s="24" t="e">
        <f>+VLOOKUP(E55,Participants!$A$1:$F$800,4,FALSE)</f>
        <v>#N/A</v>
      </c>
      <c r="H55" s="24" t="e">
        <f>+VLOOKUP(E55,Participants!$A$1:$F$800,5,FALSE)</f>
        <v>#N/A</v>
      </c>
      <c r="I55" s="24" t="e">
        <f>+VLOOKUP(E55,Participants!$A$1:$F$800,3,FALSE)</f>
        <v>#N/A</v>
      </c>
      <c r="J55" s="24" t="e">
        <f>+VLOOKUP(E55,Participants!$A$1:$G$800,7,FALSE)</f>
        <v>#N/A</v>
      </c>
      <c r="K55" s="50"/>
      <c r="L55" s="24"/>
      <c r="M55" s="24"/>
      <c r="N55" s="44" t="e">
        <f t="shared" si="0"/>
        <v>#N/A</v>
      </c>
      <c r="O55" s="44"/>
      <c r="P55" s="49"/>
      <c r="Q55" s="49" t="e">
        <f>+VLOOKUP(P55,Participants!$A$1:$F$653,2,FALSE)</f>
        <v>#N/A</v>
      </c>
      <c r="R55" s="49"/>
      <c r="S55" s="49" t="e">
        <f>+VLOOKUP(R55,Participants!$A$1:$F$653,2,FALSE)</f>
        <v>#N/A</v>
      </c>
      <c r="T55" s="49"/>
      <c r="U55" s="49" t="e">
        <f>+VLOOKUP(T55,Participants!$A$1:$F$653,2,FALSE)</f>
        <v>#N/A</v>
      </c>
      <c r="V55" s="49"/>
      <c r="W55" s="49" t="e">
        <f>+VLOOKUP(V55,Participants!$A$1:$F$653,2,FALSE)</f>
        <v>#N/A</v>
      </c>
    </row>
    <row r="56" spans="2:23" ht="14.25" customHeight="1">
      <c r="B56" s="76" t="s">
        <v>719</v>
      </c>
      <c r="C56" s="77">
        <v>7</v>
      </c>
      <c r="D56" s="77">
        <v>6</v>
      </c>
      <c r="E56" s="22"/>
      <c r="F56" s="24" t="e">
        <f>+VLOOKUP(E56,Participants!$A$1:$F$800,2,FALSE)</f>
        <v>#N/A</v>
      </c>
      <c r="G56" s="24" t="e">
        <f>+VLOOKUP(E56,Participants!$A$1:$F$800,4,FALSE)</f>
        <v>#N/A</v>
      </c>
      <c r="H56" s="24" t="e">
        <f>+VLOOKUP(E56,Participants!$A$1:$F$800,5,FALSE)</f>
        <v>#N/A</v>
      </c>
      <c r="I56" s="24" t="e">
        <f>+VLOOKUP(E56,Participants!$A$1:$F$800,3,FALSE)</f>
        <v>#N/A</v>
      </c>
      <c r="J56" s="24" t="e">
        <f>+VLOOKUP(E56,Participants!$A$1:$G$800,7,FALSE)</f>
        <v>#N/A</v>
      </c>
      <c r="K56" s="50"/>
      <c r="L56" s="24"/>
      <c r="M56" s="24"/>
      <c r="N56" s="44" t="e">
        <f t="shared" si="0"/>
        <v>#N/A</v>
      </c>
      <c r="O56" s="44"/>
      <c r="P56" s="49"/>
      <c r="Q56" s="49" t="e">
        <f>+VLOOKUP(P56,Participants!$A$1:$F$653,2,FALSE)</f>
        <v>#N/A</v>
      </c>
      <c r="R56" s="49"/>
      <c r="S56" s="49" t="e">
        <f>+VLOOKUP(R56,Participants!$A$1:$F$653,2,FALSE)</f>
        <v>#N/A</v>
      </c>
      <c r="T56" s="49"/>
      <c r="U56" s="49" t="e">
        <f>+VLOOKUP(T56,Participants!$A$1:$F$653,2,FALSE)</f>
        <v>#N/A</v>
      </c>
      <c r="V56" s="49"/>
      <c r="W56" s="49" t="e">
        <f>+VLOOKUP(V56,Participants!$A$1:$F$653,2,FALSE)</f>
        <v>#N/A</v>
      </c>
    </row>
    <row r="57" spans="2:23" ht="14.25" customHeight="1">
      <c r="B57" s="76" t="s">
        <v>719</v>
      </c>
      <c r="C57" s="77">
        <v>7</v>
      </c>
      <c r="D57" s="77">
        <v>7</v>
      </c>
      <c r="E57" s="22"/>
      <c r="F57" s="24" t="e">
        <f>+VLOOKUP(E57,Participants!$A$1:$F$800,2,FALSE)</f>
        <v>#N/A</v>
      </c>
      <c r="G57" s="24" t="e">
        <f>+VLOOKUP(E57,Participants!$A$1:$F$800,4,FALSE)</f>
        <v>#N/A</v>
      </c>
      <c r="H57" s="24" t="e">
        <f>+VLOOKUP(E57,Participants!$A$1:$F$800,5,FALSE)</f>
        <v>#N/A</v>
      </c>
      <c r="I57" s="24" t="e">
        <f>+VLOOKUP(E57,Participants!$A$1:$F$800,3,FALSE)</f>
        <v>#N/A</v>
      </c>
      <c r="J57" s="24" t="e">
        <f>+VLOOKUP(E57,Participants!$A$1:$G$800,7,FALSE)</f>
        <v>#N/A</v>
      </c>
      <c r="K57" s="50"/>
      <c r="L57" s="24"/>
      <c r="M57" s="24"/>
      <c r="N57" s="44" t="e">
        <f t="shared" si="0"/>
        <v>#N/A</v>
      </c>
      <c r="O57" s="44"/>
      <c r="P57" s="49"/>
      <c r="Q57" s="49" t="e">
        <f>+VLOOKUP(P57,Participants!$A$1:$F$653,2,FALSE)</f>
        <v>#N/A</v>
      </c>
      <c r="R57" s="49"/>
      <c r="S57" s="49" t="e">
        <f>+VLOOKUP(R57,Participants!$A$1:$F$653,2,FALSE)</f>
        <v>#N/A</v>
      </c>
      <c r="T57" s="49"/>
      <c r="U57" s="49" t="e">
        <f>+VLOOKUP(T57,Participants!$A$1:$F$653,2,FALSE)</f>
        <v>#N/A</v>
      </c>
      <c r="V57" s="49"/>
      <c r="W57" s="49" t="e">
        <f>+VLOOKUP(V57,Participants!$A$1:$F$653,2,FALSE)</f>
        <v>#N/A</v>
      </c>
    </row>
    <row r="58" spans="2:23" ht="14.25" customHeight="1">
      <c r="B58" s="76" t="s">
        <v>719</v>
      </c>
      <c r="C58" s="77">
        <v>7</v>
      </c>
      <c r="D58" s="77">
        <v>8</v>
      </c>
      <c r="E58" s="22"/>
      <c r="F58" s="24" t="e">
        <f>+VLOOKUP(E58,Participants!$A$1:$F$800,2,FALSE)</f>
        <v>#N/A</v>
      </c>
      <c r="G58" s="24" t="e">
        <f>+VLOOKUP(E58,Participants!$A$1:$F$800,4,FALSE)</f>
        <v>#N/A</v>
      </c>
      <c r="H58" s="24" t="e">
        <f>+VLOOKUP(E58,Participants!$A$1:$F$800,5,FALSE)</f>
        <v>#N/A</v>
      </c>
      <c r="I58" s="24" t="e">
        <f>+VLOOKUP(E58,Participants!$A$1:$F$800,3,FALSE)</f>
        <v>#N/A</v>
      </c>
      <c r="J58" s="24" t="e">
        <f>+VLOOKUP(E58,Participants!$A$1:$G$800,7,FALSE)</f>
        <v>#N/A</v>
      </c>
      <c r="K58" s="50"/>
      <c r="L58" s="24"/>
      <c r="M58" s="24"/>
      <c r="N58" s="44" t="e">
        <f t="shared" si="0"/>
        <v>#N/A</v>
      </c>
      <c r="O58" s="44"/>
      <c r="P58" s="49"/>
      <c r="Q58" s="49" t="e">
        <f>+VLOOKUP(P58,Participants!$A$1:$F$653,2,FALSE)</f>
        <v>#N/A</v>
      </c>
      <c r="R58" s="49"/>
      <c r="S58" s="49" t="e">
        <f>+VLOOKUP(R58,Participants!$A$1:$F$653,2,FALSE)</f>
        <v>#N/A</v>
      </c>
      <c r="T58" s="49"/>
      <c r="U58" s="49" t="e">
        <f>+VLOOKUP(T58,Participants!$A$1:$F$653,2,FALSE)</f>
        <v>#N/A</v>
      </c>
      <c r="V58" s="49"/>
      <c r="W58" s="49" t="e">
        <f>+VLOOKUP(V58,Participants!$A$1:$F$653,2,FALSE)</f>
        <v>#N/A</v>
      </c>
    </row>
    <row r="59" spans="2:23" ht="14.25" customHeight="1">
      <c r="B59" s="67" t="s">
        <v>719</v>
      </c>
      <c r="C59" s="72">
        <v>8</v>
      </c>
      <c r="D59" s="72">
        <v>1</v>
      </c>
      <c r="E59" s="10"/>
      <c r="F59" s="11" t="e">
        <f>+VLOOKUP(E59,Participants!$A$1:$F$800,2,FALSE)</f>
        <v>#N/A</v>
      </c>
      <c r="G59" s="11" t="e">
        <f>+VLOOKUP(E59,Participants!$A$1:$F$800,4,FALSE)</f>
        <v>#N/A</v>
      </c>
      <c r="H59" s="11" t="e">
        <f>+VLOOKUP(E59,Participants!$A$1:$F$800,5,FALSE)</f>
        <v>#N/A</v>
      </c>
      <c r="I59" s="11" t="e">
        <f>+VLOOKUP(E59,Participants!$A$1:$F$800,3,FALSE)</f>
        <v>#N/A</v>
      </c>
      <c r="J59" s="11" t="e">
        <f>+VLOOKUP(E59,Participants!$A$1:$G$800,7,FALSE)</f>
        <v>#N/A</v>
      </c>
      <c r="K59" s="53"/>
      <c r="L59" s="11"/>
      <c r="M59" s="11"/>
      <c r="N59" s="7" t="e">
        <f t="shared" si="0"/>
        <v>#N/A</v>
      </c>
      <c r="O59" s="7"/>
      <c r="P59" s="55"/>
      <c r="Q59" s="55" t="e">
        <f>+VLOOKUP(P59,Participants!$A$1:$F$653,2,FALSE)</f>
        <v>#N/A</v>
      </c>
      <c r="R59" s="55"/>
      <c r="S59" s="55" t="e">
        <f>+VLOOKUP(R59,Participants!$A$1:$F$653,2,FALSE)</f>
        <v>#N/A</v>
      </c>
      <c r="T59" s="55"/>
      <c r="U59" s="55" t="e">
        <f>+VLOOKUP(T59,Participants!$A$1:$F$653,2,FALSE)</f>
        <v>#N/A</v>
      </c>
      <c r="V59" s="55"/>
      <c r="W59" s="55" t="e">
        <f>+VLOOKUP(V59,Participants!$A$1:$F$653,2,FALSE)</f>
        <v>#N/A</v>
      </c>
    </row>
    <row r="60" spans="2:23" ht="14.25" customHeight="1">
      <c r="B60" s="67" t="s">
        <v>719</v>
      </c>
      <c r="C60" s="72">
        <v>8</v>
      </c>
      <c r="D60" s="72">
        <v>2</v>
      </c>
      <c r="E60" s="10"/>
      <c r="F60" s="11" t="e">
        <f>+VLOOKUP(E60,Participants!$A$1:$F$800,2,FALSE)</f>
        <v>#N/A</v>
      </c>
      <c r="G60" s="11" t="e">
        <f>+VLOOKUP(E60,Participants!$A$1:$F$800,4,FALSE)</f>
        <v>#N/A</v>
      </c>
      <c r="H60" s="11" t="e">
        <f>+VLOOKUP(E60,Participants!$A$1:$F$800,5,FALSE)</f>
        <v>#N/A</v>
      </c>
      <c r="I60" s="11" t="e">
        <f>+VLOOKUP(E60,Participants!$A$1:$F$800,3,FALSE)</f>
        <v>#N/A</v>
      </c>
      <c r="J60" s="11" t="e">
        <f>+VLOOKUP(E60,Participants!$A$1:$G$800,7,FALSE)</f>
        <v>#N/A</v>
      </c>
      <c r="K60" s="53"/>
      <c r="L60" s="11"/>
      <c r="M60" s="11"/>
      <c r="N60" s="7" t="e">
        <f t="shared" si="0"/>
        <v>#N/A</v>
      </c>
      <c r="P60" s="55"/>
      <c r="Q60" s="55" t="e">
        <f>+VLOOKUP(P60,Participants!$A$1:$F$653,2,FALSE)</f>
        <v>#N/A</v>
      </c>
      <c r="R60" s="55"/>
      <c r="S60" s="55" t="e">
        <f>+VLOOKUP(R60,Participants!$A$1:$F$653,2,FALSE)</f>
        <v>#N/A</v>
      </c>
      <c r="T60" s="55"/>
      <c r="U60" s="55" t="e">
        <f>+VLOOKUP(T60,Participants!$A$1:$F$653,2,FALSE)</f>
        <v>#N/A</v>
      </c>
      <c r="V60" s="55"/>
      <c r="W60" s="55" t="e">
        <f>+VLOOKUP(V60,Participants!$A$1:$F$653,2,FALSE)</f>
        <v>#N/A</v>
      </c>
    </row>
    <row r="61" spans="2:23" ht="14.25" customHeight="1">
      <c r="B61" s="67" t="s">
        <v>719</v>
      </c>
      <c r="C61" s="72">
        <v>8</v>
      </c>
      <c r="D61" s="72">
        <v>3</v>
      </c>
      <c r="E61" s="10"/>
      <c r="F61" s="11" t="e">
        <f>+VLOOKUP(E61,Participants!$A$1:$F$800,2,FALSE)</f>
        <v>#N/A</v>
      </c>
      <c r="G61" s="11" t="e">
        <f>+VLOOKUP(E61,Participants!$A$1:$F$800,4,FALSE)</f>
        <v>#N/A</v>
      </c>
      <c r="H61" s="11" t="e">
        <f>+VLOOKUP(E61,Participants!$A$1:$F$800,5,FALSE)</f>
        <v>#N/A</v>
      </c>
      <c r="I61" s="11" t="e">
        <f>+VLOOKUP(E61,Participants!$A$1:$F$800,3,FALSE)</f>
        <v>#N/A</v>
      </c>
      <c r="J61" s="11" t="e">
        <f>+VLOOKUP(E61,Participants!$A$1:$G$800,7,FALSE)</f>
        <v>#N/A</v>
      </c>
      <c r="K61" s="53"/>
      <c r="L61" s="11"/>
      <c r="M61" s="11"/>
      <c r="N61" s="7" t="e">
        <f t="shared" si="0"/>
        <v>#N/A</v>
      </c>
      <c r="P61" s="55"/>
      <c r="Q61" s="55" t="e">
        <f>+VLOOKUP(P61,Participants!$A$1:$F$653,2,FALSE)</f>
        <v>#N/A</v>
      </c>
      <c r="R61" s="55"/>
      <c r="S61" s="55" t="e">
        <f>+VLOOKUP(R61,Participants!$A$1:$F$653,2,FALSE)</f>
        <v>#N/A</v>
      </c>
      <c r="T61" s="55"/>
      <c r="U61" s="55" t="e">
        <f>+VLOOKUP(T61,Participants!$A$1:$F$653,2,FALSE)</f>
        <v>#N/A</v>
      </c>
      <c r="V61" s="55"/>
      <c r="W61" s="55" t="e">
        <f>+VLOOKUP(V61,Participants!$A$1:$F$653,2,FALSE)</f>
        <v>#N/A</v>
      </c>
    </row>
    <row r="62" spans="2:23" ht="14.25" customHeight="1">
      <c r="B62" s="67" t="s">
        <v>719</v>
      </c>
      <c r="C62" s="72">
        <v>8</v>
      </c>
      <c r="D62" s="72">
        <v>4</v>
      </c>
      <c r="E62" s="10"/>
      <c r="F62" s="11" t="e">
        <f>+VLOOKUP(E62,Participants!$A$1:$F$800,2,FALSE)</f>
        <v>#N/A</v>
      </c>
      <c r="G62" s="11" t="e">
        <f>+VLOOKUP(E62,Participants!$A$1:$F$800,4,FALSE)</f>
        <v>#N/A</v>
      </c>
      <c r="H62" s="11" t="e">
        <f>+VLOOKUP(E62,Participants!$A$1:$F$800,5,FALSE)</f>
        <v>#N/A</v>
      </c>
      <c r="I62" s="11" t="e">
        <f>+VLOOKUP(E62,Participants!$A$1:$F$800,3,FALSE)</f>
        <v>#N/A</v>
      </c>
      <c r="J62" s="11" t="e">
        <f>+VLOOKUP(E62,Participants!$A$1:$G$800,7,FALSE)</f>
        <v>#N/A</v>
      </c>
      <c r="K62" s="53"/>
      <c r="L62" s="11"/>
      <c r="M62" s="11"/>
      <c r="N62" s="7" t="e">
        <f t="shared" si="0"/>
        <v>#N/A</v>
      </c>
      <c r="P62" s="55"/>
      <c r="Q62" s="55" t="e">
        <f>+VLOOKUP(P62,Participants!$A$1:$F$653,2,FALSE)</f>
        <v>#N/A</v>
      </c>
      <c r="R62" s="55"/>
      <c r="S62" s="55" t="e">
        <f>+VLOOKUP(R62,Participants!$A$1:$F$653,2,FALSE)</f>
        <v>#N/A</v>
      </c>
      <c r="T62" s="55"/>
      <c r="U62" s="55" t="e">
        <f>+VLOOKUP(T62,Participants!$A$1:$F$653,2,FALSE)</f>
        <v>#N/A</v>
      </c>
      <c r="V62" s="55"/>
      <c r="W62" s="55" t="e">
        <f>+VLOOKUP(V62,Participants!$A$1:$F$653,2,FALSE)</f>
        <v>#N/A</v>
      </c>
    </row>
    <row r="63" spans="2:23" ht="14.25" customHeight="1">
      <c r="B63" s="67" t="s">
        <v>719</v>
      </c>
      <c r="C63" s="72">
        <v>8</v>
      </c>
      <c r="D63" s="72">
        <v>5</v>
      </c>
      <c r="E63" s="10"/>
      <c r="F63" s="11" t="e">
        <f>+VLOOKUP(E63,Participants!$A$1:$F$800,2,FALSE)</f>
        <v>#N/A</v>
      </c>
      <c r="G63" s="11" t="e">
        <f>+VLOOKUP(E63,Participants!$A$1:$F$800,4,FALSE)</f>
        <v>#N/A</v>
      </c>
      <c r="H63" s="11" t="e">
        <f>+VLOOKUP(E63,Participants!$A$1:$F$800,5,FALSE)</f>
        <v>#N/A</v>
      </c>
      <c r="I63" s="11" t="e">
        <f>+VLOOKUP(E63,Participants!$A$1:$F$800,3,FALSE)</f>
        <v>#N/A</v>
      </c>
      <c r="J63" s="11" t="e">
        <f>+VLOOKUP(E63,Participants!$A$1:$G$800,7,FALSE)</f>
        <v>#N/A</v>
      </c>
      <c r="K63" s="53"/>
      <c r="L63" s="11"/>
      <c r="M63" s="11"/>
      <c r="N63" s="7" t="e">
        <f t="shared" si="0"/>
        <v>#N/A</v>
      </c>
      <c r="P63" s="55"/>
      <c r="Q63" s="55" t="e">
        <f>+VLOOKUP(P63,Participants!$A$1:$F$653,2,FALSE)</f>
        <v>#N/A</v>
      </c>
      <c r="R63" s="55"/>
      <c r="S63" s="55" t="e">
        <f>+VLOOKUP(R63,Participants!$A$1:$F$653,2,FALSE)</f>
        <v>#N/A</v>
      </c>
      <c r="T63" s="55"/>
      <c r="U63" s="55" t="e">
        <f>+VLOOKUP(T63,Participants!$A$1:$F$653,2,FALSE)</f>
        <v>#N/A</v>
      </c>
      <c r="V63" s="55"/>
      <c r="W63" s="55" t="e">
        <f>+VLOOKUP(V63,Participants!$A$1:$F$653,2,FALSE)</f>
        <v>#N/A</v>
      </c>
    </row>
    <row r="64" spans="2:23" ht="14.25" customHeight="1">
      <c r="B64" s="67" t="s">
        <v>719</v>
      </c>
      <c r="C64" s="72">
        <v>8</v>
      </c>
      <c r="D64" s="72">
        <v>6</v>
      </c>
      <c r="E64" s="10"/>
      <c r="F64" s="11" t="e">
        <f>+VLOOKUP(E64,Participants!$A$1:$F$800,2,FALSE)</f>
        <v>#N/A</v>
      </c>
      <c r="G64" s="11" t="e">
        <f>+VLOOKUP(E64,Participants!$A$1:$F$800,4,FALSE)</f>
        <v>#N/A</v>
      </c>
      <c r="H64" s="11" t="e">
        <f>+VLOOKUP(E64,Participants!$A$1:$F$800,5,FALSE)</f>
        <v>#N/A</v>
      </c>
      <c r="I64" s="11" t="e">
        <f>+VLOOKUP(E64,Participants!$A$1:$F$800,3,FALSE)</f>
        <v>#N/A</v>
      </c>
      <c r="J64" s="11" t="e">
        <f>+VLOOKUP(E64,Participants!$A$1:$G$800,7,FALSE)</f>
        <v>#N/A</v>
      </c>
      <c r="K64" s="53"/>
      <c r="L64" s="11"/>
      <c r="M64" s="11"/>
      <c r="N64" s="7" t="e">
        <f t="shared" si="0"/>
        <v>#N/A</v>
      </c>
      <c r="O64" s="7"/>
      <c r="P64" s="55"/>
      <c r="Q64" s="55" t="e">
        <f>+VLOOKUP(P64,Participants!$A$1:$F$653,2,FALSE)</f>
        <v>#N/A</v>
      </c>
      <c r="R64" s="55"/>
      <c r="S64" s="55" t="e">
        <f>+VLOOKUP(R64,Participants!$A$1:$F$653,2,FALSE)</f>
        <v>#N/A</v>
      </c>
      <c r="T64" s="55"/>
      <c r="U64" s="55" t="e">
        <f>+VLOOKUP(T64,Participants!$A$1:$F$653,2,FALSE)</f>
        <v>#N/A</v>
      </c>
      <c r="V64" s="55"/>
      <c r="W64" s="55" t="e">
        <f>+VLOOKUP(V64,Participants!$A$1:$F$653,2,FALSE)</f>
        <v>#N/A</v>
      </c>
    </row>
    <row r="65" spans="2:23" ht="14.25" customHeight="1">
      <c r="B65" s="67" t="s">
        <v>719</v>
      </c>
      <c r="C65" s="72">
        <v>8</v>
      </c>
      <c r="D65" s="72">
        <v>7</v>
      </c>
      <c r="E65" s="10"/>
      <c r="F65" s="11" t="e">
        <f>+VLOOKUP(E65,Participants!$A$1:$F$800,2,FALSE)</f>
        <v>#N/A</v>
      </c>
      <c r="G65" s="11" t="e">
        <f>+VLOOKUP(E65,Participants!$A$1:$F$800,4,FALSE)</f>
        <v>#N/A</v>
      </c>
      <c r="H65" s="11" t="e">
        <f>+VLOOKUP(E65,Participants!$A$1:$F$800,5,FALSE)</f>
        <v>#N/A</v>
      </c>
      <c r="I65" s="11" t="e">
        <f>+VLOOKUP(E65,Participants!$A$1:$F$800,3,FALSE)</f>
        <v>#N/A</v>
      </c>
      <c r="J65" s="11" t="e">
        <f>+VLOOKUP(E65,Participants!$A$1:$G$800,7,FALSE)</f>
        <v>#N/A</v>
      </c>
      <c r="K65" s="53"/>
      <c r="L65" s="11"/>
      <c r="M65" s="11"/>
      <c r="N65" s="7" t="e">
        <f t="shared" si="0"/>
        <v>#N/A</v>
      </c>
      <c r="O65" s="7"/>
      <c r="P65" s="55"/>
      <c r="Q65" s="55" t="e">
        <f>+VLOOKUP(P65,Participants!$A$1:$F$653,2,FALSE)</f>
        <v>#N/A</v>
      </c>
      <c r="R65" s="55"/>
      <c r="S65" s="55" t="e">
        <f>+VLOOKUP(R65,Participants!$A$1:$F$653,2,FALSE)</f>
        <v>#N/A</v>
      </c>
      <c r="T65" s="55"/>
      <c r="U65" s="55" t="e">
        <f>+VLOOKUP(T65,Participants!$A$1:$F$653,2,FALSE)</f>
        <v>#N/A</v>
      </c>
      <c r="V65" s="55"/>
      <c r="W65" s="55" t="e">
        <f>+VLOOKUP(V65,Participants!$A$1:$F$653,2,FALSE)</f>
        <v>#N/A</v>
      </c>
    </row>
    <row r="66" spans="2:23" ht="14.25" customHeight="1">
      <c r="B66" s="67" t="s">
        <v>719</v>
      </c>
      <c r="C66" s="72">
        <v>8</v>
      </c>
      <c r="D66" s="72">
        <v>8</v>
      </c>
      <c r="E66" s="10"/>
      <c r="F66" s="11" t="e">
        <f>+VLOOKUP(E66,Participants!$A$1:$F$800,2,FALSE)</f>
        <v>#N/A</v>
      </c>
      <c r="G66" s="11" t="e">
        <f>+VLOOKUP(E66,Participants!$A$1:$F$800,4,FALSE)</f>
        <v>#N/A</v>
      </c>
      <c r="H66" s="11" t="e">
        <f>+VLOOKUP(E66,Participants!$A$1:$F$800,5,FALSE)</f>
        <v>#N/A</v>
      </c>
      <c r="I66" s="11" t="e">
        <f>+VLOOKUP(E66,Participants!$A$1:$F$800,3,FALSE)</f>
        <v>#N/A</v>
      </c>
      <c r="J66" s="11" t="e">
        <f>+VLOOKUP(E66,Participants!$A$1:$G$800,7,FALSE)</f>
        <v>#N/A</v>
      </c>
      <c r="K66" s="53"/>
      <c r="L66" s="11"/>
      <c r="M66" s="11"/>
      <c r="N66" s="7" t="e">
        <f t="shared" si="0"/>
        <v>#N/A</v>
      </c>
      <c r="O66" s="7"/>
      <c r="P66" s="55"/>
      <c r="Q66" s="55" t="e">
        <f>+VLOOKUP(P66,Participants!$A$1:$F$653,2,FALSE)</f>
        <v>#N/A</v>
      </c>
      <c r="R66" s="55"/>
      <c r="S66" s="55" t="e">
        <f>+VLOOKUP(R66,Participants!$A$1:$F$653,2,FALSE)</f>
        <v>#N/A</v>
      </c>
      <c r="T66" s="55"/>
      <c r="U66" s="55" t="e">
        <f>+VLOOKUP(T66,Participants!$A$1:$F$653,2,FALSE)</f>
        <v>#N/A</v>
      </c>
      <c r="V66" s="55"/>
      <c r="W66" s="55" t="e">
        <f>+VLOOKUP(V66,Participants!$A$1:$F$653,2,FALSE)</f>
        <v>#N/A</v>
      </c>
    </row>
    <row r="67" spans="2:23" ht="14.25" customHeight="1">
      <c r="B67" s="76" t="s">
        <v>719</v>
      </c>
      <c r="C67" s="77">
        <v>9</v>
      </c>
      <c r="D67" s="77">
        <v>1</v>
      </c>
      <c r="E67" s="24"/>
      <c r="F67" s="24" t="e">
        <v>#N/A</v>
      </c>
      <c r="G67" s="24" t="e">
        <v>#N/A</v>
      </c>
      <c r="H67" s="24" t="e">
        <v>#N/A</v>
      </c>
      <c r="I67" s="24" t="e">
        <v>#N/A</v>
      </c>
      <c r="J67" s="24" t="e">
        <v>#N/A</v>
      </c>
      <c r="K67" s="50"/>
      <c r="L67" s="24"/>
      <c r="M67" s="24"/>
      <c r="N67" s="44" t="e">
        <f t="shared" si="0"/>
        <v>#N/A</v>
      </c>
      <c r="O67" s="44"/>
      <c r="P67" s="49"/>
      <c r="Q67" s="49" t="e">
        <f>+VLOOKUP(P67,Participants!$A$1:$F$653,2,FALSE)</f>
        <v>#N/A</v>
      </c>
      <c r="R67" s="49"/>
      <c r="S67" s="49" t="e">
        <f>+VLOOKUP(R67,Participants!$A$1:$F$653,2,FALSE)</f>
        <v>#N/A</v>
      </c>
      <c r="T67" s="49"/>
      <c r="U67" s="49" t="e">
        <f>+VLOOKUP(T67,Participants!$A$1:$F$653,2,FALSE)</f>
        <v>#N/A</v>
      </c>
      <c r="V67" s="49"/>
      <c r="W67" s="49" t="e">
        <f>+VLOOKUP(V67,Participants!$A$1:$F$653,2,FALSE)</f>
        <v>#N/A</v>
      </c>
    </row>
    <row r="68" spans="2:23" ht="14.25" customHeight="1">
      <c r="B68" s="76" t="s">
        <v>719</v>
      </c>
      <c r="C68" s="77">
        <v>9</v>
      </c>
      <c r="D68" s="77">
        <v>2</v>
      </c>
      <c r="E68" s="24"/>
      <c r="F68" s="24" t="e">
        <v>#N/A</v>
      </c>
      <c r="G68" s="24" t="e">
        <v>#N/A</v>
      </c>
      <c r="H68" s="24" t="e">
        <v>#N/A</v>
      </c>
      <c r="I68" s="24" t="e">
        <v>#N/A</v>
      </c>
      <c r="J68" s="24" t="e">
        <v>#N/A</v>
      </c>
      <c r="K68" s="50"/>
      <c r="L68" s="24"/>
      <c r="M68" s="24"/>
      <c r="N68" s="44" t="e">
        <f t="shared" si="0"/>
        <v>#N/A</v>
      </c>
      <c r="O68" s="44"/>
      <c r="P68" s="49"/>
      <c r="Q68" s="49" t="e">
        <f>+VLOOKUP(P68,Participants!$A$1:$F$653,2,FALSE)</f>
        <v>#N/A</v>
      </c>
      <c r="R68" s="49"/>
      <c r="S68" s="49" t="e">
        <f>+VLOOKUP(R68,Participants!$A$1:$F$653,2,FALSE)</f>
        <v>#N/A</v>
      </c>
      <c r="T68" s="49"/>
      <c r="U68" s="49" t="e">
        <f>+VLOOKUP(T68,Participants!$A$1:$F$653,2,FALSE)</f>
        <v>#N/A</v>
      </c>
      <c r="V68" s="49"/>
      <c r="W68" s="49" t="e">
        <f>+VLOOKUP(V68,Participants!$A$1:$F$653,2,FALSE)</f>
        <v>#N/A</v>
      </c>
    </row>
    <row r="69" spans="2:23" ht="14.25" customHeight="1">
      <c r="B69" s="76" t="s">
        <v>719</v>
      </c>
      <c r="C69" s="77">
        <v>9</v>
      </c>
      <c r="D69" s="77">
        <v>3</v>
      </c>
      <c r="E69" s="24"/>
      <c r="F69" s="24" t="e">
        <v>#N/A</v>
      </c>
      <c r="G69" s="24" t="e">
        <v>#N/A</v>
      </c>
      <c r="H69" s="24" t="e">
        <v>#N/A</v>
      </c>
      <c r="I69" s="24" t="e">
        <v>#N/A</v>
      </c>
      <c r="J69" s="24" t="e">
        <v>#N/A</v>
      </c>
      <c r="K69" s="50"/>
      <c r="L69" s="24"/>
      <c r="M69" s="24"/>
      <c r="N69" s="44" t="e">
        <f t="shared" si="0"/>
        <v>#N/A</v>
      </c>
      <c r="O69" s="44"/>
      <c r="P69" s="49"/>
      <c r="Q69" s="49" t="e">
        <f>+VLOOKUP(P69,Participants!$A$1:$F$653,2,FALSE)</f>
        <v>#N/A</v>
      </c>
      <c r="R69" s="49"/>
      <c r="S69" s="49" t="e">
        <f>+VLOOKUP(R69,Participants!$A$1:$F$653,2,FALSE)</f>
        <v>#N/A</v>
      </c>
      <c r="T69" s="49"/>
      <c r="U69" s="49" t="e">
        <f>+VLOOKUP(T69,Participants!$A$1:$F$653,2,FALSE)</f>
        <v>#N/A</v>
      </c>
      <c r="V69" s="49"/>
      <c r="W69" s="49" t="e">
        <f>+VLOOKUP(V69,Participants!$A$1:$F$653,2,FALSE)</f>
        <v>#N/A</v>
      </c>
    </row>
    <row r="70" spans="2:23" ht="14.25" customHeight="1">
      <c r="B70" s="76" t="s">
        <v>719</v>
      </c>
      <c r="C70" s="77">
        <v>9</v>
      </c>
      <c r="D70" s="77">
        <v>4</v>
      </c>
      <c r="E70" s="24"/>
      <c r="F70" s="24" t="e">
        <v>#N/A</v>
      </c>
      <c r="G70" s="24" t="e">
        <v>#N/A</v>
      </c>
      <c r="H70" s="24" t="e">
        <v>#N/A</v>
      </c>
      <c r="I70" s="24" t="e">
        <v>#N/A</v>
      </c>
      <c r="J70" s="24" t="e">
        <v>#N/A</v>
      </c>
      <c r="K70" s="50"/>
      <c r="L70" s="24"/>
      <c r="M70" s="24"/>
      <c r="N70" s="44" t="e">
        <f t="shared" si="0"/>
        <v>#N/A</v>
      </c>
      <c r="O70" s="44"/>
      <c r="P70" s="49"/>
      <c r="Q70" s="49" t="e">
        <f>+VLOOKUP(P70,Participants!$A$1:$F$653,2,FALSE)</f>
        <v>#N/A</v>
      </c>
      <c r="R70" s="49"/>
      <c r="S70" s="49" t="e">
        <f>+VLOOKUP(R70,Participants!$A$1:$F$653,2,FALSE)</f>
        <v>#N/A</v>
      </c>
      <c r="T70" s="49"/>
      <c r="U70" s="49" t="e">
        <f>+VLOOKUP(T70,Participants!$A$1:$F$653,2,FALSE)</f>
        <v>#N/A</v>
      </c>
      <c r="V70" s="49"/>
      <c r="W70" s="49" t="e">
        <f>+VLOOKUP(V70,Participants!$A$1:$F$653,2,FALSE)</f>
        <v>#N/A</v>
      </c>
    </row>
    <row r="71" spans="2:23" ht="14.25" customHeight="1">
      <c r="B71" s="76" t="s">
        <v>719</v>
      </c>
      <c r="C71" s="77">
        <v>9</v>
      </c>
      <c r="D71" s="77">
        <v>5</v>
      </c>
      <c r="E71" s="22"/>
      <c r="F71" s="24" t="e">
        <v>#N/A</v>
      </c>
      <c r="G71" s="24" t="e">
        <v>#N/A</v>
      </c>
      <c r="H71" s="24" t="e">
        <v>#N/A</v>
      </c>
      <c r="I71" s="24" t="e">
        <v>#N/A</v>
      </c>
      <c r="J71" s="24" t="e">
        <v>#N/A</v>
      </c>
      <c r="K71" s="50"/>
      <c r="L71" s="24"/>
      <c r="M71" s="24"/>
      <c r="N71" s="44" t="e">
        <f t="shared" si="0"/>
        <v>#N/A</v>
      </c>
      <c r="O71" s="44"/>
      <c r="P71" s="49"/>
      <c r="Q71" s="49" t="e">
        <f>+VLOOKUP(P71,Participants!$A$1:$F$653,2,FALSE)</f>
        <v>#N/A</v>
      </c>
      <c r="R71" s="49"/>
      <c r="S71" s="49" t="e">
        <f>+VLOOKUP(R71,Participants!$A$1:$F$653,2,FALSE)</f>
        <v>#N/A</v>
      </c>
      <c r="T71" s="49"/>
      <c r="U71" s="49" t="e">
        <f>+VLOOKUP(T71,Participants!$A$1:$F$653,2,FALSE)</f>
        <v>#N/A</v>
      </c>
      <c r="V71" s="49"/>
      <c r="W71" s="49" t="e">
        <f>+VLOOKUP(V71,Participants!$A$1:$F$653,2,FALSE)</f>
        <v>#N/A</v>
      </c>
    </row>
    <row r="72" spans="2:23" ht="14.25" customHeight="1">
      <c r="B72" s="76" t="s">
        <v>719</v>
      </c>
      <c r="C72" s="77">
        <v>9</v>
      </c>
      <c r="D72" s="77">
        <v>6</v>
      </c>
      <c r="E72" s="22"/>
      <c r="F72" s="24" t="e">
        <v>#N/A</v>
      </c>
      <c r="G72" s="24" t="e">
        <v>#N/A</v>
      </c>
      <c r="H72" s="24" t="e">
        <v>#N/A</v>
      </c>
      <c r="I72" s="24" t="e">
        <v>#N/A</v>
      </c>
      <c r="J72" s="24" t="e">
        <v>#N/A</v>
      </c>
      <c r="K72" s="50"/>
      <c r="L72" s="24"/>
      <c r="M72" s="24"/>
      <c r="N72" s="44" t="e">
        <f t="shared" si="0"/>
        <v>#N/A</v>
      </c>
      <c r="O72" s="44"/>
      <c r="P72" s="49"/>
      <c r="Q72" s="49" t="e">
        <f>+VLOOKUP(P72,Participants!$A$1:$F$653,2,FALSE)</f>
        <v>#N/A</v>
      </c>
      <c r="R72" s="49"/>
      <c r="S72" s="49" t="e">
        <f>+VLOOKUP(R72,Participants!$A$1:$F$653,2,FALSE)</f>
        <v>#N/A</v>
      </c>
      <c r="T72" s="49"/>
      <c r="U72" s="49" t="e">
        <f>+VLOOKUP(T72,Participants!$A$1:$F$653,2,FALSE)</f>
        <v>#N/A</v>
      </c>
      <c r="V72" s="49"/>
      <c r="W72" s="49" t="e">
        <f>+VLOOKUP(V72,Participants!$A$1:$F$653,2,FALSE)</f>
        <v>#N/A</v>
      </c>
    </row>
    <row r="73" spans="2:23" ht="14.25" customHeight="1">
      <c r="B73" s="76" t="s">
        <v>719</v>
      </c>
      <c r="C73" s="77">
        <v>9</v>
      </c>
      <c r="D73" s="77">
        <v>7</v>
      </c>
      <c r="E73" s="22"/>
      <c r="F73" s="24" t="e">
        <v>#N/A</v>
      </c>
      <c r="G73" s="24" t="e">
        <v>#N/A</v>
      </c>
      <c r="H73" s="24" t="e">
        <v>#N/A</v>
      </c>
      <c r="I73" s="24" t="e">
        <v>#N/A</v>
      </c>
      <c r="J73" s="24" t="e">
        <v>#N/A</v>
      </c>
      <c r="K73" s="50"/>
      <c r="L73" s="24"/>
      <c r="M73" s="24"/>
      <c r="N73" s="44" t="e">
        <f t="shared" si="0"/>
        <v>#N/A</v>
      </c>
      <c r="O73" s="44"/>
      <c r="P73" s="49"/>
      <c r="Q73" s="49" t="e">
        <f>+VLOOKUP(P73,Participants!$A$1:$F$653,2,FALSE)</f>
        <v>#N/A</v>
      </c>
      <c r="R73" s="49"/>
      <c r="S73" s="49" t="e">
        <f>+VLOOKUP(R73,Participants!$A$1:$F$653,2,FALSE)</f>
        <v>#N/A</v>
      </c>
      <c r="T73" s="49"/>
      <c r="U73" s="49" t="e">
        <f>+VLOOKUP(T73,Participants!$A$1:$F$653,2,FALSE)</f>
        <v>#N/A</v>
      </c>
      <c r="V73" s="49"/>
      <c r="W73" s="49" t="e">
        <f>+VLOOKUP(V73,Participants!$A$1:$F$653,2,FALSE)</f>
        <v>#N/A</v>
      </c>
    </row>
    <row r="74" spans="2:23" ht="14.25" customHeight="1">
      <c r="B74" s="76" t="s">
        <v>719</v>
      </c>
      <c r="C74" s="77">
        <v>9</v>
      </c>
      <c r="D74" s="77">
        <v>8</v>
      </c>
      <c r="E74" s="22"/>
      <c r="F74" s="24" t="e">
        <v>#N/A</v>
      </c>
      <c r="G74" s="24" t="e">
        <v>#N/A</v>
      </c>
      <c r="H74" s="24" t="e">
        <v>#N/A</v>
      </c>
      <c r="I74" s="24" t="e">
        <v>#N/A</v>
      </c>
      <c r="J74" s="24" t="e">
        <v>#N/A</v>
      </c>
      <c r="K74" s="50"/>
      <c r="L74" s="24"/>
      <c r="M74" s="24"/>
      <c r="N74" s="44" t="e">
        <f t="shared" si="0"/>
        <v>#N/A</v>
      </c>
      <c r="O74" s="44"/>
      <c r="P74" s="49"/>
      <c r="Q74" s="49" t="e">
        <f>+VLOOKUP(P74,Participants!$A$1:$F$653,2,FALSE)</f>
        <v>#N/A</v>
      </c>
      <c r="R74" s="49"/>
      <c r="S74" s="49" t="e">
        <f>+VLOOKUP(R74,Participants!$A$1:$F$653,2,FALSE)</f>
        <v>#N/A</v>
      </c>
      <c r="T74" s="49"/>
      <c r="U74" s="49" t="e">
        <f>+VLOOKUP(T74,Participants!$A$1:$F$653,2,FALSE)</f>
        <v>#N/A</v>
      </c>
      <c r="V74" s="49"/>
      <c r="W74" s="49" t="e">
        <f>+VLOOKUP(V74,Participants!$A$1:$F$653,2,FALSE)</f>
        <v>#N/A</v>
      </c>
    </row>
    <row r="75" spans="2:23" ht="14.25" customHeight="1">
      <c r="B75" s="67" t="s">
        <v>719</v>
      </c>
      <c r="C75" s="72">
        <v>10</v>
      </c>
      <c r="D75" s="72">
        <v>1</v>
      </c>
      <c r="E75" s="10"/>
      <c r="F75" s="11" t="e">
        <v>#N/A</v>
      </c>
      <c r="G75" s="11" t="e">
        <v>#N/A</v>
      </c>
      <c r="H75" s="11" t="e">
        <v>#N/A</v>
      </c>
      <c r="I75" s="11" t="e">
        <v>#N/A</v>
      </c>
      <c r="J75" s="11" t="e">
        <v>#N/A</v>
      </c>
      <c r="K75" s="53"/>
      <c r="L75" s="11"/>
      <c r="M75" s="11"/>
      <c r="N75" s="7" t="e">
        <f t="shared" si="0"/>
        <v>#N/A</v>
      </c>
      <c r="O75" s="7"/>
      <c r="P75" s="55"/>
      <c r="Q75" s="55" t="e">
        <f>+VLOOKUP(P75,Participants!$A$1:$F$653,2,FALSE)</f>
        <v>#N/A</v>
      </c>
      <c r="R75" s="55"/>
      <c r="S75" s="55" t="e">
        <f>+VLOOKUP(R75,Participants!$A$1:$F$653,2,FALSE)</f>
        <v>#N/A</v>
      </c>
      <c r="T75" s="55"/>
      <c r="U75" s="55" t="e">
        <f>+VLOOKUP(T75,Participants!$A$1:$F$653,2,FALSE)</f>
        <v>#N/A</v>
      </c>
      <c r="V75" s="55"/>
      <c r="W75" s="55" t="e">
        <f>+VLOOKUP(V75,Participants!$A$1:$F$653,2,FALSE)</f>
        <v>#N/A</v>
      </c>
    </row>
    <row r="76" spans="2:23" ht="14.25" customHeight="1">
      <c r="B76" s="67" t="s">
        <v>719</v>
      </c>
      <c r="C76" s="72">
        <v>10</v>
      </c>
      <c r="D76" s="72">
        <v>2</v>
      </c>
      <c r="E76" s="10"/>
      <c r="F76" s="11" t="e">
        <v>#N/A</v>
      </c>
      <c r="G76" s="11" t="e">
        <v>#N/A</v>
      </c>
      <c r="H76" s="11" t="e">
        <v>#N/A</v>
      </c>
      <c r="I76" s="11" t="e">
        <v>#N/A</v>
      </c>
      <c r="J76" s="11" t="e">
        <v>#N/A</v>
      </c>
      <c r="K76" s="53"/>
      <c r="L76" s="11"/>
      <c r="M76" s="11"/>
      <c r="N76" s="7" t="e">
        <f t="shared" si="0"/>
        <v>#N/A</v>
      </c>
      <c r="P76" s="55"/>
      <c r="Q76" s="55" t="e">
        <f>+VLOOKUP(P76,Participants!$A$1:$F$653,2,FALSE)</f>
        <v>#N/A</v>
      </c>
      <c r="R76" s="55"/>
      <c r="S76" s="55" t="e">
        <f>+VLOOKUP(R76,Participants!$A$1:$F$653,2,FALSE)</f>
        <v>#N/A</v>
      </c>
      <c r="T76" s="55"/>
      <c r="U76" s="55" t="e">
        <f>+VLOOKUP(T76,Participants!$A$1:$F$653,2,FALSE)</f>
        <v>#N/A</v>
      </c>
      <c r="V76" s="55"/>
      <c r="W76" s="55" t="e">
        <f>+VLOOKUP(V76,Participants!$A$1:$F$653,2,FALSE)</f>
        <v>#N/A</v>
      </c>
    </row>
    <row r="77" spans="2:23" ht="14.25" customHeight="1">
      <c r="B77" s="67" t="s">
        <v>719</v>
      </c>
      <c r="C77" s="72">
        <v>10</v>
      </c>
      <c r="D77" s="72">
        <v>3</v>
      </c>
      <c r="E77" s="10"/>
      <c r="F77" s="11" t="e">
        <v>#N/A</v>
      </c>
      <c r="G77" s="11" t="e">
        <v>#N/A</v>
      </c>
      <c r="H77" s="11" t="e">
        <v>#N/A</v>
      </c>
      <c r="I77" s="11" t="e">
        <v>#N/A</v>
      </c>
      <c r="J77" s="11" t="e">
        <v>#N/A</v>
      </c>
      <c r="K77" s="53"/>
      <c r="L77" s="11"/>
      <c r="M77" s="11"/>
      <c r="N77" s="7" t="e">
        <f t="shared" si="0"/>
        <v>#N/A</v>
      </c>
      <c r="P77" s="55"/>
      <c r="Q77" s="55" t="e">
        <f>+VLOOKUP(P77,Participants!$A$1:$F$653,2,FALSE)</f>
        <v>#N/A</v>
      </c>
      <c r="R77" s="55"/>
      <c r="S77" s="55" t="e">
        <f>+VLOOKUP(R77,Participants!$A$1:$F$653,2,FALSE)</f>
        <v>#N/A</v>
      </c>
      <c r="T77" s="55"/>
      <c r="U77" s="55" t="e">
        <f>+VLOOKUP(T77,Participants!$A$1:$F$653,2,FALSE)</f>
        <v>#N/A</v>
      </c>
      <c r="V77" s="55"/>
      <c r="W77" s="55" t="e">
        <f>+VLOOKUP(V77,Participants!$A$1:$F$653,2,FALSE)</f>
        <v>#N/A</v>
      </c>
    </row>
    <row r="78" spans="2:23" ht="14.25" customHeight="1">
      <c r="B78" s="67" t="s">
        <v>719</v>
      </c>
      <c r="C78" s="72">
        <v>10</v>
      </c>
      <c r="D78" s="72">
        <v>4</v>
      </c>
      <c r="E78" s="10"/>
      <c r="F78" s="11" t="e">
        <v>#N/A</v>
      </c>
      <c r="G78" s="11" t="e">
        <v>#N/A</v>
      </c>
      <c r="H78" s="11" t="e">
        <v>#N/A</v>
      </c>
      <c r="I78" s="11" t="e">
        <v>#N/A</v>
      </c>
      <c r="J78" s="11" t="e">
        <v>#N/A</v>
      </c>
      <c r="K78" s="53"/>
      <c r="L78" s="11"/>
      <c r="M78" s="11"/>
      <c r="N78" s="7" t="e">
        <f t="shared" si="0"/>
        <v>#N/A</v>
      </c>
      <c r="P78" s="55"/>
      <c r="Q78" s="55" t="e">
        <f>+VLOOKUP(P78,Participants!$A$1:$F$653,2,FALSE)</f>
        <v>#N/A</v>
      </c>
      <c r="R78" s="55"/>
      <c r="S78" s="55" t="e">
        <f>+VLOOKUP(R78,Participants!$A$1:$F$653,2,FALSE)</f>
        <v>#N/A</v>
      </c>
      <c r="T78" s="55"/>
      <c r="U78" s="55" t="e">
        <f>+VLOOKUP(T78,Participants!$A$1:$F$653,2,FALSE)</f>
        <v>#N/A</v>
      </c>
      <c r="V78" s="55"/>
      <c r="W78" s="55" t="e">
        <f>+VLOOKUP(V78,Participants!$A$1:$F$653,2,FALSE)</f>
        <v>#N/A</v>
      </c>
    </row>
    <row r="79" spans="2:23" ht="14.25" customHeight="1">
      <c r="B79" s="67" t="s">
        <v>719</v>
      </c>
      <c r="C79" s="72">
        <v>10</v>
      </c>
      <c r="D79" s="72">
        <v>5</v>
      </c>
      <c r="E79" s="10"/>
      <c r="F79" s="11" t="e">
        <v>#N/A</v>
      </c>
      <c r="G79" s="11" t="e">
        <v>#N/A</v>
      </c>
      <c r="H79" s="11" t="e">
        <v>#N/A</v>
      </c>
      <c r="I79" s="11" t="e">
        <v>#N/A</v>
      </c>
      <c r="J79" s="11" t="e">
        <v>#N/A</v>
      </c>
      <c r="K79" s="53"/>
      <c r="L79" s="11"/>
      <c r="M79" s="11"/>
      <c r="N79" s="7" t="e">
        <f t="shared" si="0"/>
        <v>#N/A</v>
      </c>
      <c r="P79" s="55"/>
      <c r="Q79" s="55" t="e">
        <f>+VLOOKUP(P79,Participants!$A$1:$F$653,2,FALSE)</f>
        <v>#N/A</v>
      </c>
      <c r="R79" s="55"/>
      <c r="S79" s="55" t="e">
        <f>+VLOOKUP(R79,Participants!$A$1:$F$653,2,FALSE)</f>
        <v>#N/A</v>
      </c>
      <c r="T79" s="55"/>
      <c r="U79" s="55" t="e">
        <f>+VLOOKUP(T79,Participants!$A$1:$F$653,2,FALSE)</f>
        <v>#N/A</v>
      </c>
      <c r="V79" s="55"/>
      <c r="W79" s="55" t="e">
        <f>+VLOOKUP(V79,Participants!$A$1:$F$653,2,FALSE)</f>
        <v>#N/A</v>
      </c>
    </row>
    <row r="80" spans="2:23" ht="14.25" customHeight="1">
      <c r="B80" s="67" t="s">
        <v>719</v>
      </c>
      <c r="C80" s="72">
        <v>10</v>
      </c>
      <c r="D80" s="72">
        <v>6</v>
      </c>
      <c r="E80" s="10"/>
      <c r="F80" s="11" t="e">
        <v>#N/A</v>
      </c>
      <c r="G80" s="11" t="e">
        <v>#N/A</v>
      </c>
      <c r="H80" s="11" t="e">
        <v>#N/A</v>
      </c>
      <c r="I80" s="11" t="e">
        <v>#N/A</v>
      </c>
      <c r="J80" s="11" t="e">
        <v>#N/A</v>
      </c>
      <c r="K80" s="53"/>
      <c r="L80" s="11"/>
      <c r="M80" s="11"/>
      <c r="N80" s="7" t="e">
        <f t="shared" si="0"/>
        <v>#N/A</v>
      </c>
      <c r="O80" s="7"/>
      <c r="P80" s="55"/>
      <c r="Q80" s="55" t="e">
        <f>+VLOOKUP(P80,Participants!$A$1:$F$653,2,FALSE)</f>
        <v>#N/A</v>
      </c>
      <c r="R80" s="55"/>
      <c r="S80" s="55" t="e">
        <f>+VLOOKUP(R80,Participants!$A$1:$F$653,2,FALSE)</f>
        <v>#N/A</v>
      </c>
      <c r="T80" s="55"/>
      <c r="U80" s="55" t="e">
        <f>+VLOOKUP(T80,Participants!$A$1:$F$653,2,FALSE)</f>
        <v>#N/A</v>
      </c>
      <c r="V80" s="55"/>
      <c r="W80" s="55" t="e">
        <f>+VLOOKUP(V80,Participants!$A$1:$F$653,2,FALSE)</f>
        <v>#N/A</v>
      </c>
    </row>
    <row r="81" spans="2:23" ht="14.25" customHeight="1">
      <c r="B81" s="67" t="s">
        <v>719</v>
      </c>
      <c r="C81" s="72">
        <v>10</v>
      </c>
      <c r="D81" s="72">
        <v>7</v>
      </c>
      <c r="E81" s="10"/>
      <c r="F81" s="11" t="e">
        <v>#N/A</v>
      </c>
      <c r="G81" s="11" t="e">
        <v>#N/A</v>
      </c>
      <c r="H81" s="11" t="e">
        <v>#N/A</v>
      </c>
      <c r="I81" s="11" t="e">
        <v>#N/A</v>
      </c>
      <c r="J81" s="11" t="e">
        <v>#N/A</v>
      </c>
      <c r="K81" s="53"/>
      <c r="L81" s="11"/>
      <c r="M81" s="11"/>
      <c r="N81" s="7" t="e">
        <f t="shared" si="0"/>
        <v>#N/A</v>
      </c>
      <c r="O81" s="7"/>
      <c r="P81" s="55"/>
      <c r="Q81" s="55" t="e">
        <f>+VLOOKUP(P81,Participants!$A$1:$F$653,2,FALSE)</f>
        <v>#N/A</v>
      </c>
      <c r="R81" s="55"/>
      <c r="S81" s="55" t="e">
        <f>+VLOOKUP(R81,Participants!$A$1:$F$653,2,FALSE)</f>
        <v>#N/A</v>
      </c>
      <c r="T81" s="55"/>
      <c r="U81" s="55" t="e">
        <f>+VLOOKUP(T81,Participants!$A$1:$F$653,2,FALSE)</f>
        <v>#N/A</v>
      </c>
      <c r="V81" s="55"/>
      <c r="W81" s="55" t="e">
        <f>+VLOOKUP(V81,Participants!$A$1:$F$653,2,FALSE)</f>
        <v>#N/A</v>
      </c>
    </row>
    <row r="82" spans="2:23" ht="14.25" customHeight="1">
      <c r="B82" s="67" t="s">
        <v>719</v>
      </c>
      <c r="C82" s="72">
        <v>10</v>
      </c>
      <c r="D82" s="72">
        <v>8</v>
      </c>
      <c r="E82" s="10"/>
      <c r="F82" s="11" t="e">
        <v>#N/A</v>
      </c>
      <c r="G82" s="11" t="e">
        <v>#N/A</v>
      </c>
      <c r="H82" s="11" t="e">
        <v>#N/A</v>
      </c>
      <c r="I82" s="11" t="e">
        <v>#N/A</v>
      </c>
      <c r="J82" s="11" t="e">
        <v>#N/A</v>
      </c>
      <c r="K82" s="53"/>
      <c r="L82" s="11"/>
      <c r="M82" s="11"/>
      <c r="N82" s="7" t="e">
        <f t="shared" si="0"/>
        <v>#N/A</v>
      </c>
      <c r="O82" s="7"/>
      <c r="P82" s="55"/>
      <c r="Q82" s="55" t="e">
        <f>+VLOOKUP(P82,Participants!$A$1:$F$653,2,FALSE)</f>
        <v>#N/A</v>
      </c>
      <c r="R82" s="55"/>
      <c r="S82" s="55" t="e">
        <f>+VLOOKUP(R82,Participants!$A$1:$F$653,2,FALSE)</f>
        <v>#N/A</v>
      </c>
      <c r="T82" s="55"/>
      <c r="U82" s="55" t="e">
        <f>+VLOOKUP(T82,Participants!$A$1:$F$653,2,FALSE)</f>
        <v>#N/A</v>
      </c>
      <c r="V82" s="55"/>
      <c r="W82" s="55" t="e">
        <f>+VLOOKUP(V82,Participants!$A$1:$F$653,2,FALSE)</f>
        <v>#N/A</v>
      </c>
    </row>
    <row r="83" spans="2:23" ht="14.25" customHeight="1">
      <c r="B83" s="76" t="s">
        <v>719</v>
      </c>
      <c r="C83" s="77">
        <v>11</v>
      </c>
      <c r="D83" s="77">
        <v>1</v>
      </c>
      <c r="E83" s="24"/>
      <c r="F83" s="24" t="e">
        <f>+VLOOKUP(E83,Participants!$A$1:$F$800,2,FALSE)</f>
        <v>#N/A</v>
      </c>
      <c r="G83" s="24" t="e">
        <f>+VLOOKUP(E83,Participants!$A$1:$F$800,4,FALSE)</f>
        <v>#N/A</v>
      </c>
      <c r="H83" s="24" t="e">
        <f>+VLOOKUP(E83,Participants!$A$1:$F$800,5,FALSE)</f>
        <v>#N/A</v>
      </c>
      <c r="I83" s="24" t="e">
        <f>+VLOOKUP(E83,Participants!$A$1:$F$800,3,FALSE)</f>
        <v>#N/A</v>
      </c>
      <c r="J83" s="24" t="e">
        <f>+VLOOKUP(E83,Participants!$A$1:$G$800,7,FALSE)</f>
        <v>#N/A</v>
      </c>
      <c r="K83" s="50"/>
      <c r="L83" s="24"/>
      <c r="M83" s="24"/>
      <c r="N83" s="44" t="e">
        <f t="shared" si="0"/>
        <v>#N/A</v>
      </c>
      <c r="O83" s="44"/>
      <c r="P83" s="49"/>
      <c r="Q83" s="49" t="e">
        <f>+VLOOKUP(P83,Participants!$A$1:$F$653,2,FALSE)</f>
        <v>#N/A</v>
      </c>
      <c r="R83" s="49"/>
      <c r="S83" s="49" t="e">
        <f>+VLOOKUP(R83,Participants!$A$1:$F$653,2,FALSE)</f>
        <v>#N/A</v>
      </c>
      <c r="T83" s="49"/>
      <c r="U83" s="49" t="e">
        <f>+VLOOKUP(T83,Participants!$A$1:$F$653,2,FALSE)</f>
        <v>#N/A</v>
      </c>
      <c r="V83" s="49"/>
      <c r="W83" s="49" t="e">
        <f>+VLOOKUP(V83,Participants!$A$1:$F$653,2,FALSE)</f>
        <v>#N/A</v>
      </c>
    </row>
    <row r="84" spans="2:23" ht="14.25" customHeight="1">
      <c r="B84" s="76" t="s">
        <v>719</v>
      </c>
      <c r="C84" s="77">
        <v>11</v>
      </c>
      <c r="D84" s="77">
        <v>2</v>
      </c>
      <c r="E84" s="24"/>
      <c r="F84" s="24" t="e">
        <f>+VLOOKUP(E84,Participants!$A$1:$F$800,2,FALSE)</f>
        <v>#N/A</v>
      </c>
      <c r="G84" s="24" t="e">
        <f>+VLOOKUP(E84,Participants!$A$1:$F$800,4,FALSE)</f>
        <v>#N/A</v>
      </c>
      <c r="H84" s="24" t="e">
        <f>+VLOOKUP(E84,Participants!$A$1:$F$800,5,FALSE)</f>
        <v>#N/A</v>
      </c>
      <c r="I84" s="24" t="e">
        <f>+VLOOKUP(E84,Participants!$A$1:$F$800,3,FALSE)</f>
        <v>#N/A</v>
      </c>
      <c r="J84" s="24" t="e">
        <f>+VLOOKUP(E84,Participants!$A$1:$G$800,7,FALSE)</f>
        <v>#N/A</v>
      </c>
      <c r="K84" s="50"/>
      <c r="L84" s="24"/>
      <c r="M84" s="24"/>
      <c r="N84" s="44" t="e">
        <f t="shared" si="0"/>
        <v>#N/A</v>
      </c>
      <c r="O84" s="44"/>
      <c r="P84" s="49"/>
      <c r="Q84" s="49" t="e">
        <f>+VLOOKUP(P84,Participants!$A$1:$F$653,2,FALSE)</f>
        <v>#N/A</v>
      </c>
      <c r="R84" s="49"/>
      <c r="S84" s="49" t="e">
        <f>+VLOOKUP(R84,Participants!$A$1:$F$653,2,FALSE)</f>
        <v>#N/A</v>
      </c>
      <c r="T84" s="49"/>
      <c r="U84" s="49" t="e">
        <f>+VLOOKUP(T84,Participants!$A$1:$F$653,2,FALSE)</f>
        <v>#N/A</v>
      </c>
      <c r="V84" s="49"/>
      <c r="W84" s="49" t="e">
        <f>+VLOOKUP(V84,Participants!$A$1:$F$653,2,FALSE)</f>
        <v>#N/A</v>
      </c>
    </row>
    <row r="85" spans="2:23" ht="14.25" customHeight="1">
      <c r="B85" s="76" t="s">
        <v>719</v>
      </c>
      <c r="C85" s="77">
        <v>11</v>
      </c>
      <c r="D85" s="77">
        <v>3</v>
      </c>
      <c r="E85" s="24"/>
      <c r="F85" s="24" t="e">
        <f>+VLOOKUP(E85,Participants!$A$1:$F$800,2,FALSE)</f>
        <v>#N/A</v>
      </c>
      <c r="G85" s="24" t="e">
        <f>+VLOOKUP(E85,Participants!$A$1:$F$800,4,FALSE)</f>
        <v>#N/A</v>
      </c>
      <c r="H85" s="24" t="e">
        <f>+VLOOKUP(E85,Participants!$A$1:$F$800,5,FALSE)</f>
        <v>#N/A</v>
      </c>
      <c r="I85" s="24" t="e">
        <f>+VLOOKUP(E85,Participants!$A$1:$F$800,3,FALSE)</f>
        <v>#N/A</v>
      </c>
      <c r="J85" s="24" t="e">
        <f>+VLOOKUP(E85,Participants!$A$1:$G$800,7,FALSE)</f>
        <v>#N/A</v>
      </c>
      <c r="K85" s="50"/>
      <c r="L85" s="24"/>
      <c r="M85" s="24"/>
      <c r="N85" s="44" t="e">
        <f t="shared" si="0"/>
        <v>#N/A</v>
      </c>
      <c r="O85" s="44"/>
      <c r="P85" s="49"/>
      <c r="Q85" s="49" t="e">
        <f>+VLOOKUP(P85,Participants!$A$1:$F$653,2,FALSE)</f>
        <v>#N/A</v>
      </c>
      <c r="R85" s="49"/>
      <c r="S85" s="49" t="e">
        <f>+VLOOKUP(R85,Participants!$A$1:$F$653,2,FALSE)</f>
        <v>#N/A</v>
      </c>
      <c r="T85" s="49"/>
      <c r="U85" s="49" t="e">
        <f>+VLOOKUP(T85,Participants!$A$1:$F$653,2,FALSE)</f>
        <v>#N/A</v>
      </c>
      <c r="V85" s="49"/>
      <c r="W85" s="49" t="e">
        <f>+VLOOKUP(V85,Participants!$A$1:$F$653,2,FALSE)</f>
        <v>#N/A</v>
      </c>
    </row>
    <row r="86" spans="2:23" ht="14.25" customHeight="1">
      <c r="B86" s="76" t="s">
        <v>719</v>
      </c>
      <c r="C86" s="77">
        <v>11</v>
      </c>
      <c r="D86" s="77">
        <v>4</v>
      </c>
      <c r="E86" s="24"/>
      <c r="F86" s="24" t="e">
        <f>+VLOOKUP(E86,Participants!$A$1:$F$800,2,FALSE)</f>
        <v>#N/A</v>
      </c>
      <c r="G86" s="24" t="e">
        <f>+VLOOKUP(E86,Participants!$A$1:$F$800,4,FALSE)</f>
        <v>#N/A</v>
      </c>
      <c r="H86" s="24" t="e">
        <f>+VLOOKUP(E86,Participants!$A$1:$F$800,5,FALSE)</f>
        <v>#N/A</v>
      </c>
      <c r="I86" s="24" t="e">
        <f>+VLOOKUP(E86,Participants!$A$1:$F$800,3,FALSE)</f>
        <v>#N/A</v>
      </c>
      <c r="J86" s="24" t="e">
        <f>+VLOOKUP(E86,Participants!$A$1:$G$800,7,FALSE)</f>
        <v>#N/A</v>
      </c>
      <c r="K86" s="50"/>
      <c r="L86" s="24"/>
      <c r="M86" s="24"/>
      <c r="N86" s="44" t="e">
        <f t="shared" si="0"/>
        <v>#N/A</v>
      </c>
      <c r="O86" s="44"/>
      <c r="P86" s="49"/>
      <c r="Q86" s="49" t="e">
        <f>+VLOOKUP(P86,Participants!$A$1:$F$653,2,FALSE)</f>
        <v>#N/A</v>
      </c>
      <c r="R86" s="49"/>
      <c r="S86" s="49" t="e">
        <f>+VLOOKUP(R86,Participants!$A$1:$F$653,2,FALSE)</f>
        <v>#N/A</v>
      </c>
      <c r="T86" s="49"/>
      <c r="U86" s="49" t="e">
        <f>+VLOOKUP(T86,Participants!$A$1:$F$653,2,FALSE)</f>
        <v>#N/A</v>
      </c>
      <c r="V86" s="49"/>
      <c r="W86" s="49" t="e">
        <f>+VLOOKUP(V86,Participants!$A$1:$F$653,2,FALSE)</f>
        <v>#N/A</v>
      </c>
    </row>
    <row r="87" spans="2:23" ht="14.25" customHeight="1">
      <c r="B87" s="76" t="s">
        <v>719</v>
      </c>
      <c r="C87" s="77">
        <v>11</v>
      </c>
      <c r="D87" s="77">
        <v>5</v>
      </c>
      <c r="E87" s="22"/>
      <c r="F87" s="24" t="e">
        <f>+VLOOKUP(E87,Participants!$A$1:$F$800,2,FALSE)</f>
        <v>#N/A</v>
      </c>
      <c r="G87" s="24" t="e">
        <f>+VLOOKUP(E87,Participants!$A$1:$F$800,4,FALSE)</f>
        <v>#N/A</v>
      </c>
      <c r="H87" s="24" t="e">
        <f>+VLOOKUP(E87,Participants!$A$1:$F$800,5,FALSE)</f>
        <v>#N/A</v>
      </c>
      <c r="I87" s="24" t="e">
        <f>+VLOOKUP(E87,Participants!$A$1:$F$800,3,FALSE)</f>
        <v>#N/A</v>
      </c>
      <c r="J87" s="24" t="e">
        <f>+VLOOKUP(E87,Participants!$A$1:$G$800,7,FALSE)</f>
        <v>#N/A</v>
      </c>
      <c r="K87" s="50"/>
      <c r="L87" s="24"/>
      <c r="M87" s="24"/>
      <c r="N87" s="44" t="e">
        <f t="shared" si="0"/>
        <v>#N/A</v>
      </c>
      <c r="O87" s="44"/>
      <c r="P87" s="49"/>
      <c r="Q87" s="49" t="e">
        <f>+VLOOKUP(P87,Participants!$A$1:$F$653,2,FALSE)</f>
        <v>#N/A</v>
      </c>
      <c r="R87" s="49"/>
      <c r="S87" s="49" t="e">
        <f>+VLOOKUP(R87,Participants!$A$1:$F$653,2,FALSE)</f>
        <v>#N/A</v>
      </c>
      <c r="T87" s="49"/>
      <c r="U87" s="49" t="e">
        <f>+VLOOKUP(T87,Participants!$A$1:$F$653,2,FALSE)</f>
        <v>#N/A</v>
      </c>
      <c r="V87" s="49"/>
      <c r="W87" s="49" t="e">
        <f>+VLOOKUP(V87,Participants!$A$1:$F$653,2,FALSE)</f>
        <v>#N/A</v>
      </c>
    </row>
    <row r="88" spans="2:23" ht="14.25" customHeight="1">
      <c r="B88" s="76" t="s">
        <v>719</v>
      </c>
      <c r="C88" s="77">
        <v>11</v>
      </c>
      <c r="D88" s="77">
        <v>6</v>
      </c>
      <c r="E88" s="22"/>
      <c r="F88" s="24" t="e">
        <f>+VLOOKUP(E88,Participants!$A$1:$F$800,2,FALSE)</f>
        <v>#N/A</v>
      </c>
      <c r="G88" s="24" t="e">
        <f>+VLOOKUP(E88,Participants!$A$1:$F$800,4,FALSE)</f>
        <v>#N/A</v>
      </c>
      <c r="H88" s="24" t="e">
        <f>+VLOOKUP(E88,Participants!$A$1:$F$800,5,FALSE)</f>
        <v>#N/A</v>
      </c>
      <c r="I88" s="24" t="e">
        <f>+VLOOKUP(E88,Participants!$A$1:$F$800,3,FALSE)</f>
        <v>#N/A</v>
      </c>
      <c r="J88" s="24" t="e">
        <f>+VLOOKUP(E88,Participants!$A$1:$G$800,7,FALSE)</f>
        <v>#N/A</v>
      </c>
      <c r="K88" s="50"/>
      <c r="L88" s="24"/>
      <c r="M88" s="24"/>
      <c r="N88" s="44" t="e">
        <f t="shared" si="0"/>
        <v>#N/A</v>
      </c>
      <c r="O88" s="44"/>
      <c r="P88" s="49"/>
      <c r="Q88" s="49" t="e">
        <f>+VLOOKUP(P88,Participants!$A$1:$F$653,2,FALSE)</f>
        <v>#N/A</v>
      </c>
      <c r="R88" s="49"/>
      <c r="S88" s="49" t="e">
        <f>+VLOOKUP(R88,Participants!$A$1:$F$653,2,FALSE)</f>
        <v>#N/A</v>
      </c>
      <c r="T88" s="49"/>
      <c r="U88" s="49" t="e">
        <f>+VLOOKUP(T88,Participants!$A$1:$F$653,2,FALSE)</f>
        <v>#N/A</v>
      </c>
      <c r="V88" s="49"/>
      <c r="W88" s="49" t="e">
        <f>+VLOOKUP(V88,Participants!$A$1:$F$653,2,FALSE)</f>
        <v>#N/A</v>
      </c>
    </row>
    <row r="89" spans="2:23" ht="14.25" customHeight="1">
      <c r="B89" s="76" t="s">
        <v>719</v>
      </c>
      <c r="C89" s="77">
        <v>11</v>
      </c>
      <c r="D89" s="77">
        <v>7</v>
      </c>
      <c r="E89" s="22"/>
      <c r="F89" s="24" t="e">
        <f>+VLOOKUP(E89,Participants!$A$1:$F$800,2,FALSE)</f>
        <v>#N/A</v>
      </c>
      <c r="G89" s="24" t="e">
        <f>+VLOOKUP(E89,Participants!$A$1:$F$800,4,FALSE)</f>
        <v>#N/A</v>
      </c>
      <c r="H89" s="24" t="e">
        <f>+VLOOKUP(E89,Participants!$A$1:$F$800,5,FALSE)</f>
        <v>#N/A</v>
      </c>
      <c r="I89" s="24" t="e">
        <f>+VLOOKUP(E89,Participants!$A$1:$F$800,3,FALSE)</f>
        <v>#N/A</v>
      </c>
      <c r="J89" s="24" t="e">
        <f>+VLOOKUP(E89,Participants!$A$1:$G$800,7,FALSE)</f>
        <v>#N/A</v>
      </c>
      <c r="K89" s="50"/>
      <c r="L89" s="24"/>
      <c r="M89" s="24"/>
      <c r="N89" s="44" t="e">
        <f t="shared" si="0"/>
        <v>#N/A</v>
      </c>
      <c r="O89" s="44"/>
      <c r="P89" s="49"/>
      <c r="Q89" s="49" t="e">
        <f>+VLOOKUP(P89,Participants!$A$1:$F$653,2,FALSE)</f>
        <v>#N/A</v>
      </c>
      <c r="R89" s="49"/>
      <c r="S89" s="49" t="e">
        <f>+VLOOKUP(R89,Participants!$A$1:$F$653,2,FALSE)</f>
        <v>#N/A</v>
      </c>
      <c r="T89" s="49"/>
      <c r="U89" s="49" t="e">
        <f>+VLOOKUP(T89,Participants!$A$1:$F$653,2,FALSE)</f>
        <v>#N/A</v>
      </c>
      <c r="V89" s="49"/>
      <c r="W89" s="49" t="e">
        <f>+VLOOKUP(V89,Participants!$A$1:$F$653,2,FALSE)</f>
        <v>#N/A</v>
      </c>
    </row>
    <row r="90" spans="2:23" ht="14.25" customHeight="1">
      <c r="B90" s="76" t="s">
        <v>719</v>
      </c>
      <c r="C90" s="77">
        <v>11</v>
      </c>
      <c r="D90" s="77">
        <v>8</v>
      </c>
      <c r="E90" s="22"/>
      <c r="F90" s="24" t="e">
        <f>+VLOOKUP(E90,Participants!$A$1:$F$800,2,FALSE)</f>
        <v>#N/A</v>
      </c>
      <c r="G90" s="24" t="e">
        <f>+VLOOKUP(E90,Participants!$A$1:$F$800,4,FALSE)</f>
        <v>#N/A</v>
      </c>
      <c r="H90" s="24" t="e">
        <f>+VLOOKUP(E90,Participants!$A$1:$F$800,5,FALSE)</f>
        <v>#N/A</v>
      </c>
      <c r="I90" s="24" t="e">
        <f>+VLOOKUP(E90,Participants!$A$1:$F$800,3,FALSE)</f>
        <v>#N/A</v>
      </c>
      <c r="J90" s="24" t="e">
        <f>+VLOOKUP(E90,Participants!$A$1:$G$800,7,FALSE)</f>
        <v>#N/A</v>
      </c>
      <c r="K90" s="50"/>
      <c r="L90" s="24"/>
      <c r="M90" s="24"/>
      <c r="N90" s="44" t="e">
        <f t="shared" si="0"/>
        <v>#N/A</v>
      </c>
      <c r="O90" s="44"/>
      <c r="P90" s="49"/>
      <c r="Q90" s="49" t="e">
        <f>+VLOOKUP(P90,Participants!$A$1:$F$653,2,FALSE)</f>
        <v>#N/A</v>
      </c>
      <c r="R90" s="49"/>
      <c r="S90" s="49" t="e">
        <f>+VLOOKUP(R90,Participants!$A$1:$F$653,2,FALSE)</f>
        <v>#N/A</v>
      </c>
      <c r="T90" s="49"/>
      <c r="U90" s="49" t="e">
        <f>+VLOOKUP(T90,Participants!$A$1:$F$653,2,FALSE)</f>
        <v>#N/A</v>
      </c>
      <c r="V90" s="49"/>
      <c r="W90" s="49" t="e">
        <f>+VLOOKUP(V90,Participants!$A$1:$F$653,2,FALSE)</f>
        <v>#N/A</v>
      </c>
    </row>
    <row r="91" spans="2:23" ht="14.25" customHeight="1">
      <c r="B91" s="67" t="s">
        <v>719</v>
      </c>
      <c r="C91" s="72">
        <v>12</v>
      </c>
      <c r="D91" s="72">
        <v>1</v>
      </c>
      <c r="E91" s="10"/>
      <c r="F91" s="11" t="e">
        <f>+VLOOKUP(E91,Participants!$A$1:$F$800,2,FALSE)</f>
        <v>#N/A</v>
      </c>
      <c r="G91" s="11" t="e">
        <f>+VLOOKUP(E91,Participants!$A$1:$F$800,4,FALSE)</f>
        <v>#N/A</v>
      </c>
      <c r="H91" s="11" t="e">
        <f>+VLOOKUP(E91,Participants!$A$1:$F$800,5,FALSE)</f>
        <v>#N/A</v>
      </c>
      <c r="I91" s="11" t="e">
        <f>+VLOOKUP(E91,Participants!$A$1:$F$800,3,FALSE)</f>
        <v>#N/A</v>
      </c>
      <c r="J91" s="11" t="e">
        <f>+VLOOKUP(E91,Participants!$A$1:$G$800,7,FALSE)</f>
        <v>#N/A</v>
      </c>
      <c r="K91" s="53"/>
      <c r="L91" s="11"/>
      <c r="M91" s="11"/>
      <c r="N91" s="7" t="e">
        <f t="shared" si="0"/>
        <v>#N/A</v>
      </c>
      <c r="O91" s="7"/>
      <c r="P91" s="55"/>
      <c r="Q91" s="55" t="e">
        <f>+VLOOKUP(P91,Participants!$A$1:$F$653,2,FALSE)</f>
        <v>#N/A</v>
      </c>
      <c r="R91" s="55"/>
      <c r="S91" s="55" t="e">
        <f>+VLOOKUP(R91,Participants!$A$1:$F$653,2,FALSE)</f>
        <v>#N/A</v>
      </c>
      <c r="T91" s="55"/>
      <c r="U91" s="55" t="e">
        <f>+VLOOKUP(T91,Participants!$A$1:$F$653,2,FALSE)</f>
        <v>#N/A</v>
      </c>
      <c r="V91" s="55"/>
      <c r="W91" s="55" t="e">
        <f>+VLOOKUP(V91,Participants!$A$1:$F$653,2,FALSE)</f>
        <v>#N/A</v>
      </c>
    </row>
    <row r="92" spans="2:23" ht="14.25" customHeight="1">
      <c r="B92" s="67" t="s">
        <v>719</v>
      </c>
      <c r="C92" s="72">
        <v>12</v>
      </c>
      <c r="D92" s="72">
        <v>2</v>
      </c>
      <c r="E92" s="10"/>
      <c r="F92" s="11" t="e">
        <f>+VLOOKUP(E92,Participants!$A$1:$F$800,2,FALSE)</f>
        <v>#N/A</v>
      </c>
      <c r="G92" s="11" t="e">
        <f>+VLOOKUP(E92,Participants!$A$1:$F$800,4,FALSE)</f>
        <v>#N/A</v>
      </c>
      <c r="H92" s="11" t="e">
        <f>+VLOOKUP(E92,Participants!$A$1:$F$800,5,FALSE)</f>
        <v>#N/A</v>
      </c>
      <c r="I92" s="11" t="e">
        <f>+VLOOKUP(E92,Participants!$A$1:$F$800,3,FALSE)</f>
        <v>#N/A</v>
      </c>
      <c r="J92" s="11" t="e">
        <f>+VLOOKUP(E92,Participants!$A$1:$G$800,7,FALSE)</f>
        <v>#N/A</v>
      </c>
      <c r="K92" s="53"/>
      <c r="L92" s="11"/>
      <c r="M92" s="11"/>
      <c r="N92" s="7" t="e">
        <f t="shared" si="0"/>
        <v>#N/A</v>
      </c>
      <c r="P92" s="55"/>
      <c r="Q92" s="55" t="e">
        <f>+VLOOKUP(P92,Participants!$A$1:$F$653,2,FALSE)</f>
        <v>#N/A</v>
      </c>
      <c r="R92" s="55"/>
      <c r="S92" s="55" t="e">
        <f>+VLOOKUP(R92,Participants!$A$1:$F$653,2,FALSE)</f>
        <v>#N/A</v>
      </c>
      <c r="T92" s="55"/>
      <c r="U92" s="55" t="e">
        <f>+VLOOKUP(T92,Participants!$A$1:$F$653,2,FALSE)</f>
        <v>#N/A</v>
      </c>
      <c r="V92" s="55"/>
      <c r="W92" s="55" t="e">
        <f>+VLOOKUP(V92,Participants!$A$1:$F$653,2,FALSE)</f>
        <v>#N/A</v>
      </c>
    </row>
    <row r="93" spans="2:23" ht="14.25" customHeight="1">
      <c r="B93" s="67" t="s">
        <v>719</v>
      </c>
      <c r="C93" s="72">
        <v>12</v>
      </c>
      <c r="D93" s="72">
        <v>3</v>
      </c>
      <c r="E93" s="10"/>
      <c r="F93" s="11" t="e">
        <f>+VLOOKUP(E93,Participants!$A$1:$F$800,2,FALSE)</f>
        <v>#N/A</v>
      </c>
      <c r="G93" s="11" t="e">
        <f>+VLOOKUP(E93,Participants!$A$1:$F$800,4,FALSE)</f>
        <v>#N/A</v>
      </c>
      <c r="H93" s="11" t="e">
        <f>+VLOOKUP(E93,Participants!$A$1:$F$800,5,FALSE)</f>
        <v>#N/A</v>
      </c>
      <c r="I93" s="11" t="e">
        <f>+VLOOKUP(E93,Participants!$A$1:$F$800,3,FALSE)</f>
        <v>#N/A</v>
      </c>
      <c r="J93" s="11" t="e">
        <f>+VLOOKUP(E93,Participants!$A$1:$G$800,7,FALSE)</f>
        <v>#N/A</v>
      </c>
      <c r="K93" s="53"/>
      <c r="L93" s="11"/>
      <c r="M93" s="11"/>
      <c r="N93" s="7" t="e">
        <f t="shared" si="0"/>
        <v>#N/A</v>
      </c>
      <c r="P93" s="55"/>
      <c r="Q93" s="55" t="e">
        <f>+VLOOKUP(P93,Participants!$A$1:$F$653,2,FALSE)</f>
        <v>#N/A</v>
      </c>
      <c r="R93" s="55"/>
      <c r="S93" s="55" t="e">
        <f>+VLOOKUP(R93,Participants!$A$1:$F$653,2,FALSE)</f>
        <v>#N/A</v>
      </c>
      <c r="T93" s="55"/>
      <c r="U93" s="55" t="e">
        <f>+VLOOKUP(T93,Participants!$A$1:$F$653,2,FALSE)</f>
        <v>#N/A</v>
      </c>
      <c r="V93" s="55"/>
      <c r="W93" s="55" t="e">
        <f>+VLOOKUP(V93,Participants!$A$1:$F$653,2,FALSE)</f>
        <v>#N/A</v>
      </c>
    </row>
    <row r="94" spans="2:23" ht="14.25" customHeight="1">
      <c r="B94" s="67" t="s">
        <v>719</v>
      </c>
      <c r="C94" s="72">
        <v>12</v>
      </c>
      <c r="D94" s="72">
        <v>4</v>
      </c>
      <c r="E94" s="10"/>
      <c r="F94" s="11" t="e">
        <f>+VLOOKUP(E94,Participants!$A$1:$F$800,2,FALSE)</f>
        <v>#N/A</v>
      </c>
      <c r="G94" s="11" t="e">
        <f>+VLOOKUP(E94,Participants!$A$1:$F$800,4,FALSE)</f>
        <v>#N/A</v>
      </c>
      <c r="H94" s="11" t="e">
        <f>+VLOOKUP(E94,Participants!$A$1:$F$800,5,FALSE)</f>
        <v>#N/A</v>
      </c>
      <c r="I94" s="11" t="e">
        <f>+VLOOKUP(E94,Participants!$A$1:$F$800,3,FALSE)</f>
        <v>#N/A</v>
      </c>
      <c r="J94" s="11" t="e">
        <f>+VLOOKUP(E94,Participants!$A$1:$G$800,7,FALSE)</f>
        <v>#N/A</v>
      </c>
      <c r="K94" s="53"/>
      <c r="L94" s="11"/>
      <c r="M94" s="11"/>
      <c r="N94" s="7" t="e">
        <f t="shared" si="0"/>
        <v>#N/A</v>
      </c>
      <c r="P94" s="55"/>
      <c r="Q94" s="55" t="e">
        <f>+VLOOKUP(P94,Participants!$A$1:$F$653,2,FALSE)</f>
        <v>#N/A</v>
      </c>
      <c r="R94" s="55"/>
      <c r="S94" s="55" t="e">
        <f>+VLOOKUP(R94,Participants!$A$1:$F$653,2,FALSE)</f>
        <v>#N/A</v>
      </c>
      <c r="T94" s="55"/>
      <c r="U94" s="55" t="e">
        <f>+VLOOKUP(T94,Participants!$A$1:$F$653,2,FALSE)</f>
        <v>#N/A</v>
      </c>
      <c r="V94" s="55"/>
      <c r="W94" s="55" t="e">
        <f>+VLOOKUP(V94,Participants!$A$1:$F$653,2,FALSE)</f>
        <v>#N/A</v>
      </c>
    </row>
    <row r="95" spans="2:23" ht="14.25" customHeight="1">
      <c r="B95" s="67" t="s">
        <v>719</v>
      </c>
      <c r="C95" s="72">
        <v>12</v>
      </c>
      <c r="D95" s="72">
        <v>5</v>
      </c>
      <c r="E95" s="10"/>
      <c r="F95" s="11" t="e">
        <f>+VLOOKUP(E95,Participants!$A$1:$F$800,2,FALSE)</f>
        <v>#N/A</v>
      </c>
      <c r="G95" s="11" t="e">
        <f>+VLOOKUP(E95,Participants!$A$1:$F$800,4,FALSE)</f>
        <v>#N/A</v>
      </c>
      <c r="H95" s="11" t="e">
        <f>+VLOOKUP(E95,Participants!$A$1:$F$800,5,FALSE)</f>
        <v>#N/A</v>
      </c>
      <c r="I95" s="11" t="e">
        <f>+VLOOKUP(E95,Participants!$A$1:$F$800,3,FALSE)</f>
        <v>#N/A</v>
      </c>
      <c r="J95" s="11" t="e">
        <f>+VLOOKUP(E95,Participants!$A$1:$G$800,7,FALSE)</f>
        <v>#N/A</v>
      </c>
      <c r="K95" s="53"/>
      <c r="L95" s="11"/>
      <c r="M95" s="11"/>
      <c r="N95" s="7" t="e">
        <f t="shared" si="0"/>
        <v>#N/A</v>
      </c>
      <c r="P95" s="55"/>
      <c r="Q95" s="55" t="e">
        <f>+VLOOKUP(P95,Participants!$A$1:$F$653,2,FALSE)</f>
        <v>#N/A</v>
      </c>
      <c r="R95" s="55"/>
      <c r="S95" s="55" t="e">
        <f>+VLOOKUP(R95,Participants!$A$1:$F$653,2,FALSE)</f>
        <v>#N/A</v>
      </c>
      <c r="T95" s="55"/>
      <c r="U95" s="55" t="e">
        <f>+VLOOKUP(T95,Participants!$A$1:$F$653,2,FALSE)</f>
        <v>#N/A</v>
      </c>
      <c r="V95" s="55"/>
      <c r="W95" s="55" t="e">
        <f>+VLOOKUP(V95,Participants!$A$1:$F$653,2,FALSE)</f>
        <v>#N/A</v>
      </c>
    </row>
    <row r="96" spans="2:23" ht="14.25" customHeight="1">
      <c r="B96" s="67" t="s">
        <v>719</v>
      </c>
      <c r="C96" s="72">
        <v>12</v>
      </c>
      <c r="D96" s="72">
        <v>6</v>
      </c>
      <c r="E96" s="10"/>
      <c r="F96" s="11" t="e">
        <f>+VLOOKUP(E96,Participants!$A$1:$F$800,2,FALSE)</f>
        <v>#N/A</v>
      </c>
      <c r="G96" s="11" t="e">
        <f>+VLOOKUP(E96,Participants!$A$1:$F$800,4,FALSE)</f>
        <v>#N/A</v>
      </c>
      <c r="H96" s="11" t="e">
        <f>+VLOOKUP(E96,Participants!$A$1:$F$800,5,FALSE)</f>
        <v>#N/A</v>
      </c>
      <c r="I96" s="11" t="e">
        <f>+VLOOKUP(E96,Participants!$A$1:$F$800,3,FALSE)</f>
        <v>#N/A</v>
      </c>
      <c r="J96" s="11" t="e">
        <f>+VLOOKUP(E96,Participants!$A$1:$G$800,7,FALSE)</f>
        <v>#N/A</v>
      </c>
      <c r="K96" s="53"/>
      <c r="L96" s="11"/>
      <c r="M96" s="11"/>
      <c r="N96" s="7" t="e">
        <f t="shared" si="0"/>
        <v>#N/A</v>
      </c>
      <c r="O96" s="7"/>
      <c r="P96" s="55"/>
      <c r="Q96" s="55" t="e">
        <f>+VLOOKUP(P96,Participants!$A$1:$F$653,2,FALSE)</f>
        <v>#N/A</v>
      </c>
      <c r="R96" s="55"/>
      <c r="S96" s="55" t="e">
        <f>+VLOOKUP(R96,Participants!$A$1:$F$653,2,FALSE)</f>
        <v>#N/A</v>
      </c>
      <c r="T96" s="55"/>
      <c r="U96" s="55" t="e">
        <f>+VLOOKUP(T96,Participants!$A$1:$F$653,2,FALSE)</f>
        <v>#N/A</v>
      </c>
      <c r="V96" s="55"/>
      <c r="W96" s="55" t="e">
        <f>+VLOOKUP(V96,Participants!$A$1:$F$653,2,FALSE)</f>
        <v>#N/A</v>
      </c>
    </row>
    <row r="97" spans="2:23" ht="14.25" customHeight="1">
      <c r="B97" s="67" t="s">
        <v>719</v>
      </c>
      <c r="C97" s="72">
        <v>12</v>
      </c>
      <c r="D97" s="72">
        <v>7</v>
      </c>
      <c r="E97" s="10"/>
      <c r="F97" s="11" t="e">
        <f>+VLOOKUP(E97,Participants!$A$1:$F$800,2,FALSE)</f>
        <v>#N/A</v>
      </c>
      <c r="G97" s="11" t="e">
        <f>+VLOOKUP(E97,Participants!$A$1:$F$800,4,FALSE)</f>
        <v>#N/A</v>
      </c>
      <c r="H97" s="11" t="e">
        <f>+VLOOKUP(E97,Participants!$A$1:$F$800,5,FALSE)</f>
        <v>#N/A</v>
      </c>
      <c r="I97" s="11" t="e">
        <f>+VLOOKUP(E97,Participants!$A$1:$F$800,3,FALSE)</f>
        <v>#N/A</v>
      </c>
      <c r="J97" s="11" t="e">
        <f>+VLOOKUP(E97,Participants!$A$1:$G$800,7,FALSE)</f>
        <v>#N/A</v>
      </c>
      <c r="K97" s="53"/>
      <c r="L97" s="11"/>
      <c r="M97" s="11"/>
      <c r="N97" s="7" t="e">
        <f t="shared" si="0"/>
        <v>#N/A</v>
      </c>
      <c r="O97" s="7"/>
      <c r="P97" s="55"/>
      <c r="Q97" s="55" t="e">
        <f>+VLOOKUP(P97,Participants!$A$1:$F$653,2,FALSE)</f>
        <v>#N/A</v>
      </c>
      <c r="R97" s="55"/>
      <c r="S97" s="55" t="e">
        <f>+VLOOKUP(R97,Participants!$A$1:$F$653,2,FALSE)</f>
        <v>#N/A</v>
      </c>
      <c r="T97" s="55"/>
      <c r="U97" s="55" t="e">
        <f>+VLOOKUP(T97,Participants!$A$1:$F$653,2,FALSE)</f>
        <v>#N/A</v>
      </c>
      <c r="V97" s="55"/>
      <c r="W97" s="55" t="e">
        <f>+VLOOKUP(V97,Participants!$A$1:$F$653,2,FALSE)</f>
        <v>#N/A</v>
      </c>
    </row>
    <row r="98" spans="2:23" ht="14.25" customHeight="1">
      <c r="B98" s="67" t="s">
        <v>719</v>
      </c>
      <c r="C98" s="72">
        <v>12</v>
      </c>
      <c r="D98" s="72">
        <v>8</v>
      </c>
      <c r="E98" s="10"/>
      <c r="F98" s="11" t="e">
        <f>+VLOOKUP(E98,Participants!$A$1:$F$800,2,FALSE)</f>
        <v>#N/A</v>
      </c>
      <c r="G98" s="11" t="e">
        <f>+VLOOKUP(E98,Participants!$A$1:$F$800,4,FALSE)</f>
        <v>#N/A</v>
      </c>
      <c r="H98" s="11" t="e">
        <f>+VLOOKUP(E98,Participants!$A$1:$F$800,5,FALSE)</f>
        <v>#N/A</v>
      </c>
      <c r="I98" s="11" t="e">
        <f>+VLOOKUP(E98,Participants!$A$1:$F$800,3,FALSE)</f>
        <v>#N/A</v>
      </c>
      <c r="J98" s="11" t="e">
        <f>+VLOOKUP(E98,Participants!$A$1:$G$800,7,FALSE)</f>
        <v>#N/A</v>
      </c>
      <c r="K98" s="53"/>
      <c r="L98" s="11"/>
      <c r="M98" s="11"/>
      <c r="N98" s="7" t="e">
        <f t="shared" si="0"/>
        <v>#N/A</v>
      </c>
      <c r="O98" s="7"/>
      <c r="P98" s="55"/>
      <c r="Q98" s="55" t="e">
        <f>+VLOOKUP(P98,Participants!$A$1:$F$653,2,FALSE)</f>
        <v>#N/A</v>
      </c>
      <c r="R98" s="55"/>
      <c r="S98" s="55" t="e">
        <f>+VLOOKUP(R98,Participants!$A$1:$F$653,2,FALSE)</f>
        <v>#N/A</v>
      </c>
      <c r="T98" s="55"/>
      <c r="U98" s="55" t="e">
        <f>+VLOOKUP(T98,Participants!$A$1:$F$653,2,FALSE)</f>
        <v>#N/A</v>
      </c>
      <c r="V98" s="55"/>
      <c r="W98" s="55" t="e">
        <f>+VLOOKUP(V98,Participants!$A$1:$F$653,2,FALSE)</f>
        <v>#N/A</v>
      </c>
    </row>
    <row r="99" spans="2:23" ht="14.25" customHeight="1">
      <c r="B99" s="76" t="s">
        <v>719</v>
      </c>
      <c r="C99" s="77">
        <v>13</v>
      </c>
      <c r="D99" s="77">
        <v>1</v>
      </c>
      <c r="E99" s="24"/>
      <c r="F99" s="24" t="e">
        <f>+VLOOKUP(E99,Participants!$A$1:$F$800,2,FALSE)</f>
        <v>#N/A</v>
      </c>
      <c r="G99" s="24" t="e">
        <f>+VLOOKUP(E99,Participants!$A$1:$F$800,4,FALSE)</f>
        <v>#N/A</v>
      </c>
      <c r="H99" s="24" t="e">
        <f>+VLOOKUP(E99,Participants!$A$1:$F$800,5,FALSE)</f>
        <v>#N/A</v>
      </c>
      <c r="I99" s="24" t="e">
        <f>+VLOOKUP(E99,Participants!$A$1:$F$800,3,FALSE)</f>
        <v>#N/A</v>
      </c>
      <c r="J99" s="24" t="e">
        <f>+VLOOKUP(E99,Participants!$A$1:$G$800,7,FALSE)</f>
        <v>#N/A</v>
      </c>
      <c r="K99" s="50"/>
      <c r="L99" s="24"/>
      <c r="M99" s="24"/>
      <c r="N99" s="44" t="e">
        <f t="shared" si="0"/>
        <v>#N/A</v>
      </c>
      <c r="O99" s="44"/>
      <c r="P99" s="49"/>
      <c r="Q99" s="49" t="e">
        <f>+VLOOKUP(P99,Participants!$A$1:$F$653,2,FALSE)</f>
        <v>#N/A</v>
      </c>
      <c r="R99" s="49"/>
      <c r="S99" s="49" t="e">
        <f>+VLOOKUP(R99,Participants!$A$1:$F$653,2,FALSE)</f>
        <v>#N/A</v>
      </c>
      <c r="T99" s="49"/>
      <c r="U99" s="49" t="e">
        <f>+VLOOKUP(T99,Participants!$A$1:$F$653,2,FALSE)</f>
        <v>#N/A</v>
      </c>
      <c r="V99" s="49"/>
      <c r="W99" s="49" t="e">
        <f>+VLOOKUP(V99,Participants!$A$1:$F$653,2,FALSE)</f>
        <v>#N/A</v>
      </c>
    </row>
    <row r="100" spans="2:23" ht="14.25" customHeight="1">
      <c r="B100" s="76" t="s">
        <v>719</v>
      </c>
      <c r="C100" s="77">
        <v>13</v>
      </c>
      <c r="D100" s="77">
        <v>2</v>
      </c>
      <c r="E100" s="24"/>
      <c r="F100" s="24" t="e">
        <f>+VLOOKUP(E100,Participants!$A$1:$F$800,2,FALSE)</f>
        <v>#N/A</v>
      </c>
      <c r="G100" s="24" t="e">
        <f>+VLOOKUP(E100,Participants!$A$1:$F$800,4,FALSE)</f>
        <v>#N/A</v>
      </c>
      <c r="H100" s="24" t="e">
        <f>+VLOOKUP(E100,Participants!$A$1:$F$800,5,FALSE)</f>
        <v>#N/A</v>
      </c>
      <c r="I100" s="24" t="e">
        <f>+VLOOKUP(E100,Participants!$A$1:$F$800,3,FALSE)</f>
        <v>#N/A</v>
      </c>
      <c r="J100" s="24" t="e">
        <f>+VLOOKUP(E100,Participants!$A$1:$G$800,7,FALSE)</f>
        <v>#N/A</v>
      </c>
      <c r="K100" s="50"/>
      <c r="L100" s="24"/>
      <c r="M100" s="24"/>
      <c r="N100" s="44" t="e">
        <f t="shared" si="0"/>
        <v>#N/A</v>
      </c>
      <c r="O100" s="44"/>
      <c r="P100" s="49"/>
      <c r="Q100" s="49" t="e">
        <f>+VLOOKUP(P100,Participants!$A$1:$F$653,2,FALSE)</f>
        <v>#N/A</v>
      </c>
      <c r="R100" s="49"/>
      <c r="S100" s="49" t="e">
        <f>+VLOOKUP(R100,Participants!$A$1:$F$653,2,FALSE)</f>
        <v>#N/A</v>
      </c>
      <c r="T100" s="49"/>
      <c r="U100" s="49" t="e">
        <f>+VLOOKUP(T100,Participants!$A$1:$F$653,2,FALSE)</f>
        <v>#N/A</v>
      </c>
      <c r="V100" s="49"/>
      <c r="W100" s="49" t="e">
        <f>+VLOOKUP(V100,Participants!$A$1:$F$653,2,FALSE)</f>
        <v>#N/A</v>
      </c>
    </row>
    <row r="101" spans="2:23" ht="14.25" customHeight="1">
      <c r="B101" s="76" t="s">
        <v>719</v>
      </c>
      <c r="C101" s="77">
        <v>13</v>
      </c>
      <c r="D101" s="77">
        <v>3</v>
      </c>
      <c r="E101" s="24"/>
      <c r="F101" s="24" t="e">
        <f>+VLOOKUP(E101,Participants!$A$1:$F$800,2,FALSE)</f>
        <v>#N/A</v>
      </c>
      <c r="G101" s="24" t="e">
        <f>+VLOOKUP(E101,Participants!$A$1:$F$800,4,FALSE)</f>
        <v>#N/A</v>
      </c>
      <c r="H101" s="24" t="e">
        <f>+VLOOKUP(E101,Participants!$A$1:$F$800,5,FALSE)</f>
        <v>#N/A</v>
      </c>
      <c r="I101" s="24" t="e">
        <f>+VLOOKUP(E101,Participants!$A$1:$F$800,3,FALSE)</f>
        <v>#N/A</v>
      </c>
      <c r="J101" s="24" t="e">
        <f>+VLOOKUP(E101,Participants!$A$1:$G$800,7,FALSE)</f>
        <v>#N/A</v>
      </c>
      <c r="K101" s="50"/>
      <c r="L101" s="24"/>
      <c r="M101" s="24"/>
      <c r="N101" s="44" t="e">
        <f t="shared" si="0"/>
        <v>#N/A</v>
      </c>
      <c r="O101" s="44"/>
      <c r="P101" s="49"/>
      <c r="Q101" s="49" t="e">
        <f>+VLOOKUP(P101,Participants!$A$1:$F$653,2,FALSE)</f>
        <v>#N/A</v>
      </c>
      <c r="R101" s="49"/>
      <c r="S101" s="49" t="e">
        <f>+VLOOKUP(R101,Participants!$A$1:$F$653,2,FALSE)</f>
        <v>#N/A</v>
      </c>
      <c r="T101" s="49"/>
      <c r="U101" s="49" t="e">
        <f>+VLOOKUP(T101,Participants!$A$1:$F$653,2,FALSE)</f>
        <v>#N/A</v>
      </c>
      <c r="V101" s="49"/>
      <c r="W101" s="49" t="e">
        <f>+VLOOKUP(V101,Participants!$A$1:$F$653,2,FALSE)</f>
        <v>#N/A</v>
      </c>
    </row>
    <row r="102" spans="2:23" ht="14.25" customHeight="1">
      <c r="B102" s="76" t="s">
        <v>719</v>
      </c>
      <c r="C102" s="77">
        <v>13</v>
      </c>
      <c r="D102" s="77">
        <v>4</v>
      </c>
      <c r="E102" s="24"/>
      <c r="F102" s="24" t="e">
        <f>+VLOOKUP(E102,Participants!$A$1:$F$800,2,FALSE)</f>
        <v>#N/A</v>
      </c>
      <c r="G102" s="24" t="e">
        <f>+VLOOKUP(E102,Participants!$A$1:$F$800,4,FALSE)</f>
        <v>#N/A</v>
      </c>
      <c r="H102" s="24" t="e">
        <f>+VLOOKUP(E102,Participants!$A$1:$F$800,5,FALSE)</f>
        <v>#N/A</v>
      </c>
      <c r="I102" s="24" t="e">
        <f>+VLOOKUP(E102,Participants!$A$1:$F$800,3,FALSE)</f>
        <v>#N/A</v>
      </c>
      <c r="J102" s="24" t="e">
        <f>+VLOOKUP(E102,Participants!$A$1:$G$800,7,FALSE)</f>
        <v>#N/A</v>
      </c>
      <c r="K102" s="50"/>
      <c r="L102" s="24"/>
      <c r="M102" s="24"/>
      <c r="N102" s="44" t="e">
        <f t="shared" si="0"/>
        <v>#N/A</v>
      </c>
      <c r="O102" s="44"/>
      <c r="P102" s="49"/>
      <c r="Q102" s="49" t="e">
        <f>+VLOOKUP(P102,Participants!$A$1:$F$653,2,FALSE)</f>
        <v>#N/A</v>
      </c>
      <c r="R102" s="49"/>
      <c r="S102" s="49" t="e">
        <f>+VLOOKUP(R102,Participants!$A$1:$F$653,2,FALSE)</f>
        <v>#N/A</v>
      </c>
      <c r="T102" s="49"/>
      <c r="U102" s="49" t="e">
        <f>+VLOOKUP(T102,Participants!$A$1:$F$653,2,FALSE)</f>
        <v>#N/A</v>
      </c>
      <c r="V102" s="49"/>
      <c r="W102" s="49" t="e">
        <f>+VLOOKUP(V102,Participants!$A$1:$F$653,2,FALSE)</f>
        <v>#N/A</v>
      </c>
    </row>
    <row r="103" spans="2:23" ht="14.25" customHeight="1">
      <c r="B103" s="76" t="s">
        <v>719</v>
      </c>
      <c r="C103" s="77">
        <v>13</v>
      </c>
      <c r="D103" s="77">
        <v>5</v>
      </c>
      <c r="E103" s="22"/>
      <c r="F103" s="24" t="e">
        <f>+VLOOKUP(E103,Participants!$A$1:$F$800,2,FALSE)</f>
        <v>#N/A</v>
      </c>
      <c r="G103" s="24" t="e">
        <f>+VLOOKUP(E103,Participants!$A$1:$F$800,4,FALSE)</f>
        <v>#N/A</v>
      </c>
      <c r="H103" s="24" t="e">
        <f>+VLOOKUP(E103,Participants!$A$1:$F$800,5,FALSE)</f>
        <v>#N/A</v>
      </c>
      <c r="I103" s="24" t="e">
        <f>+VLOOKUP(E103,Participants!$A$1:$F$800,3,FALSE)</f>
        <v>#N/A</v>
      </c>
      <c r="J103" s="24" t="e">
        <f>+VLOOKUP(E103,Participants!$A$1:$G$800,7,FALSE)</f>
        <v>#N/A</v>
      </c>
      <c r="K103" s="50"/>
      <c r="L103" s="24"/>
      <c r="M103" s="24"/>
      <c r="N103" s="44" t="e">
        <f t="shared" si="0"/>
        <v>#N/A</v>
      </c>
      <c r="O103" s="44"/>
      <c r="P103" s="49"/>
      <c r="Q103" s="49" t="e">
        <f>+VLOOKUP(P103,Participants!$A$1:$F$653,2,FALSE)</f>
        <v>#N/A</v>
      </c>
      <c r="R103" s="49"/>
      <c r="S103" s="49" t="e">
        <f>+VLOOKUP(R103,Participants!$A$1:$F$653,2,FALSE)</f>
        <v>#N/A</v>
      </c>
      <c r="T103" s="49"/>
      <c r="U103" s="49" t="e">
        <f>+VLOOKUP(T103,Participants!$A$1:$F$653,2,FALSE)</f>
        <v>#N/A</v>
      </c>
      <c r="V103" s="49"/>
      <c r="W103" s="49" t="e">
        <f>+VLOOKUP(V103,Participants!$A$1:$F$653,2,FALSE)</f>
        <v>#N/A</v>
      </c>
    </row>
    <row r="104" spans="2:23" ht="14.25" customHeight="1">
      <c r="B104" s="76" t="s">
        <v>719</v>
      </c>
      <c r="C104" s="77">
        <v>13</v>
      </c>
      <c r="D104" s="77">
        <v>6</v>
      </c>
      <c r="E104" s="22"/>
      <c r="F104" s="24" t="e">
        <f>+VLOOKUP(E104,Participants!$A$1:$F$800,2,FALSE)</f>
        <v>#N/A</v>
      </c>
      <c r="G104" s="24" t="e">
        <f>+VLOOKUP(E104,Participants!$A$1:$F$800,4,FALSE)</f>
        <v>#N/A</v>
      </c>
      <c r="H104" s="24" t="e">
        <f>+VLOOKUP(E104,Participants!$A$1:$F$800,5,FALSE)</f>
        <v>#N/A</v>
      </c>
      <c r="I104" s="24" t="e">
        <f>+VLOOKUP(E104,Participants!$A$1:$F$800,3,FALSE)</f>
        <v>#N/A</v>
      </c>
      <c r="J104" s="24" t="e">
        <f>+VLOOKUP(E104,Participants!$A$1:$G$800,7,FALSE)</f>
        <v>#N/A</v>
      </c>
      <c r="K104" s="50"/>
      <c r="L104" s="24"/>
      <c r="M104" s="24"/>
      <c r="N104" s="44" t="e">
        <f t="shared" si="0"/>
        <v>#N/A</v>
      </c>
      <c r="O104" s="44"/>
      <c r="P104" s="49"/>
      <c r="Q104" s="49" t="e">
        <f>+VLOOKUP(P104,Participants!$A$1:$F$653,2,FALSE)</f>
        <v>#N/A</v>
      </c>
      <c r="R104" s="49"/>
      <c r="S104" s="49" t="e">
        <f>+VLOOKUP(R104,Participants!$A$1:$F$653,2,FALSE)</f>
        <v>#N/A</v>
      </c>
      <c r="T104" s="49"/>
      <c r="U104" s="49" t="e">
        <f>+VLOOKUP(T104,Participants!$A$1:$F$653,2,FALSE)</f>
        <v>#N/A</v>
      </c>
      <c r="V104" s="49"/>
      <c r="W104" s="49" t="e">
        <f>+VLOOKUP(V104,Participants!$A$1:$F$653,2,FALSE)</f>
        <v>#N/A</v>
      </c>
    </row>
    <row r="105" spans="2:23" ht="14.25" customHeight="1">
      <c r="B105" s="76" t="s">
        <v>719</v>
      </c>
      <c r="C105" s="77">
        <v>13</v>
      </c>
      <c r="D105" s="77">
        <v>7</v>
      </c>
      <c r="E105" s="22"/>
      <c r="F105" s="24" t="e">
        <f>+VLOOKUP(E105,Participants!$A$1:$F$800,2,FALSE)</f>
        <v>#N/A</v>
      </c>
      <c r="G105" s="24" t="e">
        <f>+VLOOKUP(E105,Participants!$A$1:$F$800,4,FALSE)</f>
        <v>#N/A</v>
      </c>
      <c r="H105" s="24" t="e">
        <f>+VLOOKUP(E105,Participants!$A$1:$F$800,5,FALSE)</f>
        <v>#N/A</v>
      </c>
      <c r="I105" s="24" t="e">
        <f>+VLOOKUP(E105,Participants!$A$1:$F$800,3,FALSE)</f>
        <v>#N/A</v>
      </c>
      <c r="J105" s="24" t="e">
        <f>+VLOOKUP(E105,Participants!$A$1:$G$800,7,FALSE)</f>
        <v>#N/A</v>
      </c>
      <c r="K105" s="50"/>
      <c r="L105" s="24"/>
      <c r="M105" s="24"/>
      <c r="N105" s="44" t="e">
        <f t="shared" si="0"/>
        <v>#N/A</v>
      </c>
      <c r="O105" s="44"/>
      <c r="P105" s="49"/>
      <c r="Q105" s="49" t="e">
        <f>+VLOOKUP(P105,Participants!$A$1:$F$653,2,FALSE)</f>
        <v>#N/A</v>
      </c>
      <c r="R105" s="49"/>
      <c r="S105" s="49" t="e">
        <f>+VLOOKUP(R105,Participants!$A$1:$F$653,2,FALSE)</f>
        <v>#N/A</v>
      </c>
      <c r="T105" s="49"/>
      <c r="U105" s="49" t="e">
        <f>+VLOOKUP(T105,Participants!$A$1:$F$653,2,FALSE)</f>
        <v>#N/A</v>
      </c>
      <c r="V105" s="49"/>
      <c r="W105" s="49" t="e">
        <f>+VLOOKUP(V105,Participants!$A$1:$F$653,2,FALSE)</f>
        <v>#N/A</v>
      </c>
    </row>
    <row r="106" spans="2:23" ht="14.25" customHeight="1">
      <c r="B106" s="76" t="s">
        <v>719</v>
      </c>
      <c r="C106" s="77">
        <v>13</v>
      </c>
      <c r="D106" s="77">
        <v>8</v>
      </c>
      <c r="E106" s="22"/>
      <c r="F106" s="24" t="e">
        <f>+VLOOKUP(E106,Participants!$A$1:$F$800,2,FALSE)</f>
        <v>#N/A</v>
      </c>
      <c r="G106" s="24" t="e">
        <f>+VLOOKUP(E106,Participants!$A$1:$F$800,4,FALSE)</f>
        <v>#N/A</v>
      </c>
      <c r="H106" s="24" t="e">
        <f>+VLOOKUP(E106,Participants!$A$1:$F$800,5,FALSE)</f>
        <v>#N/A</v>
      </c>
      <c r="I106" s="24" t="e">
        <f>+VLOOKUP(E106,Participants!$A$1:$F$800,3,FALSE)</f>
        <v>#N/A</v>
      </c>
      <c r="J106" s="24" t="e">
        <f>+VLOOKUP(E106,Participants!$A$1:$G$800,7,FALSE)</f>
        <v>#N/A</v>
      </c>
      <c r="K106" s="50"/>
      <c r="L106" s="24"/>
      <c r="M106" s="24"/>
      <c r="N106" s="44" t="e">
        <f t="shared" si="0"/>
        <v>#N/A</v>
      </c>
      <c r="O106" s="44"/>
      <c r="P106" s="49"/>
      <c r="Q106" s="49" t="e">
        <f>+VLOOKUP(P106,Participants!$A$1:$F$653,2,FALSE)</f>
        <v>#N/A</v>
      </c>
      <c r="R106" s="49"/>
      <c r="S106" s="49" t="e">
        <f>+VLOOKUP(R106,Participants!$A$1:$F$653,2,FALSE)</f>
        <v>#N/A</v>
      </c>
      <c r="T106" s="49"/>
      <c r="U106" s="49" t="e">
        <f>+VLOOKUP(T106,Participants!$A$1:$F$653,2,FALSE)</f>
        <v>#N/A</v>
      </c>
      <c r="V106" s="49"/>
      <c r="W106" s="49" t="e">
        <f>+VLOOKUP(V106,Participants!$A$1:$F$653,2,FALSE)</f>
        <v>#N/A</v>
      </c>
    </row>
    <row r="107" spans="2:23" ht="14.25" customHeight="1">
      <c r="B107" s="67" t="s">
        <v>719</v>
      </c>
      <c r="C107" s="72">
        <v>14</v>
      </c>
      <c r="D107" s="72">
        <v>1</v>
      </c>
      <c r="E107" s="10"/>
      <c r="F107" s="11" t="e">
        <f>+VLOOKUP(E107,Participants!$A$1:$F$800,2,FALSE)</f>
        <v>#N/A</v>
      </c>
      <c r="G107" s="11" t="e">
        <f>+VLOOKUP(E107,Participants!$A$1:$F$800,4,FALSE)</f>
        <v>#N/A</v>
      </c>
      <c r="H107" s="11" t="e">
        <f>+VLOOKUP(E107,Participants!$A$1:$F$800,5,FALSE)</f>
        <v>#N/A</v>
      </c>
      <c r="I107" s="11" t="e">
        <f>+VLOOKUP(E107,Participants!$A$1:$F$800,3,FALSE)</f>
        <v>#N/A</v>
      </c>
      <c r="J107" s="11" t="e">
        <f>+VLOOKUP(E107,Participants!$A$1:$G$800,7,FALSE)</f>
        <v>#N/A</v>
      </c>
      <c r="K107" s="53"/>
      <c r="L107" s="11"/>
      <c r="M107" s="11"/>
      <c r="N107" s="7" t="e">
        <f t="shared" si="0"/>
        <v>#N/A</v>
      </c>
      <c r="O107" s="7"/>
      <c r="P107" s="55"/>
      <c r="Q107" s="55" t="e">
        <f>+VLOOKUP(P107,Participants!$A$1:$F$653,2,FALSE)</f>
        <v>#N/A</v>
      </c>
      <c r="R107" s="55"/>
      <c r="S107" s="55" t="e">
        <f>+VLOOKUP(R107,Participants!$A$1:$F$653,2,FALSE)</f>
        <v>#N/A</v>
      </c>
      <c r="T107" s="55"/>
      <c r="U107" s="55" t="e">
        <f>+VLOOKUP(T107,Participants!$A$1:$F$653,2,FALSE)</f>
        <v>#N/A</v>
      </c>
      <c r="V107" s="55"/>
      <c r="W107" s="55" t="e">
        <f>+VLOOKUP(V107,Participants!$A$1:$F$653,2,FALSE)</f>
        <v>#N/A</v>
      </c>
    </row>
    <row r="108" spans="2:23" ht="14.25" customHeight="1">
      <c r="B108" s="67" t="s">
        <v>719</v>
      </c>
      <c r="C108" s="72">
        <v>14</v>
      </c>
      <c r="D108" s="72">
        <v>2</v>
      </c>
      <c r="E108" s="10"/>
      <c r="F108" s="11" t="e">
        <f>+VLOOKUP(E108,Participants!$A$1:$F$800,2,FALSE)</f>
        <v>#N/A</v>
      </c>
      <c r="G108" s="11" t="e">
        <f>+VLOOKUP(E108,Participants!$A$1:$F$800,4,FALSE)</f>
        <v>#N/A</v>
      </c>
      <c r="H108" s="11" t="e">
        <f>+VLOOKUP(E108,Participants!$A$1:$F$800,5,FALSE)</f>
        <v>#N/A</v>
      </c>
      <c r="I108" s="11" t="e">
        <f>+VLOOKUP(E108,Participants!$A$1:$F$800,3,FALSE)</f>
        <v>#N/A</v>
      </c>
      <c r="J108" s="11" t="e">
        <f>+VLOOKUP(E108,Participants!$A$1:$G$800,7,FALSE)</f>
        <v>#N/A</v>
      </c>
      <c r="K108" s="53"/>
      <c r="L108" s="11"/>
      <c r="M108" s="11"/>
      <c r="N108" s="7" t="e">
        <f t="shared" si="0"/>
        <v>#N/A</v>
      </c>
      <c r="P108" s="55"/>
      <c r="Q108" s="55" t="e">
        <f>+VLOOKUP(P108,Participants!$A$1:$F$653,2,FALSE)</f>
        <v>#N/A</v>
      </c>
      <c r="R108" s="55"/>
      <c r="S108" s="55" t="e">
        <f>+VLOOKUP(R108,Participants!$A$1:$F$653,2,FALSE)</f>
        <v>#N/A</v>
      </c>
      <c r="T108" s="55"/>
      <c r="U108" s="55" t="e">
        <f>+VLOOKUP(T108,Participants!$A$1:$F$653,2,FALSE)</f>
        <v>#N/A</v>
      </c>
      <c r="V108" s="55"/>
      <c r="W108" s="55" t="e">
        <f>+VLOOKUP(V108,Participants!$A$1:$F$653,2,FALSE)</f>
        <v>#N/A</v>
      </c>
    </row>
    <row r="109" spans="2:23" ht="14.25" customHeight="1">
      <c r="B109" s="67" t="s">
        <v>719</v>
      </c>
      <c r="C109" s="72">
        <v>14</v>
      </c>
      <c r="D109" s="72">
        <v>3</v>
      </c>
      <c r="E109" s="10"/>
      <c r="F109" s="11" t="e">
        <f>+VLOOKUP(E109,Participants!$A$1:$F$800,2,FALSE)</f>
        <v>#N/A</v>
      </c>
      <c r="G109" s="11" t="e">
        <f>+VLOOKUP(E109,Participants!$A$1:$F$800,4,FALSE)</f>
        <v>#N/A</v>
      </c>
      <c r="H109" s="11" t="e">
        <f>+VLOOKUP(E109,Participants!$A$1:$F$800,5,FALSE)</f>
        <v>#N/A</v>
      </c>
      <c r="I109" s="11" t="e">
        <f>+VLOOKUP(E109,Participants!$A$1:$F$800,3,FALSE)</f>
        <v>#N/A</v>
      </c>
      <c r="J109" s="11" t="e">
        <f>+VLOOKUP(E109,Participants!$A$1:$G$800,7,FALSE)</f>
        <v>#N/A</v>
      </c>
      <c r="K109" s="53"/>
      <c r="L109" s="11"/>
      <c r="M109" s="11"/>
      <c r="N109" s="7" t="e">
        <f t="shared" si="0"/>
        <v>#N/A</v>
      </c>
      <c r="P109" s="55"/>
      <c r="Q109" s="55" t="e">
        <f>+VLOOKUP(P109,Participants!$A$1:$F$653,2,FALSE)</f>
        <v>#N/A</v>
      </c>
      <c r="R109" s="55"/>
      <c r="S109" s="55" t="e">
        <f>+VLOOKUP(R109,Participants!$A$1:$F$653,2,FALSE)</f>
        <v>#N/A</v>
      </c>
      <c r="T109" s="55"/>
      <c r="U109" s="55" t="e">
        <f>+VLOOKUP(T109,Participants!$A$1:$F$653,2,FALSE)</f>
        <v>#N/A</v>
      </c>
      <c r="V109" s="55"/>
      <c r="W109" s="55" t="e">
        <f>+VLOOKUP(V109,Participants!$A$1:$F$653,2,FALSE)</f>
        <v>#N/A</v>
      </c>
    </row>
    <row r="110" spans="2:23" ht="14.25" customHeight="1">
      <c r="B110" s="67" t="s">
        <v>719</v>
      </c>
      <c r="C110" s="72">
        <v>14</v>
      </c>
      <c r="D110" s="72">
        <v>4</v>
      </c>
      <c r="E110" s="10"/>
      <c r="F110" s="11" t="e">
        <f>+VLOOKUP(E110,Participants!$A$1:$F$800,2,FALSE)</f>
        <v>#N/A</v>
      </c>
      <c r="G110" s="11" t="e">
        <f>+VLOOKUP(E110,Participants!$A$1:$F$800,4,FALSE)</f>
        <v>#N/A</v>
      </c>
      <c r="H110" s="11" t="e">
        <f>+VLOOKUP(E110,Participants!$A$1:$F$800,5,FALSE)</f>
        <v>#N/A</v>
      </c>
      <c r="I110" s="11" t="e">
        <f>+VLOOKUP(E110,Participants!$A$1:$F$800,3,FALSE)</f>
        <v>#N/A</v>
      </c>
      <c r="J110" s="11" t="e">
        <f>+VLOOKUP(E110,Participants!$A$1:$G$800,7,FALSE)</f>
        <v>#N/A</v>
      </c>
      <c r="K110" s="53"/>
      <c r="L110" s="11"/>
      <c r="M110" s="11"/>
      <c r="N110" s="7" t="e">
        <f t="shared" si="0"/>
        <v>#N/A</v>
      </c>
      <c r="P110" s="55"/>
      <c r="Q110" s="55" t="e">
        <f>+VLOOKUP(P110,Participants!$A$1:$F$653,2,FALSE)</f>
        <v>#N/A</v>
      </c>
      <c r="R110" s="55"/>
      <c r="S110" s="55" t="e">
        <f>+VLOOKUP(R110,Participants!$A$1:$F$653,2,FALSE)</f>
        <v>#N/A</v>
      </c>
      <c r="T110" s="55"/>
      <c r="U110" s="55" t="e">
        <f>+VLOOKUP(T110,Participants!$A$1:$F$653,2,FALSE)</f>
        <v>#N/A</v>
      </c>
      <c r="V110" s="55"/>
      <c r="W110" s="55" t="e">
        <f>+VLOOKUP(V110,Participants!$A$1:$F$653,2,FALSE)</f>
        <v>#N/A</v>
      </c>
    </row>
    <row r="111" spans="2:23" ht="14.25" customHeight="1">
      <c r="B111" s="67" t="s">
        <v>719</v>
      </c>
      <c r="C111" s="72">
        <v>14</v>
      </c>
      <c r="D111" s="72">
        <v>5</v>
      </c>
      <c r="E111" s="10"/>
      <c r="F111" s="11" t="e">
        <f>+VLOOKUP(E111,Participants!$A$1:$F$800,2,FALSE)</f>
        <v>#N/A</v>
      </c>
      <c r="G111" s="11" t="e">
        <f>+VLOOKUP(E111,Participants!$A$1:$F$800,4,FALSE)</f>
        <v>#N/A</v>
      </c>
      <c r="H111" s="11" t="e">
        <f>+VLOOKUP(E111,Participants!$A$1:$F$800,5,FALSE)</f>
        <v>#N/A</v>
      </c>
      <c r="I111" s="11" t="e">
        <f>+VLOOKUP(E111,Participants!$A$1:$F$800,3,FALSE)</f>
        <v>#N/A</v>
      </c>
      <c r="J111" s="11" t="e">
        <f>+VLOOKUP(E111,Participants!$A$1:$G$800,7,FALSE)</f>
        <v>#N/A</v>
      </c>
      <c r="K111" s="53"/>
      <c r="L111" s="11"/>
      <c r="M111" s="11"/>
      <c r="N111" s="7" t="e">
        <f t="shared" si="0"/>
        <v>#N/A</v>
      </c>
      <c r="P111" s="55"/>
      <c r="Q111" s="55" t="e">
        <f>+VLOOKUP(P111,Participants!$A$1:$F$653,2,FALSE)</f>
        <v>#N/A</v>
      </c>
      <c r="R111" s="55"/>
      <c r="S111" s="55" t="e">
        <f>+VLOOKUP(R111,Participants!$A$1:$F$653,2,FALSE)</f>
        <v>#N/A</v>
      </c>
      <c r="T111" s="55"/>
      <c r="U111" s="55" t="e">
        <f>+VLOOKUP(T111,Participants!$A$1:$F$653,2,FALSE)</f>
        <v>#N/A</v>
      </c>
      <c r="V111" s="55"/>
      <c r="W111" s="55" t="e">
        <f>+VLOOKUP(V111,Participants!$A$1:$F$653,2,FALSE)</f>
        <v>#N/A</v>
      </c>
    </row>
    <row r="112" spans="2:23" ht="14.25" customHeight="1">
      <c r="B112" s="67" t="s">
        <v>719</v>
      </c>
      <c r="C112" s="72">
        <v>14</v>
      </c>
      <c r="D112" s="72">
        <v>6</v>
      </c>
      <c r="E112" s="10"/>
      <c r="F112" s="11" t="e">
        <f>+VLOOKUP(E112,Participants!$A$1:$F$800,2,FALSE)</f>
        <v>#N/A</v>
      </c>
      <c r="G112" s="11" t="e">
        <f>+VLOOKUP(E112,Participants!$A$1:$F$800,4,FALSE)</f>
        <v>#N/A</v>
      </c>
      <c r="H112" s="11" t="e">
        <f>+VLOOKUP(E112,Participants!$A$1:$F$800,5,FALSE)</f>
        <v>#N/A</v>
      </c>
      <c r="I112" s="11" t="e">
        <f>+VLOOKUP(E112,Participants!$A$1:$F$800,3,FALSE)</f>
        <v>#N/A</v>
      </c>
      <c r="J112" s="11" t="e">
        <f>+VLOOKUP(E112,Participants!$A$1:$G$800,7,FALSE)</f>
        <v>#N/A</v>
      </c>
      <c r="K112" s="53"/>
      <c r="L112" s="11"/>
      <c r="M112" s="11"/>
      <c r="N112" s="7" t="e">
        <f t="shared" si="0"/>
        <v>#N/A</v>
      </c>
      <c r="O112" s="7"/>
      <c r="P112" s="55"/>
      <c r="Q112" s="55" t="e">
        <f>+VLOOKUP(P112,Participants!$A$1:$F$653,2,FALSE)</f>
        <v>#N/A</v>
      </c>
      <c r="R112" s="55"/>
      <c r="S112" s="55" t="e">
        <f>+VLOOKUP(R112,Participants!$A$1:$F$653,2,FALSE)</f>
        <v>#N/A</v>
      </c>
      <c r="T112" s="55"/>
      <c r="U112" s="55" t="e">
        <f>+VLOOKUP(T112,Participants!$A$1:$F$653,2,FALSE)</f>
        <v>#N/A</v>
      </c>
      <c r="V112" s="55"/>
      <c r="W112" s="55" t="e">
        <f>+VLOOKUP(V112,Participants!$A$1:$F$653,2,FALSE)</f>
        <v>#N/A</v>
      </c>
    </row>
    <row r="113" spans="2:23" ht="14.25" customHeight="1">
      <c r="B113" s="67" t="s">
        <v>719</v>
      </c>
      <c r="C113" s="72">
        <v>14</v>
      </c>
      <c r="D113" s="72">
        <v>7</v>
      </c>
      <c r="E113" s="10"/>
      <c r="F113" s="11" t="e">
        <f>+VLOOKUP(E113,Participants!$A$1:$F$800,2,FALSE)</f>
        <v>#N/A</v>
      </c>
      <c r="G113" s="11" t="e">
        <f>+VLOOKUP(E113,Participants!$A$1:$F$800,4,FALSE)</f>
        <v>#N/A</v>
      </c>
      <c r="H113" s="11" t="e">
        <f>+VLOOKUP(E113,Participants!$A$1:$F$800,5,FALSE)</f>
        <v>#N/A</v>
      </c>
      <c r="I113" s="11" t="e">
        <f>+VLOOKUP(E113,Participants!$A$1:$F$800,3,FALSE)</f>
        <v>#N/A</v>
      </c>
      <c r="J113" s="11" t="e">
        <f>+VLOOKUP(E113,Participants!$A$1:$G$800,7,FALSE)</f>
        <v>#N/A</v>
      </c>
      <c r="K113" s="53"/>
      <c r="L113" s="11"/>
      <c r="M113" s="11"/>
      <c r="N113" s="7" t="e">
        <f t="shared" si="0"/>
        <v>#N/A</v>
      </c>
      <c r="O113" s="7"/>
      <c r="P113" s="55"/>
      <c r="Q113" s="55" t="e">
        <f>+VLOOKUP(P113,Participants!$A$1:$F$653,2,FALSE)</f>
        <v>#N/A</v>
      </c>
      <c r="R113" s="55"/>
      <c r="S113" s="55" t="e">
        <f>+VLOOKUP(R113,Participants!$A$1:$F$653,2,FALSE)</f>
        <v>#N/A</v>
      </c>
      <c r="T113" s="55"/>
      <c r="U113" s="55" t="e">
        <f>+VLOOKUP(T113,Participants!$A$1:$F$653,2,FALSE)</f>
        <v>#N/A</v>
      </c>
      <c r="V113" s="55"/>
      <c r="W113" s="55" t="e">
        <f>+VLOOKUP(V113,Participants!$A$1:$F$653,2,FALSE)</f>
        <v>#N/A</v>
      </c>
    </row>
    <row r="114" spans="2:23" ht="14.25" customHeight="1">
      <c r="B114" s="67" t="s">
        <v>719</v>
      </c>
      <c r="C114" s="72">
        <v>14</v>
      </c>
      <c r="D114" s="72">
        <v>8</v>
      </c>
      <c r="E114" s="10"/>
      <c r="F114" s="11" t="e">
        <f>+VLOOKUP(E114,Participants!$A$1:$F$800,2,FALSE)</f>
        <v>#N/A</v>
      </c>
      <c r="G114" s="11" t="e">
        <f>+VLOOKUP(E114,Participants!$A$1:$F$800,4,FALSE)</f>
        <v>#N/A</v>
      </c>
      <c r="H114" s="11" t="e">
        <f>+VLOOKUP(E114,Participants!$A$1:$F$800,5,FALSE)</f>
        <v>#N/A</v>
      </c>
      <c r="I114" s="11" t="e">
        <f>+VLOOKUP(E114,Participants!$A$1:$F$800,3,FALSE)</f>
        <v>#N/A</v>
      </c>
      <c r="J114" s="11" t="e">
        <f>+VLOOKUP(E114,Participants!$A$1:$G$800,7,FALSE)</f>
        <v>#N/A</v>
      </c>
      <c r="K114" s="53"/>
      <c r="L114" s="11"/>
      <c r="M114" s="11"/>
      <c r="N114" s="7" t="e">
        <f t="shared" si="0"/>
        <v>#N/A</v>
      </c>
      <c r="O114" s="7"/>
      <c r="P114" s="55"/>
      <c r="Q114" s="55" t="e">
        <f>+VLOOKUP(P114,Participants!$A$1:$F$653,2,FALSE)</f>
        <v>#N/A</v>
      </c>
      <c r="R114" s="55"/>
      <c r="S114" s="55" t="e">
        <f>+VLOOKUP(R114,Participants!$A$1:$F$653,2,FALSE)</f>
        <v>#N/A</v>
      </c>
      <c r="T114" s="55"/>
      <c r="U114" s="55" t="e">
        <f>+VLOOKUP(T114,Participants!$A$1:$F$653,2,FALSE)</f>
        <v>#N/A</v>
      </c>
      <c r="V114" s="55"/>
      <c r="W114" s="55" t="e">
        <f>+VLOOKUP(V114,Participants!$A$1:$F$653,2,FALSE)</f>
        <v>#N/A</v>
      </c>
    </row>
    <row r="115" spans="2:23" ht="14.25" customHeight="1">
      <c r="B115" s="76" t="s">
        <v>719</v>
      </c>
      <c r="C115" s="77">
        <v>15</v>
      </c>
      <c r="D115" s="77">
        <v>1</v>
      </c>
      <c r="E115" s="24"/>
      <c r="F115" s="24" t="e">
        <f>+VLOOKUP(E115,Participants!$A$1:$F$800,2,FALSE)</f>
        <v>#N/A</v>
      </c>
      <c r="G115" s="24" t="e">
        <f>+VLOOKUP(E115,Participants!$A$1:$F$800,4,FALSE)</f>
        <v>#N/A</v>
      </c>
      <c r="H115" s="24" t="e">
        <f>+VLOOKUP(E115,Participants!$A$1:$F$800,5,FALSE)</f>
        <v>#N/A</v>
      </c>
      <c r="I115" s="24" t="e">
        <f>+VLOOKUP(E115,Participants!$A$1:$F$800,3,FALSE)</f>
        <v>#N/A</v>
      </c>
      <c r="J115" s="24" t="e">
        <f>+VLOOKUP(E115,Participants!$A$1:$G$800,7,FALSE)</f>
        <v>#N/A</v>
      </c>
      <c r="K115" s="50"/>
      <c r="L115" s="24"/>
      <c r="M115" s="24"/>
      <c r="N115" s="44" t="e">
        <f t="shared" si="0"/>
        <v>#N/A</v>
      </c>
      <c r="O115" s="44"/>
      <c r="P115" s="49"/>
      <c r="Q115" s="49" t="e">
        <f>+VLOOKUP(P115,Participants!$A$1:$F$653,2,FALSE)</f>
        <v>#N/A</v>
      </c>
      <c r="R115" s="49"/>
      <c r="S115" s="49" t="e">
        <f>+VLOOKUP(R115,Participants!$A$1:$F$653,2,FALSE)</f>
        <v>#N/A</v>
      </c>
      <c r="T115" s="49"/>
      <c r="U115" s="49" t="e">
        <f>+VLOOKUP(T115,Participants!$A$1:$F$653,2,FALSE)</f>
        <v>#N/A</v>
      </c>
      <c r="V115" s="49"/>
      <c r="W115" s="49" t="e">
        <f>+VLOOKUP(V115,Participants!$A$1:$F$653,2,FALSE)</f>
        <v>#N/A</v>
      </c>
    </row>
    <row r="116" spans="2:23" ht="14.25" customHeight="1">
      <c r="B116" s="76" t="s">
        <v>719</v>
      </c>
      <c r="C116" s="77">
        <v>15</v>
      </c>
      <c r="D116" s="77">
        <v>2</v>
      </c>
      <c r="E116" s="24"/>
      <c r="F116" s="24" t="e">
        <f>+VLOOKUP(E116,Participants!$A$1:$F$800,2,FALSE)</f>
        <v>#N/A</v>
      </c>
      <c r="G116" s="24" t="e">
        <f>+VLOOKUP(E116,Participants!$A$1:$F$800,4,FALSE)</f>
        <v>#N/A</v>
      </c>
      <c r="H116" s="24" t="e">
        <f>+VLOOKUP(E116,Participants!$A$1:$F$800,5,FALSE)</f>
        <v>#N/A</v>
      </c>
      <c r="I116" s="24" t="e">
        <f>+VLOOKUP(E116,Participants!$A$1:$F$800,3,FALSE)</f>
        <v>#N/A</v>
      </c>
      <c r="J116" s="24" t="e">
        <f>+VLOOKUP(E116,Participants!$A$1:$G$800,7,FALSE)</f>
        <v>#N/A</v>
      </c>
      <c r="K116" s="50"/>
      <c r="L116" s="24"/>
      <c r="M116" s="24"/>
      <c r="N116" s="44" t="e">
        <f t="shared" si="0"/>
        <v>#N/A</v>
      </c>
      <c r="O116" s="44"/>
      <c r="P116" s="49"/>
      <c r="Q116" s="49" t="e">
        <f>+VLOOKUP(P116,Participants!$A$1:$F$653,2,FALSE)</f>
        <v>#N/A</v>
      </c>
      <c r="R116" s="49"/>
      <c r="S116" s="49" t="e">
        <f>+VLOOKUP(R116,Participants!$A$1:$F$653,2,FALSE)</f>
        <v>#N/A</v>
      </c>
      <c r="T116" s="49"/>
      <c r="U116" s="49" t="e">
        <f>+VLOOKUP(T116,Participants!$A$1:$F$653,2,FALSE)</f>
        <v>#N/A</v>
      </c>
      <c r="V116" s="49"/>
      <c r="W116" s="49" t="e">
        <f>+VLOOKUP(V116,Participants!$A$1:$F$653,2,FALSE)</f>
        <v>#N/A</v>
      </c>
    </row>
    <row r="117" spans="2:23" ht="14.25" customHeight="1">
      <c r="B117" s="76" t="s">
        <v>719</v>
      </c>
      <c r="C117" s="77">
        <v>15</v>
      </c>
      <c r="D117" s="77">
        <v>3</v>
      </c>
      <c r="E117" s="24"/>
      <c r="F117" s="24" t="e">
        <f>+VLOOKUP(E117,Participants!$A$1:$F$800,2,FALSE)</f>
        <v>#N/A</v>
      </c>
      <c r="G117" s="24" t="e">
        <f>+VLOOKUP(E117,Participants!$A$1:$F$800,4,FALSE)</f>
        <v>#N/A</v>
      </c>
      <c r="H117" s="24" t="e">
        <f>+VLOOKUP(E117,Participants!$A$1:$F$800,5,FALSE)</f>
        <v>#N/A</v>
      </c>
      <c r="I117" s="24" t="e">
        <f>+VLOOKUP(E117,Participants!$A$1:$F$800,3,FALSE)</f>
        <v>#N/A</v>
      </c>
      <c r="J117" s="24" t="e">
        <f>+VLOOKUP(E117,Participants!$A$1:$G$800,7,FALSE)</f>
        <v>#N/A</v>
      </c>
      <c r="K117" s="50"/>
      <c r="L117" s="24"/>
      <c r="M117" s="24"/>
      <c r="N117" s="44" t="e">
        <f t="shared" si="0"/>
        <v>#N/A</v>
      </c>
      <c r="O117" s="44"/>
      <c r="P117" s="49"/>
      <c r="Q117" s="49" t="e">
        <f>+VLOOKUP(P117,Participants!$A$1:$F$653,2,FALSE)</f>
        <v>#N/A</v>
      </c>
      <c r="R117" s="49"/>
      <c r="S117" s="49" t="e">
        <f>+VLOOKUP(R117,Participants!$A$1:$F$653,2,FALSE)</f>
        <v>#N/A</v>
      </c>
      <c r="T117" s="49"/>
      <c r="U117" s="49" t="e">
        <f>+VLOOKUP(T117,Participants!$A$1:$F$653,2,FALSE)</f>
        <v>#N/A</v>
      </c>
      <c r="V117" s="49"/>
      <c r="W117" s="49" t="e">
        <f>+VLOOKUP(V117,Participants!$A$1:$F$653,2,FALSE)</f>
        <v>#N/A</v>
      </c>
    </row>
    <row r="118" spans="2:23" ht="14.25" customHeight="1">
      <c r="B118" s="76" t="s">
        <v>719</v>
      </c>
      <c r="C118" s="77">
        <v>15</v>
      </c>
      <c r="D118" s="77">
        <v>4</v>
      </c>
      <c r="E118" s="24"/>
      <c r="F118" s="24" t="e">
        <f>+VLOOKUP(E118,Participants!$A$1:$F$800,2,FALSE)</f>
        <v>#N/A</v>
      </c>
      <c r="G118" s="24" t="e">
        <f>+VLOOKUP(E118,Participants!$A$1:$F$800,4,FALSE)</f>
        <v>#N/A</v>
      </c>
      <c r="H118" s="24" t="e">
        <f>+VLOOKUP(E118,Participants!$A$1:$F$800,5,FALSE)</f>
        <v>#N/A</v>
      </c>
      <c r="I118" s="24" t="e">
        <f>+VLOOKUP(E118,Participants!$A$1:$F$800,3,FALSE)</f>
        <v>#N/A</v>
      </c>
      <c r="J118" s="24" t="e">
        <f>+VLOOKUP(E118,Participants!$A$1:$G$800,7,FALSE)</f>
        <v>#N/A</v>
      </c>
      <c r="K118" s="50"/>
      <c r="L118" s="24"/>
      <c r="M118" s="24"/>
      <c r="N118" s="44" t="e">
        <f t="shared" si="0"/>
        <v>#N/A</v>
      </c>
      <c r="O118" s="44"/>
      <c r="P118" s="49"/>
      <c r="Q118" s="49" t="e">
        <f>+VLOOKUP(P118,Participants!$A$1:$F$653,2,FALSE)</f>
        <v>#N/A</v>
      </c>
      <c r="R118" s="49"/>
      <c r="S118" s="49" t="e">
        <f>+VLOOKUP(R118,Participants!$A$1:$F$653,2,FALSE)</f>
        <v>#N/A</v>
      </c>
      <c r="T118" s="49"/>
      <c r="U118" s="49" t="e">
        <f>+VLOOKUP(T118,Participants!$A$1:$F$653,2,FALSE)</f>
        <v>#N/A</v>
      </c>
      <c r="V118" s="49"/>
      <c r="W118" s="49" t="e">
        <f>+VLOOKUP(V118,Participants!$A$1:$F$653,2,FALSE)</f>
        <v>#N/A</v>
      </c>
    </row>
    <row r="119" spans="2:23" ht="14.25" customHeight="1">
      <c r="B119" s="76" t="s">
        <v>719</v>
      </c>
      <c r="C119" s="77">
        <v>15</v>
      </c>
      <c r="D119" s="77">
        <v>5</v>
      </c>
      <c r="E119" s="22"/>
      <c r="F119" s="24" t="e">
        <f>+VLOOKUP(E119,Participants!$A$1:$F$800,2,FALSE)</f>
        <v>#N/A</v>
      </c>
      <c r="G119" s="24" t="e">
        <f>+VLOOKUP(E119,Participants!$A$1:$F$800,4,FALSE)</f>
        <v>#N/A</v>
      </c>
      <c r="H119" s="24" t="e">
        <f>+VLOOKUP(E119,Participants!$A$1:$F$800,5,FALSE)</f>
        <v>#N/A</v>
      </c>
      <c r="I119" s="24" t="e">
        <f>+VLOOKUP(E119,Participants!$A$1:$F$800,3,FALSE)</f>
        <v>#N/A</v>
      </c>
      <c r="J119" s="24" t="e">
        <f>+VLOOKUP(E119,Participants!$A$1:$G$800,7,FALSE)</f>
        <v>#N/A</v>
      </c>
      <c r="K119" s="50"/>
      <c r="L119" s="24"/>
      <c r="M119" s="24"/>
      <c r="N119" s="44" t="e">
        <f t="shared" si="0"/>
        <v>#N/A</v>
      </c>
      <c r="O119" s="44"/>
      <c r="P119" s="49"/>
      <c r="Q119" s="49" t="e">
        <f>+VLOOKUP(P119,Participants!$A$1:$F$653,2,FALSE)</f>
        <v>#N/A</v>
      </c>
      <c r="R119" s="49"/>
      <c r="S119" s="49" t="e">
        <f>+VLOOKUP(R119,Participants!$A$1:$F$653,2,FALSE)</f>
        <v>#N/A</v>
      </c>
      <c r="T119" s="49"/>
      <c r="U119" s="49" t="e">
        <f>+VLOOKUP(T119,Participants!$A$1:$F$653,2,FALSE)</f>
        <v>#N/A</v>
      </c>
      <c r="V119" s="49"/>
      <c r="W119" s="49" t="e">
        <f>+VLOOKUP(V119,Participants!$A$1:$F$653,2,FALSE)</f>
        <v>#N/A</v>
      </c>
    </row>
    <row r="120" spans="2:23" ht="14.25" customHeight="1">
      <c r="B120" s="76" t="s">
        <v>719</v>
      </c>
      <c r="C120" s="77">
        <v>15</v>
      </c>
      <c r="D120" s="77">
        <v>6</v>
      </c>
      <c r="E120" s="22"/>
      <c r="F120" s="24" t="e">
        <f>+VLOOKUP(E120,Participants!$A$1:$F$800,2,FALSE)</f>
        <v>#N/A</v>
      </c>
      <c r="G120" s="24" t="e">
        <f>+VLOOKUP(E120,Participants!$A$1:$F$800,4,FALSE)</f>
        <v>#N/A</v>
      </c>
      <c r="H120" s="24" t="e">
        <f>+VLOOKUP(E120,Participants!$A$1:$F$800,5,FALSE)</f>
        <v>#N/A</v>
      </c>
      <c r="I120" s="24" t="e">
        <f>+VLOOKUP(E120,Participants!$A$1:$F$800,3,FALSE)</f>
        <v>#N/A</v>
      </c>
      <c r="J120" s="24" t="e">
        <f>+VLOOKUP(E120,Participants!$A$1:$G$800,7,FALSE)</f>
        <v>#N/A</v>
      </c>
      <c r="K120" s="50"/>
      <c r="L120" s="24"/>
      <c r="M120" s="24"/>
      <c r="N120" s="44" t="e">
        <f t="shared" si="0"/>
        <v>#N/A</v>
      </c>
      <c r="O120" s="44"/>
      <c r="P120" s="49"/>
      <c r="Q120" s="49" t="e">
        <f>+VLOOKUP(P120,Participants!$A$1:$F$653,2,FALSE)</f>
        <v>#N/A</v>
      </c>
      <c r="R120" s="49"/>
      <c r="S120" s="49" t="e">
        <f>+VLOOKUP(R120,Participants!$A$1:$F$653,2,FALSE)</f>
        <v>#N/A</v>
      </c>
      <c r="T120" s="49"/>
      <c r="U120" s="49" t="e">
        <f>+VLOOKUP(T120,Participants!$A$1:$F$653,2,FALSE)</f>
        <v>#N/A</v>
      </c>
      <c r="V120" s="49"/>
      <c r="W120" s="49" t="e">
        <f>+VLOOKUP(V120,Participants!$A$1:$F$653,2,FALSE)</f>
        <v>#N/A</v>
      </c>
    </row>
    <row r="121" spans="2:23" ht="14.25" customHeight="1">
      <c r="B121" s="76" t="s">
        <v>719</v>
      </c>
      <c r="C121" s="77">
        <v>15</v>
      </c>
      <c r="D121" s="77">
        <v>7</v>
      </c>
      <c r="E121" s="22"/>
      <c r="F121" s="24" t="e">
        <f>+VLOOKUP(E121,Participants!$A$1:$F$800,2,FALSE)</f>
        <v>#N/A</v>
      </c>
      <c r="G121" s="24" t="e">
        <f>+VLOOKUP(E121,Participants!$A$1:$F$800,4,FALSE)</f>
        <v>#N/A</v>
      </c>
      <c r="H121" s="24" t="e">
        <f>+VLOOKUP(E121,Participants!$A$1:$F$800,5,FALSE)</f>
        <v>#N/A</v>
      </c>
      <c r="I121" s="24" t="e">
        <f>+VLOOKUP(E121,Participants!$A$1:$F$800,3,FALSE)</f>
        <v>#N/A</v>
      </c>
      <c r="J121" s="24" t="e">
        <f>+VLOOKUP(E121,Participants!$A$1:$G$800,7,FALSE)</f>
        <v>#N/A</v>
      </c>
      <c r="K121" s="50"/>
      <c r="L121" s="24"/>
      <c r="M121" s="24"/>
      <c r="N121" s="44" t="e">
        <f t="shared" si="0"/>
        <v>#N/A</v>
      </c>
      <c r="O121" s="44"/>
      <c r="P121" s="49"/>
      <c r="Q121" s="49" t="e">
        <f>+VLOOKUP(P121,Participants!$A$1:$F$653,2,FALSE)</f>
        <v>#N/A</v>
      </c>
      <c r="R121" s="49"/>
      <c r="S121" s="49" t="e">
        <f>+VLOOKUP(R121,Participants!$A$1:$F$653,2,FALSE)</f>
        <v>#N/A</v>
      </c>
      <c r="T121" s="49"/>
      <c r="U121" s="49" t="e">
        <f>+VLOOKUP(T121,Participants!$A$1:$F$653,2,FALSE)</f>
        <v>#N/A</v>
      </c>
      <c r="V121" s="49"/>
      <c r="W121" s="49" t="e">
        <f>+VLOOKUP(V121,Participants!$A$1:$F$653,2,FALSE)</f>
        <v>#N/A</v>
      </c>
    </row>
    <row r="122" spans="2:23" ht="14.25" customHeight="1">
      <c r="B122" s="76" t="s">
        <v>719</v>
      </c>
      <c r="C122" s="77">
        <v>15</v>
      </c>
      <c r="D122" s="77">
        <v>8</v>
      </c>
      <c r="E122" s="22"/>
      <c r="F122" s="24" t="e">
        <f>+VLOOKUP(E122,Participants!$A$1:$F$800,2,FALSE)</f>
        <v>#N/A</v>
      </c>
      <c r="G122" s="24" t="e">
        <f>+VLOOKUP(E122,Participants!$A$1:$F$800,4,FALSE)</f>
        <v>#N/A</v>
      </c>
      <c r="H122" s="24" t="e">
        <f>+VLOOKUP(E122,Participants!$A$1:$F$800,5,FALSE)</f>
        <v>#N/A</v>
      </c>
      <c r="I122" s="24" t="e">
        <f>+VLOOKUP(E122,Participants!$A$1:$F$800,3,FALSE)</f>
        <v>#N/A</v>
      </c>
      <c r="J122" s="24" t="e">
        <f>+VLOOKUP(E122,Participants!$A$1:$G$800,7,FALSE)</f>
        <v>#N/A</v>
      </c>
      <c r="K122" s="50"/>
      <c r="L122" s="24"/>
      <c r="M122" s="24"/>
      <c r="N122" s="44" t="e">
        <f t="shared" si="0"/>
        <v>#N/A</v>
      </c>
      <c r="O122" s="44"/>
      <c r="P122" s="49"/>
      <c r="Q122" s="49" t="e">
        <f>+VLOOKUP(P122,Participants!$A$1:$F$653,2,FALSE)</f>
        <v>#N/A</v>
      </c>
      <c r="R122" s="49"/>
      <c r="S122" s="49" t="e">
        <f>+VLOOKUP(R122,Participants!$A$1:$F$653,2,FALSE)</f>
        <v>#N/A</v>
      </c>
      <c r="T122" s="49"/>
      <c r="U122" s="49" t="e">
        <f>+VLOOKUP(T122,Participants!$A$1:$F$653,2,FALSE)</f>
        <v>#N/A</v>
      </c>
      <c r="V122" s="49"/>
      <c r="W122" s="49" t="e">
        <f>+VLOOKUP(V122,Participants!$A$1:$F$653,2,FALSE)</f>
        <v>#N/A</v>
      </c>
    </row>
    <row r="123" spans="2:23" ht="14.25" customHeight="1">
      <c r="B123" s="67" t="s">
        <v>719</v>
      </c>
      <c r="C123" s="72">
        <v>16</v>
      </c>
      <c r="D123" s="72">
        <v>1</v>
      </c>
      <c r="E123" s="10"/>
      <c r="F123" s="11" t="e">
        <f>+VLOOKUP(E123,Participants!$A$1:$F$800,2,FALSE)</f>
        <v>#N/A</v>
      </c>
      <c r="G123" s="11" t="e">
        <f>+VLOOKUP(E123,Participants!$A$1:$F$800,4,FALSE)</f>
        <v>#N/A</v>
      </c>
      <c r="H123" s="11" t="e">
        <f>+VLOOKUP(E123,Participants!$A$1:$F$800,5,FALSE)</f>
        <v>#N/A</v>
      </c>
      <c r="I123" s="11" t="e">
        <f>+VLOOKUP(E123,Participants!$A$1:$F$800,3,FALSE)</f>
        <v>#N/A</v>
      </c>
      <c r="J123" s="11" t="e">
        <f>+VLOOKUP(E123,Participants!$A$1:$G$800,7,FALSE)</f>
        <v>#N/A</v>
      </c>
      <c r="K123" s="53"/>
      <c r="L123" s="11"/>
      <c r="M123" s="11"/>
      <c r="N123" s="7" t="e">
        <f t="shared" si="0"/>
        <v>#N/A</v>
      </c>
      <c r="O123" s="7"/>
      <c r="P123" s="55"/>
      <c r="Q123" s="55" t="e">
        <f>+VLOOKUP(P123,Participants!$A$1:$F$653,2,FALSE)</f>
        <v>#N/A</v>
      </c>
      <c r="R123" s="55"/>
      <c r="S123" s="55" t="e">
        <f>+VLOOKUP(R123,Participants!$A$1:$F$653,2,FALSE)</f>
        <v>#N/A</v>
      </c>
      <c r="T123" s="55"/>
      <c r="U123" s="55" t="e">
        <f>+VLOOKUP(T123,Participants!$A$1:$F$653,2,FALSE)</f>
        <v>#N/A</v>
      </c>
      <c r="V123" s="55"/>
      <c r="W123" s="55" t="e">
        <f>+VLOOKUP(V123,Participants!$A$1:$F$653,2,FALSE)</f>
        <v>#N/A</v>
      </c>
    </row>
    <row r="124" spans="2:23" ht="14.25" customHeight="1">
      <c r="B124" s="67" t="s">
        <v>719</v>
      </c>
      <c r="C124" s="72">
        <v>16</v>
      </c>
      <c r="D124" s="72">
        <v>2</v>
      </c>
      <c r="E124" s="10"/>
      <c r="F124" s="11" t="e">
        <f>+VLOOKUP(E124,Participants!$A$1:$F$800,2,FALSE)</f>
        <v>#N/A</v>
      </c>
      <c r="G124" s="11" t="e">
        <f>+VLOOKUP(E124,Participants!$A$1:$F$800,4,FALSE)</f>
        <v>#N/A</v>
      </c>
      <c r="H124" s="11" t="e">
        <f>+VLOOKUP(E124,Participants!$A$1:$F$800,5,FALSE)</f>
        <v>#N/A</v>
      </c>
      <c r="I124" s="11" t="e">
        <f>+VLOOKUP(E124,Participants!$A$1:$F$800,3,FALSE)</f>
        <v>#N/A</v>
      </c>
      <c r="J124" s="11" t="e">
        <f>+VLOOKUP(E124,Participants!$A$1:$G$800,7,FALSE)</f>
        <v>#N/A</v>
      </c>
      <c r="K124" s="53"/>
      <c r="L124" s="11"/>
      <c r="M124" s="11"/>
      <c r="N124" s="7" t="e">
        <f t="shared" si="0"/>
        <v>#N/A</v>
      </c>
      <c r="P124" s="55"/>
      <c r="Q124" s="55" t="e">
        <f>+VLOOKUP(P124,Participants!$A$1:$F$653,2,FALSE)</f>
        <v>#N/A</v>
      </c>
      <c r="R124" s="55"/>
      <c r="S124" s="55" t="e">
        <f>+VLOOKUP(R124,Participants!$A$1:$F$653,2,FALSE)</f>
        <v>#N/A</v>
      </c>
      <c r="T124" s="55"/>
      <c r="U124" s="55" t="e">
        <f>+VLOOKUP(T124,Participants!$A$1:$F$653,2,FALSE)</f>
        <v>#N/A</v>
      </c>
      <c r="V124" s="55"/>
      <c r="W124" s="55" t="e">
        <f>+VLOOKUP(V124,Participants!$A$1:$F$653,2,FALSE)</f>
        <v>#N/A</v>
      </c>
    </row>
    <row r="125" spans="2:23" ht="14.25" customHeight="1">
      <c r="B125" s="67" t="s">
        <v>719</v>
      </c>
      <c r="C125" s="72">
        <v>16</v>
      </c>
      <c r="D125" s="72">
        <v>3</v>
      </c>
      <c r="E125" s="10"/>
      <c r="F125" s="11" t="e">
        <f>+VLOOKUP(E125,Participants!$A$1:$F$800,2,FALSE)</f>
        <v>#N/A</v>
      </c>
      <c r="G125" s="11" t="e">
        <f>+VLOOKUP(E125,Participants!$A$1:$F$800,4,FALSE)</f>
        <v>#N/A</v>
      </c>
      <c r="H125" s="11" t="e">
        <f>+VLOOKUP(E125,Participants!$A$1:$F$800,5,FALSE)</f>
        <v>#N/A</v>
      </c>
      <c r="I125" s="11" t="e">
        <f>+VLOOKUP(E125,Participants!$A$1:$F$800,3,FALSE)</f>
        <v>#N/A</v>
      </c>
      <c r="J125" s="11" t="e">
        <f>+VLOOKUP(E125,Participants!$A$1:$G$800,7,FALSE)</f>
        <v>#N/A</v>
      </c>
      <c r="K125" s="53"/>
      <c r="L125" s="11"/>
      <c r="M125" s="11"/>
      <c r="N125" s="7" t="e">
        <f t="shared" si="0"/>
        <v>#N/A</v>
      </c>
      <c r="P125" s="55"/>
      <c r="Q125" s="55" t="e">
        <f>+VLOOKUP(P125,Participants!$A$1:$F$653,2,FALSE)</f>
        <v>#N/A</v>
      </c>
      <c r="R125" s="55"/>
      <c r="S125" s="55" t="e">
        <f>+VLOOKUP(R125,Participants!$A$1:$F$653,2,FALSE)</f>
        <v>#N/A</v>
      </c>
      <c r="T125" s="55"/>
      <c r="U125" s="55" t="e">
        <f>+VLOOKUP(T125,Participants!$A$1:$F$653,2,FALSE)</f>
        <v>#N/A</v>
      </c>
      <c r="V125" s="55"/>
      <c r="W125" s="55" t="e">
        <f>+VLOOKUP(V125,Participants!$A$1:$F$653,2,FALSE)</f>
        <v>#N/A</v>
      </c>
    </row>
    <row r="126" spans="2:23" ht="14.25" customHeight="1">
      <c r="B126" s="67" t="s">
        <v>719</v>
      </c>
      <c r="C126" s="72">
        <v>16</v>
      </c>
      <c r="D126" s="72">
        <v>4</v>
      </c>
      <c r="E126" s="10"/>
      <c r="F126" s="11" t="e">
        <f>+VLOOKUP(E126,Participants!$A$1:$F$800,2,FALSE)</f>
        <v>#N/A</v>
      </c>
      <c r="G126" s="11" t="e">
        <f>+VLOOKUP(E126,Participants!$A$1:$F$800,4,FALSE)</f>
        <v>#N/A</v>
      </c>
      <c r="H126" s="11" t="e">
        <f>+VLOOKUP(E126,Participants!$A$1:$F$800,5,FALSE)</f>
        <v>#N/A</v>
      </c>
      <c r="I126" s="11" t="e">
        <f>+VLOOKUP(E126,Participants!$A$1:$F$800,3,FALSE)</f>
        <v>#N/A</v>
      </c>
      <c r="J126" s="11" t="e">
        <f>+VLOOKUP(E126,Participants!$A$1:$G$800,7,FALSE)</f>
        <v>#N/A</v>
      </c>
      <c r="K126" s="53"/>
      <c r="L126" s="11"/>
      <c r="M126" s="11"/>
      <c r="N126" s="7" t="e">
        <f t="shared" si="0"/>
        <v>#N/A</v>
      </c>
      <c r="P126" s="55"/>
      <c r="Q126" s="55" t="e">
        <f>+VLOOKUP(P126,Participants!$A$1:$F$653,2,FALSE)</f>
        <v>#N/A</v>
      </c>
      <c r="R126" s="55"/>
      <c r="S126" s="55" t="e">
        <f>+VLOOKUP(R126,Participants!$A$1:$F$653,2,FALSE)</f>
        <v>#N/A</v>
      </c>
      <c r="T126" s="55"/>
      <c r="U126" s="55" t="e">
        <f>+VLOOKUP(T126,Participants!$A$1:$F$653,2,FALSE)</f>
        <v>#N/A</v>
      </c>
      <c r="V126" s="55"/>
      <c r="W126" s="55" t="e">
        <f>+VLOOKUP(V126,Participants!$A$1:$F$653,2,FALSE)</f>
        <v>#N/A</v>
      </c>
    </row>
    <row r="127" spans="2:23" ht="14.25" customHeight="1">
      <c r="B127" s="67" t="s">
        <v>719</v>
      </c>
      <c r="C127" s="72">
        <v>16</v>
      </c>
      <c r="D127" s="72">
        <v>5</v>
      </c>
      <c r="E127" s="10"/>
      <c r="F127" s="11" t="e">
        <f>+VLOOKUP(E127,Participants!$A$1:$F$800,2,FALSE)</f>
        <v>#N/A</v>
      </c>
      <c r="G127" s="11" t="e">
        <f>+VLOOKUP(E127,Participants!$A$1:$F$800,4,FALSE)</f>
        <v>#N/A</v>
      </c>
      <c r="H127" s="11" t="e">
        <f>+VLOOKUP(E127,Participants!$A$1:$F$800,5,FALSE)</f>
        <v>#N/A</v>
      </c>
      <c r="I127" s="11" t="e">
        <f>+VLOOKUP(E127,Participants!$A$1:$F$800,3,FALSE)</f>
        <v>#N/A</v>
      </c>
      <c r="J127" s="11" t="e">
        <f>+VLOOKUP(E127,Participants!$A$1:$G$800,7,FALSE)</f>
        <v>#N/A</v>
      </c>
      <c r="K127" s="53"/>
      <c r="L127" s="11"/>
      <c r="M127" s="11"/>
      <c r="N127" s="7" t="e">
        <f t="shared" si="0"/>
        <v>#N/A</v>
      </c>
      <c r="P127" s="55"/>
      <c r="Q127" s="55" t="e">
        <f>+VLOOKUP(P127,Participants!$A$1:$F$653,2,FALSE)</f>
        <v>#N/A</v>
      </c>
      <c r="R127" s="55"/>
      <c r="S127" s="55" t="e">
        <f>+VLOOKUP(R127,Participants!$A$1:$F$653,2,FALSE)</f>
        <v>#N/A</v>
      </c>
      <c r="T127" s="55"/>
      <c r="U127" s="55" t="e">
        <f>+VLOOKUP(T127,Participants!$A$1:$F$653,2,FALSE)</f>
        <v>#N/A</v>
      </c>
      <c r="V127" s="55"/>
      <c r="W127" s="55" t="e">
        <f>+VLOOKUP(V127,Participants!$A$1:$F$653,2,FALSE)</f>
        <v>#N/A</v>
      </c>
    </row>
    <row r="128" spans="2:23" ht="14.25" customHeight="1">
      <c r="B128" s="67" t="s">
        <v>719</v>
      </c>
      <c r="C128" s="72">
        <v>16</v>
      </c>
      <c r="D128" s="72">
        <v>6</v>
      </c>
      <c r="E128" s="10"/>
      <c r="F128" s="11" t="e">
        <f>+VLOOKUP(E128,Participants!$A$1:$F$800,2,FALSE)</f>
        <v>#N/A</v>
      </c>
      <c r="G128" s="11" t="e">
        <f>+VLOOKUP(E128,Participants!$A$1:$F$800,4,FALSE)</f>
        <v>#N/A</v>
      </c>
      <c r="H128" s="11" t="e">
        <f>+VLOOKUP(E128,Participants!$A$1:$F$800,5,FALSE)</f>
        <v>#N/A</v>
      </c>
      <c r="I128" s="11" t="e">
        <f>+VLOOKUP(E128,Participants!$A$1:$F$800,3,FALSE)</f>
        <v>#N/A</v>
      </c>
      <c r="J128" s="11" t="e">
        <f>+VLOOKUP(E128,Participants!$A$1:$G$800,7,FALSE)</f>
        <v>#N/A</v>
      </c>
      <c r="K128" s="53"/>
      <c r="L128" s="11"/>
      <c r="M128" s="11"/>
      <c r="N128" s="7" t="e">
        <f t="shared" si="0"/>
        <v>#N/A</v>
      </c>
      <c r="O128" s="7"/>
      <c r="P128" s="55"/>
      <c r="Q128" s="55" t="e">
        <f>+VLOOKUP(P128,Participants!$A$1:$F$653,2,FALSE)</f>
        <v>#N/A</v>
      </c>
      <c r="R128" s="55"/>
      <c r="S128" s="55" t="e">
        <f>+VLOOKUP(R128,Participants!$A$1:$F$653,2,FALSE)</f>
        <v>#N/A</v>
      </c>
      <c r="T128" s="55"/>
      <c r="U128" s="55" t="e">
        <f>+VLOOKUP(T128,Participants!$A$1:$F$653,2,FALSE)</f>
        <v>#N/A</v>
      </c>
      <c r="V128" s="55"/>
      <c r="W128" s="55" t="e">
        <f>+VLOOKUP(V128,Participants!$A$1:$F$653,2,FALSE)</f>
        <v>#N/A</v>
      </c>
    </row>
    <row r="129" spans="2:23" ht="14.25" customHeight="1">
      <c r="B129" s="67" t="s">
        <v>719</v>
      </c>
      <c r="C129" s="72">
        <v>16</v>
      </c>
      <c r="D129" s="72">
        <v>7</v>
      </c>
      <c r="E129" s="10"/>
      <c r="F129" s="11" t="e">
        <f>+VLOOKUP(E129,Participants!$A$1:$F$800,2,FALSE)</f>
        <v>#N/A</v>
      </c>
      <c r="G129" s="11" t="e">
        <f>+VLOOKUP(E129,Participants!$A$1:$F$800,4,FALSE)</f>
        <v>#N/A</v>
      </c>
      <c r="H129" s="11" t="e">
        <f>+VLOOKUP(E129,Participants!$A$1:$F$800,5,FALSE)</f>
        <v>#N/A</v>
      </c>
      <c r="I129" s="11" t="e">
        <f>+VLOOKUP(E129,Participants!$A$1:$F$800,3,FALSE)</f>
        <v>#N/A</v>
      </c>
      <c r="J129" s="11" t="e">
        <f>+VLOOKUP(E129,Participants!$A$1:$G$800,7,FALSE)</f>
        <v>#N/A</v>
      </c>
      <c r="K129" s="53"/>
      <c r="L129" s="11"/>
      <c r="M129" s="11"/>
      <c r="N129" s="7" t="e">
        <f t="shared" si="0"/>
        <v>#N/A</v>
      </c>
      <c r="O129" s="7"/>
      <c r="P129" s="55"/>
      <c r="Q129" s="55" t="e">
        <f>+VLOOKUP(P129,Participants!$A$1:$F$653,2,FALSE)</f>
        <v>#N/A</v>
      </c>
      <c r="R129" s="55"/>
      <c r="S129" s="55" t="e">
        <f>+VLOOKUP(R129,Participants!$A$1:$F$653,2,FALSE)</f>
        <v>#N/A</v>
      </c>
      <c r="T129" s="55"/>
      <c r="U129" s="55" t="e">
        <f>+VLOOKUP(T129,Participants!$A$1:$F$653,2,FALSE)</f>
        <v>#N/A</v>
      </c>
      <c r="V129" s="55"/>
      <c r="W129" s="55" t="e">
        <f>+VLOOKUP(V129,Participants!$A$1:$F$653,2,FALSE)</f>
        <v>#N/A</v>
      </c>
    </row>
    <row r="130" spans="2:23" ht="14.25" customHeight="1">
      <c r="B130" s="67" t="s">
        <v>719</v>
      </c>
      <c r="C130" s="72">
        <v>16</v>
      </c>
      <c r="D130" s="72">
        <v>8</v>
      </c>
      <c r="E130" s="10"/>
      <c r="F130" s="11" t="e">
        <f>+VLOOKUP(E130,Participants!$A$1:$F$800,2,FALSE)</f>
        <v>#N/A</v>
      </c>
      <c r="G130" s="11" t="e">
        <f>+VLOOKUP(E130,Participants!$A$1:$F$800,4,FALSE)</f>
        <v>#N/A</v>
      </c>
      <c r="H130" s="11" t="e">
        <f>+VLOOKUP(E130,Participants!$A$1:$F$800,5,FALSE)</f>
        <v>#N/A</v>
      </c>
      <c r="I130" s="11" t="e">
        <f>+VLOOKUP(E130,Participants!$A$1:$F$800,3,FALSE)</f>
        <v>#N/A</v>
      </c>
      <c r="J130" s="11" t="e">
        <f>+VLOOKUP(E130,Participants!$A$1:$G$800,7,FALSE)</f>
        <v>#N/A</v>
      </c>
      <c r="K130" s="53"/>
      <c r="L130" s="11"/>
      <c r="M130" s="11"/>
      <c r="N130" s="7" t="e">
        <f t="shared" si="0"/>
        <v>#N/A</v>
      </c>
      <c r="O130" s="7"/>
      <c r="P130" s="55"/>
      <c r="Q130" s="55" t="e">
        <f>+VLOOKUP(P130,Participants!$A$1:$F$653,2,FALSE)</f>
        <v>#N/A</v>
      </c>
      <c r="R130" s="55"/>
      <c r="S130" s="55" t="e">
        <f>+VLOOKUP(R130,Participants!$A$1:$F$653,2,FALSE)</f>
        <v>#N/A</v>
      </c>
      <c r="T130" s="55"/>
      <c r="U130" s="55" t="e">
        <f>+VLOOKUP(T130,Participants!$A$1:$F$653,2,FALSE)</f>
        <v>#N/A</v>
      </c>
      <c r="V130" s="55"/>
      <c r="W130" s="55" t="e">
        <f>+VLOOKUP(V130,Participants!$A$1:$F$653,2,FALSE)</f>
        <v>#N/A</v>
      </c>
    </row>
    <row r="131" spans="2:23" ht="14.25" customHeight="1">
      <c r="B131" s="76" t="s">
        <v>719</v>
      </c>
      <c r="C131" s="77">
        <v>17</v>
      </c>
      <c r="D131" s="77">
        <v>1</v>
      </c>
      <c r="E131" s="24"/>
      <c r="F131" s="24" t="e">
        <f>+VLOOKUP(E131,Participants!$A$1:$F$800,2,FALSE)</f>
        <v>#N/A</v>
      </c>
      <c r="G131" s="24" t="e">
        <f>+VLOOKUP(E131,Participants!$A$1:$F$800,4,FALSE)</f>
        <v>#N/A</v>
      </c>
      <c r="H131" s="24" t="e">
        <f>+VLOOKUP(E131,Participants!$A$1:$F$800,5,FALSE)</f>
        <v>#N/A</v>
      </c>
      <c r="I131" s="24" t="e">
        <f>+VLOOKUP(E131,Participants!$A$1:$F$800,3,FALSE)</f>
        <v>#N/A</v>
      </c>
      <c r="J131" s="24" t="e">
        <f>+VLOOKUP(E131,Participants!$A$1:$G$800,7,FALSE)</f>
        <v>#N/A</v>
      </c>
      <c r="K131" s="50"/>
      <c r="L131" s="24"/>
      <c r="M131" s="24"/>
      <c r="N131" s="44" t="e">
        <f t="shared" si="0"/>
        <v>#N/A</v>
      </c>
      <c r="O131" s="44"/>
      <c r="P131" s="49"/>
      <c r="Q131" s="49" t="e">
        <f>+VLOOKUP(P131,Participants!$A$1:$F$653,2,FALSE)</f>
        <v>#N/A</v>
      </c>
      <c r="R131" s="49"/>
      <c r="S131" s="49" t="e">
        <f>+VLOOKUP(R131,Participants!$A$1:$F$653,2,FALSE)</f>
        <v>#N/A</v>
      </c>
      <c r="T131" s="49"/>
      <c r="U131" s="49" t="e">
        <f>+VLOOKUP(T131,Participants!$A$1:$F$653,2,FALSE)</f>
        <v>#N/A</v>
      </c>
      <c r="V131" s="49"/>
      <c r="W131" s="49" t="e">
        <f>+VLOOKUP(V131,Participants!$A$1:$F$653,2,FALSE)</f>
        <v>#N/A</v>
      </c>
    </row>
    <row r="132" spans="2:23" ht="14.25" customHeight="1">
      <c r="B132" s="76" t="s">
        <v>719</v>
      </c>
      <c r="C132" s="77">
        <v>17</v>
      </c>
      <c r="D132" s="77">
        <v>2</v>
      </c>
      <c r="E132" s="24"/>
      <c r="F132" s="24" t="e">
        <f>+VLOOKUP(E132,Participants!$A$1:$F$800,2,FALSE)</f>
        <v>#N/A</v>
      </c>
      <c r="G132" s="24" t="e">
        <f>+VLOOKUP(E132,Participants!$A$1:$F$800,4,FALSE)</f>
        <v>#N/A</v>
      </c>
      <c r="H132" s="24" t="e">
        <f>+VLOOKUP(E132,Participants!$A$1:$F$800,5,FALSE)</f>
        <v>#N/A</v>
      </c>
      <c r="I132" s="24" t="e">
        <f>+VLOOKUP(E132,Participants!$A$1:$F$800,3,FALSE)</f>
        <v>#N/A</v>
      </c>
      <c r="J132" s="24" t="e">
        <f>+VLOOKUP(E132,Participants!$A$1:$G$800,7,FALSE)</f>
        <v>#N/A</v>
      </c>
      <c r="K132" s="50"/>
      <c r="L132" s="24"/>
      <c r="M132" s="24"/>
      <c r="N132" s="44" t="e">
        <f t="shared" si="0"/>
        <v>#N/A</v>
      </c>
      <c r="O132" s="44"/>
      <c r="P132" s="49"/>
      <c r="Q132" s="49" t="e">
        <f>+VLOOKUP(P132,Participants!$A$1:$F$653,2,FALSE)</f>
        <v>#N/A</v>
      </c>
      <c r="R132" s="49"/>
      <c r="S132" s="49" t="e">
        <f>+VLOOKUP(R132,Participants!$A$1:$F$653,2,FALSE)</f>
        <v>#N/A</v>
      </c>
      <c r="T132" s="49"/>
      <c r="U132" s="49" t="e">
        <f>+VLOOKUP(T132,Participants!$A$1:$F$653,2,FALSE)</f>
        <v>#N/A</v>
      </c>
      <c r="V132" s="49"/>
      <c r="W132" s="49" t="e">
        <f>+VLOOKUP(V132,Participants!$A$1:$F$653,2,FALSE)</f>
        <v>#N/A</v>
      </c>
    </row>
    <row r="133" spans="2:23" ht="14.25" customHeight="1">
      <c r="B133" s="76" t="s">
        <v>719</v>
      </c>
      <c r="C133" s="77">
        <v>17</v>
      </c>
      <c r="D133" s="77">
        <v>3</v>
      </c>
      <c r="E133" s="24"/>
      <c r="F133" s="24" t="e">
        <f>+VLOOKUP(E133,Participants!$A$1:$F$800,2,FALSE)</f>
        <v>#N/A</v>
      </c>
      <c r="G133" s="24" t="e">
        <f>+VLOOKUP(E133,Participants!$A$1:$F$800,4,FALSE)</f>
        <v>#N/A</v>
      </c>
      <c r="H133" s="24" t="e">
        <f>+VLOOKUP(E133,Participants!$A$1:$F$800,5,FALSE)</f>
        <v>#N/A</v>
      </c>
      <c r="I133" s="24" t="e">
        <f>+VLOOKUP(E133,Participants!$A$1:$F$800,3,FALSE)</f>
        <v>#N/A</v>
      </c>
      <c r="J133" s="24" t="e">
        <f>+VLOOKUP(E133,Participants!$A$1:$G$800,7,FALSE)</f>
        <v>#N/A</v>
      </c>
      <c r="K133" s="50"/>
      <c r="L133" s="24"/>
      <c r="M133" s="24"/>
      <c r="N133" s="44" t="e">
        <f t="shared" si="0"/>
        <v>#N/A</v>
      </c>
      <c r="O133" s="44"/>
      <c r="P133" s="49"/>
      <c r="Q133" s="49" t="e">
        <f>+VLOOKUP(P133,Participants!$A$1:$F$653,2,FALSE)</f>
        <v>#N/A</v>
      </c>
      <c r="R133" s="49"/>
      <c r="S133" s="49" t="e">
        <f>+VLOOKUP(R133,Participants!$A$1:$F$653,2,FALSE)</f>
        <v>#N/A</v>
      </c>
      <c r="T133" s="49"/>
      <c r="U133" s="49" t="e">
        <f>+VLOOKUP(T133,Participants!$A$1:$F$653,2,FALSE)</f>
        <v>#N/A</v>
      </c>
      <c r="V133" s="49"/>
      <c r="W133" s="49" t="e">
        <f>+VLOOKUP(V133,Participants!$A$1:$F$653,2,FALSE)</f>
        <v>#N/A</v>
      </c>
    </row>
    <row r="134" spans="2:23" ht="14.25" customHeight="1">
      <c r="B134" s="76" t="s">
        <v>719</v>
      </c>
      <c r="C134" s="77">
        <v>17</v>
      </c>
      <c r="D134" s="77">
        <v>4</v>
      </c>
      <c r="E134" s="24"/>
      <c r="F134" s="24" t="e">
        <f>+VLOOKUP(E134,Participants!$A$1:$F$800,2,FALSE)</f>
        <v>#N/A</v>
      </c>
      <c r="G134" s="24" t="e">
        <f>+VLOOKUP(E134,Participants!$A$1:$F$800,4,FALSE)</f>
        <v>#N/A</v>
      </c>
      <c r="H134" s="24" t="e">
        <f>+VLOOKUP(E134,Participants!$A$1:$F$800,5,FALSE)</f>
        <v>#N/A</v>
      </c>
      <c r="I134" s="24" t="e">
        <f>+VLOOKUP(E134,Participants!$A$1:$F$800,3,FALSE)</f>
        <v>#N/A</v>
      </c>
      <c r="J134" s="24" t="e">
        <f>+VLOOKUP(E134,Participants!$A$1:$G$800,7,FALSE)</f>
        <v>#N/A</v>
      </c>
      <c r="K134" s="50"/>
      <c r="L134" s="24"/>
      <c r="M134" s="24"/>
      <c r="N134" s="44" t="e">
        <f t="shared" si="0"/>
        <v>#N/A</v>
      </c>
      <c r="O134" s="44"/>
      <c r="P134" s="49"/>
      <c r="Q134" s="49" t="e">
        <f>+VLOOKUP(P134,Participants!$A$1:$F$653,2,FALSE)</f>
        <v>#N/A</v>
      </c>
      <c r="R134" s="49"/>
      <c r="S134" s="49" t="e">
        <f>+VLOOKUP(R134,Participants!$A$1:$F$653,2,FALSE)</f>
        <v>#N/A</v>
      </c>
      <c r="T134" s="49"/>
      <c r="U134" s="49" t="e">
        <f>+VLOOKUP(T134,Participants!$A$1:$F$653,2,FALSE)</f>
        <v>#N/A</v>
      </c>
      <c r="V134" s="49"/>
      <c r="W134" s="49" t="e">
        <f>+VLOOKUP(V134,Participants!$A$1:$F$653,2,FALSE)</f>
        <v>#N/A</v>
      </c>
    </row>
    <row r="135" spans="2:23" ht="14.25" customHeight="1">
      <c r="B135" s="76" t="s">
        <v>719</v>
      </c>
      <c r="C135" s="77">
        <v>17</v>
      </c>
      <c r="D135" s="77">
        <v>5</v>
      </c>
      <c r="E135" s="22"/>
      <c r="F135" s="24" t="e">
        <f>+VLOOKUP(E135,Participants!$A$1:$F$800,2,FALSE)</f>
        <v>#N/A</v>
      </c>
      <c r="G135" s="24" t="e">
        <f>+VLOOKUP(E135,Participants!$A$1:$F$800,4,FALSE)</f>
        <v>#N/A</v>
      </c>
      <c r="H135" s="24" t="e">
        <f>+VLOOKUP(E135,Participants!$A$1:$F$800,5,FALSE)</f>
        <v>#N/A</v>
      </c>
      <c r="I135" s="24" t="e">
        <f>+VLOOKUP(E135,Participants!$A$1:$F$800,3,FALSE)</f>
        <v>#N/A</v>
      </c>
      <c r="J135" s="24" t="e">
        <f>+VLOOKUP(E135,Participants!$A$1:$G$800,7,FALSE)</f>
        <v>#N/A</v>
      </c>
      <c r="K135" s="50"/>
      <c r="L135" s="24"/>
      <c r="M135" s="24"/>
      <c r="N135" s="44" t="e">
        <f t="shared" si="0"/>
        <v>#N/A</v>
      </c>
      <c r="O135" s="44"/>
      <c r="P135" s="49"/>
      <c r="Q135" s="49" t="e">
        <f>+VLOOKUP(P135,Participants!$A$1:$F$653,2,FALSE)</f>
        <v>#N/A</v>
      </c>
      <c r="R135" s="49"/>
      <c r="S135" s="49" t="e">
        <f>+VLOOKUP(R135,Participants!$A$1:$F$653,2,FALSE)</f>
        <v>#N/A</v>
      </c>
      <c r="T135" s="49"/>
      <c r="U135" s="49" t="e">
        <f>+VLOOKUP(T135,Participants!$A$1:$F$653,2,FALSE)</f>
        <v>#N/A</v>
      </c>
      <c r="V135" s="49"/>
      <c r="W135" s="49" t="e">
        <f>+VLOOKUP(V135,Participants!$A$1:$F$653,2,FALSE)</f>
        <v>#N/A</v>
      </c>
    </row>
    <row r="136" spans="2:23" ht="14.25" customHeight="1">
      <c r="B136" s="76" t="s">
        <v>719</v>
      </c>
      <c r="C136" s="77">
        <v>17</v>
      </c>
      <c r="D136" s="77">
        <v>6</v>
      </c>
      <c r="E136" s="22"/>
      <c r="F136" s="24" t="e">
        <f>+VLOOKUP(E136,Participants!$A$1:$F$800,2,FALSE)</f>
        <v>#N/A</v>
      </c>
      <c r="G136" s="24" t="e">
        <f>+VLOOKUP(E136,Participants!$A$1:$F$800,4,FALSE)</f>
        <v>#N/A</v>
      </c>
      <c r="H136" s="24" t="e">
        <f>+VLOOKUP(E136,Participants!$A$1:$F$800,5,FALSE)</f>
        <v>#N/A</v>
      </c>
      <c r="I136" s="24" t="e">
        <f>+VLOOKUP(E136,Participants!$A$1:$F$800,3,FALSE)</f>
        <v>#N/A</v>
      </c>
      <c r="J136" s="24" t="e">
        <f>+VLOOKUP(E136,Participants!$A$1:$G$800,7,FALSE)</f>
        <v>#N/A</v>
      </c>
      <c r="K136" s="50"/>
      <c r="L136" s="24"/>
      <c r="M136" s="24"/>
      <c r="N136" s="44" t="e">
        <f t="shared" si="0"/>
        <v>#N/A</v>
      </c>
      <c r="O136" s="44"/>
      <c r="P136" s="49"/>
      <c r="Q136" s="49" t="e">
        <f>+VLOOKUP(P136,Participants!$A$1:$F$653,2,FALSE)</f>
        <v>#N/A</v>
      </c>
      <c r="R136" s="49"/>
      <c r="S136" s="49" t="e">
        <f>+VLOOKUP(R136,Participants!$A$1:$F$653,2,FALSE)</f>
        <v>#N/A</v>
      </c>
      <c r="T136" s="49"/>
      <c r="U136" s="49" t="e">
        <f>+VLOOKUP(T136,Participants!$A$1:$F$653,2,FALSE)</f>
        <v>#N/A</v>
      </c>
      <c r="V136" s="49"/>
      <c r="W136" s="49" t="e">
        <f>+VLOOKUP(V136,Participants!$A$1:$F$653,2,FALSE)</f>
        <v>#N/A</v>
      </c>
    </row>
    <row r="137" spans="2:23" ht="14.25" customHeight="1">
      <c r="B137" s="76" t="s">
        <v>719</v>
      </c>
      <c r="C137" s="77">
        <v>17</v>
      </c>
      <c r="D137" s="77">
        <v>7</v>
      </c>
      <c r="E137" s="22"/>
      <c r="F137" s="24" t="e">
        <f>+VLOOKUP(E137,Participants!$A$1:$F$800,2,FALSE)</f>
        <v>#N/A</v>
      </c>
      <c r="G137" s="24" t="e">
        <f>+VLOOKUP(E137,Participants!$A$1:$F$800,4,FALSE)</f>
        <v>#N/A</v>
      </c>
      <c r="H137" s="24" t="e">
        <f>+VLOOKUP(E137,Participants!$A$1:$F$800,5,FALSE)</f>
        <v>#N/A</v>
      </c>
      <c r="I137" s="24" t="e">
        <f>+VLOOKUP(E137,Participants!$A$1:$F$800,3,FALSE)</f>
        <v>#N/A</v>
      </c>
      <c r="J137" s="24" t="e">
        <f>+VLOOKUP(E137,Participants!$A$1:$G$800,7,FALSE)</f>
        <v>#N/A</v>
      </c>
      <c r="K137" s="50"/>
      <c r="L137" s="24"/>
      <c r="M137" s="24"/>
      <c r="N137" s="44" t="e">
        <f t="shared" si="0"/>
        <v>#N/A</v>
      </c>
      <c r="O137" s="44"/>
      <c r="P137" s="49"/>
      <c r="Q137" s="49" t="e">
        <f>+VLOOKUP(P137,Participants!$A$1:$F$653,2,FALSE)</f>
        <v>#N/A</v>
      </c>
      <c r="R137" s="49"/>
      <c r="S137" s="49" t="e">
        <f>+VLOOKUP(R137,Participants!$A$1:$F$653,2,FALSE)</f>
        <v>#N/A</v>
      </c>
      <c r="T137" s="49"/>
      <c r="U137" s="49" t="e">
        <f>+VLOOKUP(T137,Participants!$A$1:$F$653,2,FALSE)</f>
        <v>#N/A</v>
      </c>
      <c r="V137" s="49"/>
      <c r="W137" s="49" t="e">
        <f>+VLOOKUP(V137,Participants!$A$1:$F$653,2,FALSE)</f>
        <v>#N/A</v>
      </c>
    </row>
    <row r="138" spans="2:23" ht="14.25" customHeight="1">
      <c r="B138" s="76" t="s">
        <v>719</v>
      </c>
      <c r="C138" s="77">
        <v>17</v>
      </c>
      <c r="D138" s="77">
        <v>8</v>
      </c>
      <c r="E138" s="22"/>
      <c r="F138" s="24" t="e">
        <f>+VLOOKUP(E138,Participants!$A$1:$F$800,2,FALSE)</f>
        <v>#N/A</v>
      </c>
      <c r="G138" s="24" t="e">
        <f>+VLOOKUP(E138,Participants!$A$1:$F$800,4,FALSE)</f>
        <v>#N/A</v>
      </c>
      <c r="H138" s="24" t="e">
        <f>+VLOOKUP(E138,Participants!$A$1:$F$800,5,FALSE)</f>
        <v>#N/A</v>
      </c>
      <c r="I138" s="24" t="e">
        <f>+VLOOKUP(E138,Participants!$A$1:$F$800,3,FALSE)</f>
        <v>#N/A</v>
      </c>
      <c r="J138" s="24" t="e">
        <f>+VLOOKUP(E138,Participants!$A$1:$G$800,7,FALSE)</f>
        <v>#N/A</v>
      </c>
      <c r="K138" s="50"/>
      <c r="L138" s="24"/>
      <c r="M138" s="24"/>
      <c r="N138" s="44" t="e">
        <f t="shared" si="0"/>
        <v>#N/A</v>
      </c>
      <c r="O138" s="44"/>
      <c r="P138" s="49"/>
      <c r="Q138" s="49" t="e">
        <f>+VLOOKUP(P138,Participants!$A$1:$F$653,2,FALSE)</f>
        <v>#N/A</v>
      </c>
      <c r="R138" s="49"/>
      <c r="S138" s="49" t="e">
        <f>+VLOOKUP(R138,Participants!$A$1:$F$653,2,FALSE)</f>
        <v>#N/A</v>
      </c>
      <c r="T138" s="49"/>
      <c r="U138" s="49" t="e">
        <f>+VLOOKUP(T138,Participants!$A$1:$F$653,2,FALSE)</f>
        <v>#N/A</v>
      </c>
      <c r="V138" s="49"/>
      <c r="W138" s="49" t="e">
        <f>+VLOOKUP(V138,Participants!$A$1:$F$653,2,FALSE)</f>
        <v>#N/A</v>
      </c>
    </row>
    <row r="139" spans="2:23" ht="14.25" customHeight="1">
      <c r="B139" s="67" t="s">
        <v>719</v>
      </c>
      <c r="C139" s="72">
        <v>18</v>
      </c>
      <c r="D139" s="72">
        <v>1</v>
      </c>
      <c r="E139" s="10"/>
      <c r="F139" s="11" t="e">
        <f>+VLOOKUP(E139,Participants!$A$1:$F$800,2,FALSE)</f>
        <v>#N/A</v>
      </c>
      <c r="G139" s="11" t="e">
        <f>+VLOOKUP(E139,Participants!$A$1:$F$800,4,FALSE)</f>
        <v>#N/A</v>
      </c>
      <c r="H139" s="11" t="e">
        <f>+VLOOKUP(E139,Participants!$A$1:$F$800,5,FALSE)</f>
        <v>#N/A</v>
      </c>
      <c r="I139" s="11" t="e">
        <f>+VLOOKUP(E139,Participants!$A$1:$F$800,3,FALSE)</f>
        <v>#N/A</v>
      </c>
      <c r="J139" s="11" t="e">
        <f>+VLOOKUP(E139,Participants!$A$1:$G$800,7,FALSE)</f>
        <v>#N/A</v>
      </c>
      <c r="K139" s="53"/>
      <c r="L139" s="11"/>
      <c r="M139" s="11"/>
      <c r="N139" s="7" t="e">
        <f t="shared" si="0"/>
        <v>#N/A</v>
      </c>
      <c r="O139" s="7"/>
      <c r="P139" s="55"/>
      <c r="Q139" s="55" t="e">
        <f>+VLOOKUP(P139,Participants!$A$1:$F$653,2,FALSE)</f>
        <v>#N/A</v>
      </c>
      <c r="R139" s="55"/>
      <c r="S139" s="55" t="e">
        <f>+VLOOKUP(R139,Participants!$A$1:$F$653,2,FALSE)</f>
        <v>#N/A</v>
      </c>
      <c r="T139" s="55"/>
      <c r="U139" s="55" t="e">
        <f>+VLOOKUP(T139,Participants!$A$1:$F$653,2,FALSE)</f>
        <v>#N/A</v>
      </c>
      <c r="V139" s="55"/>
      <c r="W139" s="55" t="e">
        <f>+VLOOKUP(V139,Participants!$A$1:$F$653,2,FALSE)</f>
        <v>#N/A</v>
      </c>
    </row>
    <row r="140" spans="2:23" ht="14.25" customHeight="1">
      <c r="B140" s="67" t="s">
        <v>719</v>
      </c>
      <c r="C140" s="72">
        <v>18</v>
      </c>
      <c r="D140" s="72">
        <v>2</v>
      </c>
      <c r="E140" s="10"/>
      <c r="F140" s="11" t="e">
        <f>+VLOOKUP(E140,Participants!$A$1:$F$800,2,FALSE)</f>
        <v>#N/A</v>
      </c>
      <c r="G140" s="11" t="e">
        <f>+VLOOKUP(E140,Participants!$A$1:$F$800,4,FALSE)</f>
        <v>#N/A</v>
      </c>
      <c r="H140" s="11" t="e">
        <f>+VLOOKUP(E140,Participants!$A$1:$F$800,5,FALSE)</f>
        <v>#N/A</v>
      </c>
      <c r="I140" s="11" t="e">
        <f>+VLOOKUP(E140,Participants!$A$1:$F$800,3,FALSE)</f>
        <v>#N/A</v>
      </c>
      <c r="J140" s="11" t="e">
        <f>+VLOOKUP(E140,Participants!$A$1:$G$800,7,FALSE)</f>
        <v>#N/A</v>
      </c>
      <c r="K140" s="53"/>
      <c r="L140" s="11"/>
      <c r="M140" s="11"/>
      <c r="N140" s="7" t="e">
        <f t="shared" si="0"/>
        <v>#N/A</v>
      </c>
      <c r="P140" s="55"/>
      <c r="Q140" s="55" t="e">
        <f>+VLOOKUP(P140,Participants!$A$1:$F$653,2,FALSE)</f>
        <v>#N/A</v>
      </c>
      <c r="R140" s="55"/>
      <c r="S140" s="55" t="e">
        <f>+VLOOKUP(R140,Participants!$A$1:$F$653,2,FALSE)</f>
        <v>#N/A</v>
      </c>
      <c r="T140" s="55"/>
      <c r="U140" s="55" t="e">
        <f>+VLOOKUP(T140,Participants!$A$1:$F$653,2,FALSE)</f>
        <v>#N/A</v>
      </c>
      <c r="V140" s="55"/>
      <c r="W140" s="55" t="e">
        <f>+VLOOKUP(V140,Participants!$A$1:$F$653,2,FALSE)</f>
        <v>#N/A</v>
      </c>
    </row>
    <row r="141" spans="2:23" ht="14.25" customHeight="1">
      <c r="B141" s="67" t="s">
        <v>719</v>
      </c>
      <c r="C141" s="72">
        <v>18</v>
      </c>
      <c r="D141" s="72">
        <v>3</v>
      </c>
      <c r="E141" s="10"/>
      <c r="F141" s="11" t="e">
        <f>+VLOOKUP(E141,Participants!$A$1:$F$800,2,FALSE)</f>
        <v>#N/A</v>
      </c>
      <c r="G141" s="11" t="e">
        <f>+VLOOKUP(E141,Participants!$A$1:$F$800,4,FALSE)</f>
        <v>#N/A</v>
      </c>
      <c r="H141" s="11" t="e">
        <f>+VLOOKUP(E141,Participants!$A$1:$F$800,5,FALSE)</f>
        <v>#N/A</v>
      </c>
      <c r="I141" s="11" t="e">
        <f>+VLOOKUP(E141,Participants!$A$1:$F$800,3,FALSE)</f>
        <v>#N/A</v>
      </c>
      <c r="J141" s="11" t="e">
        <f>+VLOOKUP(E141,Participants!$A$1:$G$800,7,FALSE)</f>
        <v>#N/A</v>
      </c>
      <c r="K141" s="53"/>
      <c r="L141" s="11"/>
      <c r="M141" s="11"/>
      <c r="N141" s="7" t="e">
        <f t="shared" si="0"/>
        <v>#N/A</v>
      </c>
      <c r="P141" s="55"/>
      <c r="Q141" s="55" t="e">
        <f>+VLOOKUP(P141,Participants!$A$1:$F$653,2,FALSE)</f>
        <v>#N/A</v>
      </c>
      <c r="R141" s="55"/>
      <c r="S141" s="55" t="e">
        <f>+VLOOKUP(R141,Participants!$A$1:$F$653,2,FALSE)</f>
        <v>#N/A</v>
      </c>
      <c r="T141" s="55"/>
      <c r="U141" s="55" t="e">
        <f>+VLOOKUP(T141,Participants!$A$1:$F$653,2,FALSE)</f>
        <v>#N/A</v>
      </c>
      <c r="V141" s="55"/>
      <c r="W141" s="55" t="e">
        <f>+VLOOKUP(V141,Participants!$A$1:$F$653,2,FALSE)</f>
        <v>#N/A</v>
      </c>
    </row>
    <row r="142" spans="2:23" ht="14.25" customHeight="1">
      <c r="B142" s="67" t="s">
        <v>719</v>
      </c>
      <c r="C142" s="72">
        <v>18</v>
      </c>
      <c r="D142" s="72">
        <v>4</v>
      </c>
      <c r="E142" s="10"/>
      <c r="F142" s="11" t="e">
        <f>+VLOOKUP(E142,Participants!$A$1:$F$800,2,FALSE)</f>
        <v>#N/A</v>
      </c>
      <c r="G142" s="11" t="e">
        <f>+VLOOKUP(E142,Participants!$A$1:$F$800,4,FALSE)</f>
        <v>#N/A</v>
      </c>
      <c r="H142" s="11" t="e">
        <f>+VLOOKUP(E142,Participants!$A$1:$F$800,5,FALSE)</f>
        <v>#N/A</v>
      </c>
      <c r="I142" s="11" t="e">
        <f>+VLOOKUP(E142,Participants!$A$1:$F$800,3,FALSE)</f>
        <v>#N/A</v>
      </c>
      <c r="J142" s="11" t="e">
        <f>+VLOOKUP(E142,Participants!$A$1:$G$800,7,FALSE)</f>
        <v>#N/A</v>
      </c>
      <c r="K142" s="53"/>
      <c r="L142" s="11"/>
      <c r="M142" s="11"/>
      <c r="N142" s="7" t="e">
        <f t="shared" si="0"/>
        <v>#N/A</v>
      </c>
      <c r="P142" s="55"/>
      <c r="Q142" s="55" t="e">
        <f>+VLOOKUP(P142,Participants!$A$1:$F$653,2,FALSE)</f>
        <v>#N/A</v>
      </c>
      <c r="R142" s="55"/>
      <c r="S142" s="55" t="e">
        <f>+VLOOKUP(R142,Participants!$A$1:$F$653,2,FALSE)</f>
        <v>#N/A</v>
      </c>
      <c r="T142" s="55"/>
      <c r="U142" s="55" t="e">
        <f>+VLOOKUP(T142,Participants!$A$1:$F$653,2,FALSE)</f>
        <v>#N/A</v>
      </c>
      <c r="V142" s="55"/>
      <c r="W142" s="55" t="e">
        <f>+VLOOKUP(V142,Participants!$A$1:$F$653,2,FALSE)</f>
        <v>#N/A</v>
      </c>
    </row>
    <row r="143" spans="2:23" ht="14.25" customHeight="1">
      <c r="B143" s="67" t="s">
        <v>719</v>
      </c>
      <c r="C143" s="72">
        <v>18</v>
      </c>
      <c r="D143" s="72">
        <v>5</v>
      </c>
      <c r="E143" s="10"/>
      <c r="F143" s="11" t="e">
        <f>+VLOOKUP(E143,Participants!$A$1:$F$800,2,FALSE)</f>
        <v>#N/A</v>
      </c>
      <c r="G143" s="11" t="e">
        <f>+VLOOKUP(E143,Participants!$A$1:$F$800,4,FALSE)</f>
        <v>#N/A</v>
      </c>
      <c r="H143" s="11" t="e">
        <f>+VLOOKUP(E143,Participants!$A$1:$F$800,5,FALSE)</f>
        <v>#N/A</v>
      </c>
      <c r="I143" s="11" t="e">
        <f>+VLOOKUP(E143,Participants!$A$1:$F$800,3,FALSE)</f>
        <v>#N/A</v>
      </c>
      <c r="J143" s="11" t="e">
        <f>+VLOOKUP(E143,Participants!$A$1:$G$800,7,FALSE)</f>
        <v>#N/A</v>
      </c>
      <c r="K143" s="53"/>
      <c r="L143" s="11"/>
      <c r="M143" s="11"/>
      <c r="N143" s="7" t="e">
        <f t="shared" si="0"/>
        <v>#N/A</v>
      </c>
      <c r="P143" s="55"/>
      <c r="Q143" s="55" t="e">
        <f>+VLOOKUP(P143,Participants!$A$1:$F$653,2,FALSE)</f>
        <v>#N/A</v>
      </c>
      <c r="R143" s="55"/>
      <c r="S143" s="55" t="e">
        <f>+VLOOKUP(R143,Participants!$A$1:$F$653,2,FALSE)</f>
        <v>#N/A</v>
      </c>
      <c r="T143" s="55"/>
      <c r="U143" s="55" t="e">
        <f>+VLOOKUP(T143,Participants!$A$1:$F$653,2,FALSE)</f>
        <v>#N/A</v>
      </c>
      <c r="V143" s="55"/>
      <c r="W143" s="55" t="e">
        <f>+VLOOKUP(V143,Participants!$A$1:$F$653,2,FALSE)</f>
        <v>#N/A</v>
      </c>
    </row>
    <row r="144" spans="2:23" ht="14.25" customHeight="1">
      <c r="B144" s="67" t="s">
        <v>719</v>
      </c>
      <c r="C144" s="72">
        <v>18</v>
      </c>
      <c r="D144" s="72">
        <v>6</v>
      </c>
      <c r="E144" s="10"/>
      <c r="F144" s="11" t="e">
        <f>+VLOOKUP(E144,Participants!$A$1:$F$800,2,FALSE)</f>
        <v>#N/A</v>
      </c>
      <c r="G144" s="11" t="e">
        <f>+VLOOKUP(E144,Participants!$A$1:$F$800,4,FALSE)</f>
        <v>#N/A</v>
      </c>
      <c r="H144" s="11" t="e">
        <f>+VLOOKUP(E144,Participants!$A$1:$F$800,5,FALSE)</f>
        <v>#N/A</v>
      </c>
      <c r="I144" s="11" t="e">
        <f>+VLOOKUP(E144,Participants!$A$1:$F$800,3,FALSE)</f>
        <v>#N/A</v>
      </c>
      <c r="J144" s="11" t="e">
        <f>+VLOOKUP(E144,Participants!$A$1:$G$800,7,FALSE)</f>
        <v>#N/A</v>
      </c>
      <c r="K144" s="53"/>
      <c r="L144" s="11"/>
      <c r="M144" s="11"/>
      <c r="N144" s="7" t="e">
        <f t="shared" si="0"/>
        <v>#N/A</v>
      </c>
      <c r="O144" s="7"/>
      <c r="P144" s="55"/>
      <c r="Q144" s="55" t="e">
        <f>+VLOOKUP(P144,Participants!$A$1:$F$653,2,FALSE)</f>
        <v>#N/A</v>
      </c>
      <c r="R144" s="55"/>
      <c r="S144" s="55" t="e">
        <f>+VLOOKUP(R144,Participants!$A$1:$F$653,2,FALSE)</f>
        <v>#N/A</v>
      </c>
      <c r="T144" s="55"/>
      <c r="U144" s="55" t="e">
        <f>+VLOOKUP(T144,Participants!$A$1:$F$653,2,FALSE)</f>
        <v>#N/A</v>
      </c>
      <c r="V144" s="55"/>
      <c r="W144" s="55" t="e">
        <f>+VLOOKUP(V144,Participants!$A$1:$F$653,2,FALSE)</f>
        <v>#N/A</v>
      </c>
    </row>
    <row r="145" spans="2:23" ht="14.25" customHeight="1">
      <c r="B145" s="67" t="s">
        <v>719</v>
      </c>
      <c r="C145" s="72">
        <v>18</v>
      </c>
      <c r="D145" s="72">
        <v>7</v>
      </c>
      <c r="E145" s="10"/>
      <c r="F145" s="11" t="e">
        <f>+VLOOKUP(E145,Participants!$A$1:$F$800,2,FALSE)</f>
        <v>#N/A</v>
      </c>
      <c r="G145" s="11" t="e">
        <f>+VLOOKUP(E145,Participants!$A$1:$F$800,4,FALSE)</f>
        <v>#N/A</v>
      </c>
      <c r="H145" s="11" t="e">
        <f>+VLOOKUP(E145,Participants!$A$1:$F$800,5,FALSE)</f>
        <v>#N/A</v>
      </c>
      <c r="I145" s="11" t="e">
        <f>+VLOOKUP(E145,Participants!$A$1:$F$800,3,FALSE)</f>
        <v>#N/A</v>
      </c>
      <c r="J145" s="11" t="e">
        <f>+VLOOKUP(E145,Participants!$A$1:$G$800,7,FALSE)</f>
        <v>#N/A</v>
      </c>
      <c r="K145" s="53"/>
      <c r="L145" s="11"/>
      <c r="M145" s="11"/>
      <c r="N145" s="7" t="e">
        <f t="shared" si="0"/>
        <v>#N/A</v>
      </c>
      <c r="O145" s="7"/>
      <c r="P145" s="55"/>
      <c r="Q145" s="55" t="e">
        <f>+VLOOKUP(P145,Participants!$A$1:$F$653,2,FALSE)</f>
        <v>#N/A</v>
      </c>
      <c r="R145" s="55"/>
      <c r="S145" s="55" t="e">
        <f>+VLOOKUP(R145,Participants!$A$1:$F$653,2,FALSE)</f>
        <v>#N/A</v>
      </c>
      <c r="T145" s="55"/>
      <c r="U145" s="55" t="e">
        <f>+VLOOKUP(T145,Participants!$A$1:$F$653,2,FALSE)</f>
        <v>#N/A</v>
      </c>
      <c r="V145" s="55"/>
      <c r="W145" s="55" t="e">
        <f>+VLOOKUP(V145,Participants!$A$1:$F$653,2,FALSE)</f>
        <v>#N/A</v>
      </c>
    </row>
    <row r="146" spans="2:23" ht="14.25" customHeight="1">
      <c r="B146" s="67" t="s">
        <v>719</v>
      </c>
      <c r="C146" s="72">
        <v>18</v>
      </c>
      <c r="D146" s="72">
        <v>8</v>
      </c>
      <c r="E146" s="10"/>
      <c r="F146" s="11" t="e">
        <f>+VLOOKUP(E146,Participants!$A$1:$F$800,2,FALSE)</f>
        <v>#N/A</v>
      </c>
      <c r="G146" s="11" t="e">
        <f>+VLOOKUP(E146,Participants!$A$1:$F$800,4,FALSE)</f>
        <v>#N/A</v>
      </c>
      <c r="H146" s="11" t="e">
        <f>+VLOOKUP(E146,Participants!$A$1:$F$800,5,FALSE)</f>
        <v>#N/A</v>
      </c>
      <c r="I146" s="11" t="e">
        <f>+VLOOKUP(E146,Participants!$A$1:$F$800,3,FALSE)</f>
        <v>#N/A</v>
      </c>
      <c r="J146" s="11" t="e">
        <f>+VLOOKUP(E146,Participants!$A$1:$G$800,7,FALSE)</f>
        <v>#N/A</v>
      </c>
      <c r="K146" s="53"/>
      <c r="L146" s="11"/>
      <c r="M146" s="11"/>
      <c r="N146" s="7" t="e">
        <f t="shared" si="0"/>
        <v>#N/A</v>
      </c>
      <c r="O146" s="7"/>
      <c r="P146" s="55"/>
      <c r="Q146" s="55" t="e">
        <f>+VLOOKUP(P146,Participants!$A$1:$F$653,2,FALSE)</f>
        <v>#N/A</v>
      </c>
      <c r="R146" s="55"/>
      <c r="S146" s="55" t="e">
        <f>+VLOOKUP(R146,Participants!$A$1:$F$653,2,FALSE)</f>
        <v>#N/A</v>
      </c>
      <c r="T146" s="55"/>
      <c r="U146" s="55" t="e">
        <f>+VLOOKUP(T146,Participants!$A$1:$F$653,2,FALSE)</f>
        <v>#N/A</v>
      </c>
      <c r="V146" s="55"/>
      <c r="W146" s="55" t="e">
        <f>+VLOOKUP(V146,Participants!$A$1:$F$653,2,FALSE)</f>
        <v>#N/A</v>
      </c>
    </row>
    <row r="147" spans="2:23" ht="14.25" customHeight="1">
      <c r="B147" s="76" t="s">
        <v>719</v>
      </c>
      <c r="C147" s="77">
        <v>19</v>
      </c>
      <c r="D147" s="77">
        <v>1</v>
      </c>
      <c r="E147" s="24"/>
      <c r="F147" s="24" t="e">
        <f>+VLOOKUP(E147,Participants!$A$1:$F$800,2,FALSE)</f>
        <v>#N/A</v>
      </c>
      <c r="G147" s="24" t="e">
        <f>+VLOOKUP(E147,Participants!$A$1:$F$800,4,FALSE)</f>
        <v>#N/A</v>
      </c>
      <c r="H147" s="24" t="e">
        <f>+VLOOKUP(E147,Participants!$A$1:$F$800,5,FALSE)</f>
        <v>#N/A</v>
      </c>
      <c r="I147" s="24" t="e">
        <f>+VLOOKUP(E147,Participants!$A$1:$F$800,3,FALSE)</f>
        <v>#N/A</v>
      </c>
      <c r="J147" s="24" t="e">
        <f>+VLOOKUP(E147,Participants!$A$1:$G$800,7,FALSE)</f>
        <v>#N/A</v>
      </c>
      <c r="K147" s="50"/>
      <c r="L147" s="24"/>
      <c r="M147" s="24"/>
      <c r="N147" s="44" t="e">
        <f t="shared" si="0"/>
        <v>#N/A</v>
      </c>
      <c r="O147" s="44"/>
      <c r="P147" s="49"/>
      <c r="Q147" s="49" t="e">
        <f>+VLOOKUP(P147,Participants!$A$1:$F$653,2,FALSE)</f>
        <v>#N/A</v>
      </c>
      <c r="R147" s="49"/>
      <c r="S147" s="49" t="e">
        <f>+VLOOKUP(R147,Participants!$A$1:$F$653,2,FALSE)</f>
        <v>#N/A</v>
      </c>
      <c r="T147" s="49"/>
      <c r="U147" s="49" t="e">
        <f>+VLOOKUP(T147,Participants!$A$1:$F$653,2,FALSE)</f>
        <v>#N/A</v>
      </c>
      <c r="V147" s="49"/>
      <c r="W147" s="49" t="e">
        <f>+VLOOKUP(V147,Participants!$A$1:$F$653,2,FALSE)</f>
        <v>#N/A</v>
      </c>
    </row>
    <row r="148" spans="2:23" ht="14.25" customHeight="1">
      <c r="B148" s="76" t="s">
        <v>719</v>
      </c>
      <c r="C148" s="77">
        <v>19</v>
      </c>
      <c r="D148" s="77">
        <v>2</v>
      </c>
      <c r="E148" s="24"/>
      <c r="F148" s="24" t="e">
        <f>+VLOOKUP(E148,Participants!$A$1:$F$800,2,FALSE)</f>
        <v>#N/A</v>
      </c>
      <c r="G148" s="24" t="e">
        <f>+VLOOKUP(E148,Participants!$A$1:$F$800,4,FALSE)</f>
        <v>#N/A</v>
      </c>
      <c r="H148" s="24" t="e">
        <f>+VLOOKUP(E148,Participants!$A$1:$F$800,5,FALSE)</f>
        <v>#N/A</v>
      </c>
      <c r="I148" s="24" t="e">
        <f>+VLOOKUP(E148,Participants!$A$1:$F$800,3,FALSE)</f>
        <v>#N/A</v>
      </c>
      <c r="J148" s="24" t="e">
        <f>+VLOOKUP(E148,Participants!$A$1:$G$800,7,FALSE)</f>
        <v>#N/A</v>
      </c>
      <c r="K148" s="50"/>
      <c r="L148" s="24"/>
      <c r="M148" s="24"/>
      <c r="N148" s="44" t="e">
        <f t="shared" si="0"/>
        <v>#N/A</v>
      </c>
      <c r="O148" s="44"/>
      <c r="P148" s="49"/>
      <c r="Q148" s="49" t="e">
        <f>+VLOOKUP(P148,Participants!$A$1:$F$653,2,FALSE)</f>
        <v>#N/A</v>
      </c>
      <c r="R148" s="49"/>
      <c r="S148" s="49" t="e">
        <f>+VLOOKUP(R148,Participants!$A$1:$F$653,2,FALSE)</f>
        <v>#N/A</v>
      </c>
      <c r="T148" s="49"/>
      <c r="U148" s="49" t="e">
        <f>+VLOOKUP(T148,Participants!$A$1:$F$653,2,FALSE)</f>
        <v>#N/A</v>
      </c>
      <c r="V148" s="49"/>
      <c r="W148" s="49" t="e">
        <f>+VLOOKUP(V148,Participants!$A$1:$F$653,2,FALSE)</f>
        <v>#N/A</v>
      </c>
    </row>
    <row r="149" spans="2:23" ht="14.25" customHeight="1">
      <c r="B149" s="76" t="s">
        <v>719</v>
      </c>
      <c r="C149" s="77">
        <v>19</v>
      </c>
      <c r="D149" s="77">
        <v>3</v>
      </c>
      <c r="E149" s="24"/>
      <c r="F149" s="24" t="e">
        <f>+VLOOKUP(E149,Participants!$A$1:$F$800,2,FALSE)</f>
        <v>#N/A</v>
      </c>
      <c r="G149" s="24" t="e">
        <f>+VLOOKUP(E149,Participants!$A$1:$F$800,4,FALSE)</f>
        <v>#N/A</v>
      </c>
      <c r="H149" s="24" t="e">
        <f>+VLOOKUP(E149,Participants!$A$1:$F$800,5,FALSE)</f>
        <v>#N/A</v>
      </c>
      <c r="I149" s="24" t="e">
        <f>+VLOOKUP(E149,Participants!$A$1:$F$800,3,FALSE)</f>
        <v>#N/A</v>
      </c>
      <c r="J149" s="24" t="e">
        <f>+VLOOKUP(E149,Participants!$A$1:$G$800,7,FALSE)</f>
        <v>#N/A</v>
      </c>
      <c r="K149" s="50"/>
      <c r="L149" s="24"/>
      <c r="M149" s="24"/>
      <c r="N149" s="44" t="e">
        <f t="shared" si="0"/>
        <v>#N/A</v>
      </c>
      <c r="O149" s="44"/>
      <c r="P149" s="49"/>
      <c r="Q149" s="49" t="e">
        <f>+VLOOKUP(P149,Participants!$A$1:$F$653,2,FALSE)</f>
        <v>#N/A</v>
      </c>
      <c r="R149" s="49"/>
      <c r="S149" s="49" t="e">
        <f>+VLOOKUP(R149,Participants!$A$1:$F$653,2,FALSE)</f>
        <v>#N/A</v>
      </c>
      <c r="T149" s="49"/>
      <c r="U149" s="49" t="e">
        <f>+VLOOKUP(T149,Participants!$A$1:$F$653,2,FALSE)</f>
        <v>#N/A</v>
      </c>
      <c r="V149" s="49"/>
      <c r="W149" s="49" t="e">
        <f>+VLOOKUP(V149,Participants!$A$1:$F$653,2,FALSE)</f>
        <v>#N/A</v>
      </c>
    </row>
    <row r="150" spans="2:23" ht="14.25" customHeight="1">
      <c r="B150" s="76" t="s">
        <v>719</v>
      </c>
      <c r="C150" s="77">
        <v>19</v>
      </c>
      <c r="D150" s="77">
        <v>4</v>
      </c>
      <c r="E150" s="24"/>
      <c r="F150" s="24" t="e">
        <f>+VLOOKUP(E150,Participants!$A$1:$F$800,2,FALSE)</f>
        <v>#N/A</v>
      </c>
      <c r="G150" s="24" t="e">
        <f>+VLOOKUP(E150,Participants!$A$1:$F$800,4,FALSE)</f>
        <v>#N/A</v>
      </c>
      <c r="H150" s="24" t="e">
        <f>+VLOOKUP(E150,Participants!$A$1:$F$800,5,FALSE)</f>
        <v>#N/A</v>
      </c>
      <c r="I150" s="24" t="e">
        <f>+VLOOKUP(E150,Participants!$A$1:$F$800,3,FALSE)</f>
        <v>#N/A</v>
      </c>
      <c r="J150" s="24" t="e">
        <f>+VLOOKUP(E150,Participants!$A$1:$G$800,7,FALSE)</f>
        <v>#N/A</v>
      </c>
      <c r="K150" s="50"/>
      <c r="L150" s="24"/>
      <c r="M150" s="24"/>
      <c r="N150" s="44" t="e">
        <f t="shared" si="0"/>
        <v>#N/A</v>
      </c>
      <c r="O150" s="44"/>
      <c r="P150" s="49"/>
      <c r="Q150" s="49" t="e">
        <f>+VLOOKUP(P150,Participants!$A$1:$F$653,2,FALSE)</f>
        <v>#N/A</v>
      </c>
      <c r="R150" s="49"/>
      <c r="S150" s="49" t="e">
        <f>+VLOOKUP(R150,Participants!$A$1:$F$653,2,FALSE)</f>
        <v>#N/A</v>
      </c>
      <c r="T150" s="49"/>
      <c r="U150" s="49" t="e">
        <f>+VLOOKUP(T150,Participants!$A$1:$F$653,2,FALSE)</f>
        <v>#N/A</v>
      </c>
      <c r="V150" s="49"/>
      <c r="W150" s="49" t="e">
        <f>+VLOOKUP(V150,Participants!$A$1:$F$653,2,FALSE)</f>
        <v>#N/A</v>
      </c>
    </row>
    <row r="151" spans="2:23" ht="14.25" customHeight="1">
      <c r="B151" s="76" t="s">
        <v>719</v>
      </c>
      <c r="C151" s="77">
        <v>19</v>
      </c>
      <c r="D151" s="77">
        <v>5</v>
      </c>
      <c r="E151" s="22"/>
      <c r="F151" s="24" t="e">
        <f>+VLOOKUP(E151,Participants!$A$1:$F$800,2,FALSE)</f>
        <v>#N/A</v>
      </c>
      <c r="G151" s="24" t="e">
        <f>+VLOOKUP(E151,Participants!$A$1:$F$800,4,FALSE)</f>
        <v>#N/A</v>
      </c>
      <c r="H151" s="24" t="e">
        <f>+VLOOKUP(E151,Participants!$A$1:$F$800,5,FALSE)</f>
        <v>#N/A</v>
      </c>
      <c r="I151" s="24" t="e">
        <f>+VLOOKUP(E151,Participants!$A$1:$F$800,3,FALSE)</f>
        <v>#N/A</v>
      </c>
      <c r="J151" s="24" t="e">
        <f>+VLOOKUP(E151,Participants!$A$1:$G$800,7,FALSE)</f>
        <v>#N/A</v>
      </c>
      <c r="K151" s="50"/>
      <c r="L151" s="24"/>
      <c r="M151" s="24"/>
      <c r="N151" s="44" t="e">
        <f t="shared" si="0"/>
        <v>#N/A</v>
      </c>
      <c r="O151" s="44"/>
      <c r="P151" s="49"/>
      <c r="Q151" s="49" t="e">
        <f>+VLOOKUP(P151,Participants!$A$1:$F$653,2,FALSE)</f>
        <v>#N/A</v>
      </c>
      <c r="R151" s="49"/>
      <c r="S151" s="49" t="e">
        <f>+VLOOKUP(R151,Participants!$A$1:$F$653,2,FALSE)</f>
        <v>#N/A</v>
      </c>
      <c r="T151" s="49"/>
      <c r="U151" s="49" t="e">
        <f>+VLOOKUP(T151,Participants!$A$1:$F$653,2,FALSE)</f>
        <v>#N/A</v>
      </c>
      <c r="V151" s="49"/>
      <c r="W151" s="49" t="e">
        <f>+VLOOKUP(V151,Participants!$A$1:$F$653,2,FALSE)</f>
        <v>#N/A</v>
      </c>
    </row>
    <row r="152" spans="2:23" ht="14.25" customHeight="1">
      <c r="B152" s="76" t="s">
        <v>719</v>
      </c>
      <c r="C152" s="77">
        <v>19</v>
      </c>
      <c r="D152" s="77">
        <v>6</v>
      </c>
      <c r="E152" s="22"/>
      <c r="F152" s="24" t="e">
        <f>+VLOOKUP(E152,Participants!$A$1:$F$800,2,FALSE)</f>
        <v>#N/A</v>
      </c>
      <c r="G152" s="24" t="e">
        <f>+VLOOKUP(E152,Participants!$A$1:$F$800,4,FALSE)</f>
        <v>#N/A</v>
      </c>
      <c r="H152" s="24" t="e">
        <f>+VLOOKUP(E152,Participants!$A$1:$F$800,5,FALSE)</f>
        <v>#N/A</v>
      </c>
      <c r="I152" s="24" t="e">
        <f>+VLOOKUP(E152,Participants!$A$1:$F$800,3,FALSE)</f>
        <v>#N/A</v>
      </c>
      <c r="J152" s="24" t="e">
        <f>+VLOOKUP(E152,Participants!$A$1:$G$800,7,FALSE)</f>
        <v>#N/A</v>
      </c>
      <c r="K152" s="50"/>
      <c r="L152" s="24"/>
      <c r="M152" s="24"/>
      <c r="N152" s="44" t="e">
        <f t="shared" si="0"/>
        <v>#N/A</v>
      </c>
      <c r="O152" s="44"/>
      <c r="P152" s="49"/>
      <c r="Q152" s="49" t="e">
        <f>+VLOOKUP(P152,Participants!$A$1:$F$653,2,FALSE)</f>
        <v>#N/A</v>
      </c>
      <c r="R152" s="49"/>
      <c r="S152" s="49" t="e">
        <f>+VLOOKUP(R152,Participants!$A$1:$F$653,2,FALSE)</f>
        <v>#N/A</v>
      </c>
      <c r="T152" s="49"/>
      <c r="U152" s="49" t="e">
        <f>+VLOOKUP(T152,Participants!$A$1:$F$653,2,FALSE)</f>
        <v>#N/A</v>
      </c>
      <c r="V152" s="49"/>
      <c r="W152" s="49" t="e">
        <f>+VLOOKUP(V152,Participants!$A$1:$F$653,2,FALSE)</f>
        <v>#N/A</v>
      </c>
    </row>
    <row r="153" spans="2:23" ht="14.25" customHeight="1">
      <c r="B153" s="76" t="s">
        <v>719</v>
      </c>
      <c r="C153" s="77">
        <v>19</v>
      </c>
      <c r="D153" s="77">
        <v>7</v>
      </c>
      <c r="E153" s="22"/>
      <c r="F153" s="24" t="e">
        <f>+VLOOKUP(E153,Participants!$A$1:$F$800,2,FALSE)</f>
        <v>#N/A</v>
      </c>
      <c r="G153" s="24" t="e">
        <f>+VLOOKUP(E153,Participants!$A$1:$F$800,4,FALSE)</f>
        <v>#N/A</v>
      </c>
      <c r="H153" s="24" t="e">
        <f>+VLOOKUP(E153,Participants!$A$1:$F$800,5,FALSE)</f>
        <v>#N/A</v>
      </c>
      <c r="I153" s="24" t="e">
        <f>+VLOOKUP(E153,Participants!$A$1:$F$800,3,FALSE)</f>
        <v>#N/A</v>
      </c>
      <c r="J153" s="24" t="e">
        <f>+VLOOKUP(E153,Participants!$A$1:$G$800,7,FALSE)</f>
        <v>#N/A</v>
      </c>
      <c r="K153" s="50"/>
      <c r="L153" s="24"/>
      <c r="M153" s="24"/>
      <c r="N153" s="44" t="e">
        <f t="shared" si="0"/>
        <v>#N/A</v>
      </c>
      <c r="O153" s="44"/>
      <c r="P153" s="49"/>
      <c r="Q153" s="49" t="e">
        <f>+VLOOKUP(P153,Participants!$A$1:$F$653,2,FALSE)</f>
        <v>#N/A</v>
      </c>
      <c r="R153" s="49"/>
      <c r="S153" s="49" t="e">
        <f>+VLOOKUP(R153,Participants!$A$1:$F$653,2,FALSE)</f>
        <v>#N/A</v>
      </c>
      <c r="T153" s="49"/>
      <c r="U153" s="49" t="e">
        <f>+VLOOKUP(T153,Participants!$A$1:$F$653,2,FALSE)</f>
        <v>#N/A</v>
      </c>
      <c r="V153" s="49"/>
      <c r="W153" s="49" t="e">
        <f>+VLOOKUP(V153,Participants!$A$1:$F$653,2,FALSE)</f>
        <v>#N/A</v>
      </c>
    </row>
    <row r="154" spans="2:23" ht="14.25" customHeight="1">
      <c r="B154" s="76" t="s">
        <v>719</v>
      </c>
      <c r="C154" s="77">
        <v>19</v>
      </c>
      <c r="D154" s="77">
        <v>8</v>
      </c>
      <c r="E154" s="22"/>
      <c r="F154" s="24" t="e">
        <f>+VLOOKUP(E154,Participants!$A$1:$F$800,2,FALSE)</f>
        <v>#N/A</v>
      </c>
      <c r="G154" s="24" t="e">
        <f>+VLOOKUP(E154,Participants!$A$1:$F$800,4,FALSE)</f>
        <v>#N/A</v>
      </c>
      <c r="H154" s="24" t="e">
        <f>+VLOOKUP(E154,Participants!$A$1:$F$800,5,FALSE)</f>
        <v>#N/A</v>
      </c>
      <c r="I154" s="24" t="e">
        <f>+VLOOKUP(E154,Participants!$A$1:$F$800,3,FALSE)</f>
        <v>#N/A</v>
      </c>
      <c r="J154" s="24" t="e">
        <f>+VLOOKUP(E154,Participants!$A$1:$G$800,7,FALSE)</f>
        <v>#N/A</v>
      </c>
      <c r="K154" s="50"/>
      <c r="L154" s="24"/>
      <c r="M154" s="24"/>
      <c r="N154" s="44" t="e">
        <f t="shared" si="0"/>
        <v>#N/A</v>
      </c>
      <c r="O154" s="44"/>
      <c r="P154" s="49"/>
      <c r="Q154" s="49" t="e">
        <f>+VLOOKUP(P154,Participants!$A$1:$F$653,2,FALSE)</f>
        <v>#N/A</v>
      </c>
      <c r="R154" s="49"/>
      <c r="S154" s="49" t="e">
        <f>+VLOOKUP(R154,Participants!$A$1:$F$653,2,FALSE)</f>
        <v>#N/A</v>
      </c>
      <c r="T154" s="49"/>
      <c r="U154" s="49" t="e">
        <f>+VLOOKUP(T154,Participants!$A$1:$F$653,2,FALSE)</f>
        <v>#N/A</v>
      </c>
      <c r="V154" s="49"/>
      <c r="W154" s="49" t="e">
        <f>+VLOOKUP(V154,Participants!$A$1:$F$653,2,FALSE)</f>
        <v>#N/A</v>
      </c>
    </row>
    <row r="155" spans="2:23" ht="14.25" customHeight="1">
      <c r="B155" s="67" t="s">
        <v>719</v>
      </c>
      <c r="C155" s="72">
        <v>20</v>
      </c>
      <c r="D155" s="72">
        <v>1</v>
      </c>
      <c r="E155" s="10"/>
      <c r="F155" s="11" t="e">
        <f>+VLOOKUP(E155,Participants!$A$1:$F$800,2,FALSE)</f>
        <v>#N/A</v>
      </c>
      <c r="G155" s="11" t="e">
        <f>+VLOOKUP(E155,Participants!$A$1:$F$800,4,FALSE)</f>
        <v>#N/A</v>
      </c>
      <c r="H155" s="11" t="e">
        <f>+VLOOKUP(E155,Participants!$A$1:$F$800,5,FALSE)</f>
        <v>#N/A</v>
      </c>
      <c r="I155" s="11" t="e">
        <f>+VLOOKUP(E155,Participants!$A$1:$F$800,3,FALSE)</f>
        <v>#N/A</v>
      </c>
      <c r="J155" s="11" t="e">
        <f>+VLOOKUP(E155,Participants!$A$1:$G$800,7,FALSE)</f>
        <v>#N/A</v>
      </c>
      <c r="K155" s="53"/>
      <c r="L155" s="11"/>
      <c r="M155" s="11"/>
      <c r="N155" s="7" t="e">
        <f t="shared" si="0"/>
        <v>#N/A</v>
      </c>
      <c r="O155" s="7"/>
      <c r="P155" s="55"/>
      <c r="Q155" s="55" t="e">
        <f>+VLOOKUP(P155,Participants!$A$1:$F$653,2,FALSE)</f>
        <v>#N/A</v>
      </c>
      <c r="R155" s="55"/>
      <c r="S155" s="55" t="e">
        <f>+VLOOKUP(R155,Participants!$A$1:$F$653,2,FALSE)</f>
        <v>#N/A</v>
      </c>
      <c r="T155" s="55"/>
      <c r="U155" s="55" t="e">
        <f>+VLOOKUP(T155,Participants!$A$1:$F$653,2,FALSE)</f>
        <v>#N/A</v>
      </c>
      <c r="V155" s="55"/>
      <c r="W155" s="55" t="e">
        <f>+VLOOKUP(V155,Participants!$A$1:$F$653,2,FALSE)</f>
        <v>#N/A</v>
      </c>
    </row>
    <row r="156" spans="2:23" ht="14.25" customHeight="1">
      <c r="B156" s="67" t="s">
        <v>719</v>
      </c>
      <c r="C156" s="72">
        <v>20</v>
      </c>
      <c r="D156" s="72">
        <v>2</v>
      </c>
      <c r="E156" s="10"/>
      <c r="F156" s="11" t="e">
        <f>+VLOOKUP(E156,Participants!$A$1:$F$800,2,FALSE)</f>
        <v>#N/A</v>
      </c>
      <c r="G156" s="11" t="e">
        <f>+VLOOKUP(E156,Participants!$A$1:$F$800,4,FALSE)</f>
        <v>#N/A</v>
      </c>
      <c r="H156" s="11" t="e">
        <f>+VLOOKUP(E156,Participants!$A$1:$F$800,5,FALSE)</f>
        <v>#N/A</v>
      </c>
      <c r="I156" s="11" t="e">
        <f>+VLOOKUP(E156,Participants!$A$1:$F$800,3,FALSE)</f>
        <v>#N/A</v>
      </c>
      <c r="J156" s="11" t="e">
        <f>+VLOOKUP(E156,Participants!$A$1:$G$800,7,FALSE)</f>
        <v>#N/A</v>
      </c>
      <c r="K156" s="53"/>
      <c r="L156" s="11"/>
      <c r="M156" s="11"/>
      <c r="N156" s="7" t="e">
        <f t="shared" si="0"/>
        <v>#N/A</v>
      </c>
      <c r="P156" s="55"/>
      <c r="Q156" s="55" t="e">
        <f>+VLOOKUP(P156,Participants!$A$1:$F$653,2,FALSE)</f>
        <v>#N/A</v>
      </c>
      <c r="R156" s="55"/>
      <c r="S156" s="55" t="e">
        <f>+VLOOKUP(R156,Participants!$A$1:$F$653,2,FALSE)</f>
        <v>#N/A</v>
      </c>
      <c r="T156" s="55"/>
      <c r="U156" s="55" t="e">
        <f>+VLOOKUP(T156,Participants!$A$1:$F$653,2,FALSE)</f>
        <v>#N/A</v>
      </c>
      <c r="V156" s="55"/>
      <c r="W156" s="55" t="e">
        <f>+VLOOKUP(V156,Participants!$A$1:$F$653,2,FALSE)</f>
        <v>#N/A</v>
      </c>
    </row>
    <row r="157" spans="2:23" ht="14.25" customHeight="1">
      <c r="B157" s="67" t="s">
        <v>719</v>
      </c>
      <c r="C157" s="72">
        <v>20</v>
      </c>
      <c r="D157" s="72">
        <v>3</v>
      </c>
      <c r="E157" s="10"/>
      <c r="F157" s="11" t="e">
        <f>+VLOOKUP(E157,Participants!$A$1:$F$800,2,FALSE)</f>
        <v>#N/A</v>
      </c>
      <c r="G157" s="11" t="e">
        <f>+VLOOKUP(E157,Participants!$A$1:$F$800,4,FALSE)</f>
        <v>#N/A</v>
      </c>
      <c r="H157" s="11" t="e">
        <f>+VLOOKUP(E157,Participants!$A$1:$F$800,5,FALSE)</f>
        <v>#N/A</v>
      </c>
      <c r="I157" s="11" t="e">
        <f>+VLOOKUP(E157,Participants!$A$1:$F$800,3,FALSE)</f>
        <v>#N/A</v>
      </c>
      <c r="J157" s="11" t="e">
        <f>+VLOOKUP(E157,Participants!$A$1:$G$800,7,FALSE)</f>
        <v>#N/A</v>
      </c>
      <c r="K157" s="53"/>
      <c r="L157" s="11"/>
      <c r="M157" s="11"/>
      <c r="N157" s="7" t="e">
        <f t="shared" si="0"/>
        <v>#N/A</v>
      </c>
      <c r="P157" s="55"/>
      <c r="Q157" s="55" t="e">
        <f>+VLOOKUP(P157,Participants!$A$1:$F$653,2,FALSE)</f>
        <v>#N/A</v>
      </c>
      <c r="R157" s="55"/>
      <c r="S157" s="55" t="e">
        <f>+VLOOKUP(R157,Participants!$A$1:$F$653,2,FALSE)</f>
        <v>#N/A</v>
      </c>
      <c r="T157" s="55"/>
      <c r="U157" s="55" t="e">
        <f>+VLOOKUP(T157,Participants!$A$1:$F$653,2,FALSE)</f>
        <v>#N/A</v>
      </c>
      <c r="V157" s="55"/>
      <c r="W157" s="55" t="e">
        <f>+VLOOKUP(V157,Participants!$A$1:$F$653,2,FALSE)</f>
        <v>#N/A</v>
      </c>
    </row>
    <row r="158" spans="2:23" ht="14.25" customHeight="1">
      <c r="B158" s="67" t="s">
        <v>719</v>
      </c>
      <c r="C158" s="72">
        <v>20</v>
      </c>
      <c r="D158" s="72">
        <v>4</v>
      </c>
      <c r="E158" s="10"/>
      <c r="F158" s="11" t="e">
        <f>+VLOOKUP(E158,Participants!$A$1:$F$800,2,FALSE)</f>
        <v>#N/A</v>
      </c>
      <c r="G158" s="11" t="e">
        <f>+VLOOKUP(E158,Participants!$A$1:$F$800,4,FALSE)</f>
        <v>#N/A</v>
      </c>
      <c r="H158" s="11" t="e">
        <f>+VLOOKUP(E158,Participants!$A$1:$F$800,5,FALSE)</f>
        <v>#N/A</v>
      </c>
      <c r="I158" s="11" t="e">
        <f>+VLOOKUP(E158,Participants!$A$1:$F$800,3,FALSE)</f>
        <v>#N/A</v>
      </c>
      <c r="J158" s="11" t="e">
        <f>+VLOOKUP(E158,Participants!$A$1:$G$800,7,FALSE)</f>
        <v>#N/A</v>
      </c>
      <c r="K158" s="53"/>
      <c r="L158" s="11"/>
      <c r="M158" s="11"/>
      <c r="N158" s="7" t="e">
        <f t="shared" si="0"/>
        <v>#N/A</v>
      </c>
      <c r="P158" s="55"/>
      <c r="Q158" s="55" t="e">
        <f>+VLOOKUP(P158,Participants!$A$1:$F$653,2,FALSE)</f>
        <v>#N/A</v>
      </c>
      <c r="R158" s="55"/>
      <c r="S158" s="55" t="e">
        <f>+VLOOKUP(R158,Participants!$A$1:$F$653,2,FALSE)</f>
        <v>#N/A</v>
      </c>
      <c r="T158" s="55"/>
      <c r="U158" s="55" t="e">
        <f>+VLOOKUP(T158,Participants!$A$1:$F$653,2,FALSE)</f>
        <v>#N/A</v>
      </c>
      <c r="V158" s="55"/>
      <c r="W158" s="55" t="e">
        <f>+VLOOKUP(V158,Participants!$A$1:$F$653,2,FALSE)</f>
        <v>#N/A</v>
      </c>
    </row>
    <row r="159" spans="2:23" ht="14.25" customHeight="1">
      <c r="B159" s="67" t="s">
        <v>719</v>
      </c>
      <c r="C159" s="72">
        <v>20</v>
      </c>
      <c r="D159" s="72">
        <v>5</v>
      </c>
      <c r="E159" s="10"/>
      <c r="F159" s="11" t="e">
        <f>+VLOOKUP(E159,Participants!$A$1:$F$800,2,FALSE)</f>
        <v>#N/A</v>
      </c>
      <c r="G159" s="11" t="e">
        <f>+VLOOKUP(E159,Participants!$A$1:$F$800,4,FALSE)</f>
        <v>#N/A</v>
      </c>
      <c r="H159" s="11" t="e">
        <f>+VLOOKUP(E159,Participants!$A$1:$F$800,5,FALSE)</f>
        <v>#N/A</v>
      </c>
      <c r="I159" s="11" t="e">
        <f>+VLOOKUP(E159,Participants!$A$1:$F$800,3,FALSE)</f>
        <v>#N/A</v>
      </c>
      <c r="J159" s="11" t="e">
        <f>+VLOOKUP(E159,Participants!$A$1:$G$800,7,FALSE)</f>
        <v>#N/A</v>
      </c>
      <c r="K159" s="53"/>
      <c r="L159" s="11"/>
      <c r="M159" s="11"/>
      <c r="N159" s="7" t="e">
        <f t="shared" si="0"/>
        <v>#N/A</v>
      </c>
      <c r="P159" s="55"/>
      <c r="Q159" s="55" t="e">
        <f>+VLOOKUP(P159,Participants!$A$1:$F$653,2,FALSE)</f>
        <v>#N/A</v>
      </c>
      <c r="R159" s="55"/>
      <c r="S159" s="55" t="e">
        <f>+VLOOKUP(R159,Participants!$A$1:$F$653,2,FALSE)</f>
        <v>#N/A</v>
      </c>
      <c r="T159" s="55"/>
      <c r="U159" s="55" t="e">
        <f>+VLOOKUP(T159,Participants!$A$1:$F$653,2,FALSE)</f>
        <v>#N/A</v>
      </c>
      <c r="V159" s="55"/>
      <c r="W159" s="55" t="e">
        <f>+VLOOKUP(V159,Participants!$A$1:$F$653,2,FALSE)</f>
        <v>#N/A</v>
      </c>
    </row>
    <row r="160" spans="2:23" ht="14.25" customHeight="1">
      <c r="B160" s="67" t="s">
        <v>719</v>
      </c>
      <c r="C160" s="72">
        <v>20</v>
      </c>
      <c r="D160" s="72">
        <v>6</v>
      </c>
      <c r="E160" s="10"/>
      <c r="F160" s="11" t="e">
        <f>+VLOOKUP(E160,Participants!$A$1:$F$800,2,FALSE)</f>
        <v>#N/A</v>
      </c>
      <c r="G160" s="11" t="e">
        <f>+VLOOKUP(E160,Participants!$A$1:$F$800,4,FALSE)</f>
        <v>#N/A</v>
      </c>
      <c r="H160" s="11" t="e">
        <f>+VLOOKUP(E160,Participants!$A$1:$F$800,5,FALSE)</f>
        <v>#N/A</v>
      </c>
      <c r="I160" s="11" t="e">
        <f>+VLOOKUP(E160,Participants!$A$1:$F$800,3,FALSE)</f>
        <v>#N/A</v>
      </c>
      <c r="J160" s="11" t="e">
        <f>+VLOOKUP(E160,Participants!$A$1:$G$800,7,FALSE)</f>
        <v>#N/A</v>
      </c>
      <c r="K160" s="53"/>
      <c r="L160" s="11"/>
      <c r="M160" s="11"/>
      <c r="N160" s="7" t="e">
        <f t="shared" si="0"/>
        <v>#N/A</v>
      </c>
      <c r="O160" s="7"/>
      <c r="P160" s="55"/>
      <c r="Q160" s="55" t="e">
        <f>+VLOOKUP(P160,Participants!$A$1:$F$653,2,FALSE)</f>
        <v>#N/A</v>
      </c>
      <c r="R160" s="55"/>
      <c r="S160" s="55" t="e">
        <f>+VLOOKUP(R160,Participants!$A$1:$F$653,2,FALSE)</f>
        <v>#N/A</v>
      </c>
      <c r="T160" s="55"/>
      <c r="U160" s="55" t="e">
        <f>+VLOOKUP(T160,Participants!$A$1:$F$653,2,FALSE)</f>
        <v>#N/A</v>
      </c>
      <c r="V160" s="55"/>
      <c r="W160" s="55" t="e">
        <f>+VLOOKUP(V160,Participants!$A$1:$F$653,2,FALSE)</f>
        <v>#N/A</v>
      </c>
    </row>
    <row r="161" spans="1:26" ht="14.25" customHeight="1">
      <c r="B161" s="67" t="s">
        <v>719</v>
      </c>
      <c r="C161" s="72">
        <v>20</v>
      </c>
      <c r="D161" s="72">
        <v>7</v>
      </c>
      <c r="E161" s="10"/>
      <c r="F161" s="11" t="e">
        <f>+VLOOKUP(E161,Participants!$A$1:$F$800,2,FALSE)</f>
        <v>#N/A</v>
      </c>
      <c r="G161" s="11" t="e">
        <f>+VLOOKUP(E161,Participants!$A$1:$F$800,4,FALSE)</f>
        <v>#N/A</v>
      </c>
      <c r="H161" s="11" t="e">
        <f>+VLOOKUP(E161,Participants!$A$1:$F$800,5,FALSE)</f>
        <v>#N/A</v>
      </c>
      <c r="I161" s="11" t="e">
        <f>+VLOOKUP(E161,Participants!$A$1:$F$800,3,FALSE)</f>
        <v>#N/A</v>
      </c>
      <c r="J161" s="11" t="e">
        <f>+VLOOKUP(E161,Participants!$A$1:$G$800,7,FALSE)</f>
        <v>#N/A</v>
      </c>
      <c r="K161" s="53"/>
      <c r="L161" s="11"/>
      <c r="M161" s="11"/>
      <c r="N161" s="7" t="e">
        <f t="shared" si="0"/>
        <v>#N/A</v>
      </c>
      <c r="O161" s="7"/>
      <c r="P161" s="55"/>
      <c r="Q161" s="55" t="e">
        <f>+VLOOKUP(P161,Participants!$A$1:$F$653,2,FALSE)</f>
        <v>#N/A</v>
      </c>
      <c r="R161" s="55"/>
      <c r="S161" s="55" t="e">
        <f>+VLOOKUP(R161,Participants!$A$1:$F$653,2,FALSE)</f>
        <v>#N/A</v>
      </c>
      <c r="T161" s="55"/>
      <c r="U161" s="55" t="e">
        <f>+VLOOKUP(T161,Participants!$A$1:$F$653,2,FALSE)</f>
        <v>#N/A</v>
      </c>
      <c r="V161" s="55"/>
      <c r="W161" s="55" t="e">
        <f>+VLOOKUP(V161,Participants!$A$1:$F$653,2,FALSE)</f>
        <v>#N/A</v>
      </c>
    </row>
    <row r="162" spans="1:26" ht="14.25" customHeight="1">
      <c r="B162" s="67" t="s">
        <v>719</v>
      </c>
      <c r="C162" s="72">
        <v>20</v>
      </c>
      <c r="D162" s="72">
        <v>8</v>
      </c>
      <c r="E162" s="10"/>
      <c r="F162" s="11" t="e">
        <f>+VLOOKUP(E162,Participants!$A$1:$F$800,2,FALSE)</f>
        <v>#N/A</v>
      </c>
      <c r="G162" s="11" t="e">
        <f>+VLOOKUP(E162,Participants!$A$1:$F$800,4,FALSE)</f>
        <v>#N/A</v>
      </c>
      <c r="H162" s="11" t="e">
        <f>+VLOOKUP(E162,Participants!$A$1:$F$800,5,FALSE)</f>
        <v>#N/A</v>
      </c>
      <c r="I162" s="11" t="e">
        <f>+VLOOKUP(E162,Participants!$A$1:$F$800,3,FALSE)</f>
        <v>#N/A</v>
      </c>
      <c r="J162" s="11" t="e">
        <f>+VLOOKUP(E162,Participants!$A$1:$G$800,7,FALSE)</f>
        <v>#N/A</v>
      </c>
      <c r="K162" s="53"/>
      <c r="L162" s="11"/>
      <c r="M162" s="11"/>
      <c r="N162" s="7" t="e">
        <f t="shared" si="0"/>
        <v>#N/A</v>
      </c>
      <c r="O162" s="7"/>
      <c r="P162" s="55"/>
      <c r="Q162" s="55" t="e">
        <f>+VLOOKUP(P162,Participants!$A$1:$F$653,2,FALSE)</f>
        <v>#N/A</v>
      </c>
      <c r="R162" s="55"/>
      <c r="S162" s="55" t="e">
        <f>+VLOOKUP(R162,Participants!$A$1:$F$653,2,FALSE)</f>
        <v>#N/A</v>
      </c>
      <c r="T162" s="55"/>
      <c r="U162" s="55" t="e">
        <f>+VLOOKUP(T162,Participants!$A$1:$F$653,2,FALSE)</f>
        <v>#N/A</v>
      </c>
      <c r="V162" s="55"/>
      <c r="W162" s="55" t="e">
        <f>+VLOOKUP(V162,Participants!$A$1:$F$653,2,FALSE)</f>
        <v>#N/A</v>
      </c>
    </row>
    <row r="163" spans="1:26" ht="14.25" customHeight="1">
      <c r="B163" s="67"/>
      <c r="D163" s="17"/>
      <c r="K163" s="29"/>
      <c r="P163" s="56"/>
      <c r="Q163" s="56"/>
      <c r="R163" s="56"/>
      <c r="S163" s="56"/>
      <c r="T163" s="56"/>
      <c r="U163" s="56"/>
      <c r="V163" s="56"/>
      <c r="W163" s="56"/>
    </row>
    <row r="164" spans="1:26" ht="14.25" customHeight="1">
      <c r="B164" s="67"/>
      <c r="D164" s="17"/>
      <c r="K164" s="29"/>
      <c r="P164" s="56"/>
      <c r="Q164" s="56"/>
      <c r="R164" s="56"/>
      <c r="S164" s="56"/>
      <c r="T164" s="56"/>
      <c r="U164" s="56"/>
      <c r="V164" s="56"/>
      <c r="W164" s="56"/>
    </row>
    <row r="165" spans="1:26" ht="14.25" customHeight="1">
      <c r="B165" s="67"/>
      <c r="D165" s="17"/>
      <c r="K165" s="29"/>
      <c r="P165" s="56"/>
      <c r="Q165" s="56"/>
      <c r="R165" s="56"/>
      <c r="S165" s="56"/>
      <c r="T165" s="56"/>
      <c r="U165" s="56"/>
      <c r="V165" s="56"/>
      <c r="W165" s="56"/>
    </row>
    <row r="166" spans="1:26" ht="14.25" customHeight="1">
      <c r="D166" s="17"/>
      <c r="K166" s="29"/>
      <c r="P166" s="56"/>
      <c r="Q166" s="56"/>
      <c r="R166" s="56"/>
      <c r="S166" s="56"/>
      <c r="T166" s="56"/>
      <c r="U166" s="56"/>
      <c r="V166" s="56"/>
      <c r="W166" s="56"/>
    </row>
    <row r="167" spans="1:26" ht="14.25" customHeight="1">
      <c r="D167" s="17"/>
      <c r="K167" s="29"/>
      <c r="P167" s="56"/>
      <c r="Q167" s="56"/>
      <c r="R167" s="56"/>
      <c r="S167" s="56"/>
      <c r="T167" s="56"/>
      <c r="U167" s="56"/>
      <c r="V167" s="56"/>
      <c r="W167" s="56"/>
    </row>
    <row r="168" spans="1:26" ht="14.25" customHeight="1">
      <c r="B168" s="31" t="s">
        <v>677</v>
      </c>
      <c r="C168" s="31" t="s">
        <v>678</v>
      </c>
      <c r="D168" s="31" t="s">
        <v>15</v>
      </c>
      <c r="E168" s="31" t="s">
        <v>18</v>
      </c>
      <c r="F168" s="31" t="s">
        <v>24</v>
      </c>
      <c r="G168" s="31" t="s">
        <v>27</v>
      </c>
      <c r="H168" s="31" t="s">
        <v>21</v>
      </c>
      <c r="I168" s="31" t="s">
        <v>679</v>
      </c>
      <c r="J168" s="31" t="s">
        <v>680</v>
      </c>
      <c r="K168" s="31" t="s">
        <v>33</v>
      </c>
      <c r="L168" s="31" t="s">
        <v>36</v>
      </c>
      <c r="M168" s="31" t="s">
        <v>54</v>
      </c>
      <c r="N168" s="31" t="s">
        <v>42</v>
      </c>
      <c r="O168" s="31" t="s">
        <v>48</v>
      </c>
      <c r="P168" s="31" t="s">
        <v>63</v>
      </c>
      <c r="Q168" s="31" t="s">
        <v>57</v>
      </c>
      <c r="R168" s="31" t="s">
        <v>681</v>
      </c>
      <c r="S168" s="31" t="s">
        <v>66</v>
      </c>
      <c r="T168" s="31" t="s">
        <v>69</v>
      </c>
      <c r="U168" s="31" t="s">
        <v>682</v>
      </c>
      <c r="V168" s="31" t="s">
        <v>643</v>
      </c>
      <c r="W168" s="31" t="s">
        <v>581</v>
      </c>
      <c r="X168" s="32" t="s">
        <v>10</v>
      </c>
      <c r="Y168" s="31" t="s">
        <v>45</v>
      </c>
      <c r="Z168" s="33" t="s">
        <v>683</v>
      </c>
    </row>
    <row r="169" spans="1:26" ht="14.25" customHeight="1">
      <c r="A169" s="7" t="s">
        <v>180</v>
      </c>
      <c r="B169" s="7">
        <f t="shared" ref="B169:Y169" si="1">+SUMIFS($M$2:$M$162,$J$2:$J$162,$A169,$G$2:$G$162,B$168)</f>
        <v>0</v>
      </c>
      <c r="C169" s="7">
        <f t="shared" si="1"/>
        <v>0</v>
      </c>
      <c r="D169" s="7">
        <f t="shared" si="1"/>
        <v>8</v>
      </c>
      <c r="E169" s="7">
        <f t="shared" si="1"/>
        <v>8</v>
      </c>
      <c r="F169" s="7">
        <f t="shared" si="1"/>
        <v>0</v>
      </c>
      <c r="G169" s="7">
        <f t="shared" si="1"/>
        <v>0</v>
      </c>
      <c r="H169" s="7">
        <f t="shared" si="1"/>
        <v>0</v>
      </c>
      <c r="I169" s="7">
        <f t="shared" si="1"/>
        <v>0</v>
      </c>
      <c r="J169" s="7">
        <f t="shared" si="1"/>
        <v>0</v>
      </c>
      <c r="K169" s="7">
        <f t="shared" si="1"/>
        <v>0</v>
      </c>
      <c r="L169" s="7">
        <f t="shared" si="1"/>
        <v>0</v>
      </c>
      <c r="M169" s="7">
        <f t="shared" si="1"/>
        <v>0</v>
      </c>
      <c r="N169" s="7">
        <f t="shared" si="1"/>
        <v>0</v>
      </c>
      <c r="O169" s="7">
        <f t="shared" si="1"/>
        <v>5</v>
      </c>
      <c r="P169" s="7">
        <f t="shared" si="1"/>
        <v>0</v>
      </c>
      <c r="Q169" s="7">
        <f t="shared" si="1"/>
        <v>0</v>
      </c>
      <c r="R169" s="7">
        <f t="shared" si="1"/>
        <v>0</v>
      </c>
      <c r="S169" s="7">
        <f t="shared" si="1"/>
        <v>3</v>
      </c>
      <c r="T169" s="7">
        <f t="shared" si="1"/>
        <v>0</v>
      </c>
      <c r="U169" s="7">
        <f t="shared" si="1"/>
        <v>0</v>
      </c>
      <c r="V169" s="7">
        <f t="shared" si="1"/>
        <v>0</v>
      </c>
      <c r="W169" s="7">
        <f t="shared" si="1"/>
        <v>4</v>
      </c>
      <c r="X169" s="7">
        <f t="shared" si="1"/>
        <v>11</v>
      </c>
      <c r="Y169" s="7">
        <f t="shared" si="1"/>
        <v>0</v>
      </c>
      <c r="Z169" s="7">
        <f t="shared" ref="Z169:Z172" si="2">SUM(D169:Y169)</f>
        <v>39</v>
      </c>
    </row>
    <row r="170" spans="1:26" ht="14.25" customHeight="1">
      <c r="A170" s="7" t="s">
        <v>166</v>
      </c>
      <c r="B170" s="7">
        <f t="shared" ref="B170:Y170" si="3">+SUMIFS($M$2:$M$162,$J$2:$J$162,$A170,$G$2:$G$162,B$168)</f>
        <v>0</v>
      </c>
      <c r="C170" s="7">
        <f t="shared" si="3"/>
        <v>0</v>
      </c>
      <c r="D170" s="7">
        <f t="shared" si="3"/>
        <v>3</v>
      </c>
      <c r="E170" s="7">
        <f t="shared" si="3"/>
        <v>10</v>
      </c>
      <c r="F170" s="7">
        <f t="shared" si="3"/>
        <v>0</v>
      </c>
      <c r="G170" s="7">
        <f t="shared" si="3"/>
        <v>0</v>
      </c>
      <c r="H170" s="7">
        <f t="shared" si="3"/>
        <v>0</v>
      </c>
      <c r="I170" s="7">
        <f t="shared" si="3"/>
        <v>0</v>
      </c>
      <c r="J170" s="7">
        <f t="shared" si="3"/>
        <v>0</v>
      </c>
      <c r="K170" s="7">
        <f t="shared" si="3"/>
        <v>0</v>
      </c>
      <c r="L170" s="7">
        <f t="shared" si="3"/>
        <v>0</v>
      </c>
      <c r="M170" s="7">
        <f t="shared" si="3"/>
        <v>0</v>
      </c>
      <c r="N170" s="7">
        <f t="shared" si="3"/>
        <v>0</v>
      </c>
      <c r="O170" s="7">
        <f t="shared" si="3"/>
        <v>6</v>
      </c>
      <c r="P170" s="7">
        <f t="shared" si="3"/>
        <v>0</v>
      </c>
      <c r="Q170" s="7">
        <f t="shared" si="3"/>
        <v>0</v>
      </c>
      <c r="R170" s="7">
        <f t="shared" si="3"/>
        <v>0</v>
      </c>
      <c r="S170" s="7">
        <f t="shared" si="3"/>
        <v>5</v>
      </c>
      <c r="T170" s="7">
        <f t="shared" si="3"/>
        <v>0</v>
      </c>
      <c r="U170" s="7">
        <f t="shared" si="3"/>
        <v>0</v>
      </c>
      <c r="V170" s="7">
        <f t="shared" si="3"/>
        <v>0</v>
      </c>
      <c r="W170" s="7">
        <f t="shared" si="3"/>
        <v>4</v>
      </c>
      <c r="X170" s="7">
        <f t="shared" si="3"/>
        <v>10</v>
      </c>
      <c r="Y170" s="7">
        <f t="shared" si="3"/>
        <v>0</v>
      </c>
      <c r="Z170" s="7">
        <f t="shared" si="2"/>
        <v>38</v>
      </c>
    </row>
    <row r="171" spans="1:26" ht="14.25" customHeight="1">
      <c r="A171" s="7" t="s">
        <v>216</v>
      </c>
      <c r="B171" s="7">
        <f t="shared" ref="B171:Y171" si="4">+SUMIFS($M$2:$M$162,$J$2:$J$162,$A171,$G$2:$G$162,B$168)</f>
        <v>0</v>
      </c>
      <c r="C171" s="7">
        <f t="shared" si="4"/>
        <v>0</v>
      </c>
      <c r="D171" s="7">
        <f t="shared" si="4"/>
        <v>0</v>
      </c>
      <c r="E171" s="7">
        <f t="shared" si="4"/>
        <v>19</v>
      </c>
      <c r="F171" s="7">
        <f t="shared" si="4"/>
        <v>0</v>
      </c>
      <c r="G171" s="7">
        <f t="shared" si="4"/>
        <v>0</v>
      </c>
      <c r="H171" s="7">
        <f t="shared" si="4"/>
        <v>0</v>
      </c>
      <c r="I171" s="7">
        <f t="shared" si="4"/>
        <v>0</v>
      </c>
      <c r="J171" s="7">
        <f t="shared" si="4"/>
        <v>0</v>
      </c>
      <c r="K171" s="7">
        <f t="shared" si="4"/>
        <v>0</v>
      </c>
      <c r="L171" s="7">
        <f t="shared" si="4"/>
        <v>0</v>
      </c>
      <c r="M171" s="7">
        <f t="shared" si="4"/>
        <v>0</v>
      </c>
      <c r="N171" s="7">
        <f t="shared" si="4"/>
        <v>0</v>
      </c>
      <c r="O171" s="7">
        <f t="shared" si="4"/>
        <v>0</v>
      </c>
      <c r="P171" s="7">
        <f t="shared" si="4"/>
        <v>0</v>
      </c>
      <c r="Q171" s="7">
        <f t="shared" si="4"/>
        <v>0</v>
      </c>
      <c r="R171" s="7">
        <f t="shared" si="4"/>
        <v>0</v>
      </c>
      <c r="S171" s="7">
        <f t="shared" si="4"/>
        <v>0</v>
      </c>
      <c r="T171" s="7">
        <f t="shared" si="4"/>
        <v>0</v>
      </c>
      <c r="U171" s="7">
        <f t="shared" si="4"/>
        <v>0</v>
      </c>
      <c r="V171" s="7">
        <f t="shared" si="4"/>
        <v>0</v>
      </c>
      <c r="W171" s="7">
        <f t="shared" si="4"/>
        <v>14</v>
      </c>
      <c r="X171" s="7">
        <f t="shared" si="4"/>
        <v>0</v>
      </c>
      <c r="Y171" s="7">
        <f t="shared" si="4"/>
        <v>0</v>
      </c>
      <c r="Z171" s="7">
        <f t="shared" si="2"/>
        <v>33</v>
      </c>
    </row>
    <row r="172" spans="1:26" ht="14.25" customHeight="1">
      <c r="A172" s="7" t="s">
        <v>197</v>
      </c>
      <c r="B172" s="7">
        <f t="shared" ref="B172:Y172" si="5">+SUMIFS($M$2:$M$162,$J$2:$J$162,$A172,$G$2:$G$162,B$168)</f>
        <v>0</v>
      </c>
      <c r="C172" s="7">
        <f t="shared" si="5"/>
        <v>0</v>
      </c>
      <c r="D172" s="7">
        <f t="shared" si="5"/>
        <v>0</v>
      </c>
      <c r="E172" s="7">
        <f t="shared" si="5"/>
        <v>16</v>
      </c>
      <c r="F172" s="7">
        <f t="shared" si="5"/>
        <v>0</v>
      </c>
      <c r="G172" s="7">
        <f t="shared" si="5"/>
        <v>0</v>
      </c>
      <c r="H172" s="7">
        <f t="shared" si="5"/>
        <v>0</v>
      </c>
      <c r="I172" s="7">
        <f t="shared" si="5"/>
        <v>0</v>
      </c>
      <c r="J172" s="7">
        <f t="shared" si="5"/>
        <v>0</v>
      </c>
      <c r="K172" s="7">
        <f t="shared" si="5"/>
        <v>0</v>
      </c>
      <c r="L172" s="7">
        <f t="shared" si="5"/>
        <v>0</v>
      </c>
      <c r="M172" s="7">
        <f t="shared" si="5"/>
        <v>0</v>
      </c>
      <c r="N172" s="7">
        <f t="shared" si="5"/>
        <v>0</v>
      </c>
      <c r="O172" s="7">
        <f t="shared" si="5"/>
        <v>0</v>
      </c>
      <c r="P172" s="7">
        <f t="shared" si="5"/>
        <v>0</v>
      </c>
      <c r="Q172" s="7">
        <f t="shared" si="5"/>
        <v>0</v>
      </c>
      <c r="R172" s="7">
        <f t="shared" si="5"/>
        <v>0</v>
      </c>
      <c r="S172" s="7">
        <f t="shared" si="5"/>
        <v>0</v>
      </c>
      <c r="T172" s="7">
        <f t="shared" si="5"/>
        <v>0</v>
      </c>
      <c r="U172" s="7">
        <f t="shared" si="5"/>
        <v>0</v>
      </c>
      <c r="V172" s="7">
        <f t="shared" si="5"/>
        <v>0</v>
      </c>
      <c r="W172" s="7">
        <f t="shared" si="5"/>
        <v>0</v>
      </c>
      <c r="X172" s="7">
        <f t="shared" si="5"/>
        <v>8</v>
      </c>
      <c r="Y172" s="7">
        <f t="shared" si="5"/>
        <v>0</v>
      </c>
      <c r="Z172" s="7">
        <f t="shared" si="2"/>
        <v>24</v>
      </c>
    </row>
  </sheetData>
  <autoFilter ref="A2:W162" xr:uid="{00000000-0009-0000-0000-000005000000}">
    <sortState xmlns:xlrd2="http://schemas.microsoft.com/office/spreadsheetml/2017/richdata2" ref="A2:W162">
      <sortCondition ref="J2:J162"/>
      <sortCondition ref="K2:K162"/>
    </sortState>
  </autoFilter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4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12" ht="21">
      <c r="A1" s="86" t="s">
        <v>720</v>
      </c>
      <c r="B1" s="86" t="s">
        <v>670</v>
      </c>
      <c r="C1" s="86" t="s">
        <v>671</v>
      </c>
      <c r="D1" s="86" t="s">
        <v>672</v>
      </c>
      <c r="E1" s="86" t="s">
        <v>673</v>
      </c>
      <c r="F1" s="86" t="s">
        <v>1</v>
      </c>
      <c r="G1" s="86" t="s">
        <v>3</v>
      </c>
      <c r="H1" s="86" t="s">
        <v>674</v>
      </c>
      <c r="I1" s="86" t="s">
        <v>2</v>
      </c>
      <c r="J1" s="86" t="s">
        <v>5</v>
      </c>
      <c r="K1" s="86" t="s">
        <v>675</v>
      </c>
      <c r="L1" s="86" t="s">
        <v>676</v>
      </c>
    </row>
    <row r="2" spans="1:12" ht="14.25" customHeight="1">
      <c r="A2" s="59" t="s">
        <v>720</v>
      </c>
      <c r="B2" s="22">
        <v>7</v>
      </c>
      <c r="C2" s="87">
        <v>4.583333333333333E-2</v>
      </c>
      <c r="D2" s="22">
        <v>1</v>
      </c>
      <c r="E2" s="24">
        <v>1052</v>
      </c>
      <c r="F2" s="24" t="str">
        <f>+VLOOKUP(E2,Participants!$A$1:$F$800,2,FALSE)</f>
        <v>Gabriel Antoinette</v>
      </c>
      <c r="G2" s="24" t="str">
        <f>+VLOOKUP(E2,Participants!$A$1:$F$800,4,FALSE)</f>
        <v>JFK</v>
      </c>
      <c r="H2" s="24" t="str">
        <f>+VLOOKUP(E2,Participants!$A$1:$F$800,5,FALSE)</f>
        <v>M</v>
      </c>
      <c r="I2" s="24">
        <f>+VLOOKUP(E2,Participants!$A$1:$F$800,3,FALSE)</f>
        <v>6</v>
      </c>
      <c r="J2" s="24" t="str">
        <f>+VLOOKUP(E2,Participants!$A$1:$G$800,7,FALSE)</f>
        <v>JV BOYS</v>
      </c>
      <c r="K2" s="24">
        <v>1</v>
      </c>
      <c r="L2" s="24">
        <v>10</v>
      </c>
    </row>
    <row r="3" spans="1:12" ht="14.25" customHeight="1">
      <c r="A3" s="59" t="s">
        <v>720</v>
      </c>
      <c r="B3" s="22">
        <v>7</v>
      </c>
      <c r="C3" s="87">
        <v>4.6527777777777779E-2</v>
      </c>
      <c r="D3" s="22">
        <v>3</v>
      </c>
      <c r="E3" s="24">
        <v>207</v>
      </c>
      <c r="F3" s="24" t="str">
        <f>+VLOOKUP(E3,Participants!$A$1:$F$800,2,FALSE)</f>
        <v>Liam Ginsburg</v>
      </c>
      <c r="G3" s="24" t="str">
        <f>+VLOOKUP(E3,Participants!$A$1:$F$800,4,FALSE)</f>
        <v>STL</v>
      </c>
      <c r="H3" s="24" t="str">
        <f>+VLOOKUP(E3,Participants!$A$1:$F$800,5,FALSE)</f>
        <v>M</v>
      </c>
      <c r="I3" s="24">
        <f>+VLOOKUP(E3,Participants!$A$1:$F$800,3,FALSE)</f>
        <v>6</v>
      </c>
      <c r="J3" s="24" t="str">
        <f>+VLOOKUP(E3,Participants!$A$1:$G$800,7,FALSE)</f>
        <v>JV BOYS</v>
      </c>
      <c r="K3" s="24">
        <v>2</v>
      </c>
      <c r="L3" s="24">
        <v>8</v>
      </c>
    </row>
    <row r="4" spans="1:12" ht="14.25" customHeight="1">
      <c r="A4" s="59" t="s">
        <v>720</v>
      </c>
      <c r="B4" s="22">
        <v>7</v>
      </c>
      <c r="C4" s="87">
        <v>5.1388888888888887E-2</v>
      </c>
      <c r="D4" s="22">
        <v>2</v>
      </c>
      <c r="E4" s="24">
        <v>541</v>
      </c>
      <c r="F4" s="24" t="str">
        <f>+VLOOKUP(E4,Participants!$A$1:$F$800,2,FALSE)</f>
        <v>Matthew Smith</v>
      </c>
      <c r="G4" s="24" t="str">
        <f>+VLOOKUP(E4,Participants!$A$1:$F$800,4,FALSE)</f>
        <v>AMA</v>
      </c>
      <c r="H4" s="24" t="str">
        <f>+VLOOKUP(E4,Participants!$A$1:$F$800,5,FALSE)</f>
        <v>M</v>
      </c>
      <c r="I4" s="24">
        <f>+VLOOKUP(E4,Participants!$A$1:$F$800,3,FALSE)</f>
        <v>5</v>
      </c>
      <c r="J4" s="24" t="str">
        <f>+VLOOKUP(E4,Participants!$A$1:$G$800,7,FALSE)</f>
        <v>JV BOYS</v>
      </c>
      <c r="K4" s="24">
        <v>3</v>
      </c>
      <c r="L4" s="24">
        <v>6</v>
      </c>
    </row>
    <row r="5" spans="1:12" ht="14.25" customHeight="1">
      <c r="A5" s="59" t="s">
        <v>720</v>
      </c>
      <c r="B5" s="22">
        <v>7</v>
      </c>
      <c r="C5" s="87">
        <v>5.1631944444444446E-2</v>
      </c>
      <c r="D5" s="22">
        <v>4</v>
      </c>
      <c r="E5" s="24">
        <v>1268</v>
      </c>
      <c r="F5" s="24" t="str">
        <f>+VLOOKUP(E5,Participants!$A$1:$F$800,2,FALSE)</f>
        <v>Brayden  Harper</v>
      </c>
      <c r="G5" s="24" t="str">
        <f>+VLOOKUP(E5,Participants!$A$1:$F$800,4,FALSE)</f>
        <v>NCA</v>
      </c>
      <c r="H5" s="24" t="str">
        <f>+VLOOKUP(E5,Participants!$A$1:$F$800,5,FALSE)</f>
        <v>M</v>
      </c>
      <c r="I5" s="24">
        <f>+VLOOKUP(E5,Participants!$A$1:$F$800,3,FALSE)</f>
        <v>5</v>
      </c>
      <c r="J5" s="24" t="str">
        <f>+VLOOKUP(E5,Participants!$A$1:$G$800,7,FALSE)</f>
        <v>JV BOYS</v>
      </c>
      <c r="K5" s="24">
        <v>4</v>
      </c>
      <c r="L5" s="24">
        <v>5</v>
      </c>
    </row>
    <row r="6" spans="1:12" ht="14.25" customHeight="1">
      <c r="A6" s="59" t="s">
        <v>720</v>
      </c>
      <c r="B6" s="22">
        <v>5</v>
      </c>
      <c r="C6" s="87">
        <v>5.4166666666666669E-2</v>
      </c>
      <c r="D6" s="22">
        <v>4</v>
      </c>
      <c r="E6" s="24">
        <v>208</v>
      </c>
      <c r="F6" s="24" t="str">
        <f>+VLOOKUP(E6,Participants!$A$1:$F$800,2,FALSE)</f>
        <v>Jake Kaufmann</v>
      </c>
      <c r="G6" s="24" t="str">
        <f>+VLOOKUP(E6,Participants!$A$1:$F$800,4,FALSE)</f>
        <v>STL</v>
      </c>
      <c r="H6" s="24" t="str">
        <f>+VLOOKUP(E6,Participants!$A$1:$F$800,5,FALSE)</f>
        <v>M</v>
      </c>
      <c r="I6" s="24">
        <f>+VLOOKUP(E6,Participants!$A$1:$F$800,3,FALSE)</f>
        <v>5</v>
      </c>
      <c r="J6" s="24" t="str">
        <f>+VLOOKUP(E6,Participants!$A$1:$G$800,7,FALSE)</f>
        <v>JV BOYS</v>
      </c>
      <c r="K6" s="24">
        <v>5</v>
      </c>
      <c r="L6" s="24">
        <v>4</v>
      </c>
    </row>
    <row r="7" spans="1:12" ht="14.25" customHeight="1">
      <c r="A7" s="59" t="s">
        <v>720</v>
      </c>
      <c r="B7" s="10">
        <v>6</v>
      </c>
      <c r="C7" s="88">
        <v>5.486111111111111E-2</v>
      </c>
      <c r="D7" s="10">
        <v>2</v>
      </c>
      <c r="E7" s="10">
        <v>543</v>
      </c>
      <c r="F7" s="11" t="str">
        <f>+VLOOKUP(E7,Participants!$A$1:$F$800,2,FALSE)</f>
        <v>Tommy Boff</v>
      </c>
      <c r="G7" s="11" t="str">
        <f>+VLOOKUP(E7,Participants!$A$1:$F$800,4,FALSE)</f>
        <v>AMA</v>
      </c>
      <c r="H7" s="11" t="str">
        <f>+VLOOKUP(E7,Participants!$A$1:$F$800,5,FALSE)</f>
        <v>M</v>
      </c>
      <c r="I7" s="11">
        <f>+VLOOKUP(E7,Participants!$A$1:$F$800,3,FALSE)</f>
        <v>5</v>
      </c>
      <c r="J7" s="11" t="str">
        <f>+VLOOKUP(E7,Participants!$A$1:$G$800,7,FALSE)</f>
        <v>JV BOYS</v>
      </c>
      <c r="K7" s="11">
        <v>6</v>
      </c>
      <c r="L7" s="11">
        <v>3</v>
      </c>
    </row>
    <row r="8" spans="1:12" ht="14.25" customHeight="1">
      <c r="A8" s="59" t="s">
        <v>720</v>
      </c>
      <c r="B8" s="22">
        <v>7</v>
      </c>
      <c r="C8" s="87">
        <v>5.5555555555555552E-2</v>
      </c>
      <c r="D8" s="22">
        <v>5</v>
      </c>
      <c r="E8" s="22">
        <v>1110</v>
      </c>
      <c r="F8" s="24" t="str">
        <f>+VLOOKUP(E8,Participants!$A$1:$F$800,2,FALSE)</f>
        <v>Elijah  Rose</v>
      </c>
      <c r="G8" s="24" t="str">
        <f>+VLOOKUP(E8,Participants!$A$1:$F$800,4,FALSE)</f>
        <v>MMA</v>
      </c>
      <c r="H8" s="24" t="str">
        <f>+VLOOKUP(E8,Participants!$A$1:$F$800,5,FALSE)</f>
        <v>M</v>
      </c>
      <c r="I8" s="24">
        <f>+VLOOKUP(E8,Participants!$A$1:$F$800,3,FALSE)</f>
        <v>6</v>
      </c>
      <c r="J8" s="24" t="str">
        <f>+VLOOKUP(E8,Participants!$A$1:$G$800,7,FALSE)</f>
        <v>JV BOYS</v>
      </c>
      <c r="K8" s="24">
        <v>7</v>
      </c>
      <c r="L8" s="24">
        <v>2</v>
      </c>
    </row>
    <row r="9" spans="1:12" ht="14.25" customHeight="1">
      <c r="A9" s="59" t="s">
        <v>720</v>
      </c>
      <c r="B9" s="22">
        <v>5</v>
      </c>
      <c r="C9" s="87">
        <v>5.6944444444444443E-2</v>
      </c>
      <c r="D9" s="22">
        <v>7</v>
      </c>
      <c r="E9" s="22">
        <v>535</v>
      </c>
      <c r="F9" s="24" t="str">
        <f>+VLOOKUP(E9,Participants!$A$1:$F$800,2,FALSE)</f>
        <v>Aidan Reilly</v>
      </c>
      <c r="G9" s="24" t="str">
        <f>+VLOOKUP(E9,Participants!$A$1:$F$800,4,FALSE)</f>
        <v>AMA</v>
      </c>
      <c r="H9" s="24" t="str">
        <f>+VLOOKUP(E9,Participants!$A$1:$F$800,5,FALSE)</f>
        <v>M</v>
      </c>
      <c r="I9" s="24">
        <f>+VLOOKUP(E9,Participants!$A$1:$F$800,3,FALSE)</f>
        <v>5</v>
      </c>
      <c r="J9" s="24" t="str">
        <f>+VLOOKUP(E9,Participants!$A$1:$G$800,7,FALSE)</f>
        <v>JV BOYS</v>
      </c>
      <c r="K9" s="24">
        <v>8</v>
      </c>
      <c r="L9" s="24">
        <v>1</v>
      </c>
    </row>
    <row r="10" spans="1:12" ht="14.25" customHeight="1">
      <c r="A10" s="59" t="s">
        <v>720</v>
      </c>
      <c r="B10" s="22">
        <v>5</v>
      </c>
      <c r="C10" s="87">
        <v>5.9027777777777776E-2</v>
      </c>
      <c r="D10" s="22">
        <v>3</v>
      </c>
      <c r="E10" s="24">
        <v>1273</v>
      </c>
      <c r="F10" s="24" t="str">
        <f>+VLOOKUP(E10,Participants!$A$1:$F$800,2,FALSE)</f>
        <v>Ewan Sullivan</v>
      </c>
      <c r="G10" s="24" t="str">
        <f>+VLOOKUP(E10,Participants!$A$1:$F$800,4,FALSE)</f>
        <v>NCA</v>
      </c>
      <c r="H10" s="24" t="str">
        <f>+VLOOKUP(E10,Participants!$A$1:$F$800,5,FALSE)</f>
        <v>M</v>
      </c>
      <c r="I10" s="24">
        <f>+VLOOKUP(E10,Participants!$A$1:$F$800,3,FALSE)</f>
        <v>5</v>
      </c>
      <c r="J10" s="24" t="str">
        <f>+VLOOKUP(E10,Participants!$A$1:$G$800,7,FALSE)</f>
        <v>JV BOYS</v>
      </c>
      <c r="K10" s="24"/>
      <c r="L10" s="24"/>
    </row>
    <row r="11" spans="1:12" ht="14.25" customHeight="1">
      <c r="A11" s="59" t="s">
        <v>720</v>
      </c>
      <c r="B11" s="10">
        <v>6</v>
      </c>
      <c r="C11" s="88">
        <v>6.0416666666666667E-2</v>
      </c>
      <c r="D11" s="10">
        <v>6</v>
      </c>
      <c r="E11" s="10">
        <v>1267</v>
      </c>
      <c r="F11" s="11" t="str">
        <f>+VLOOKUP(E11,Participants!$A$1:$F$800,2,FALSE)</f>
        <v>Brandon Ashley</v>
      </c>
      <c r="G11" s="11" t="str">
        <f>+VLOOKUP(E11,Participants!$A$1:$F$800,4,FALSE)</f>
        <v>NCA</v>
      </c>
      <c r="H11" s="11" t="str">
        <f>+VLOOKUP(E11,Participants!$A$1:$F$800,5,FALSE)</f>
        <v>M</v>
      </c>
      <c r="I11" s="11">
        <f>+VLOOKUP(E11,Participants!$A$1:$F$800,3,FALSE)</f>
        <v>5</v>
      </c>
      <c r="J11" s="11" t="str">
        <f>+VLOOKUP(E11,Participants!$A$1:$G$800,7,FALSE)</f>
        <v>JV BOYS</v>
      </c>
      <c r="K11" s="11"/>
      <c r="L11" s="11"/>
    </row>
    <row r="12" spans="1:12" ht="14.25" customHeight="1">
      <c r="A12" s="59" t="s">
        <v>720</v>
      </c>
      <c r="B12" s="22">
        <v>5</v>
      </c>
      <c r="C12" s="87">
        <v>6.1805555555555558E-2</v>
      </c>
      <c r="D12" s="22">
        <v>5</v>
      </c>
      <c r="E12" s="22">
        <v>539</v>
      </c>
      <c r="F12" s="24" t="str">
        <f>+VLOOKUP(E12,Participants!$A$1:$F$800,2,FALSE)</f>
        <v>JJ Pyle</v>
      </c>
      <c r="G12" s="24" t="str">
        <f>+VLOOKUP(E12,Participants!$A$1:$F$800,4,FALSE)</f>
        <v>AMA</v>
      </c>
      <c r="H12" s="24" t="str">
        <f>+VLOOKUP(E12,Participants!$A$1:$F$800,5,FALSE)</f>
        <v>M</v>
      </c>
      <c r="I12" s="24">
        <f>+VLOOKUP(E12,Participants!$A$1:$F$800,3,FALSE)</f>
        <v>5</v>
      </c>
      <c r="J12" s="24" t="str">
        <f>+VLOOKUP(E12,Participants!$A$1:$G$800,7,FALSE)</f>
        <v>JV BOYS</v>
      </c>
      <c r="K12" s="24"/>
      <c r="L12" s="24"/>
    </row>
    <row r="13" spans="1:12" ht="14.25" customHeight="1">
      <c r="A13" s="59" t="s">
        <v>720</v>
      </c>
      <c r="B13" s="22">
        <v>5</v>
      </c>
      <c r="C13" s="87">
        <v>6.7361111111111108E-2</v>
      </c>
      <c r="D13" s="22">
        <v>8</v>
      </c>
      <c r="E13" s="22">
        <v>1046</v>
      </c>
      <c r="F13" s="24" t="str">
        <f>+VLOOKUP(E13,Participants!$A$1:$F$800,2,FALSE)</f>
        <v>Finn Dwyer</v>
      </c>
      <c r="G13" s="24" t="str">
        <f>+VLOOKUP(E13,Participants!$A$1:$F$800,4,FALSE)</f>
        <v>JFK</v>
      </c>
      <c r="H13" s="24" t="str">
        <f>+VLOOKUP(E13,Participants!$A$1:$F$800,5,FALSE)</f>
        <v>M</v>
      </c>
      <c r="I13" s="24">
        <f>+VLOOKUP(E13,Participants!$A$1:$F$800,3,FALSE)</f>
        <v>5</v>
      </c>
      <c r="J13" s="24" t="str">
        <f>+VLOOKUP(E13,Participants!$A$1:$G$800,7,FALSE)</f>
        <v>JV BOYS</v>
      </c>
      <c r="K13" s="24"/>
      <c r="L13" s="24"/>
    </row>
    <row r="14" spans="1:12" ht="14.25" customHeight="1">
      <c r="A14" s="59" t="s">
        <v>720</v>
      </c>
      <c r="B14" s="22">
        <v>5</v>
      </c>
      <c r="C14" s="87">
        <v>7.1527777777777773E-2</v>
      </c>
      <c r="D14" s="22">
        <v>6</v>
      </c>
      <c r="E14" s="22">
        <v>1048</v>
      </c>
      <c r="F14" s="24" t="str">
        <f>+VLOOKUP(E14,Participants!$A$1:$F$800,2,FALSE)</f>
        <v>Nino Chadwick</v>
      </c>
      <c r="G14" s="24" t="str">
        <f>+VLOOKUP(E14,Participants!$A$1:$F$800,4,FALSE)</f>
        <v>JFK</v>
      </c>
      <c r="H14" s="24" t="str">
        <f>+VLOOKUP(E14,Participants!$A$1:$F$800,5,FALSE)</f>
        <v>M</v>
      </c>
      <c r="I14" s="24">
        <f>+VLOOKUP(E14,Participants!$A$1:$F$800,3,FALSE)</f>
        <v>5</v>
      </c>
      <c r="J14" s="24" t="str">
        <f>+VLOOKUP(E14,Participants!$A$1:$G$800,7,FALSE)</f>
        <v>JV BOYS</v>
      </c>
      <c r="K14" s="24"/>
      <c r="L14" s="24"/>
    </row>
    <row r="15" spans="1:12" ht="14.25" customHeight="1">
      <c r="A15" s="59" t="s">
        <v>720</v>
      </c>
      <c r="B15" s="10">
        <v>6</v>
      </c>
      <c r="C15" s="88" t="s">
        <v>721</v>
      </c>
      <c r="D15" s="10">
        <v>1</v>
      </c>
      <c r="E15" s="10">
        <v>1049</v>
      </c>
      <c r="F15" s="11" t="str">
        <f>+VLOOKUP(E15,Participants!$A$1:$F$800,2,FALSE)</f>
        <v>Ramonte  Barfield Jr.</v>
      </c>
      <c r="G15" s="11" t="str">
        <f>+VLOOKUP(E15,Participants!$A$1:$F$800,4,FALSE)</f>
        <v>JFK</v>
      </c>
      <c r="H15" s="11" t="str">
        <f>+VLOOKUP(E15,Participants!$A$1:$F$800,5,FALSE)</f>
        <v>M</v>
      </c>
      <c r="I15" s="11">
        <f>+VLOOKUP(E15,Participants!$A$1:$F$800,3,FALSE)</f>
        <v>5</v>
      </c>
      <c r="J15" s="11" t="str">
        <f>+VLOOKUP(E15,Participants!$A$1:$G$800,7,FALSE)</f>
        <v>JV BOYS</v>
      </c>
      <c r="K15" s="11"/>
      <c r="L15" s="11"/>
    </row>
    <row r="16" spans="1:12" ht="14.25" customHeight="1">
      <c r="A16" s="59" t="s">
        <v>720</v>
      </c>
      <c r="B16" s="10">
        <v>6</v>
      </c>
      <c r="C16" s="88" t="s">
        <v>722</v>
      </c>
      <c r="D16" s="10">
        <v>4</v>
      </c>
      <c r="E16" s="10">
        <v>1047</v>
      </c>
      <c r="F16" s="11" t="str">
        <f>+VLOOKUP(E16,Participants!$A$1:$F$800,2,FALSE)</f>
        <v>Liam Schneider</v>
      </c>
      <c r="G16" s="11" t="str">
        <f>+VLOOKUP(E16,Participants!$A$1:$F$800,4,FALSE)</f>
        <v>JFK</v>
      </c>
      <c r="H16" s="11" t="str">
        <f>+VLOOKUP(E16,Participants!$A$1:$F$800,5,FALSE)</f>
        <v>M</v>
      </c>
      <c r="I16" s="11">
        <f>+VLOOKUP(E16,Participants!$A$1:$F$800,3,FALSE)</f>
        <v>5</v>
      </c>
      <c r="J16" s="11" t="str">
        <f>+VLOOKUP(E16,Participants!$A$1:$G$800,7,FALSE)</f>
        <v>JV BOYS</v>
      </c>
      <c r="K16" s="11"/>
      <c r="L16" s="11"/>
    </row>
    <row r="17" spans="1:12" ht="14.25" customHeight="1">
      <c r="A17" s="59" t="s">
        <v>720</v>
      </c>
      <c r="B17" s="10">
        <v>6</v>
      </c>
      <c r="C17" s="88" t="s">
        <v>723</v>
      </c>
      <c r="D17" s="10">
        <v>3</v>
      </c>
      <c r="E17" s="10">
        <v>216</v>
      </c>
      <c r="F17" s="11" t="str">
        <f>+VLOOKUP(E17,Participants!$A$1:$F$800,2,FALSE)</f>
        <v>Ethan Tatko</v>
      </c>
      <c r="G17" s="11" t="str">
        <f>+VLOOKUP(E17,Participants!$A$1:$F$800,4,FALSE)</f>
        <v>STL</v>
      </c>
      <c r="H17" s="11" t="str">
        <f>+VLOOKUP(E17,Participants!$A$1:$F$800,5,FALSE)</f>
        <v>M</v>
      </c>
      <c r="I17" s="11">
        <f>+VLOOKUP(E17,Participants!$A$1:$F$800,3,FALSE)</f>
        <v>6</v>
      </c>
      <c r="J17" s="11" t="str">
        <f>+VLOOKUP(E17,Participants!$A$1:$G$800,7,FALSE)</f>
        <v>JV BOYS</v>
      </c>
      <c r="K17" s="11"/>
      <c r="L17" s="11"/>
    </row>
    <row r="18" spans="1:12" ht="14.25" customHeight="1">
      <c r="A18" s="59" t="s">
        <v>720</v>
      </c>
      <c r="B18" s="22">
        <v>5</v>
      </c>
      <c r="C18" s="87" t="s">
        <v>724</v>
      </c>
      <c r="D18" s="22">
        <v>2</v>
      </c>
      <c r="E18" s="24">
        <v>1353</v>
      </c>
      <c r="F18" s="24" t="str">
        <f>+VLOOKUP(E18,Participants!$A$1:$F$800,2,FALSE)</f>
        <v>Joe  Comas</v>
      </c>
      <c r="G18" s="24" t="str">
        <f>+VLOOKUP(E18,Participants!$A$1:$F$800,4,FALSE)</f>
        <v>SHC</v>
      </c>
      <c r="H18" s="24" t="str">
        <f>+VLOOKUP(E18,Participants!$A$1:$F$800,5,FALSE)</f>
        <v>M</v>
      </c>
      <c r="I18" s="24">
        <f>+VLOOKUP(E18,Participants!$A$1:$F$800,3,FALSE)</f>
        <v>5</v>
      </c>
      <c r="J18" s="24" t="str">
        <f>+VLOOKUP(E18,Participants!$A$1:$G$800,7,FALSE)</f>
        <v>JV BOYS</v>
      </c>
      <c r="K18" s="24"/>
      <c r="L18" s="24"/>
    </row>
    <row r="19" spans="1:12" ht="14.25" customHeight="1">
      <c r="A19" s="59" t="s">
        <v>720</v>
      </c>
      <c r="B19" s="22">
        <v>5</v>
      </c>
      <c r="C19" s="87" t="s">
        <v>725</v>
      </c>
      <c r="D19" s="22">
        <v>1</v>
      </c>
      <c r="E19" s="24">
        <v>1108</v>
      </c>
      <c r="F19" s="24" t="str">
        <f>+VLOOKUP(E19,Participants!$A$1:$F$800,2,FALSE)</f>
        <v>Joey Dubovecky</v>
      </c>
      <c r="G19" s="24" t="str">
        <f>+VLOOKUP(E19,Participants!$A$1:$F$800,4,FALSE)</f>
        <v>MMA</v>
      </c>
      <c r="H19" s="24" t="str">
        <f>+VLOOKUP(E19,Participants!$A$1:$F$800,5,FALSE)</f>
        <v>M</v>
      </c>
      <c r="I19" s="24">
        <f>+VLOOKUP(E19,Participants!$A$1:$F$800,3,FALSE)</f>
        <v>5</v>
      </c>
      <c r="J19" s="24" t="str">
        <f>+VLOOKUP(E19,Participants!$A$1:$G$800,7,FALSE)</f>
        <v>JV BOYS</v>
      </c>
      <c r="K19" s="24"/>
      <c r="L19" s="24"/>
    </row>
    <row r="20" spans="1:12" ht="14.25" customHeight="1">
      <c r="A20" s="59" t="s">
        <v>720</v>
      </c>
      <c r="B20" s="10">
        <v>4</v>
      </c>
      <c r="C20" s="88">
        <v>5.1388888888888887E-2</v>
      </c>
      <c r="D20" s="10">
        <v>2</v>
      </c>
      <c r="E20" s="10">
        <v>1278</v>
      </c>
      <c r="F20" s="11" t="str">
        <f>+VLOOKUP(E20,Participants!$A$1:$F$800,2,FALSE)</f>
        <v>Ava Smith</v>
      </c>
      <c r="G20" s="11" t="str">
        <f>+VLOOKUP(E20,Participants!$A$1:$F$800,4,FALSE)</f>
        <v>NCA</v>
      </c>
      <c r="H20" s="11" t="str">
        <f>+VLOOKUP(E20,Participants!$A$1:$F$800,5,FALSE)</f>
        <v>F</v>
      </c>
      <c r="I20" s="11">
        <f>+VLOOKUP(E20,Participants!$A$1:$F$800,3,FALSE)</f>
        <v>5</v>
      </c>
      <c r="J20" s="11" t="str">
        <f>+VLOOKUP(E20,Participants!$A$1:$G$800,7,FALSE)</f>
        <v>JV GIRLS</v>
      </c>
      <c r="K20" s="11">
        <v>1</v>
      </c>
      <c r="L20" s="11">
        <v>10</v>
      </c>
    </row>
    <row r="21" spans="1:12" ht="14.25" customHeight="1">
      <c r="A21" s="59" t="s">
        <v>720</v>
      </c>
      <c r="B21" s="22">
        <v>1</v>
      </c>
      <c r="C21" s="87">
        <v>5.2083333333333336E-2</v>
      </c>
      <c r="D21" s="22">
        <v>2</v>
      </c>
      <c r="E21" s="24">
        <v>221</v>
      </c>
      <c r="F21" s="24" t="str">
        <f>+VLOOKUP(E21,Participants!$A$1:$F$800,2,FALSE)</f>
        <v>Ava  Hladek</v>
      </c>
      <c r="G21" s="24" t="str">
        <f>+VLOOKUP(E21,Participants!$A$1:$F$800,4,FALSE)</f>
        <v>STL</v>
      </c>
      <c r="H21" s="24" t="str">
        <f>+VLOOKUP(E21,Participants!$A$1:$F$800,5,FALSE)</f>
        <v>F</v>
      </c>
      <c r="I21" s="24">
        <f>+VLOOKUP(E21,Participants!$A$1:$F$800,3,FALSE)</f>
        <v>6</v>
      </c>
      <c r="J21" s="24" t="str">
        <f>+VLOOKUP(E21,Participants!$A$1:$G$800,7,FALSE)</f>
        <v>JV GIRLS</v>
      </c>
      <c r="K21" s="24">
        <v>2</v>
      </c>
      <c r="L21" s="24">
        <v>8</v>
      </c>
    </row>
    <row r="22" spans="1:12" ht="14.25" customHeight="1">
      <c r="A22" s="59" t="s">
        <v>720</v>
      </c>
      <c r="B22" s="22">
        <v>1</v>
      </c>
      <c r="C22" s="87">
        <v>5.347222222222222E-2</v>
      </c>
      <c r="D22" s="22">
        <v>6</v>
      </c>
      <c r="E22" s="22">
        <v>1054</v>
      </c>
      <c r="F22" s="24" t="str">
        <f>+VLOOKUP(E22,Participants!$A$1:$F$800,2,FALSE)</f>
        <v>Gina Antoinette</v>
      </c>
      <c r="G22" s="24" t="str">
        <f>+VLOOKUP(E22,Participants!$A$1:$F$800,4,FALSE)</f>
        <v>JFK</v>
      </c>
      <c r="H22" s="24" t="str">
        <f>+VLOOKUP(E22,Participants!$A$1:$F$800,5,FALSE)</f>
        <v>F</v>
      </c>
      <c r="I22" s="24">
        <f>+VLOOKUP(E22,Participants!$A$1:$F$800,3,FALSE)</f>
        <v>5</v>
      </c>
      <c r="J22" s="24" t="str">
        <f>+VLOOKUP(E22,Participants!$A$1:$G$800,7,FALSE)</f>
        <v>JV GIRLS</v>
      </c>
      <c r="K22" s="24">
        <v>3</v>
      </c>
      <c r="L22" s="24">
        <v>6</v>
      </c>
    </row>
    <row r="23" spans="1:12" ht="14.25" customHeight="1">
      <c r="A23" s="59" t="s">
        <v>720</v>
      </c>
      <c r="B23" s="22">
        <v>3</v>
      </c>
      <c r="C23" s="87">
        <v>5.4166666666666669E-2</v>
      </c>
      <c r="D23" s="22">
        <v>4</v>
      </c>
      <c r="E23" s="24">
        <v>462</v>
      </c>
      <c r="F23" s="24" t="str">
        <f>+VLOOKUP(E23,Participants!$A$1:$F$800,2,FALSE)</f>
        <v>Alina Groom</v>
      </c>
      <c r="G23" s="24" t="str">
        <f>+VLOOKUP(E23,Participants!$A$1:$F$800,4,FALSE)</f>
        <v>AGS</v>
      </c>
      <c r="H23" s="24" t="str">
        <f>+VLOOKUP(E23,Participants!$A$1:$F$800,5,FALSE)</f>
        <v>F</v>
      </c>
      <c r="I23" s="24">
        <f>+VLOOKUP(E23,Participants!$A$1:$F$800,3,FALSE)</f>
        <v>5</v>
      </c>
      <c r="J23" s="24" t="str">
        <f>+VLOOKUP(E23,Participants!$A$1:$G$800,7,FALSE)</f>
        <v>JV GIRLS</v>
      </c>
      <c r="K23" s="24">
        <v>4</v>
      </c>
      <c r="L23" s="24">
        <v>5</v>
      </c>
    </row>
    <row r="24" spans="1:12" ht="14.25" customHeight="1">
      <c r="A24" s="59" t="s">
        <v>720</v>
      </c>
      <c r="B24" s="10">
        <v>4</v>
      </c>
      <c r="C24" s="88">
        <v>5.5555555555555552E-2</v>
      </c>
      <c r="D24" s="10">
        <v>3</v>
      </c>
      <c r="E24" s="10">
        <v>271</v>
      </c>
      <c r="F24" s="11" t="str">
        <f>+VLOOKUP(E24,Participants!$A$1:$F$800,2,FALSE)</f>
        <v>Gianna Seibel</v>
      </c>
      <c r="G24" s="11" t="str">
        <f>+VLOOKUP(E24,Participants!$A$1:$F$800,4,FALSE)</f>
        <v>STL</v>
      </c>
      <c r="H24" s="11" t="str">
        <f>+VLOOKUP(E24,Participants!$A$1:$F$800,5,FALSE)</f>
        <v>F</v>
      </c>
      <c r="I24" s="11">
        <f>+VLOOKUP(E24,Participants!$A$1:$F$800,3,FALSE)</f>
        <v>6</v>
      </c>
      <c r="J24" s="11" t="str">
        <f>+VLOOKUP(E24,Participants!$A$1:$G$800,7,FALSE)</f>
        <v>JV GIRLS</v>
      </c>
      <c r="K24" s="11">
        <v>5</v>
      </c>
      <c r="L24" s="11">
        <v>4</v>
      </c>
    </row>
    <row r="25" spans="1:12" ht="14.25" customHeight="1">
      <c r="A25" s="59" t="s">
        <v>720</v>
      </c>
      <c r="B25" s="22">
        <v>1</v>
      </c>
      <c r="C25" s="87">
        <v>5.6250000000000001E-2</v>
      </c>
      <c r="D25" s="22">
        <v>3</v>
      </c>
      <c r="E25" s="24">
        <v>553</v>
      </c>
      <c r="F25" s="24" t="str">
        <f>+VLOOKUP(E25,Participants!$A$1:$F$800,2,FALSE)</f>
        <v>Elise Fuerst</v>
      </c>
      <c r="G25" s="24" t="str">
        <f>+VLOOKUP(E25,Participants!$A$1:$F$800,4,FALSE)</f>
        <v>AMA</v>
      </c>
      <c r="H25" s="24" t="str">
        <f>+VLOOKUP(E25,Participants!$A$1:$F$800,5,FALSE)</f>
        <v>F</v>
      </c>
      <c r="I25" s="24">
        <f>+VLOOKUP(E25,Participants!$A$1:$F$800,3,FALSE)</f>
        <v>5</v>
      </c>
      <c r="J25" s="24" t="str">
        <f>+VLOOKUP(E25,Participants!$A$1:$G$800,7,FALSE)</f>
        <v>JV GIRLS</v>
      </c>
      <c r="K25" s="24">
        <v>6</v>
      </c>
      <c r="L25" s="24">
        <v>3</v>
      </c>
    </row>
    <row r="26" spans="1:12" ht="14.25" customHeight="1">
      <c r="A26" s="59" t="s">
        <v>720</v>
      </c>
      <c r="B26" s="10">
        <v>2</v>
      </c>
      <c r="C26" s="88">
        <v>5.6296296296296296E-2</v>
      </c>
      <c r="D26" s="10">
        <v>7</v>
      </c>
      <c r="E26" s="10">
        <v>467</v>
      </c>
      <c r="F26" s="11" t="str">
        <f>+VLOOKUP(E26,Participants!$A$1:$F$800,2,FALSE)</f>
        <v>Michaela Lucas</v>
      </c>
      <c r="G26" s="11" t="str">
        <f>+VLOOKUP(E26,Participants!$A$1:$F$800,4,FALSE)</f>
        <v>AGS</v>
      </c>
      <c r="H26" s="11" t="str">
        <f>+VLOOKUP(E26,Participants!$A$1:$F$800,5,FALSE)</f>
        <v>F</v>
      </c>
      <c r="I26" s="11">
        <f>+VLOOKUP(E26,Participants!$A$1:$F$800,3,FALSE)</f>
        <v>6</v>
      </c>
      <c r="J26" s="11" t="str">
        <f>+VLOOKUP(E26,Participants!$A$1:$G$800,7,FALSE)</f>
        <v>JV GIRLS</v>
      </c>
      <c r="K26" s="11">
        <v>7</v>
      </c>
      <c r="L26" s="11">
        <v>2</v>
      </c>
    </row>
    <row r="27" spans="1:12" ht="14.25" customHeight="1">
      <c r="A27" s="59" t="s">
        <v>720</v>
      </c>
      <c r="B27" s="22">
        <v>3</v>
      </c>
      <c r="C27" s="87">
        <v>5.6388888888888891E-2</v>
      </c>
      <c r="D27" s="22">
        <v>1</v>
      </c>
      <c r="E27" s="24">
        <v>1276</v>
      </c>
      <c r="F27" s="24" t="str">
        <f>+VLOOKUP(E27,Participants!$A$1:$F$800,2,FALSE)</f>
        <v>Lily Derkach</v>
      </c>
      <c r="G27" s="24" t="str">
        <f>+VLOOKUP(E27,Participants!$A$1:$F$800,4,FALSE)</f>
        <v>NCA</v>
      </c>
      <c r="H27" s="24" t="str">
        <f>+VLOOKUP(E27,Participants!$A$1:$F$800,5,FALSE)</f>
        <v>F</v>
      </c>
      <c r="I27" s="24">
        <f>+VLOOKUP(E27,Participants!$A$1:$F$800,3,FALSE)</f>
        <v>5</v>
      </c>
      <c r="J27" s="24" t="str">
        <f>+VLOOKUP(E27,Participants!$A$1:$G$800,7,FALSE)</f>
        <v>JV GIRLS</v>
      </c>
      <c r="K27" s="24">
        <v>8</v>
      </c>
      <c r="L27" s="24">
        <v>1</v>
      </c>
    </row>
    <row r="28" spans="1:12" ht="14.25" customHeight="1">
      <c r="A28" s="59" t="s">
        <v>720</v>
      </c>
      <c r="B28" s="10">
        <v>4</v>
      </c>
      <c r="C28" s="88">
        <v>5.6574074074074075E-2</v>
      </c>
      <c r="D28" s="10">
        <v>5</v>
      </c>
      <c r="E28" s="10">
        <v>465</v>
      </c>
      <c r="F28" s="11" t="str">
        <f>+VLOOKUP(E28,Participants!$A$1:$F$800,2,FALSE)</f>
        <v>Natalie Yurchak</v>
      </c>
      <c r="G28" s="11" t="str">
        <f>+VLOOKUP(E28,Participants!$A$1:$F$800,4,FALSE)</f>
        <v>AGS</v>
      </c>
      <c r="H28" s="11" t="str">
        <f>+VLOOKUP(E28,Participants!$A$1:$F$800,5,FALSE)</f>
        <v>F</v>
      </c>
      <c r="I28" s="11">
        <f>+VLOOKUP(E28,Participants!$A$1:$F$800,3,FALSE)</f>
        <v>6</v>
      </c>
      <c r="J28" s="11" t="str">
        <f>+VLOOKUP(E28,Participants!$A$1:$G$800,7,FALSE)</f>
        <v>JV GIRLS</v>
      </c>
      <c r="K28" s="11"/>
      <c r="L28" s="11"/>
    </row>
    <row r="29" spans="1:12" ht="14.25" customHeight="1">
      <c r="A29" s="59" t="s">
        <v>720</v>
      </c>
      <c r="B29" s="22">
        <v>1</v>
      </c>
      <c r="C29" s="87">
        <v>5.8333333333333334E-2</v>
      </c>
      <c r="D29" s="22">
        <v>4</v>
      </c>
      <c r="E29" s="24">
        <v>1308</v>
      </c>
      <c r="F29" s="24" t="str">
        <f>+VLOOKUP(E29,Participants!$A$1:$F$800,2,FALSE)</f>
        <v>Hayley Poynar</v>
      </c>
      <c r="G29" s="24" t="str">
        <f>+VLOOKUP(E29,Participants!$A$1:$F$800,4,FALSE)</f>
        <v>OLF</v>
      </c>
      <c r="H29" s="24" t="str">
        <f>+VLOOKUP(E29,Participants!$A$1:$F$800,5,FALSE)</f>
        <v>F</v>
      </c>
      <c r="I29" s="24">
        <f>+VLOOKUP(E29,Participants!$A$1:$F$800,3,FALSE)</f>
        <v>5</v>
      </c>
      <c r="J29" s="24" t="str">
        <f>+VLOOKUP(E29,Participants!$A$1:$G$800,7,FALSE)</f>
        <v>JV GIRLS</v>
      </c>
      <c r="K29" s="24"/>
      <c r="L29" s="24"/>
    </row>
    <row r="30" spans="1:12" ht="14.25" customHeight="1">
      <c r="A30" s="59" t="s">
        <v>720</v>
      </c>
      <c r="B30" s="10">
        <v>4</v>
      </c>
      <c r="C30" s="88">
        <v>5.8333333333333334E-2</v>
      </c>
      <c r="D30" s="10">
        <v>4</v>
      </c>
      <c r="E30" s="10">
        <v>564</v>
      </c>
      <c r="F30" s="11" t="str">
        <f>+VLOOKUP(E30,Participants!$A$1:$F$800,2,FALSE)</f>
        <v>Noelle Berquist</v>
      </c>
      <c r="G30" s="11" t="str">
        <f>+VLOOKUP(E30,Participants!$A$1:$F$800,4,FALSE)</f>
        <v>AMA</v>
      </c>
      <c r="H30" s="11" t="str">
        <f>+VLOOKUP(E30,Participants!$A$1:$F$800,5,FALSE)</f>
        <v>F</v>
      </c>
      <c r="I30" s="11">
        <f>+VLOOKUP(E30,Participants!$A$1:$F$800,3,FALSE)</f>
        <v>6</v>
      </c>
      <c r="J30" s="11" t="str">
        <f>+VLOOKUP(E30,Participants!$A$1:$G$800,7,FALSE)</f>
        <v>JV GIRLS</v>
      </c>
      <c r="K30" s="11"/>
      <c r="L30" s="11"/>
    </row>
    <row r="31" spans="1:12" ht="14.25" customHeight="1">
      <c r="A31" s="59" t="s">
        <v>720</v>
      </c>
      <c r="B31" s="10">
        <v>4</v>
      </c>
      <c r="C31" s="88">
        <v>6.0416666666666667E-2</v>
      </c>
      <c r="D31" s="10">
        <v>1</v>
      </c>
      <c r="E31" s="10">
        <v>218</v>
      </c>
      <c r="F31" s="11" t="str">
        <f>+VLOOKUP(E31,Participants!$A$1:$F$800,2,FALSE)</f>
        <v>Ava Collins</v>
      </c>
      <c r="G31" s="11" t="str">
        <f>+VLOOKUP(E31,Participants!$A$1:$F$800,4,FALSE)</f>
        <v>STL</v>
      </c>
      <c r="H31" s="11" t="str">
        <f>+VLOOKUP(E31,Participants!$A$1:$F$800,5,FALSE)</f>
        <v>F</v>
      </c>
      <c r="I31" s="11">
        <f>+VLOOKUP(E31,Participants!$A$1:$F$800,3,FALSE)</f>
        <v>6</v>
      </c>
      <c r="J31" s="11" t="str">
        <f>+VLOOKUP(E31,Participants!$A$1:$G$800,7,FALSE)</f>
        <v>JV GIRLS</v>
      </c>
      <c r="K31" s="11"/>
      <c r="L31" s="11"/>
    </row>
    <row r="32" spans="1:12" ht="14.25" customHeight="1">
      <c r="A32" s="59" t="s">
        <v>720</v>
      </c>
      <c r="B32" s="22">
        <v>1</v>
      </c>
      <c r="C32" s="87">
        <v>6.1111111111111109E-2</v>
      </c>
      <c r="D32" s="22">
        <v>5</v>
      </c>
      <c r="E32" s="22">
        <v>463</v>
      </c>
      <c r="F32" s="24" t="str">
        <f>+VLOOKUP(E32,Participants!$A$1:$F$800,2,FALSE)</f>
        <v>Lily Urick</v>
      </c>
      <c r="G32" s="24" t="str">
        <f>+VLOOKUP(E32,Participants!$A$1:$F$800,4,FALSE)</f>
        <v>AGS</v>
      </c>
      <c r="H32" s="24" t="str">
        <f>+VLOOKUP(E32,Participants!$A$1:$F$800,5,FALSE)</f>
        <v>F</v>
      </c>
      <c r="I32" s="24">
        <f>+VLOOKUP(E32,Participants!$A$1:$F$800,3,FALSE)</f>
        <v>5</v>
      </c>
      <c r="J32" s="24" t="str">
        <f>+VLOOKUP(E32,Participants!$A$1:$G$800,7,FALSE)</f>
        <v>JV GIRLS</v>
      </c>
      <c r="K32" s="24"/>
      <c r="L32" s="24"/>
    </row>
    <row r="33" spans="1:12" ht="14.25" customHeight="1">
      <c r="A33" s="59" t="s">
        <v>720</v>
      </c>
      <c r="B33" s="22">
        <v>3</v>
      </c>
      <c r="C33" s="87">
        <v>6.25E-2</v>
      </c>
      <c r="D33" s="22">
        <v>5</v>
      </c>
      <c r="E33" s="22">
        <v>227</v>
      </c>
      <c r="F33" s="24" t="str">
        <f>+VLOOKUP(E33,Participants!$A$1:$F$800,2,FALSE)</f>
        <v>Olivia  Naguit</v>
      </c>
      <c r="G33" s="24" t="str">
        <f>+VLOOKUP(E33,Participants!$A$1:$F$800,4,FALSE)</f>
        <v>STL</v>
      </c>
      <c r="H33" s="24" t="str">
        <f>+VLOOKUP(E33,Participants!$A$1:$F$800,5,FALSE)</f>
        <v>F</v>
      </c>
      <c r="I33" s="24">
        <f>+VLOOKUP(E33,Participants!$A$1:$F$800,3,FALSE)</f>
        <v>6</v>
      </c>
      <c r="J33" s="24" t="str">
        <f>+VLOOKUP(E33,Participants!$A$1:$G$800,7,FALSE)</f>
        <v>JV GIRLS</v>
      </c>
      <c r="K33" s="24"/>
      <c r="L33" s="24"/>
    </row>
    <row r="34" spans="1:12" ht="14.25" customHeight="1">
      <c r="A34" s="59" t="s">
        <v>720</v>
      </c>
      <c r="B34" s="22">
        <v>3</v>
      </c>
      <c r="C34" s="87">
        <v>6.3888888888888884E-2</v>
      </c>
      <c r="D34" s="22">
        <v>3</v>
      </c>
      <c r="E34" s="24">
        <v>550</v>
      </c>
      <c r="F34" s="24" t="str">
        <f>+VLOOKUP(E34,Participants!$A$1:$F$800,2,FALSE)</f>
        <v>Annalisa DiPaolo</v>
      </c>
      <c r="G34" s="24" t="str">
        <f>+VLOOKUP(E34,Participants!$A$1:$F$800,4,FALSE)</f>
        <v>AMA</v>
      </c>
      <c r="H34" s="24" t="str">
        <f>+VLOOKUP(E34,Participants!$A$1:$F$800,5,FALSE)</f>
        <v>F</v>
      </c>
      <c r="I34" s="24">
        <f>+VLOOKUP(E34,Participants!$A$1:$F$800,3,FALSE)</f>
        <v>5</v>
      </c>
      <c r="J34" s="24" t="str">
        <f>+VLOOKUP(E34,Participants!$A$1:$G$800,7,FALSE)</f>
        <v>JV GIRLS</v>
      </c>
      <c r="K34" s="24"/>
      <c r="L34" s="24"/>
    </row>
    <row r="35" spans="1:12" ht="14.25" customHeight="1">
      <c r="A35" s="59" t="s">
        <v>720</v>
      </c>
      <c r="B35" s="10">
        <v>2</v>
      </c>
      <c r="C35" s="88">
        <v>7.013888888888889E-2</v>
      </c>
      <c r="D35" s="10">
        <v>6</v>
      </c>
      <c r="E35" s="10">
        <v>225</v>
      </c>
      <c r="F35" s="11" t="str">
        <f>+VLOOKUP(E35,Participants!$A$1:$F$800,2,FALSE)</f>
        <v>Ellie McNamara</v>
      </c>
      <c r="G35" s="11" t="str">
        <f>+VLOOKUP(E35,Participants!$A$1:$F$800,4,FALSE)</f>
        <v>STL</v>
      </c>
      <c r="H35" s="11" t="str">
        <f>+VLOOKUP(E35,Participants!$A$1:$F$800,5,FALSE)</f>
        <v>F</v>
      </c>
      <c r="I35" s="11">
        <f>+VLOOKUP(E35,Participants!$A$1:$F$800,3,FALSE)</f>
        <v>5</v>
      </c>
      <c r="J35" s="11" t="str">
        <f>+VLOOKUP(E35,Participants!$A$1:$G$800,7,FALSE)</f>
        <v>JV GIRLS</v>
      </c>
      <c r="K35" s="11"/>
      <c r="L35" s="11"/>
    </row>
    <row r="36" spans="1:12" ht="14.25" customHeight="1">
      <c r="A36" s="59" t="s">
        <v>720</v>
      </c>
      <c r="B36" s="22">
        <v>3</v>
      </c>
      <c r="C36" s="87">
        <v>7.2222222222222215E-2</v>
      </c>
      <c r="D36" s="22">
        <v>2</v>
      </c>
      <c r="E36" s="24">
        <v>222</v>
      </c>
      <c r="F36" s="24" t="str">
        <f>+VLOOKUP(E36,Participants!$A$1:$F$800,2,FALSE)</f>
        <v>Enza Hoffrage</v>
      </c>
      <c r="G36" s="24" t="str">
        <f>+VLOOKUP(E36,Participants!$A$1:$F$800,4,FALSE)</f>
        <v>STL</v>
      </c>
      <c r="H36" s="24" t="str">
        <f>+VLOOKUP(E36,Participants!$A$1:$F$800,5,FALSE)</f>
        <v>F</v>
      </c>
      <c r="I36" s="24">
        <f>+VLOOKUP(E36,Participants!$A$1:$F$800,3,FALSE)</f>
        <v>5</v>
      </c>
      <c r="J36" s="24" t="str">
        <f>+VLOOKUP(E36,Participants!$A$1:$G$800,7,FALSE)</f>
        <v>JV GIRLS</v>
      </c>
      <c r="K36" s="24"/>
      <c r="L36" s="24"/>
    </row>
    <row r="37" spans="1:12" ht="14.25" customHeight="1">
      <c r="A37" s="59" t="s">
        <v>720</v>
      </c>
      <c r="B37" s="10">
        <v>2</v>
      </c>
      <c r="C37" s="88">
        <v>7.2916666666666671E-2</v>
      </c>
      <c r="D37" s="10">
        <v>1</v>
      </c>
      <c r="E37" s="10">
        <v>226</v>
      </c>
      <c r="F37" s="11" t="str">
        <f>+VLOOKUP(E37,Participants!$A$1:$F$800,2,FALSE)</f>
        <v>Keira  McQuiggan</v>
      </c>
      <c r="G37" s="11" t="str">
        <f>+VLOOKUP(E37,Participants!$A$1:$F$800,4,FALSE)</f>
        <v>STL</v>
      </c>
      <c r="H37" s="11" t="str">
        <f>+VLOOKUP(E37,Participants!$A$1:$F$800,5,FALSE)</f>
        <v>F</v>
      </c>
      <c r="I37" s="11">
        <f>+VLOOKUP(E37,Participants!$A$1:$F$800,3,FALSE)</f>
        <v>6</v>
      </c>
      <c r="J37" s="11" t="str">
        <f>+VLOOKUP(E37,Participants!$A$1:$G$800,7,FALSE)</f>
        <v>JV GIRLS</v>
      </c>
      <c r="K37" s="11"/>
      <c r="L37" s="11"/>
    </row>
    <row r="38" spans="1:12" ht="14.25" customHeight="1">
      <c r="A38" s="59" t="s">
        <v>720</v>
      </c>
      <c r="B38" s="10">
        <v>2</v>
      </c>
      <c r="C38" s="88">
        <v>7.5694444444444439E-2</v>
      </c>
      <c r="D38" s="10">
        <v>8</v>
      </c>
      <c r="E38" s="10">
        <v>224</v>
      </c>
      <c r="F38" s="11" t="str">
        <f>+VLOOKUP(E38,Participants!$A$1:$F$800,2,FALSE)</f>
        <v>Piper  Kollar</v>
      </c>
      <c r="G38" s="11" t="str">
        <f>+VLOOKUP(E38,Participants!$A$1:$F$800,4,FALSE)</f>
        <v>STL</v>
      </c>
      <c r="H38" s="11" t="str">
        <f>+VLOOKUP(E38,Participants!$A$1:$F$800,5,FALSE)</f>
        <v>F</v>
      </c>
      <c r="I38" s="11">
        <f>+VLOOKUP(E38,Participants!$A$1:$F$800,3,FALSE)</f>
        <v>5</v>
      </c>
      <c r="J38" s="11" t="str">
        <f>+VLOOKUP(E38,Participants!$A$1:$G$800,7,FALSE)</f>
        <v>JV GIRLS</v>
      </c>
      <c r="K38" s="11"/>
      <c r="L38" s="11"/>
    </row>
    <row r="39" spans="1:12" ht="14.25" customHeight="1">
      <c r="A39" s="59" t="s">
        <v>720</v>
      </c>
      <c r="B39" s="22">
        <v>1</v>
      </c>
      <c r="C39" s="87" t="s">
        <v>726</v>
      </c>
      <c r="D39" s="22">
        <v>7</v>
      </c>
      <c r="E39" s="22">
        <v>219</v>
      </c>
      <c r="F39" s="24" t="str">
        <f>+VLOOKUP(E39,Participants!$A$1:$F$800,2,FALSE)</f>
        <v>Reesa Conboy</v>
      </c>
      <c r="G39" s="24" t="str">
        <f>+VLOOKUP(E39,Participants!$A$1:$F$800,4,FALSE)</f>
        <v>STL</v>
      </c>
      <c r="H39" s="24" t="str">
        <f>+VLOOKUP(E39,Participants!$A$1:$F$800,5,FALSE)</f>
        <v>F</v>
      </c>
      <c r="I39" s="24">
        <f>+VLOOKUP(E39,Participants!$A$1:$F$800,3,FALSE)</f>
        <v>5</v>
      </c>
      <c r="J39" s="24" t="str">
        <f>+VLOOKUP(E39,Participants!$A$1:$G$800,7,FALSE)</f>
        <v>JV GIRLS</v>
      </c>
      <c r="K39" s="24"/>
      <c r="L39" s="24"/>
    </row>
    <row r="40" spans="1:12" ht="14.25" customHeight="1">
      <c r="A40" s="59" t="s">
        <v>720</v>
      </c>
      <c r="B40" s="22">
        <v>1</v>
      </c>
      <c r="C40" s="87" t="s">
        <v>727</v>
      </c>
      <c r="D40" s="22">
        <v>1</v>
      </c>
      <c r="E40" s="24">
        <v>1362</v>
      </c>
      <c r="F40" s="24" t="str">
        <f>+VLOOKUP(E40,Participants!$A$1:$F$800,2,FALSE)</f>
        <v>Isabelle  Martin</v>
      </c>
      <c r="G40" s="24" t="str">
        <f>+VLOOKUP(E40,Participants!$A$1:$F$800,4,FALSE)</f>
        <v>SHC</v>
      </c>
      <c r="H40" s="24" t="str">
        <f>+VLOOKUP(E40,Participants!$A$1:$F$800,5,FALSE)</f>
        <v>F</v>
      </c>
      <c r="I40" s="24">
        <f>+VLOOKUP(E40,Participants!$A$1:$F$800,3,FALSE)</f>
        <v>5</v>
      </c>
      <c r="J40" s="24" t="str">
        <f>+VLOOKUP(E40,Participants!$A$1:$G$800,7,FALSE)</f>
        <v>JV GIRLS</v>
      </c>
      <c r="K40" s="24"/>
      <c r="L40" s="24"/>
    </row>
    <row r="41" spans="1:12" ht="14.25" customHeight="1">
      <c r="A41" s="59" t="s">
        <v>720</v>
      </c>
      <c r="B41" s="10">
        <v>2</v>
      </c>
      <c r="C41" s="88" t="s">
        <v>728</v>
      </c>
      <c r="D41" s="10">
        <v>2</v>
      </c>
      <c r="E41" s="10">
        <v>556</v>
      </c>
      <c r="F41" s="11" t="str">
        <f>+VLOOKUP(E41,Participants!$A$1:$F$800,2,FALSE)</f>
        <v>Lila Howell</v>
      </c>
      <c r="G41" s="11" t="str">
        <f>+VLOOKUP(E41,Participants!$A$1:$F$800,4,FALSE)</f>
        <v>AMA</v>
      </c>
      <c r="H41" s="11" t="str">
        <f>+VLOOKUP(E41,Participants!$A$1:$F$800,5,FALSE)</f>
        <v>F</v>
      </c>
      <c r="I41" s="11">
        <f>+VLOOKUP(E41,Participants!$A$1:$F$800,3,FALSE)</f>
        <v>5</v>
      </c>
      <c r="J41" s="11" t="str">
        <f>+VLOOKUP(E41,Participants!$A$1:$G$800,7,FALSE)</f>
        <v>JV GIRLS</v>
      </c>
      <c r="K41" s="11"/>
      <c r="L41" s="11"/>
    </row>
    <row r="42" spans="1:12" ht="14.25" customHeight="1">
      <c r="A42" s="59" t="s">
        <v>720</v>
      </c>
      <c r="B42" s="10">
        <v>2</v>
      </c>
      <c r="C42" s="88" t="s">
        <v>729</v>
      </c>
      <c r="D42" s="10">
        <v>4</v>
      </c>
      <c r="E42" s="10">
        <v>1365</v>
      </c>
      <c r="F42" s="11" t="str">
        <f>+VLOOKUP(E42,Participants!$A$1:$F$800,2,FALSE)</f>
        <v>Elyse  Klipstine</v>
      </c>
      <c r="G42" s="11" t="str">
        <f>+VLOOKUP(E42,Participants!$A$1:$F$800,4,FALSE)</f>
        <v>SHC</v>
      </c>
      <c r="H42" s="11" t="str">
        <f>+VLOOKUP(E42,Participants!$A$1:$F$800,5,FALSE)</f>
        <v>F</v>
      </c>
      <c r="I42" s="11">
        <f>+VLOOKUP(E42,Participants!$A$1:$F$800,3,FALSE)</f>
        <v>6</v>
      </c>
      <c r="J42" s="11" t="str">
        <f>+VLOOKUP(E42,Participants!$A$1:$G$800,7,FALSE)</f>
        <v>JV GIRLS</v>
      </c>
      <c r="K42" s="11"/>
      <c r="L42" s="11"/>
    </row>
    <row r="43" spans="1:12" ht="14.25" customHeight="1">
      <c r="A43" s="59" t="s">
        <v>720</v>
      </c>
      <c r="B43" s="10">
        <v>2</v>
      </c>
      <c r="C43" s="88" t="s">
        <v>730</v>
      </c>
      <c r="D43" s="10">
        <v>5</v>
      </c>
      <c r="E43" s="10">
        <v>1275</v>
      </c>
      <c r="F43" s="11" t="str">
        <f>+VLOOKUP(E43,Participants!$A$1:$F$800,2,FALSE)</f>
        <v>Hannah Cloonan</v>
      </c>
      <c r="G43" s="11" t="str">
        <f>+VLOOKUP(E43,Participants!$A$1:$F$800,4,FALSE)</f>
        <v>NCA</v>
      </c>
      <c r="H43" s="11" t="str">
        <f>+VLOOKUP(E43,Participants!$A$1:$F$800,5,FALSE)</f>
        <v>F</v>
      </c>
      <c r="I43" s="11">
        <f>+VLOOKUP(E43,Participants!$A$1:$F$800,3,FALSE)</f>
        <v>5</v>
      </c>
      <c r="J43" s="11" t="str">
        <f>+VLOOKUP(E43,Participants!$A$1:$G$800,7,FALSE)</f>
        <v>JV GIRLS</v>
      </c>
      <c r="K43" s="11"/>
      <c r="L43" s="11"/>
    </row>
    <row r="44" spans="1:12" ht="14.25" customHeight="1">
      <c r="A44" s="59" t="s">
        <v>720</v>
      </c>
      <c r="B44" s="10">
        <v>2</v>
      </c>
      <c r="C44" s="88" t="s">
        <v>731</v>
      </c>
      <c r="D44" s="10">
        <v>3</v>
      </c>
      <c r="E44" s="10">
        <v>456</v>
      </c>
      <c r="F44" s="11" t="str">
        <f>+VLOOKUP(E44,Participants!$A$1:$F$800,2,FALSE)</f>
        <v>Elisabetta Frank</v>
      </c>
      <c r="G44" s="11" t="str">
        <f>+VLOOKUP(E44,Participants!$A$1:$F$800,4,FALSE)</f>
        <v>AGS</v>
      </c>
      <c r="H44" s="11" t="str">
        <f>+VLOOKUP(E44,Participants!$A$1:$F$800,5,FALSE)</f>
        <v>F</v>
      </c>
      <c r="I44" s="11">
        <f>+VLOOKUP(E44,Participants!$A$1:$F$800,3,FALSE)</f>
        <v>5</v>
      </c>
      <c r="J44" s="11" t="str">
        <f>+VLOOKUP(E44,Participants!$A$1:$G$800,7,FALSE)</f>
        <v>JV GIRLS</v>
      </c>
      <c r="K44" s="11"/>
      <c r="L44" s="11"/>
    </row>
    <row r="45" spans="1:12" ht="14.25" customHeight="1">
      <c r="A45" s="59" t="s">
        <v>720</v>
      </c>
      <c r="B45" s="22">
        <v>11</v>
      </c>
      <c r="C45" s="87">
        <v>4.4444444444444446E-2</v>
      </c>
      <c r="D45" s="22">
        <v>1</v>
      </c>
      <c r="E45" s="24">
        <v>1312</v>
      </c>
      <c r="F45" s="24" t="str">
        <f>+VLOOKUP(E45,Participants!$A$1:$F$800,2,FALSE)</f>
        <v>Landon Bell</v>
      </c>
      <c r="G45" s="24" t="str">
        <f>+VLOOKUP(E45,Participants!$A$1:$F$800,4,FALSE)</f>
        <v>OLF</v>
      </c>
      <c r="H45" s="24" t="str">
        <f>+VLOOKUP(E45,Participants!$A$1:$F$800,5,FALSE)</f>
        <v>M</v>
      </c>
      <c r="I45" s="24">
        <f>+VLOOKUP(E45,Participants!$A$1:$F$800,3,FALSE)</f>
        <v>7</v>
      </c>
      <c r="J45" s="24" t="str">
        <f>+VLOOKUP(E45,Participants!$A$1:$G$800,7,FALSE)</f>
        <v>VARSITY BOYS</v>
      </c>
      <c r="K45" s="24">
        <v>1</v>
      </c>
      <c r="L45" s="24">
        <v>10</v>
      </c>
    </row>
    <row r="46" spans="1:12" ht="14.25" customHeight="1">
      <c r="A46" s="59" t="s">
        <v>720</v>
      </c>
      <c r="B46" s="22">
        <v>11</v>
      </c>
      <c r="C46" s="87">
        <v>4.4513888888888888E-2</v>
      </c>
      <c r="D46" s="22">
        <v>7</v>
      </c>
      <c r="E46" s="22">
        <v>1065</v>
      </c>
      <c r="F46" s="24" t="str">
        <f>+VLOOKUP(E46,Participants!$A$1:$F$800,2,FALSE)</f>
        <v>Mario Stiehler</v>
      </c>
      <c r="G46" s="24" t="str">
        <f>+VLOOKUP(E46,Participants!$A$1:$F$800,4,FALSE)</f>
        <v>JFK</v>
      </c>
      <c r="H46" s="24" t="str">
        <f>+VLOOKUP(E46,Participants!$A$1:$F$800,5,FALSE)</f>
        <v>M</v>
      </c>
      <c r="I46" s="24">
        <f>+VLOOKUP(E46,Participants!$A$1:$F$800,3,FALSE)</f>
        <v>7</v>
      </c>
      <c r="J46" s="24" t="str">
        <f>+VLOOKUP(E46,Participants!$A$1:$G$800,7,FALSE)</f>
        <v>VARSITY BOYS</v>
      </c>
      <c r="K46" s="24">
        <v>2</v>
      </c>
      <c r="L46" s="24">
        <v>8</v>
      </c>
    </row>
    <row r="47" spans="1:12" ht="14.25" customHeight="1">
      <c r="A47" s="59" t="s">
        <v>720</v>
      </c>
      <c r="B47" s="10">
        <v>10</v>
      </c>
      <c r="C47" s="88">
        <v>4.583333333333333E-2</v>
      </c>
      <c r="D47" s="10">
        <v>1</v>
      </c>
      <c r="E47" s="10">
        <v>1130</v>
      </c>
      <c r="F47" s="11" t="str">
        <f>+VLOOKUP(E47,Participants!$A$1:$F$800,2,FALSE)</f>
        <v>Dom Meaner</v>
      </c>
      <c r="G47" s="11" t="str">
        <f>+VLOOKUP(E47,Participants!$A$1:$F$800,4,FALSE)</f>
        <v>MMA</v>
      </c>
      <c r="H47" s="11" t="str">
        <f>+VLOOKUP(E47,Participants!$A$1:$F$800,5,FALSE)</f>
        <v>M</v>
      </c>
      <c r="I47" s="11">
        <f>+VLOOKUP(E47,Participants!$A$1:$F$800,3,FALSE)</f>
        <v>7</v>
      </c>
      <c r="J47" s="11" t="str">
        <f>+VLOOKUP(E47,Participants!$A$1:$G$800,7,FALSE)</f>
        <v>VARSITY BOYS</v>
      </c>
      <c r="K47" s="11">
        <v>3</v>
      </c>
      <c r="L47" s="11">
        <v>6</v>
      </c>
    </row>
    <row r="48" spans="1:12" ht="14.25" customHeight="1">
      <c r="A48" s="59" t="s">
        <v>720</v>
      </c>
      <c r="B48" s="10">
        <v>10</v>
      </c>
      <c r="C48" s="88">
        <v>4.6527777777777779E-2</v>
      </c>
      <c r="D48" s="10">
        <v>3</v>
      </c>
      <c r="E48" s="10">
        <v>252</v>
      </c>
      <c r="F48" s="11" t="str">
        <f>+VLOOKUP(E48,Participants!$A$1:$F$800,2,FALSE)</f>
        <v>Liam  Timney</v>
      </c>
      <c r="G48" s="11" t="str">
        <f>+VLOOKUP(E48,Participants!$A$1:$F$800,4,FALSE)</f>
        <v>STL</v>
      </c>
      <c r="H48" s="11" t="str">
        <f>+VLOOKUP(E48,Participants!$A$1:$F$800,5,FALSE)</f>
        <v>M</v>
      </c>
      <c r="I48" s="11">
        <f>+VLOOKUP(E48,Participants!$A$1:$F$800,3,FALSE)</f>
        <v>7</v>
      </c>
      <c r="J48" s="11" t="str">
        <f>+VLOOKUP(E48,Participants!$A$1:$G$800,7,FALSE)</f>
        <v>VARSITY BOYS</v>
      </c>
      <c r="K48" s="11">
        <v>4</v>
      </c>
      <c r="L48" s="11">
        <v>5</v>
      </c>
    </row>
    <row r="49" spans="1:12" ht="14.25" customHeight="1">
      <c r="A49" s="59" t="s">
        <v>720</v>
      </c>
      <c r="B49" s="10">
        <v>10</v>
      </c>
      <c r="C49" s="88">
        <v>4.7222222222222221E-2</v>
      </c>
      <c r="D49" s="10">
        <v>8</v>
      </c>
      <c r="E49" s="10">
        <v>475</v>
      </c>
      <c r="F49" s="11" t="str">
        <f>+VLOOKUP(E49,Participants!$A$1:$F$800,2,FALSE)</f>
        <v>August Stuckeman</v>
      </c>
      <c r="G49" s="11" t="str">
        <f>+VLOOKUP(E49,Participants!$A$1:$F$800,4,FALSE)</f>
        <v>AGS</v>
      </c>
      <c r="H49" s="11" t="str">
        <f>+VLOOKUP(E49,Participants!$A$1:$F$800,5,FALSE)</f>
        <v>M</v>
      </c>
      <c r="I49" s="11">
        <f>+VLOOKUP(E49,Participants!$A$1:$F$800,3,FALSE)</f>
        <v>7</v>
      </c>
      <c r="J49" s="11" t="str">
        <f>+VLOOKUP(E49,Participants!$A$1:$G$800,7,FALSE)</f>
        <v>VARSITY BOYS</v>
      </c>
      <c r="K49" s="11">
        <v>5</v>
      </c>
      <c r="L49" s="11">
        <v>4</v>
      </c>
    </row>
    <row r="50" spans="1:12" ht="14.25" customHeight="1">
      <c r="A50" s="59" t="s">
        <v>720</v>
      </c>
      <c r="B50" s="22">
        <v>11</v>
      </c>
      <c r="C50" s="87">
        <v>4.7430555555555552E-2</v>
      </c>
      <c r="D50" s="22">
        <v>6</v>
      </c>
      <c r="E50" s="22">
        <v>235</v>
      </c>
      <c r="F50" s="24" t="str">
        <f>+VLOOKUP(E50,Participants!$A$1:$F$800,2,FALSE)</f>
        <v>Ilya  Belldina</v>
      </c>
      <c r="G50" s="24" t="str">
        <f>+VLOOKUP(E50,Participants!$A$1:$F$800,4,FALSE)</f>
        <v>STL</v>
      </c>
      <c r="H50" s="24" t="str">
        <f>+VLOOKUP(E50,Participants!$A$1:$F$800,5,FALSE)</f>
        <v>M</v>
      </c>
      <c r="I50" s="24">
        <f>+VLOOKUP(E50,Participants!$A$1:$F$800,3,FALSE)</f>
        <v>7</v>
      </c>
      <c r="J50" s="24" t="str">
        <f>+VLOOKUP(E50,Participants!$A$1:$G$800,7,FALSE)</f>
        <v>VARSITY BOYS</v>
      </c>
      <c r="K50" s="24">
        <v>6</v>
      </c>
      <c r="L50" s="24">
        <v>3</v>
      </c>
    </row>
    <row r="51" spans="1:12" ht="14.25" customHeight="1">
      <c r="A51" s="59" t="s">
        <v>720</v>
      </c>
      <c r="B51" s="22">
        <v>11</v>
      </c>
      <c r="C51" s="87">
        <v>4.791666666666667E-2</v>
      </c>
      <c r="D51" s="22">
        <v>3</v>
      </c>
      <c r="E51" s="24">
        <v>474</v>
      </c>
      <c r="F51" s="24" t="str">
        <f>+VLOOKUP(E51,Participants!$A$1:$F$800,2,FALSE)</f>
        <v>Nicholas Rohrdanz</v>
      </c>
      <c r="G51" s="24" t="str">
        <f>+VLOOKUP(E51,Participants!$A$1:$F$800,4,FALSE)</f>
        <v>AGS</v>
      </c>
      <c r="H51" s="24" t="str">
        <f>+VLOOKUP(E51,Participants!$A$1:$F$800,5,FALSE)</f>
        <v>M</v>
      </c>
      <c r="I51" s="24">
        <f>+VLOOKUP(E51,Participants!$A$1:$F$800,3,FALSE)</f>
        <v>7</v>
      </c>
      <c r="J51" s="24" t="str">
        <f>+VLOOKUP(E51,Participants!$A$1:$G$800,7,FALSE)</f>
        <v>VARSITY BOYS</v>
      </c>
      <c r="K51" s="24">
        <v>7</v>
      </c>
      <c r="L51" s="24">
        <v>2</v>
      </c>
    </row>
    <row r="52" spans="1:12" ht="14.25" customHeight="1">
      <c r="A52" s="59" t="s">
        <v>720</v>
      </c>
      <c r="B52" s="10">
        <v>10</v>
      </c>
      <c r="C52" s="88">
        <v>5.0694444444444445E-2</v>
      </c>
      <c r="D52" s="10">
        <v>4</v>
      </c>
      <c r="E52" s="10">
        <v>1370</v>
      </c>
      <c r="F52" s="11" t="str">
        <f>+VLOOKUP(E52,Participants!$A$1:$F$800,2,FALSE)</f>
        <v>Marco  Aguilar</v>
      </c>
      <c r="G52" s="11" t="str">
        <f>+VLOOKUP(E52,Participants!$A$1:$F$800,4,FALSE)</f>
        <v>SHC</v>
      </c>
      <c r="H52" s="11" t="str">
        <f>+VLOOKUP(E52,Participants!$A$1:$F$800,5,FALSE)</f>
        <v>M</v>
      </c>
      <c r="I52" s="11">
        <f>+VLOOKUP(E52,Participants!$A$1:$F$800,3,FALSE)</f>
        <v>8</v>
      </c>
      <c r="J52" s="11" t="str">
        <f>+VLOOKUP(E52,Participants!$A$1:$G$800,7,FALSE)</f>
        <v>VARSITY BOYS</v>
      </c>
      <c r="K52" s="11">
        <v>8</v>
      </c>
      <c r="L52" s="11">
        <v>1</v>
      </c>
    </row>
    <row r="53" spans="1:12" ht="14.25" customHeight="1">
      <c r="A53" s="59" t="s">
        <v>720</v>
      </c>
      <c r="B53" s="10">
        <v>10</v>
      </c>
      <c r="C53" s="88">
        <v>5.5555555555555552E-2</v>
      </c>
      <c r="D53" s="10">
        <v>7</v>
      </c>
      <c r="E53" s="10">
        <v>1064</v>
      </c>
      <c r="F53" s="11" t="str">
        <f>+VLOOKUP(E53,Participants!$A$1:$F$800,2,FALSE)</f>
        <v>Alexander Schneider</v>
      </c>
      <c r="G53" s="11" t="str">
        <f>+VLOOKUP(E53,Participants!$A$1:$F$800,4,FALSE)</f>
        <v>JFK</v>
      </c>
      <c r="H53" s="11" t="str">
        <f>+VLOOKUP(E53,Participants!$A$1:$F$800,5,FALSE)</f>
        <v>M</v>
      </c>
      <c r="I53" s="11">
        <f>+VLOOKUP(E53,Participants!$A$1:$F$800,3,FALSE)</f>
        <v>7</v>
      </c>
      <c r="J53" s="11" t="str">
        <f>+VLOOKUP(E53,Participants!$A$1:$G$800,7,FALSE)</f>
        <v>VARSITY BOYS</v>
      </c>
      <c r="K53" s="11"/>
      <c r="L53" s="11"/>
    </row>
    <row r="54" spans="1:12" ht="14.25" customHeight="1">
      <c r="A54" s="59" t="s">
        <v>720</v>
      </c>
      <c r="B54" s="22">
        <v>11</v>
      </c>
      <c r="C54" s="87">
        <v>5.5833333333333332E-2</v>
      </c>
      <c r="D54" s="22">
        <v>4</v>
      </c>
      <c r="E54" s="24">
        <v>579</v>
      </c>
      <c r="F54" s="24" t="str">
        <f>+VLOOKUP(E54,Participants!$A$1:$F$800,2,FALSE)</f>
        <v>Oliver Walvoord</v>
      </c>
      <c r="G54" s="24" t="str">
        <f>+VLOOKUP(E54,Participants!$A$1:$F$800,4,FALSE)</f>
        <v>AMA</v>
      </c>
      <c r="H54" s="24" t="str">
        <f>+VLOOKUP(E54,Participants!$A$1:$F$800,5,FALSE)</f>
        <v>M</v>
      </c>
      <c r="I54" s="24">
        <f>+VLOOKUP(E54,Participants!$A$1:$F$800,3,FALSE)</f>
        <v>8</v>
      </c>
      <c r="J54" s="24" t="str">
        <f>+VLOOKUP(E54,Participants!$A$1:$G$800,7,FALSE)</f>
        <v>VARSITY BOYS</v>
      </c>
      <c r="K54" s="24"/>
      <c r="L54" s="24"/>
    </row>
    <row r="55" spans="1:12" ht="14.25" customHeight="1">
      <c r="A55" s="59" t="s">
        <v>720</v>
      </c>
      <c r="B55" s="10">
        <v>10</v>
      </c>
      <c r="C55" s="88">
        <v>5.7500000000000002E-2</v>
      </c>
      <c r="D55" s="10">
        <v>6</v>
      </c>
      <c r="E55" s="10">
        <v>1115</v>
      </c>
      <c r="F55" s="11" t="str">
        <f>+VLOOKUP(E55,Participants!$A$1:$F$800,2,FALSE)</f>
        <v>Nick Dubovecky</v>
      </c>
      <c r="G55" s="11" t="str">
        <f>+VLOOKUP(E55,Participants!$A$1:$F$800,4,FALSE)</f>
        <v>MMA</v>
      </c>
      <c r="H55" s="11" t="str">
        <f>+VLOOKUP(E55,Participants!$A$1:$F$800,5,FALSE)</f>
        <v>M</v>
      </c>
      <c r="I55" s="11">
        <f>+VLOOKUP(E55,Participants!$A$1:$F$800,3,FALSE)</f>
        <v>7</v>
      </c>
      <c r="J55" s="11" t="str">
        <f>+VLOOKUP(E55,Participants!$A$1:$G$800,7,FALSE)</f>
        <v>VARSITY BOYS</v>
      </c>
      <c r="K55" s="11"/>
      <c r="L55" s="11"/>
    </row>
    <row r="56" spans="1:12" ht="14.25" customHeight="1">
      <c r="A56" s="59" t="s">
        <v>720</v>
      </c>
      <c r="B56" s="22">
        <v>11</v>
      </c>
      <c r="C56" s="87">
        <v>5.7638888888888892E-2</v>
      </c>
      <c r="D56" s="22">
        <v>8</v>
      </c>
      <c r="E56" s="22">
        <v>1313</v>
      </c>
      <c r="F56" s="24" t="str">
        <f>+VLOOKUP(E56,Participants!$A$1:$F$800,2,FALSE)</f>
        <v>Gage Couper</v>
      </c>
      <c r="G56" s="24" t="str">
        <f>+VLOOKUP(E56,Participants!$A$1:$F$800,4,FALSE)</f>
        <v>OLF</v>
      </c>
      <c r="H56" s="24" t="str">
        <f>+VLOOKUP(E56,Participants!$A$1:$F$800,5,FALSE)</f>
        <v>M</v>
      </c>
      <c r="I56" s="24">
        <f>+VLOOKUP(E56,Participants!$A$1:$F$800,3,FALSE)</f>
        <v>7</v>
      </c>
      <c r="J56" s="24" t="str">
        <f>+VLOOKUP(E56,Participants!$A$1:$G$800,7,FALSE)</f>
        <v>VARSITY BOYS</v>
      </c>
      <c r="K56" s="24"/>
      <c r="L56" s="24"/>
    </row>
    <row r="57" spans="1:12" ht="14.25" customHeight="1">
      <c r="A57" s="59" t="s">
        <v>720</v>
      </c>
      <c r="B57" s="10">
        <v>10</v>
      </c>
      <c r="C57" s="88">
        <v>5.9027777777777776E-2</v>
      </c>
      <c r="D57" s="10">
        <v>2</v>
      </c>
      <c r="E57" s="10">
        <v>1283</v>
      </c>
      <c r="F57" s="11" t="str">
        <f>+VLOOKUP(E57,Participants!$A$1:$F$800,2,FALSE)</f>
        <v>Eddy Hosack</v>
      </c>
      <c r="G57" s="11" t="str">
        <f>+VLOOKUP(E57,Participants!$A$1:$F$800,4,FALSE)</f>
        <v>NCA</v>
      </c>
      <c r="H57" s="11" t="str">
        <f>+VLOOKUP(E57,Participants!$A$1:$F$800,5,FALSE)</f>
        <v>M</v>
      </c>
      <c r="I57" s="11">
        <f>+VLOOKUP(E57,Participants!$A$1:$F$800,3,FALSE)</f>
        <v>8</v>
      </c>
      <c r="J57" s="11" t="str">
        <f>+VLOOKUP(E57,Participants!$A$1:$G$800,7,FALSE)</f>
        <v>VARSITY BOYS</v>
      </c>
      <c r="K57" s="11"/>
      <c r="L57" s="11"/>
    </row>
    <row r="58" spans="1:12" ht="14.25" customHeight="1">
      <c r="A58" s="59" t="s">
        <v>720</v>
      </c>
      <c r="B58" s="22">
        <v>11</v>
      </c>
      <c r="C58" s="87">
        <v>6.1805555555555558E-2</v>
      </c>
      <c r="D58" s="22">
        <v>2</v>
      </c>
      <c r="E58" s="24">
        <v>569</v>
      </c>
      <c r="F58" s="24" t="str">
        <f>+VLOOKUP(E58,Participants!$A$1:$F$800,2,FALSE)</f>
        <v>Luca Brito</v>
      </c>
      <c r="G58" s="24" t="str">
        <f>+VLOOKUP(E58,Participants!$A$1:$F$800,4,FALSE)</f>
        <v>AMA</v>
      </c>
      <c r="H58" s="24" t="str">
        <f>+VLOOKUP(E58,Participants!$A$1:$F$800,5,FALSE)</f>
        <v>M</v>
      </c>
      <c r="I58" s="24">
        <f>+VLOOKUP(E58,Participants!$A$1:$F$800,3,FALSE)</f>
        <v>7</v>
      </c>
      <c r="J58" s="24" t="str">
        <f>+VLOOKUP(E58,Participants!$A$1:$G$800,7,FALSE)</f>
        <v>VARSITY BOYS</v>
      </c>
      <c r="K58" s="24"/>
      <c r="L58" s="24"/>
    </row>
    <row r="59" spans="1:12" ht="14.25" customHeight="1">
      <c r="A59" s="59" t="s">
        <v>720</v>
      </c>
      <c r="B59" s="10">
        <v>10</v>
      </c>
      <c r="C59" s="88">
        <v>7.5694444444444439E-2</v>
      </c>
      <c r="D59" s="10">
        <v>5</v>
      </c>
      <c r="E59" s="10">
        <v>568</v>
      </c>
      <c r="F59" s="11" t="str">
        <f>+VLOOKUP(E59,Participants!$A$1:$F$800,2,FALSE)</f>
        <v>Evan Brown</v>
      </c>
      <c r="G59" s="11" t="str">
        <f>+VLOOKUP(E59,Participants!$A$1:$F$800,4,FALSE)</f>
        <v>AMA</v>
      </c>
      <c r="H59" s="11" t="str">
        <f>+VLOOKUP(E59,Participants!$A$1:$F$800,5,FALSE)</f>
        <v>M</v>
      </c>
      <c r="I59" s="11">
        <f>+VLOOKUP(E59,Participants!$A$1:$F$800,3,FALSE)</f>
        <v>7</v>
      </c>
      <c r="J59" s="11" t="str">
        <f>+VLOOKUP(E59,Participants!$A$1:$G$800,7,FALSE)</f>
        <v>VARSITY BOYS</v>
      </c>
      <c r="K59" s="11"/>
      <c r="L59" s="11"/>
    </row>
    <row r="60" spans="1:12" ht="14.25" customHeight="1">
      <c r="A60" s="59" t="s">
        <v>720</v>
      </c>
      <c r="B60" s="22">
        <v>9</v>
      </c>
      <c r="C60" s="87">
        <v>4.583333333333333E-2</v>
      </c>
      <c r="D60" s="22">
        <v>5</v>
      </c>
      <c r="E60" s="22">
        <v>1121</v>
      </c>
      <c r="F60" s="24" t="str">
        <f>+VLOOKUP(E60,Participants!$A$1:$F$800,2,FALSE)</f>
        <v>Adalyn Dears</v>
      </c>
      <c r="G60" s="24" t="str">
        <f>+VLOOKUP(E60,Participants!$A$1:$F$800,4,FALSE)</f>
        <v>MMA</v>
      </c>
      <c r="H60" s="24" t="str">
        <f>+VLOOKUP(E60,Participants!$A$1:$F$800,5,FALSE)</f>
        <v>F</v>
      </c>
      <c r="I60" s="24">
        <f>+VLOOKUP(E60,Participants!$A$1:$F$800,3,FALSE)</f>
        <v>8</v>
      </c>
      <c r="J60" s="24" t="str">
        <f>+VLOOKUP(E60,Participants!$A$1:$G$800,7,FALSE)</f>
        <v>VARSITY GIRLS</v>
      </c>
      <c r="K60" s="24">
        <v>1</v>
      </c>
      <c r="L60" s="24">
        <v>10</v>
      </c>
    </row>
    <row r="61" spans="1:12" ht="14.25" customHeight="1">
      <c r="A61" s="59" t="s">
        <v>720</v>
      </c>
      <c r="B61" s="22">
        <v>9</v>
      </c>
      <c r="C61" s="87">
        <v>4.9525462962962966E-2</v>
      </c>
      <c r="D61" s="22">
        <v>4</v>
      </c>
      <c r="E61" s="24">
        <v>1378</v>
      </c>
      <c r="F61" s="24" t="str">
        <f>+VLOOKUP(E61,Participants!$A$1:$F$800,2,FALSE)</f>
        <v>Kelly  Hyrb</v>
      </c>
      <c r="G61" s="24" t="str">
        <f>+VLOOKUP(E61,Participants!$A$1:$F$800,4,FALSE)</f>
        <v>SHC</v>
      </c>
      <c r="H61" s="24" t="str">
        <f>+VLOOKUP(E61,Participants!$A$1:$F$800,5,FALSE)</f>
        <v>F</v>
      </c>
      <c r="I61" s="24">
        <f>+VLOOKUP(E61,Participants!$A$1:$F$800,3,FALSE)</f>
        <v>8</v>
      </c>
      <c r="J61" s="24" t="str">
        <f>+VLOOKUP(E61,Participants!$A$1:$G$800,7,FALSE)</f>
        <v>VARSITY GIRLS</v>
      </c>
      <c r="K61" s="24">
        <v>2</v>
      </c>
      <c r="L61" s="24">
        <v>8</v>
      </c>
    </row>
    <row r="62" spans="1:12" ht="14.25" customHeight="1">
      <c r="A62" s="59" t="s">
        <v>720</v>
      </c>
      <c r="B62" s="22">
        <v>9</v>
      </c>
      <c r="C62" s="87">
        <v>4.9722222222222223E-2</v>
      </c>
      <c r="D62" s="22">
        <v>3</v>
      </c>
      <c r="E62" s="24">
        <v>1284</v>
      </c>
      <c r="F62" s="24" t="str">
        <f>+VLOOKUP(E62,Participants!$A$1:$F$800,2,FALSE)</f>
        <v>Ellie Green</v>
      </c>
      <c r="G62" s="24" t="str">
        <f>+VLOOKUP(E62,Participants!$A$1:$F$800,4,FALSE)</f>
        <v>NCA</v>
      </c>
      <c r="H62" s="24" t="str">
        <f>+VLOOKUP(E62,Participants!$A$1:$F$800,5,FALSE)</f>
        <v>F</v>
      </c>
      <c r="I62" s="24">
        <f>+VLOOKUP(E62,Participants!$A$1:$F$800,3,FALSE)</f>
        <v>7</v>
      </c>
      <c r="J62" s="24" t="str">
        <f>+VLOOKUP(E62,Participants!$A$1:$G$800,7,FALSE)</f>
        <v>VARSITY GIRLS</v>
      </c>
      <c r="K62" s="24">
        <v>3</v>
      </c>
      <c r="L62" s="24">
        <v>6</v>
      </c>
    </row>
    <row r="63" spans="1:12" ht="14.25" customHeight="1">
      <c r="A63" s="59" t="s">
        <v>720</v>
      </c>
      <c r="B63" s="10">
        <v>8</v>
      </c>
      <c r="C63" s="88">
        <v>5.0694444444444445E-2</v>
      </c>
      <c r="D63" s="10">
        <v>4</v>
      </c>
      <c r="E63" s="10">
        <v>1117</v>
      </c>
      <c r="F63" s="11" t="str">
        <f>+VLOOKUP(E63,Participants!$A$1:$F$800,2,FALSE)</f>
        <v>Emma Rothhaar</v>
      </c>
      <c r="G63" s="11" t="str">
        <f>+VLOOKUP(E63,Participants!$A$1:$F$800,4,FALSE)</f>
        <v>MMA</v>
      </c>
      <c r="H63" s="11" t="str">
        <f>+VLOOKUP(E63,Participants!$A$1:$F$800,5,FALSE)</f>
        <v>F</v>
      </c>
      <c r="I63" s="11">
        <f>+VLOOKUP(E63,Participants!$A$1:$F$800,3,FALSE)</f>
        <v>7</v>
      </c>
      <c r="J63" s="11" t="str">
        <f>+VLOOKUP(E63,Participants!$A$1:$G$800,7,FALSE)</f>
        <v>VARSITY GIRLS</v>
      </c>
      <c r="K63" s="11">
        <v>4</v>
      </c>
      <c r="L63" s="11">
        <v>5</v>
      </c>
    </row>
    <row r="64" spans="1:12" ht="14.25" customHeight="1">
      <c r="A64" s="59" t="s">
        <v>720</v>
      </c>
      <c r="B64" s="22">
        <v>9</v>
      </c>
      <c r="C64" s="87">
        <v>5.0891203703703702E-2</v>
      </c>
      <c r="D64" s="22">
        <v>8</v>
      </c>
      <c r="E64" s="22">
        <v>1383</v>
      </c>
      <c r="F64" s="24" t="str">
        <f>+VLOOKUP(E64,Participants!$A$1:$F$800,2,FALSE)</f>
        <v>Maia  Strinden</v>
      </c>
      <c r="G64" s="24" t="str">
        <f>+VLOOKUP(E64,Participants!$A$1:$F$800,4,FALSE)</f>
        <v>SHC</v>
      </c>
      <c r="H64" s="24" t="str">
        <f>+VLOOKUP(E64,Participants!$A$1:$F$800,5,FALSE)</f>
        <v>F</v>
      </c>
      <c r="I64" s="24">
        <f>+VLOOKUP(E64,Participants!$A$1:$F$800,3,FALSE)</f>
        <v>8</v>
      </c>
      <c r="J64" s="24" t="str">
        <f>+VLOOKUP(E64,Participants!$A$1:$G$800,7,FALSE)</f>
        <v>VARSITY GIRLS</v>
      </c>
      <c r="K64" s="24">
        <v>5</v>
      </c>
      <c r="L64" s="24">
        <v>4</v>
      </c>
    </row>
    <row r="65" spans="1:12" ht="14.25" customHeight="1">
      <c r="A65" s="59" t="s">
        <v>720</v>
      </c>
      <c r="B65" s="22">
        <v>9</v>
      </c>
      <c r="C65" s="87">
        <v>5.1388888888888887E-2</v>
      </c>
      <c r="D65" s="22">
        <v>7</v>
      </c>
      <c r="E65" s="22">
        <v>586</v>
      </c>
      <c r="F65" s="24" t="str">
        <f>+VLOOKUP(E65,Participants!$A$1:$F$800,2,FALSE)</f>
        <v>Scarlett Sibbet</v>
      </c>
      <c r="G65" s="24" t="str">
        <f>+VLOOKUP(E65,Participants!$A$1:$F$800,4,FALSE)</f>
        <v>AMA</v>
      </c>
      <c r="H65" s="24" t="str">
        <f>+VLOOKUP(E65,Participants!$A$1:$F$800,5,FALSE)</f>
        <v>F</v>
      </c>
      <c r="I65" s="24">
        <f>+VLOOKUP(E65,Participants!$A$1:$F$800,3,FALSE)</f>
        <v>7</v>
      </c>
      <c r="J65" s="24" t="str">
        <f>+VLOOKUP(E65,Participants!$A$1:$G$800,7,FALSE)</f>
        <v>VARSITY GIRLS</v>
      </c>
      <c r="K65" s="24">
        <v>6</v>
      </c>
      <c r="L65" s="24">
        <v>3</v>
      </c>
    </row>
    <row r="66" spans="1:12" ht="14.25" customHeight="1">
      <c r="A66" s="59" t="s">
        <v>720</v>
      </c>
      <c r="B66" s="10">
        <v>8</v>
      </c>
      <c r="C66" s="88">
        <v>5.2083333333333336E-2</v>
      </c>
      <c r="D66" s="10">
        <v>1</v>
      </c>
      <c r="E66" s="10">
        <v>1069</v>
      </c>
      <c r="F66" s="11" t="str">
        <f>+VLOOKUP(E66,Participants!$A$1:$F$800,2,FALSE)</f>
        <v>Sophia Sawyer</v>
      </c>
      <c r="G66" s="11" t="str">
        <f>+VLOOKUP(E66,Participants!$A$1:$F$800,4,FALSE)</f>
        <v>JFK</v>
      </c>
      <c r="H66" s="11" t="str">
        <f>+VLOOKUP(E66,Participants!$A$1:$F$800,5,FALSE)</f>
        <v>F</v>
      </c>
      <c r="I66" s="11">
        <f>+VLOOKUP(E66,Participants!$A$1:$F$800,3,FALSE)</f>
        <v>7</v>
      </c>
      <c r="J66" s="11" t="str">
        <f>+VLOOKUP(E66,Participants!$A$1:$G$800,7,FALSE)</f>
        <v>VARSITY GIRLS</v>
      </c>
      <c r="K66" s="11">
        <v>7</v>
      </c>
      <c r="L66" s="11">
        <v>2</v>
      </c>
    </row>
    <row r="67" spans="1:12" ht="14.25" customHeight="1">
      <c r="A67" s="59" t="s">
        <v>720</v>
      </c>
      <c r="B67" s="22">
        <v>9</v>
      </c>
      <c r="C67" s="87">
        <v>5.2777777777777778E-2</v>
      </c>
      <c r="D67" s="22">
        <v>1</v>
      </c>
      <c r="E67" s="24">
        <v>1315</v>
      </c>
      <c r="F67" s="24" t="str">
        <f>+VLOOKUP(E67,Participants!$A$1:$F$800,2,FALSE)</f>
        <v>DiIanna DelTondo</v>
      </c>
      <c r="G67" s="24" t="str">
        <f>+VLOOKUP(E67,Participants!$A$1:$F$800,4,FALSE)</f>
        <v>OLF</v>
      </c>
      <c r="H67" s="24" t="str">
        <f>+VLOOKUP(E67,Participants!$A$1:$F$800,5,FALSE)</f>
        <v>F</v>
      </c>
      <c r="I67" s="24">
        <f>+VLOOKUP(E67,Participants!$A$1:$F$800,3,FALSE)</f>
        <v>7</v>
      </c>
      <c r="J67" s="24" t="str">
        <f>+VLOOKUP(E67,Participants!$A$1:$G$800,7,FALSE)</f>
        <v>VARSITY GIRLS</v>
      </c>
      <c r="K67" s="24">
        <v>8</v>
      </c>
      <c r="L67" s="24">
        <v>1</v>
      </c>
    </row>
    <row r="68" spans="1:12" ht="14.25" customHeight="1">
      <c r="A68" s="59" t="s">
        <v>720</v>
      </c>
      <c r="B68" s="22">
        <v>11</v>
      </c>
      <c r="C68" s="87">
        <v>5.3437499999999999E-2</v>
      </c>
      <c r="D68" s="22">
        <v>5</v>
      </c>
      <c r="E68" s="22">
        <v>269</v>
      </c>
      <c r="F68" s="24" t="str">
        <f>+VLOOKUP(E68,Participants!$A$1:$F$800,2,FALSE)</f>
        <v>Emma Valotta</v>
      </c>
      <c r="G68" s="24" t="str">
        <f>+VLOOKUP(E68,Participants!$A$1:$F$800,4,FALSE)</f>
        <v>STL</v>
      </c>
      <c r="H68" s="24" t="str">
        <f>+VLOOKUP(E68,Participants!$A$1:$F$800,5,FALSE)</f>
        <v>F</v>
      </c>
      <c r="I68" s="24">
        <f>+VLOOKUP(E68,Participants!$A$1:$F$800,3,FALSE)</f>
        <v>7</v>
      </c>
      <c r="J68" s="24" t="str">
        <f>+VLOOKUP(E68,Participants!$A$1:$G$800,7,FALSE)</f>
        <v>VARSITY GIRLS</v>
      </c>
      <c r="K68" s="24"/>
      <c r="L68" s="24"/>
    </row>
    <row r="69" spans="1:12" ht="14.25" customHeight="1">
      <c r="A69" s="59" t="s">
        <v>720</v>
      </c>
      <c r="B69" s="22">
        <v>9</v>
      </c>
      <c r="C69" s="87">
        <v>5.347222222222222E-2</v>
      </c>
      <c r="D69" s="22">
        <v>6</v>
      </c>
      <c r="E69" s="22">
        <v>487</v>
      </c>
      <c r="F69" s="24" t="str">
        <f>+VLOOKUP(E69,Participants!$A$1:$F$800,2,FALSE)</f>
        <v>Heidi Surlow</v>
      </c>
      <c r="G69" s="24" t="str">
        <f>+VLOOKUP(E69,Participants!$A$1:$F$800,4,FALSE)</f>
        <v>AGS</v>
      </c>
      <c r="H69" s="24" t="str">
        <f>+VLOOKUP(E69,Participants!$A$1:$F$800,5,FALSE)</f>
        <v>F</v>
      </c>
      <c r="I69" s="24">
        <f>+VLOOKUP(E69,Participants!$A$1:$F$800,3,FALSE)</f>
        <v>7</v>
      </c>
      <c r="J69" s="24" t="str">
        <f>+VLOOKUP(E69,Participants!$A$1:$G$800,7,FALSE)</f>
        <v>VARSITY GIRLS</v>
      </c>
      <c r="K69" s="24"/>
      <c r="L69" s="24"/>
    </row>
    <row r="70" spans="1:12" ht="14.25" customHeight="1">
      <c r="A70" s="59" t="s">
        <v>720</v>
      </c>
      <c r="B70" s="10">
        <v>8</v>
      </c>
      <c r="C70" s="88">
        <v>5.7291666666666664E-2</v>
      </c>
      <c r="D70" s="10">
        <v>8</v>
      </c>
      <c r="E70" s="10">
        <v>1377</v>
      </c>
      <c r="F70" s="11" t="str">
        <f>+VLOOKUP(E70,Participants!$A$1:$F$800,2,FALSE)</f>
        <v>Lucy  Stiglitz</v>
      </c>
      <c r="G70" s="11" t="str">
        <f>+VLOOKUP(E70,Participants!$A$1:$F$800,4,FALSE)</f>
        <v>SHC</v>
      </c>
      <c r="H70" s="11" t="str">
        <f>+VLOOKUP(E70,Participants!$A$1:$F$800,5,FALSE)</f>
        <v>F</v>
      </c>
      <c r="I70" s="11">
        <f>+VLOOKUP(E70,Participants!$A$1:$F$800,3,FALSE)</f>
        <v>8</v>
      </c>
      <c r="J70" s="11" t="str">
        <f>+VLOOKUP(E70,Participants!$A$1:$G$800,7,FALSE)</f>
        <v>VARSITY GIRLS</v>
      </c>
      <c r="K70" s="11"/>
      <c r="L70" s="11"/>
    </row>
    <row r="71" spans="1:12" ht="14.25" customHeight="1">
      <c r="A71" s="59" t="s">
        <v>720</v>
      </c>
      <c r="B71" s="10">
        <v>8</v>
      </c>
      <c r="C71" s="88">
        <v>5.7453703703703701E-2</v>
      </c>
      <c r="D71" s="10">
        <v>7</v>
      </c>
      <c r="E71" s="10">
        <v>1373</v>
      </c>
      <c r="F71" s="11" t="str">
        <f>+VLOOKUP(E71,Participants!$A$1:$F$800,2,FALSE)</f>
        <v>Scarlett  Barbisch</v>
      </c>
      <c r="G71" s="11" t="str">
        <f>+VLOOKUP(E71,Participants!$A$1:$F$800,4,FALSE)</f>
        <v>SHC</v>
      </c>
      <c r="H71" s="11" t="str">
        <f>+VLOOKUP(E71,Participants!$A$1:$F$800,5,FALSE)</f>
        <v>F</v>
      </c>
      <c r="I71" s="11">
        <f>+VLOOKUP(E71,Participants!$A$1:$F$800,3,FALSE)</f>
        <v>7</v>
      </c>
      <c r="J71" s="11" t="str">
        <f>+VLOOKUP(E71,Participants!$A$1:$G$800,7,FALSE)</f>
        <v>VARSITY GIRLS</v>
      </c>
      <c r="K71" s="11"/>
      <c r="L71" s="11"/>
    </row>
    <row r="72" spans="1:12" ht="14.25" customHeight="1">
      <c r="A72" s="59" t="s">
        <v>720</v>
      </c>
      <c r="B72" s="10">
        <v>8</v>
      </c>
      <c r="C72" s="88">
        <v>5.7604166666666665E-2</v>
      </c>
      <c r="D72" s="10">
        <v>3</v>
      </c>
      <c r="E72" s="10">
        <v>592</v>
      </c>
      <c r="F72" s="11" t="str">
        <f>+VLOOKUP(E72,Participants!$A$1:$F$800,2,FALSE)</f>
        <v>Caroline Howell</v>
      </c>
      <c r="G72" s="11" t="str">
        <f>+VLOOKUP(E72,Participants!$A$1:$F$800,4,FALSE)</f>
        <v>AMA</v>
      </c>
      <c r="H72" s="11" t="str">
        <f>+VLOOKUP(E72,Participants!$A$1:$F$800,5,FALSE)</f>
        <v>F</v>
      </c>
      <c r="I72" s="11">
        <f>+VLOOKUP(E72,Participants!$A$1:$F$800,3,FALSE)</f>
        <v>8</v>
      </c>
      <c r="J72" s="11" t="str">
        <f>+VLOOKUP(E72,Participants!$A$1:$G$800,7,FALSE)</f>
        <v>VARSITY GIRLS</v>
      </c>
      <c r="K72" s="11"/>
      <c r="L72" s="11"/>
    </row>
    <row r="73" spans="1:12" ht="14.25" customHeight="1">
      <c r="A73" s="59" t="s">
        <v>720</v>
      </c>
      <c r="B73" s="22">
        <v>9</v>
      </c>
      <c r="C73" s="87">
        <v>5.7638888888888892E-2</v>
      </c>
      <c r="D73" s="22">
        <v>2</v>
      </c>
      <c r="E73" s="24">
        <v>589</v>
      </c>
      <c r="F73" s="24" t="str">
        <f>+VLOOKUP(E73,Participants!$A$1:$F$800,2,FALSE)</f>
        <v>Arianna Gaudelli</v>
      </c>
      <c r="G73" s="24" t="str">
        <f>+VLOOKUP(E73,Participants!$A$1:$F$800,4,FALSE)</f>
        <v>AMA</v>
      </c>
      <c r="H73" s="24" t="str">
        <f>+VLOOKUP(E73,Participants!$A$1:$F$800,5,FALSE)</f>
        <v>F</v>
      </c>
      <c r="I73" s="24">
        <f>+VLOOKUP(E73,Participants!$A$1:$F$800,3,FALSE)</f>
        <v>8</v>
      </c>
      <c r="J73" s="24" t="str">
        <f>+VLOOKUP(E73,Participants!$A$1:$G$800,7,FALSE)</f>
        <v>VARSITY GIRLS</v>
      </c>
      <c r="K73" s="24"/>
      <c r="L73" s="24"/>
    </row>
    <row r="74" spans="1:12" ht="14.25" customHeight="1">
      <c r="A74" s="59" t="s">
        <v>720</v>
      </c>
      <c r="B74" s="10">
        <v>8</v>
      </c>
      <c r="C74" s="88">
        <v>6.0416666666666667E-2</v>
      </c>
      <c r="D74" s="10">
        <v>2</v>
      </c>
      <c r="E74" s="10">
        <v>485</v>
      </c>
      <c r="F74" s="11" t="str">
        <f>+VLOOKUP(E74,Participants!$A$1:$F$800,2,FALSE)</f>
        <v>Karly Gill</v>
      </c>
      <c r="G74" s="11" t="str">
        <f>+VLOOKUP(E74,Participants!$A$1:$F$800,4,FALSE)</f>
        <v>AGS</v>
      </c>
      <c r="H74" s="11" t="str">
        <f>+VLOOKUP(E74,Participants!$A$1:$F$800,5,FALSE)</f>
        <v>F</v>
      </c>
      <c r="I74" s="11">
        <f>+VLOOKUP(E74,Participants!$A$1:$F$800,3,FALSE)</f>
        <v>7</v>
      </c>
      <c r="J74" s="11" t="str">
        <f>+VLOOKUP(E74,Participants!$A$1:$G$800,7,FALSE)</f>
        <v>VARSITY GIRLS</v>
      </c>
      <c r="K74" s="11"/>
      <c r="L74" s="11"/>
    </row>
    <row r="75" spans="1:12" ht="14.25" customHeight="1">
      <c r="A75" s="59" t="s">
        <v>720</v>
      </c>
      <c r="B75" s="10">
        <v>8</v>
      </c>
      <c r="C75" s="88">
        <v>6.1805555555555558E-2</v>
      </c>
      <c r="D75" s="10">
        <v>6</v>
      </c>
      <c r="E75" s="10">
        <v>263</v>
      </c>
      <c r="F75" s="11" t="str">
        <f>+VLOOKUP(E75,Participants!$A$1:$F$800,2,FALSE)</f>
        <v>Kennedy McNally</v>
      </c>
      <c r="G75" s="11" t="str">
        <f>+VLOOKUP(E75,Participants!$A$1:$F$800,4,FALSE)</f>
        <v>STL</v>
      </c>
      <c r="H75" s="11" t="str">
        <f>+VLOOKUP(E75,Participants!$A$1:$F$800,5,FALSE)</f>
        <v>F</v>
      </c>
      <c r="I75" s="11">
        <f>+VLOOKUP(E75,Participants!$A$1:$F$800,3,FALSE)</f>
        <v>8</v>
      </c>
      <c r="J75" s="11" t="str">
        <f>+VLOOKUP(E75,Participants!$A$1:$G$800,7,FALSE)</f>
        <v>VARSITY GIRLS</v>
      </c>
      <c r="K75" s="11"/>
      <c r="L75" s="11"/>
    </row>
    <row r="76" spans="1:12" ht="14.25" customHeight="1">
      <c r="A76" s="59" t="s">
        <v>720</v>
      </c>
      <c r="B76" s="10">
        <v>8</v>
      </c>
      <c r="C76" s="88">
        <v>6.25E-2</v>
      </c>
      <c r="D76" s="10">
        <v>5</v>
      </c>
      <c r="E76" s="10">
        <v>1374</v>
      </c>
      <c r="F76" s="11" t="str">
        <f>+VLOOKUP(E76,Participants!$A$1:$F$800,2,FALSE)</f>
        <v>Emilie  Winschel</v>
      </c>
      <c r="G76" s="11" t="str">
        <f>+VLOOKUP(E76,Participants!$A$1:$F$800,4,FALSE)</f>
        <v>SHC</v>
      </c>
      <c r="H76" s="11" t="str">
        <f>+VLOOKUP(E76,Participants!$A$1:$F$800,5,FALSE)</f>
        <v>F</v>
      </c>
      <c r="I76" s="11">
        <f>+VLOOKUP(E76,Participants!$A$1:$F$800,3,FALSE)</f>
        <v>7</v>
      </c>
      <c r="J76" s="11" t="str">
        <f>+VLOOKUP(E76,Participants!$A$1:$G$800,7,FALSE)</f>
        <v>VARSITY GIRLS</v>
      </c>
      <c r="K76" s="11"/>
      <c r="L76" s="11"/>
    </row>
    <row r="77" spans="1:12" ht="14.25" customHeight="1">
      <c r="A77" s="59" t="s">
        <v>720</v>
      </c>
      <c r="B77" s="10">
        <v>6</v>
      </c>
      <c r="C77" s="88">
        <v>5.1527777777777777E-2</v>
      </c>
      <c r="D77" s="10">
        <v>5</v>
      </c>
      <c r="E77" s="10">
        <v>1409</v>
      </c>
      <c r="F77" s="11" t="e">
        <f>+VLOOKUP(E77,Participants!$A$1:$F$800,2,FALSE)</f>
        <v>#N/A</v>
      </c>
      <c r="G77" s="11" t="e">
        <f>+VLOOKUP(E77,Participants!$A$1:$F$800,4,FALSE)</f>
        <v>#N/A</v>
      </c>
      <c r="H77" s="11" t="e">
        <f>+VLOOKUP(E77,Participants!$A$1:$F$800,5,FALSE)</f>
        <v>#N/A</v>
      </c>
      <c r="I77" s="11" t="e">
        <f>+VLOOKUP(E77,Participants!$A$1:$F$800,3,FALSE)</f>
        <v>#N/A</v>
      </c>
      <c r="J77" s="11" t="e">
        <f>+VLOOKUP(E77,Participants!$A$1:$G$800,7,FALSE)</f>
        <v>#N/A</v>
      </c>
      <c r="K77" s="11"/>
      <c r="L77" s="11"/>
    </row>
    <row r="78" spans="1:12" ht="14.25" customHeight="1">
      <c r="A78" s="59" t="s">
        <v>720</v>
      </c>
      <c r="B78" s="22">
        <v>1</v>
      </c>
      <c r="C78" s="22"/>
      <c r="D78" s="22">
        <v>8</v>
      </c>
      <c r="E78" s="22"/>
      <c r="F78" s="24" t="e">
        <f>+VLOOKUP(E78,Participants!$A$1:$F$800,2,FALSE)</f>
        <v>#N/A</v>
      </c>
      <c r="G78" s="24" t="e">
        <f>+VLOOKUP(E78,Participants!$A$1:$F$800,4,FALSE)</f>
        <v>#N/A</v>
      </c>
      <c r="H78" s="24" t="e">
        <f>+VLOOKUP(E78,Participants!$A$1:$F$800,5,FALSE)</f>
        <v>#N/A</v>
      </c>
      <c r="I78" s="24" t="e">
        <f>+VLOOKUP(E78,Participants!$A$1:$F$800,3,FALSE)</f>
        <v>#N/A</v>
      </c>
      <c r="J78" s="24" t="e">
        <f>+VLOOKUP(E78,Participants!$A$1:$G$800,7,FALSE)</f>
        <v>#N/A</v>
      </c>
      <c r="K78" s="24"/>
      <c r="L78" s="24"/>
    </row>
    <row r="79" spans="1:12" ht="14.25" customHeight="1">
      <c r="A79" s="59" t="s">
        <v>720</v>
      </c>
      <c r="B79" s="22">
        <v>3</v>
      </c>
      <c r="C79" s="22"/>
      <c r="D79" s="22">
        <v>6</v>
      </c>
      <c r="E79" s="22"/>
      <c r="F79" s="24" t="e">
        <f>+VLOOKUP(E79,Participants!$A$1:$F$800,2,FALSE)</f>
        <v>#N/A</v>
      </c>
      <c r="G79" s="24" t="e">
        <f>+VLOOKUP(E79,Participants!$A$1:$F$800,4,FALSE)</f>
        <v>#N/A</v>
      </c>
      <c r="H79" s="24" t="e">
        <f>+VLOOKUP(E79,Participants!$A$1:$F$800,5,FALSE)</f>
        <v>#N/A</v>
      </c>
      <c r="I79" s="24" t="e">
        <f>+VLOOKUP(E79,Participants!$A$1:$F$800,3,FALSE)</f>
        <v>#N/A</v>
      </c>
      <c r="J79" s="24" t="e">
        <f>+VLOOKUP(E79,Participants!$A$1:$G$800,7,FALSE)</f>
        <v>#N/A</v>
      </c>
      <c r="K79" s="24"/>
      <c r="L79" s="24"/>
    </row>
    <row r="80" spans="1:12" ht="14.25" customHeight="1">
      <c r="A80" s="59" t="s">
        <v>720</v>
      </c>
      <c r="B80" s="22">
        <v>3</v>
      </c>
      <c r="C80" s="22"/>
      <c r="D80" s="22">
        <v>7</v>
      </c>
      <c r="E80" s="22"/>
      <c r="F80" s="24" t="e">
        <f>+VLOOKUP(E80,Participants!$A$1:$F$800,2,FALSE)</f>
        <v>#N/A</v>
      </c>
      <c r="G80" s="24" t="e">
        <f>+VLOOKUP(E80,Participants!$A$1:$F$800,4,FALSE)</f>
        <v>#N/A</v>
      </c>
      <c r="H80" s="24" t="e">
        <f>+VLOOKUP(E80,Participants!$A$1:$F$800,5,FALSE)</f>
        <v>#N/A</v>
      </c>
      <c r="I80" s="24" t="e">
        <f>+VLOOKUP(E80,Participants!$A$1:$F$800,3,FALSE)</f>
        <v>#N/A</v>
      </c>
      <c r="J80" s="24" t="e">
        <f>+VLOOKUP(E80,Participants!$A$1:$G$800,7,FALSE)</f>
        <v>#N/A</v>
      </c>
      <c r="K80" s="24"/>
      <c r="L80" s="24"/>
    </row>
    <row r="81" spans="1:12" ht="14.25" customHeight="1">
      <c r="A81" s="59" t="s">
        <v>720</v>
      </c>
      <c r="B81" s="22">
        <v>3</v>
      </c>
      <c r="C81" s="22"/>
      <c r="D81" s="22">
        <v>8</v>
      </c>
      <c r="E81" s="22"/>
      <c r="F81" s="24" t="e">
        <f>+VLOOKUP(E81,Participants!$A$1:$F$800,2,FALSE)</f>
        <v>#N/A</v>
      </c>
      <c r="G81" s="24" t="e">
        <f>+VLOOKUP(E81,Participants!$A$1:$F$800,4,FALSE)</f>
        <v>#N/A</v>
      </c>
      <c r="H81" s="24" t="e">
        <f>+VLOOKUP(E81,Participants!$A$1:$F$800,5,FALSE)</f>
        <v>#N/A</v>
      </c>
      <c r="I81" s="24" t="e">
        <f>+VLOOKUP(E81,Participants!$A$1:$F$800,3,FALSE)</f>
        <v>#N/A</v>
      </c>
      <c r="J81" s="24" t="e">
        <f>+VLOOKUP(E81,Participants!$A$1:$G$800,7,FALSE)</f>
        <v>#N/A</v>
      </c>
      <c r="K81" s="24"/>
      <c r="L81" s="24"/>
    </row>
    <row r="82" spans="1:12" ht="14.25" customHeight="1">
      <c r="A82" s="59" t="s">
        <v>720</v>
      </c>
      <c r="B82" s="10">
        <v>4</v>
      </c>
      <c r="C82" s="10"/>
      <c r="D82" s="10">
        <v>6</v>
      </c>
      <c r="E82" s="10"/>
      <c r="F82" s="11" t="e">
        <f>+VLOOKUP(E82,Participants!$A$1:$F$800,2,FALSE)</f>
        <v>#N/A</v>
      </c>
      <c r="G82" s="11" t="e">
        <f>+VLOOKUP(E82,Participants!$A$1:$F$800,4,FALSE)</f>
        <v>#N/A</v>
      </c>
      <c r="H82" s="11" t="e">
        <f>+VLOOKUP(E82,Participants!$A$1:$F$800,5,FALSE)</f>
        <v>#N/A</v>
      </c>
      <c r="I82" s="11" t="e">
        <f>+VLOOKUP(E82,Participants!$A$1:$F$800,3,FALSE)</f>
        <v>#N/A</v>
      </c>
      <c r="J82" s="11" t="e">
        <f>+VLOOKUP(E82,Participants!$A$1:$G$800,7,FALSE)</f>
        <v>#N/A</v>
      </c>
      <c r="K82" s="11"/>
      <c r="L82" s="11"/>
    </row>
    <row r="83" spans="1:12" ht="14.25" customHeight="1">
      <c r="A83" s="59" t="s">
        <v>720</v>
      </c>
      <c r="B83" s="10">
        <v>4</v>
      </c>
      <c r="C83" s="10"/>
      <c r="D83" s="10">
        <v>7</v>
      </c>
      <c r="E83" s="10"/>
      <c r="F83" s="11" t="e">
        <f>+VLOOKUP(E83,Participants!$A$1:$F$800,2,FALSE)</f>
        <v>#N/A</v>
      </c>
      <c r="G83" s="11" t="e">
        <f>+VLOOKUP(E83,Participants!$A$1:$F$800,4,FALSE)</f>
        <v>#N/A</v>
      </c>
      <c r="H83" s="11" t="e">
        <f>+VLOOKUP(E83,Participants!$A$1:$F$800,5,FALSE)</f>
        <v>#N/A</v>
      </c>
      <c r="I83" s="11" t="e">
        <f>+VLOOKUP(E83,Participants!$A$1:$F$800,3,FALSE)</f>
        <v>#N/A</v>
      </c>
      <c r="J83" s="11" t="e">
        <f>+VLOOKUP(E83,Participants!$A$1:$G$800,7,FALSE)</f>
        <v>#N/A</v>
      </c>
      <c r="K83" s="11"/>
      <c r="L83" s="11"/>
    </row>
    <row r="84" spans="1:12" ht="14.25" customHeight="1">
      <c r="A84" s="59" t="s">
        <v>720</v>
      </c>
      <c r="B84" s="10">
        <v>4</v>
      </c>
      <c r="C84" s="10"/>
      <c r="D84" s="10">
        <v>8</v>
      </c>
      <c r="E84" s="10"/>
      <c r="F84" s="11" t="e">
        <f>+VLOOKUP(E84,Participants!$A$1:$F$800,2,FALSE)</f>
        <v>#N/A</v>
      </c>
      <c r="G84" s="11" t="e">
        <f>+VLOOKUP(E84,Participants!$A$1:$F$800,4,FALSE)</f>
        <v>#N/A</v>
      </c>
      <c r="H84" s="11" t="e">
        <f>+VLOOKUP(E84,Participants!$A$1:$F$800,5,FALSE)</f>
        <v>#N/A</v>
      </c>
      <c r="I84" s="11" t="e">
        <f>+VLOOKUP(E84,Participants!$A$1:$F$800,3,FALSE)</f>
        <v>#N/A</v>
      </c>
      <c r="J84" s="11" t="e">
        <f>+VLOOKUP(E84,Participants!$A$1:$G$800,7,FALSE)</f>
        <v>#N/A</v>
      </c>
      <c r="K84" s="11"/>
      <c r="L84" s="11"/>
    </row>
    <row r="85" spans="1:12" ht="14.25" customHeight="1">
      <c r="A85" s="59" t="s">
        <v>720</v>
      </c>
      <c r="B85" s="10">
        <v>6</v>
      </c>
      <c r="C85" s="10"/>
      <c r="D85" s="10">
        <v>7</v>
      </c>
      <c r="E85" s="10"/>
      <c r="F85" s="11" t="e">
        <f>+VLOOKUP(E85,Participants!$A$1:$F$800,2,FALSE)</f>
        <v>#N/A</v>
      </c>
      <c r="G85" s="11" t="e">
        <f>+VLOOKUP(E85,Participants!$A$1:$F$800,4,FALSE)</f>
        <v>#N/A</v>
      </c>
      <c r="H85" s="11" t="e">
        <f>+VLOOKUP(E85,Participants!$A$1:$F$800,5,FALSE)</f>
        <v>#N/A</v>
      </c>
      <c r="I85" s="11" t="e">
        <f>+VLOOKUP(E85,Participants!$A$1:$F$800,3,FALSE)</f>
        <v>#N/A</v>
      </c>
      <c r="J85" s="11" t="e">
        <f>+VLOOKUP(E85,Participants!$A$1:$G$800,7,FALSE)</f>
        <v>#N/A</v>
      </c>
      <c r="K85" s="11"/>
      <c r="L85" s="11"/>
    </row>
    <row r="86" spans="1:12" ht="14.25" customHeight="1">
      <c r="A86" s="59" t="s">
        <v>720</v>
      </c>
      <c r="B86" s="10">
        <v>6</v>
      </c>
      <c r="C86" s="10"/>
      <c r="D86" s="10">
        <v>8</v>
      </c>
      <c r="E86" s="10"/>
      <c r="F86" s="11" t="e">
        <f>+VLOOKUP(E86,Participants!$A$1:$F$800,2,FALSE)</f>
        <v>#N/A</v>
      </c>
      <c r="G86" s="11" t="e">
        <f>+VLOOKUP(E86,Participants!$A$1:$F$800,4,FALSE)</f>
        <v>#N/A</v>
      </c>
      <c r="H86" s="11" t="e">
        <f>+VLOOKUP(E86,Participants!$A$1:$F$800,5,FALSE)</f>
        <v>#N/A</v>
      </c>
      <c r="I86" s="11" t="e">
        <f>+VLOOKUP(E86,Participants!$A$1:$F$800,3,FALSE)</f>
        <v>#N/A</v>
      </c>
      <c r="J86" s="11" t="e">
        <f>+VLOOKUP(E86,Participants!$A$1:$G$800,7,FALSE)</f>
        <v>#N/A</v>
      </c>
      <c r="K86" s="11"/>
      <c r="L86" s="11"/>
    </row>
    <row r="87" spans="1:12" ht="14.25" customHeight="1">
      <c r="A87" s="59" t="s">
        <v>720</v>
      </c>
      <c r="B87" s="22">
        <v>7</v>
      </c>
      <c r="C87" s="22"/>
      <c r="D87" s="22">
        <v>6</v>
      </c>
      <c r="E87" s="22"/>
      <c r="F87" s="24" t="e">
        <f>+VLOOKUP(E87,Participants!$A$1:$F$800,2,FALSE)</f>
        <v>#N/A</v>
      </c>
      <c r="G87" s="24" t="e">
        <f>+VLOOKUP(E87,Participants!$A$1:$F$800,4,FALSE)</f>
        <v>#N/A</v>
      </c>
      <c r="H87" s="24" t="e">
        <f>+VLOOKUP(E87,Participants!$A$1:$F$800,5,FALSE)</f>
        <v>#N/A</v>
      </c>
      <c r="I87" s="24" t="e">
        <f>+VLOOKUP(E87,Participants!$A$1:$F$800,3,FALSE)</f>
        <v>#N/A</v>
      </c>
      <c r="J87" s="24" t="e">
        <f>+VLOOKUP(E87,Participants!$A$1:$G$800,7,FALSE)</f>
        <v>#N/A</v>
      </c>
      <c r="K87" s="24"/>
      <c r="L87" s="24"/>
    </row>
    <row r="88" spans="1:12" ht="14.25" customHeight="1">
      <c r="A88" s="59" t="s">
        <v>720</v>
      </c>
      <c r="B88" s="22">
        <v>7</v>
      </c>
      <c r="C88" s="22"/>
      <c r="D88" s="22">
        <v>7</v>
      </c>
      <c r="E88" s="22"/>
      <c r="F88" s="24" t="e">
        <f>+VLOOKUP(E88,Participants!$A$1:$F$800,2,FALSE)</f>
        <v>#N/A</v>
      </c>
      <c r="G88" s="24" t="e">
        <f>+VLOOKUP(E88,Participants!$A$1:$F$800,4,FALSE)</f>
        <v>#N/A</v>
      </c>
      <c r="H88" s="24" t="e">
        <f>+VLOOKUP(E88,Participants!$A$1:$F$800,5,FALSE)</f>
        <v>#N/A</v>
      </c>
      <c r="I88" s="24" t="e">
        <f>+VLOOKUP(E88,Participants!$A$1:$F$800,3,FALSE)</f>
        <v>#N/A</v>
      </c>
      <c r="J88" s="24" t="e">
        <f>+VLOOKUP(E88,Participants!$A$1:$G$800,7,FALSE)</f>
        <v>#N/A</v>
      </c>
      <c r="K88" s="24"/>
      <c r="L88" s="24"/>
    </row>
    <row r="89" spans="1:12" ht="14.25" customHeight="1">
      <c r="A89" s="59" t="s">
        <v>720</v>
      </c>
      <c r="B89" s="22">
        <v>7</v>
      </c>
      <c r="C89" s="22"/>
      <c r="D89" s="22">
        <v>8</v>
      </c>
      <c r="E89" s="22"/>
      <c r="F89" s="24" t="e">
        <f>+VLOOKUP(E89,Participants!$A$1:$F$800,2,FALSE)</f>
        <v>#N/A</v>
      </c>
      <c r="G89" s="24" t="e">
        <f>+VLOOKUP(E89,Participants!$A$1:$F$800,4,FALSE)</f>
        <v>#N/A</v>
      </c>
      <c r="H89" s="24" t="e">
        <f>+VLOOKUP(E89,Participants!$A$1:$F$800,5,FALSE)</f>
        <v>#N/A</v>
      </c>
      <c r="I89" s="24" t="e">
        <f>+VLOOKUP(E89,Participants!$A$1:$F$800,3,FALSE)</f>
        <v>#N/A</v>
      </c>
      <c r="J89" s="24" t="e">
        <f>+VLOOKUP(E89,Participants!$A$1:$G$800,7,FALSE)</f>
        <v>#N/A</v>
      </c>
      <c r="K89" s="24"/>
      <c r="L89" s="24"/>
    </row>
    <row r="90" spans="1:12" ht="14.25" customHeight="1">
      <c r="A90" s="59" t="s">
        <v>720</v>
      </c>
      <c r="B90" s="10">
        <v>12</v>
      </c>
      <c r="C90" s="10"/>
      <c r="D90" s="10">
        <v>1</v>
      </c>
      <c r="E90" s="10"/>
      <c r="F90" s="11" t="e">
        <f>+VLOOKUP(E90,Participants!$A$1:$F$800,2,FALSE)</f>
        <v>#N/A</v>
      </c>
      <c r="G90" s="11" t="e">
        <f>+VLOOKUP(E90,Participants!$A$1:$F$800,4,FALSE)</f>
        <v>#N/A</v>
      </c>
      <c r="H90" s="11" t="e">
        <f>+VLOOKUP(E90,Participants!$A$1:$F$800,5,FALSE)</f>
        <v>#N/A</v>
      </c>
      <c r="I90" s="11" t="e">
        <f>+VLOOKUP(E90,Participants!$A$1:$F$800,3,FALSE)</f>
        <v>#N/A</v>
      </c>
      <c r="J90" s="11" t="e">
        <f>+VLOOKUP(E90,Participants!$A$1:$G$800,7,FALSE)</f>
        <v>#N/A</v>
      </c>
      <c r="K90" s="11"/>
      <c r="L90" s="11"/>
    </row>
    <row r="91" spans="1:12" ht="14.25" customHeight="1">
      <c r="A91" s="59" t="s">
        <v>720</v>
      </c>
      <c r="B91" s="10">
        <v>12</v>
      </c>
      <c r="C91" s="10"/>
      <c r="D91" s="10">
        <v>2</v>
      </c>
      <c r="E91" s="10"/>
      <c r="F91" s="11" t="e">
        <f>+VLOOKUP(E91,Participants!$A$1:$F$800,2,FALSE)</f>
        <v>#N/A</v>
      </c>
      <c r="G91" s="11" t="e">
        <f>+VLOOKUP(E91,Participants!$A$1:$F$800,4,FALSE)</f>
        <v>#N/A</v>
      </c>
      <c r="H91" s="11" t="e">
        <f>+VLOOKUP(E91,Participants!$A$1:$F$800,5,FALSE)</f>
        <v>#N/A</v>
      </c>
      <c r="I91" s="11" t="e">
        <f>+VLOOKUP(E91,Participants!$A$1:$F$800,3,FALSE)</f>
        <v>#N/A</v>
      </c>
      <c r="J91" s="11" t="e">
        <f>+VLOOKUP(E91,Participants!$A$1:$G$800,7,FALSE)</f>
        <v>#N/A</v>
      </c>
      <c r="K91" s="11"/>
      <c r="L91" s="11"/>
    </row>
    <row r="92" spans="1:12" ht="14.25" customHeight="1">
      <c r="A92" s="59" t="s">
        <v>720</v>
      </c>
      <c r="B92" s="10">
        <v>12</v>
      </c>
      <c r="C92" s="10"/>
      <c r="D92" s="10">
        <v>3</v>
      </c>
      <c r="E92" s="10"/>
      <c r="F92" s="11" t="e">
        <f>+VLOOKUP(E92,Participants!$A$1:$F$800,2,FALSE)</f>
        <v>#N/A</v>
      </c>
      <c r="G92" s="11" t="e">
        <f>+VLOOKUP(E92,Participants!$A$1:$F$800,4,FALSE)</f>
        <v>#N/A</v>
      </c>
      <c r="H92" s="11" t="e">
        <f>+VLOOKUP(E92,Participants!$A$1:$F$800,5,FALSE)</f>
        <v>#N/A</v>
      </c>
      <c r="I92" s="11" t="e">
        <f>+VLOOKUP(E92,Participants!$A$1:$F$800,3,FALSE)</f>
        <v>#N/A</v>
      </c>
      <c r="J92" s="11" t="e">
        <f>+VLOOKUP(E92,Participants!$A$1:$G$800,7,FALSE)</f>
        <v>#N/A</v>
      </c>
      <c r="K92" s="11"/>
      <c r="L92" s="11"/>
    </row>
    <row r="93" spans="1:12" ht="14.25" customHeight="1">
      <c r="A93" s="59" t="s">
        <v>720</v>
      </c>
      <c r="B93" s="10">
        <v>12</v>
      </c>
      <c r="C93" s="10"/>
      <c r="D93" s="10">
        <v>4</v>
      </c>
      <c r="E93" s="10"/>
      <c r="F93" s="11" t="e">
        <f>+VLOOKUP(E93,Participants!$A$1:$F$800,2,FALSE)</f>
        <v>#N/A</v>
      </c>
      <c r="G93" s="11" t="e">
        <f>+VLOOKUP(E93,Participants!$A$1:$F$800,4,FALSE)</f>
        <v>#N/A</v>
      </c>
      <c r="H93" s="11" t="e">
        <f>+VLOOKUP(E93,Participants!$A$1:$F$800,5,FALSE)</f>
        <v>#N/A</v>
      </c>
      <c r="I93" s="11" t="e">
        <f>+VLOOKUP(E93,Participants!$A$1:$F$800,3,FALSE)</f>
        <v>#N/A</v>
      </c>
      <c r="J93" s="11" t="e">
        <f>+VLOOKUP(E93,Participants!$A$1:$G$800,7,FALSE)</f>
        <v>#N/A</v>
      </c>
      <c r="K93" s="11"/>
      <c r="L93" s="11"/>
    </row>
    <row r="94" spans="1:12" ht="14.25" customHeight="1">
      <c r="A94" s="59" t="s">
        <v>720</v>
      </c>
      <c r="B94" s="10">
        <v>12</v>
      </c>
      <c r="C94" s="10"/>
      <c r="D94" s="10">
        <v>5</v>
      </c>
      <c r="E94" s="10"/>
      <c r="F94" s="11" t="e">
        <f>+VLOOKUP(E94,Participants!$A$1:$F$800,2,FALSE)</f>
        <v>#N/A</v>
      </c>
      <c r="G94" s="11" t="e">
        <f>+VLOOKUP(E94,Participants!$A$1:$F$800,4,FALSE)</f>
        <v>#N/A</v>
      </c>
      <c r="H94" s="11" t="e">
        <f>+VLOOKUP(E94,Participants!$A$1:$F$800,5,FALSE)</f>
        <v>#N/A</v>
      </c>
      <c r="I94" s="11" t="e">
        <f>+VLOOKUP(E94,Participants!$A$1:$F$800,3,FALSE)</f>
        <v>#N/A</v>
      </c>
      <c r="J94" s="11" t="e">
        <f>+VLOOKUP(E94,Participants!$A$1:$G$800,7,FALSE)</f>
        <v>#N/A</v>
      </c>
      <c r="K94" s="11"/>
      <c r="L94" s="11"/>
    </row>
    <row r="95" spans="1:12" ht="14.25" customHeight="1">
      <c r="A95" s="59" t="s">
        <v>720</v>
      </c>
      <c r="B95" s="10">
        <v>12</v>
      </c>
      <c r="C95" s="10"/>
      <c r="D95" s="10">
        <v>6</v>
      </c>
      <c r="E95" s="10"/>
      <c r="F95" s="11" t="e">
        <f>+VLOOKUP(E95,Participants!$A$1:$F$800,2,FALSE)</f>
        <v>#N/A</v>
      </c>
      <c r="G95" s="11" t="e">
        <f>+VLOOKUP(E95,Participants!$A$1:$F$800,4,FALSE)</f>
        <v>#N/A</v>
      </c>
      <c r="H95" s="11" t="e">
        <f>+VLOOKUP(E95,Participants!$A$1:$F$800,5,FALSE)</f>
        <v>#N/A</v>
      </c>
      <c r="I95" s="11" t="e">
        <f>+VLOOKUP(E95,Participants!$A$1:$F$800,3,FALSE)</f>
        <v>#N/A</v>
      </c>
      <c r="J95" s="11" t="e">
        <f>+VLOOKUP(E95,Participants!$A$1:$G$800,7,FALSE)</f>
        <v>#N/A</v>
      </c>
      <c r="K95" s="11"/>
      <c r="L95" s="11"/>
    </row>
    <row r="96" spans="1:12" ht="14.25" customHeight="1">
      <c r="A96" s="59" t="s">
        <v>720</v>
      </c>
      <c r="B96" s="10">
        <v>12</v>
      </c>
      <c r="C96" s="10"/>
      <c r="D96" s="10">
        <v>7</v>
      </c>
      <c r="E96" s="10"/>
      <c r="F96" s="11" t="e">
        <f>+VLOOKUP(E96,Participants!$A$1:$F$800,2,FALSE)</f>
        <v>#N/A</v>
      </c>
      <c r="G96" s="11" t="e">
        <f>+VLOOKUP(E96,Participants!$A$1:$F$800,4,FALSE)</f>
        <v>#N/A</v>
      </c>
      <c r="H96" s="11" t="e">
        <f>+VLOOKUP(E96,Participants!$A$1:$F$800,5,FALSE)</f>
        <v>#N/A</v>
      </c>
      <c r="I96" s="11" t="e">
        <f>+VLOOKUP(E96,Participants!$A$1:$F$800,3,FALSE)</f>
        <v>#N/A</v>
      </c>
      <c r="J96" s="11" t="e">
        <f>+VLOOKUP(E96,Participants!$A$1:$G$800,7,FALSE)</f>
        <v>#N/A</v>
      </c>
      <c r="K96" s="11"/>
      <c r="L96" s="11"/>
    </row>
    <row r="97" spans="1:12" ht="14.25" customHeight="1">
      <c r="A97" s="59" t="s">
        <v>720</v>
      </c>
      <c r="B97" s="10">
        <v>12</v>
      </c>
      <c r="C97" s="10"/>
      <c r="D97" s="10">
        <v>8</v>
      </c>
      <c r="E97" s="10"/>
      <c r="F97" s="11" t="e">
        <f>+VLOOKUP(E97,Participants!$A$1:$F$800,2,FALSE)</f>
        <v>#N/A</v>
      </c>
      <c r="G97" s="11" t="e">
        <f>+VLOOKUP(E97,Participants!$A$1:$F$800,4,FALSE)</f>
        <v>#N/A</v>
      </c>
      <c r="H97" s="11" t="e">
        <f>+VLOOKUP(E97,Participants!$A$1:$F$800,5,FALSE)</f>
        <v>#N/A</v>
      </c>
      <c r="I97" s="11" t="e">
        <f>+VLOOKUP(E97,Participants!$A$1:$F$800,3,FALSE)</f>
        <v>#N/A</v>
      </c>
      <c r="J97" s="11" t="e">
        <f>+VLOOKUP(E97,Participants!$A$1:$G$800,7,FALSE)</f>
        <v>#N/A</v>
      </c>
      <c r="K97" s="11"/>
      <c r="L97" s="11"/>
    </row>
    <row r="98" spans="1:12" ht="14.25" customHeight="1">
      <c r="A98" s="59" t="s">
        <v>720</v>
      </c>
      <c r="B98" s="22">
        <v>13</v>
      </c>
      <c r="C98" s="22"/>
      <c r="D98" s="22">
        <v>1</v>
      </c>
      <c r="E98" s="24"/>
      <c r="F98" s="24" t="e">
        <f>+VLOOKUP(E98,Participants!$A$1:$F$800,2,FALSE)</f>
        <v>#N/A</v>
      </c>
      <c r="G98" s="24" t="e">
        <f>+VLOOKUP(E98,Participants!$A$1:$F$800,4,FALSE)</f>
        <v>#N/A</v>
      </c>
      <c r="H98" s="24" t="e">
        <f>+VLOOKUP(E98,Participants!$A$1:$F$800,5,FALSE)</f>
        <v>#N/A</v>
      </c>
      <c r="I98" s="24" t="e">
        <f>+VLOOKUP(E98,Participants!$A$1:$F$800,3,FALSE)</f>
        <v>#N/A</v>
      </c>
      <c r="J98" s="24" t="e">
        <f>+VLOOKUP(E98,Participants!$A$1:$G$800,7,FALSE)</f>
        <v>#N/A</v>
      </c>
      <c r="K98" s="24"/>
      <c r="L98" s="24"/>
    </row>
    <row r="99" spans="1:12" ht="14.25" customHeight="1">
      <c r="A99" s="59" t="s">
        <v>720</v>
      </c>
      <c r="B99" s="22">
        <v>13</v>
      </c>
      <c r="C99" s="22"/>
      <c r="D99" s="22">
        <v>2</v>
      </c>
      <c r="E99" s="24"/>
      <c r="F99" s="24" t="e">
        <f>+VLOOKUP(E99,Participants!$A$1:$F$800,2,FALSE)</f>
        <v>#N/A</v>
      </c>
      <c r="G99" s="24" t="e">
        <f>+VLOOKUP(E99,Participants!$A$1:$F$800,4,FALSE)</f>
        <v>#N/A</v>
      </c>
      <c r="H99" s="24" t="e">
        <f>+VLOOKUP(E99,Participants!$A$1:$F$800,5,FALSE)</f>
        <v>#N/A</v>
      </c>
      <c r="I99" s="24" t="e">
        <f>+VLOOKUP(E99,Participants!$A$1:$F$800,3,FALSE)</f>
        <v>#N/A</v>
      </c>
      <c r="J99" s="24" t="e">
        <f>+VLOOKUP(E99,Participants!$A$1:$G$800,7,FALSE)</f>
        <v>#N/A</v>
      </c>
      <c r="K99" s="24"/>
      <c r="L99" s="24"/>
    </row>
    <row r="100" spans="1:12" ht="14.25" customHeight="1">
      <c r="A100" s="59" t="s">
        <v>720</v>
      </c>
      <c r="B100" s="22">
        <v>13</v>
      </c>
      <c r="C100" s="22"/>
      <c r="D100" s="22">
        <v>3</v>
      </c>
      <c r="E100" s="24"/>
      <c r="F100" s="24" t="e">
        <f>+VLOOKUP(E100,Participants!$A$1:$F$800,2,FALSE)</f>
        <v>#N/A</v>
      </c>
      <c r="G100" s="24" t="e">
        <f>+VLOOKUP(E100,Participants!$A$1:$F$800,4,FALSE)</f>
        <v>#N/A</v>
      </c>
      <c r="H100" s="24" t="e">
        <f>+VLOOKUP(E100,Participants!$A$1:$F$800,5,FALSE)</f>
        <v>#N/A</v>
      </c>
      <c r="I100" s="24" t="e">
        <f>+VLOOKUP(E100,Participants!$A$1:$F$800,3,FALSE)</f>
        <v>#N/A</v>
      </c>
      <c r="J100" s="24" t="e">
        <f>+VLOOKUP(E100,Participants!$A$1:$G$800,7,FALSE)</f>
        <v>#N/A</v>
      </c>
      <c r="K100" s="24"/>
      <c r="L100" s="24"/>
    </row>
    <row r="101" spans="1:12" ht="14.25" customHeight="1">
      <c r="A101" s="59" t="s">
        <v>720</v>
      </c>
      <c r="B101" s="22">
        <v>13</v>
      </c>
      <c r="C101" s="22"/>
      <c r="D101" s="22">
        <v>4</v>
      </c>
      <c r="E101" s="24"/>
      <c r="F101" s="24" t="e">
        <f>+VLOOKUP(E101,Participants!$A$1:$F$800,2,FALSE)</f>
        <v>#N/A</v>
      </c>
      <c r="G101" s="24" t="e">
        <f>+VLOOKUP(E101,Participants!$A$1:$F$800,4,FALSE)</f>
        <v>#N/A</v>
      </c>
      <c r="H101" s="24" t="e">
        <f>+VLOOKUP(E101,Participants!$A$1:$F$800,5,FALSE)</f>
        <v>#N/A</v>
      </c>
      <c r="I101" s="24" t="e">
        <f>+VLOOKUP(E101,Participants!$A$1:$F$800,3,FALSE)</f>
        <v>#N/A</v>
      </c>
      <c r="J101" s="24" t="e">
        <f>+VLOOKUP(E101,Participants!$A$1:$G$800,7,FALSE)</f>
        <v>#N/A</v>
      </c>
      <c r="K101" s="24"/>
      <c r="L101" s="24"/>
    </row>
    <row r="102" spans="1:12" ht="14.25" customHeight="1">
      <c r="A102" s="59" t="s">
        <v>720</v>
      </c>
      <c r="B102" s="22">
        <v>13</v>
      </c>
      <c r="C102" s="22"/>
      <c r="D102" s="22">
        <v>5</v>
      </c>
      <c r="E102" s="22"/>
      <c r="F102" s="24" t="e">
        <f>+VLOOKUP(E102,Participants!$A$1:$F$800,2,FALSE)</f>
        <v>#N/A</v>
      </c>
      <c r="G102" s="24" t="e">
        <f>+VLOOKUP(E102,Participants!$A$1:$F$800,4,FALSE)</f>
        <v>#N/A</v>
      </c>
      <c r="H102" s="24" t="e">
        <f>+VLOOKUP(E102,Participants!$A$1:$F$800,5,FALSE)</f>
        <v>#N/A</v>
      </c>
      <c r="I102" s="24" t="e">
        <f>+VLOOKUP(E102,Participants!$A$1:$F$800,3,FALSE)</f>
        <v>#N/A</v>
      </c>
      <c r="J102" s="24" t="e">
        <f>+VLOOKUP(E102,Participants!$A$1:$G$800,7,FALSE)</f>
        <v>#N/A</v>
      </c>
      <c r="K102" s="24"/>
      <c r="L102" s="24"/>
    </row>
    <row r="103" spans="1:12" ht="14.25" customHeight="1">
      <c r="A103" s="59" t="s">
        <v>720</v>
      </c>
      <c r="B103" s="22">
        <v>13</v>
      </c>
      <c r="C103" s="22"/>
      <c r="D103" s="22">
        <v>6</v>
      </c>
      <c r="E103" s="22"/>
      <c r="F103" s="24" t="e">
        <f>+VLOOKUP(E103,Participants!$A$1:$F$800,2,FALSE)</f>
        <v>#N/A</v>
      </c>
      <c r="G103" s="24" t="e">
        <f>+VLOOKUP(E103,Participants!$A$1:$F$800,4,FALSE)</f>
        <v>#N/A</v>
      </c>
      <c r="H103" s="24" t="e">
        <f>+VLOOKUP(E103,Participants!$A$1:$F$800,5,FALSE)</f>
        <v>#N/A</v>
      </c>
      <c r="I103" s="24" t="e">
        <f>+VLOOKUP(E103,Participants!$A$1:$F$800,3,FALSE)</f>
        <v>#N/A</v>
      </c>
      <c r="J103" s="24" t="e">
        <f>+VLOOKUP(E103,Participants!$A$1:$G$800,7,FALSE)</f>
        <v>#N/A</v>
      </c>
      <c r="K103" s="24"/>
      <c r="L103" s="24"/>
    </row>
    <row r="104" spans="1:12" ht="14.25" customHeight="1">
      <c r="A104" s="59" t="s">
        <v>720</v>
      </c>
      <c r="B104" s="22">
        <v>13</v>
      </c>
      <c r="C104" s="22"/>
      <c r="D104" s="22">
        <v>7</v>
      </c>
      <c r="E104" s="22"/>
      <c r="F104" s="24" t="e">
        <f>+VLOOKUP(E104,Participants!$A$1:$F$800,2,FALSE)</f>
        <v>#N/A</v>
      </c>
      <c r="G104" s="24" t="e">
        <f>+VLOOKUP(E104,Participants!$A$1:$F$800,4,FALSE)</f>
        <v>#N/A</v>
      </c>
      <c r="H104" s="24" t="e">
        <f>+VLOOKUP(E104,Participants!$A$1:$F$800,5,FALSE)</f>
        <v>#N/A</v>
      </c>
      <c r="I104" s="24" t="e">
        <f>+VLOOKUP(E104,Participants!$A$1:$F$800,3,FALSE)</f>
        <v>#N/A</v>
      </c>
      <c r="J104" s="24" t="e">
        <f>+VLOOKUP(E104,Participants!$A$1:$G$800,7,FALSE)</f>
        <v>#N/A</v>
      </c>
      <c r="K104" s="24"/>
      <c r="L104" s="24"/>
    </row>
    <row r="105" spans="1:12" ht="14.25" customHeight="1">
      <c r="A105" s="59" t="s">
        <v>720</v>
      </c>
      <c r="B105" s="22">
        <v>13</v>
      </c>
      <c r="C105" s="22"/>
      <c r="D105" s="22">
        <v>8</v>
      </c>
      <c r="E105" s="22"/>
      <c r="F105" s="24" t="e">
        <f>+VLOOKUP(E105,Participants!$A$1:$F$800,2,FALSE)</f>
        <v>#N/A</v>
      </c>
      <c r="G105" s="24" t="e">
        <f>+VLOOKUP(E105,Participants!$A$1:$F$800,4,FALSE)</f>
        <v>#N/A</v>
      </c>
      <c r="H105" s="24" t="e">
        <f>+VLOOKUP(E105,Participants!$A$1:$F$800,5,FALSE)</f>
        <v>#N/A</v>
      </c>
      <c r="I105" s="24" t="e">
        <f>+VLOOKUP(E105,Participants!$A$1:$F$800,3,FALSE)</f>
        <v>#N/A</v>
      </c>
      <c r="J105" s="24" t="e">
        <f>+VLOOKUP(E105,Participants!$A$1:$G$800,7,FALSE)</f>
        <v>#N/A</v>
      </c>
      <c r="K105" s="24"/>
      <c r="L105" s="24"/>
    </row>
    <row r="106" spans="1:12" ht="14.25" customHeight="1">
      <c r="A106" s="59" t="s">
        <v>720</v>
      </c>
      <c r="B106" s="10">
        <v>14</v>
      </c>
      <c r="C106" s="10"/>
      <c r="D106" s="10">
        <v>1</v>
      </c>
      <c r="E106" s="10"/>
      <c r="F106" s="11" t="e">
        <f>+VLOOKUP(E106,Participants!$A$1:$F$800,2,FALSE)</f>
        <v>#N/A</v>
      </c>
      <c r="G106" s="11" t="e">
        <f>+VLOOKUP(E106,Participants!$A$1:$F$800,4,FALSE)</f>
        <v>#N/A</v>
      </c>
      <c r="H106" s="11" t="e">
        <f>+VLOOKUP(E106,Participants!$A$1:$F$800,5,FALSE)</f>
        <v>#N/A</v>
      </c>
      <c r="I106" s="11" t="e">
        <f>+VLOOKUP(E106,Participants!$A$1:$F$800,3,FALSE)</f>
        <v>#N/A</v>
      </c>
      <c r="J106" s="11" t="e">
        <f>+VLOOKUP(E106,Participants!$A$1:$G$800,7,FALSE)</f>
        <v>#N/A</v>
      </c>
      <c r="K106" s="11"/>
      <c r="L106" s="11"/>
    </row>
    <row r="107" spans="1:12" ht="14.25" customHeight="1">
      <c r="A107" s="59" t="s">
        <v>720</v>
      </c>
      <c r="B107" s="10">
        <v>14</v>
      </c>
      <c r="C107" s="10"/>
      <c r="D107" s="10">
        <v>2</v>
      </c>
      <c r="E107" s="10"/>
      <c r="F107" s="11" t="e">
        <f>+VLOOKUP(E107,Participants!$A$1:$F$800,2,FALSE)</f>
        <v>#N/A</v>
      </c>
      <c r="G107" s="11" t="e">
        <f>+VLOOKUP(E107,Participants!$A$1:$F$800,4,FALSE)</f>
        <v>#N/A</v>
      </c>
      <c r="H107" s="11" t="e">
        <f>+VLOOKUP(E107,Participants!$A$1:$F$800,5,FALSE)</f>
        <v>#N/A</v>
      </c>
      <c r="I107" s="11" t="e">
        <f>+VLOOKUP(E107,Participants!$A$1:$F$800,3,FALSE)</f>
        <v>#N/A</v>
      </c>
      <c r="J107" s="11" t="e">
        <f>+VLOOKUP(E107,Participants!$A$1:$G$800,7,FALSE)</f>
        <v>#N/A</v>
      </c>
      <c r="K107" s="11"/>
      <c r="L107" s="11"/>
    </row>
    <row r="108" spans="1:12" ht="14.25" customHeight="1">
      <c r="A108" s="59" t="s">
        <v>720</v>
      </c>
      <c r="B108" s="10">
        <v>14</v>
      </c>
      <c r="C108" s="10"/>
      <c r="D108" s="10">
        <v>3</v>
      </c>
      <c r="E108" s="10"/>
      <c r="F108" s="11" t="e">
        <f>+VLOOKUP(E108,Participants!$A$1:$F$800,2,FALSE)</f>
        <v>#N/A</v>
      </c>
      <c r="G108" s="11" t="e">
        <f>+VLOOKUP(E108,Participants!$A$1:$F$800,4,FALSE)</f>
        <v>#N/A</v>
      </c>
      <c r="H108" s="11" t="e">
        <f>+VLOOKUP(E108,Participants!$A$1:$F$800,5,FALSE)</f>
        <v>#N/A</v>
      </c>
      <c r="I108" s="11" t="e">
        <f>+VLOOKUP(E108,Participants!$A$1:$F$800,3,FALSE)</f>
        <v>#N/A</v>
      </c>
      <c r="J108" s="11" t="e">
        <f>+VLOOKUP(E108,Participants!$A$1:$G$800,7,FALSE)</f>
        <v>#N/A</v>
      </c>
      <c r="K108" s="11"/>
      <c r="L108" s="11"/>
    </row>
    <row r="109" spans="1:12" ht="14.25" customHeight="1">
      <c r="A109" s="59" t="s">
        <v>720</v>
      </c>
      <c r="B109" s="10">
        <v>14</v>
      </c>
      <c r="C109" s="10"/>
      <c r="D109" s="10">
        <v>4</v>
      </c>
      <c r="E109" s="10"/>
      <c r="F109" s="11" t="e">
        <f>+VLOOKUP(E109,Participants!$A$1:$F$800,2,FALSE)</f>
        <v>#N/A</v>
      </c>
      <c r="G109" s="11" t="e">
        <f>+VLOOKUP(E109,Participants!$A$1:$F$800,4,FALSE)</f>
        <v>#N/A</v>
      </c>
      <c r="H109" s="11" t="e">
        <f>+VLOOKUP(E109,Participants!$A$1:$F$800,5,FALSE)</f>
        <v>#N/A</v>
      </c>
      <c r="I109" s="11" t="e">
        <f>+VLOOKUP(E109,Participants!$A$1:$F$800,3,FALSE)</f>
        <v>#N/A</v>
      </c>
      <c r="J109" s="11" t="e">
        <f>+VLOOKUP(E109,Participants!$A$1:$G$800,7,FALSE)</f>
        <v>#N/A</v>
      </c>
      <c r="K109" s="11"/>
      <c r="L109" s="11"/>
    </row>
    <row r="110" spans="1:12" ht="14.25" customHeight="1">
      <c r="A110" s="59" t="s">
        <v>720</v>
      </c>
      <c r="B110" s="10">
        <v>14</v>
      </c>
      <c r="C110" s="10"/>
      <c r="D110" s="10">
        <v>5</v>
      </c>
      <c r="E110" s="10"/>
      <c r="F110" s="11" t="e">
        <f>+VLOOKUP(E110,Participants!$A$1:$F$800,2,FALSE)</f>
        <v>#N/A</v>
      </c>
      <c r="G110" s="11" t="e">
        <f>+VLOOKUP(E110,Participants!$A$1:$F$800,4,FALSE)</f>
        <v>#N/A</v>
      </c>
      <c r="H110" s="11" t="e">
        <f>+VLOOKUP(E110,Participants!$A$1:$F$800,5,FALSE)</f>
        <v>#N/A</v>
      </c>
      <c r="I110" s="11" t="e">
        <f>+VLOOKUP(E110,Participants!$A$1:$F$800,3,FALSE)</f>
        <v>#N/A</v>
      </c>
      <c r="J110" s="11" t="e">
        <f>+VLOOKUP(E110,Participants!$A$1:$G$800,7,FALSE)</f>
        <v>#N/A</v>
      </c>
      <c r="K110" s="11"/>
      <c r="L110" s="11"/>
    </row>
    <row r="111" spans="1:12" ht="14.25" customHeight="1">
      <c r="A111" s="59" t="s">
        <v>720</v>
      </c>
      <c r="B111" s="10">
        <v>14</v>
      </c>
      <c r="C111" s="10"/>
      <c r="D111" s="10">
        <v>6</v>
      </c>
      <c r="E111" s="10"/>
      <c r="F111" s="11" t="e">
        <f>+VLOOKUP(E111,Participants!$A$1:$F$800,2,FALSE)</f>
        <v>#N/A</v>
      </c>
      <c r="G111" s="11" t="e">
        <f>+VLOOKUP(E111,Participants!$A$1:$F$800,4,FALSE)</f>
        <v>#N/A</v>
      </c>
      <c r="H111" s="11" t="e">
        <f>+VLOOKUP(E111,Participants!$A$1:$F$800,5,FALSE)</f>
        <v>#N/A</v>
      </c>
      <c r="I111" s="11" t="e">
        <f>+VLOOKUP(E111,Participants!$A$1:$F$800,3,FALSE)</f>
        <v>#N/A</v>
      </c>
      <c r="J111" s="11" t="e">
        <f>+VLOOKUP(E111,Participants!$A$1:$G$800,7,FALSE)</f>
        <v>#N/A</v>
      </c>
      <c r="K111" s="11"/>
      <c r="L111" s="11"/>
    </row>
    <row r="112" spans="1:12" ht="14.25" customHeight="1">
      <c r="A112" s="59" t="s">
        <v>720</v>
      </c>
      <c r="B112" s="10">
        <v>14</v>
      </c>
      <c r="C112" s="10"/>
      <c r="D112" s="10">
        <v>7</v>
      </c>
      <c r="E112" s="10"/>
      <c r="F112" s="11" t="e">
        <f>+VLOOKUP(E112,Participants!$A$1:$F$800,2,FALSE)</f>
        <v>#N/A</v>
      </c>
      <c r="G112" s="11" t="e">
        <f>+VLOOKUP(E112,Participants!$A$1:$F$800,4,FALSE)</f>
        <v>#N/A</v>
      </c>
      <c r="H112" s="11" t="e">
        <f>+VLOOKUP(E112,Participants!$A$1:$F$800,5,FALSE)</f>
        <v>#N/A</v>
      </c>
      <c r="I112" s="11" t="e">
        <f>+VLOOKUP(E112,Participants!$A$1:$F$800,3,FALSE)</f>
        <v>#N/A</v>
      </c>
      <c r="J112" s="11" t="e">
        <f>+VLOOKUP(E112,Participants!$A$1:$G$800,7,FALSE)</f>
        <v>#N/A</v>
      </c>
      <c r="K112" s="11"/>
      <c r="L112" s="11"/>
    </row>
    <row r="113" spans="1:12" ht="14.25" customHeight="1">
      <c r="A113" s="59" t="s">
        <v>720</v>
      </c>
      <c r="B113" s="10">
        <v>14</v>
      </c>
      <c r="C113" s="10"/>
      <c r="D113" s="10">
        <v>8</v>
      </c>
      <c r="E113" s="10"/>
      <c r="F113" s="11" t="e">
        <f>+VLOOKUP(E113,Participants!$A$1:$F$800,2,FALSE)</f>
        <v>#N/A</v>
      </c>
      <c r="G113" s="11" t="e">
        <f>+VLOOKUP(E113,Participants!$A$1:$F$800,4,FALSE)</f>
        <v>#N/A</v>
      </c>
      <c r="H113" s="11" t="e">
        <f>+VLOOKUP(E113,Participants!$A$1:$F$800,5,FALSE)</f>
        <v>#N/A</v>
      </c>
      <c r="I113" s="11" t="e">
        <f>+VLOOKUP(E113,Participants!$A$1:$F$800,3,FALSE)</f>
        <v>#N/A</v>
      </c>
      <c r="J113" s="11" t="e">
        <f>+VLOOKUP(E113,Participants!$A$1:$G$800,7,FALSE)</f>
        <v>#N/A</v>
      </c>
      <c r="K113" s="11"/>
      <c r="L113" s="11"/>
    </row>
    <row r="114" spans="1:12" ht="14.25" customHeight="1">
      <c r="A114" s="59" t="s">
        <v>720</v>
      </c>
      <c r="B114" s="22">
        <v>15</v>
      </c>
      <c r="C114" s="22"/>
      <c r="D114" s="22">
        <v>1</v>
      </c>
      <c r="E114" s="24"/>
      <c r="F114" s="24" t="e">
        <f>+VLOOKUP(E114,Participants!$A$1:$F$800,2,FALSE)</f>
        <v>#N/A</v>
      </c>
      <c r="G114" s="24" t="e">
        <f>+VLOOKUP(E114,Participants!$A$1:$F$800,4,FALSE)</f>
        <v>#N/A</v>
      </c>
      <c r="H114" s="24" t="e">
        <f>+VLOOKUP(E114,Participants!$A$1:$F$800,5,FALSE)</f>
        <v>#N/A</v>
      </c>
      <c r="I114" s="24" t="e">
        <f>+VLOOKUP(E114,Participants!$A$1:$F$800,3,FALSE)</f>
        <v>#N/A</v>
      </c>
      <c r="J114" s="24" t="e">
        <f>+VLOOKUP(E114,Participants!$A$1:$G$800,7,FALSE)</f>
        <v>#N/A</v>
      </c>
      <c r="K114" s="24"/>
      <c r="L114" s="24"/>
    </row>
    <row r="115" spans="1:12" ht="14.25" customHeight="1">
      <c r="A115" s="59" t="s">
        <v>720</v>
      </c>
      <c r="B115" s="22">
        <v>15</v>
      </c>
      <c r="C115" s="22"/>
      <c r="D115" s="22">
        <v>2</v>
      </c>
      <c r="E115" s="24"/>
      <c r="F115" s="24" t="e">
        <f>+VLOOKUP(E115,Participants!$A$1:$F$800,2,FALSE)</f>
        <v>#N/A</v>
      </c>
      <c r="G115" s="24" t="e">
        <f>+VLOOKUP(E115,Participants!$A$1:$F$800,4,FALSE)</f>
        <v>#N/A</v>
      </c>
      <c r="H115" s="24" t="e">
        <f>+VLOOKUP(E115,Participants!$A$1:$F$800,5,FALSE)</f>
        <v>#N/A</v>
      </c>
      <c r="I115" s="24" t="e">
        <f>+VLOOKUP(E115,Participants!$A$1:$F$800,3,FALSE)</f>
        <v>#N/A</v>
      </c>
      <c r="J115" s="24" t="e">
        <f>+VLOOKUP(E115,Participants!$A$1:$G$800,7,FALSE)</f>
        <v>#N/A</v>
      </c>
      <c r="K115" s="24"/>
      <c r="L115" s="24"/>
    </row>
    <row r="116" spans="1:12" ht="14.25" customHeight="1">
      <c r="A116" s="59" t="s">
        <v>720</v>
      </c>
      <c r="B116" s="22">
        <v>15</v>
      </c>
      <c r="C116" s="22"/>
      <c r="D116" s="22">
        <v>3</v>
      </c>
      <c r="E116" s="24"/>
      <c r="F116" s="24" t="e">
        <f>+VLOOKUP(E116,Participants!$A$1:$F$800,2,FALSE)</f>
        <v>#N/A</v>
      </c>
      <c r="G116" s="24" t="e">
        <f>+VLOOKUP(E116,Participants!$A$1:$F$800,4,FALSE)</f>
        <v>#N/A</v>
      </c>
      <c r="H116" s="24" t="e">
        <f>+VLOOKUP(E116,Participants!$A$1:$F$800,5,FALSE)</f>
        <v>#N/A</v>
      </c>
      <c r="I116" s="24" t="e">
        <f>+VLOOKUP(E116,Participants!$A$1:$F$800,3,FALSE)</f>
        <v>#N/A</v>
      </c>
      <c r="J116" s="24" t="e">
        <f>+VLOOKUP(E116,Participants!$A$1:$G$800,7,FALSE)</f>
        <v>#N/A</v>
      </c>
      <c r="K116" s="24"/>
      <c r="L116" s="24"/>
    </row>
    <row r="117" spans="1:12" ht="14.25" customHeight="1">
      <c r="A117" s="59" t="s">
        <v>720</v>
      </c>
      <c r="B117" s="22">
        <v>15</v>
      </c>
      <c r="C117" s="22"/>
      <c r="D117" s="22">
        <v>4</v>
      </c>
      <c r="E117" s="24"/>
      <c r="F117" s="24" t="e">
        <f>+VLOOKUP(E117,Participants!$A$1:$F$800,2,FALSE)</f>
        <v>#N/A</v>
      </c>
      <c r="G117" s="24" t="e">
        <f>+VLOOKUP(E117,Participants!$A$1:$F$800,4,FALSE)</f>
        <v>#N/A</v>
      </c>
      <c r="H117" s="24" t="e">
        <f>+VLOOKUP(E117,Participants!$A$1:$F$800,5,FALSE)</f>
        <v>#N/A</v>
      </c>
      <c r="I117" s="24" t="e">
        <f>+VLOOKUP(E117,Participants!$A$1:$F$800,3,FALSE)</f>
        <v>#N/A</v>
      </c>
      <c r="J117" s="24" t="e">
        <f>+VLOOKUP(E117,Participants!$A$1:$G$800,7,FALSE)</f>
        <v>#N/A</v>
      </c>
      <c r="K117" s="24"/>
      <c r="L117" s="24"/>
    </row>
    <row r="118" spans="1:12" ht="14.25" customHeight="1">
      <c r="A118" s="59" t="s">
        <v>720</v>
      </c>
      <c r="B118" s="22">
        <v>15</v>
      </c>
      <c r="C118" s="22"/>
      <c r="D118" s="22">
        <v>5</v>
      </c>
      <c r="E118" s="22"/>
      <c r="F118" s="24" t="e">
        <f>+VLOOKUP(E118,Participants!$A$1:$F$800,2,FALSE)</f>
        <v>#N/A</v>
      </c>
      <c r="G118" s="24" t="e">
        <f>+VLOOKUP(E118,Participants!$A$1:$F$800,4,FALSE)</f>
        <v>#N/A</v>
      </c>
      <c r="H118" s="24" t="e">
        <f>+VLOOKUP(E118,Participants!$A$1:$F$800,5,FALSE)</f>
        <v>#N/A</v>
      </c>
      <c r="I118" s="24" t="e">
        <f>+VLOOKUP(E118,Participants!$A$1:$F$800,3,FALSE)</f>
        <v>#N/A</v>
      </c>
      <c r="J118" s="24" t="e">
        <f>+VLOOKUP(E118,Participants!$A$1:$G$800,7,FALSE)</f>
        <v>#N/A</v>
      </c>
      <c r="K118" s="24"/>
      <c r="L118" s="24"/>
    </row>
    <row r="119" spans="1:12" ht="14.25" customHeight="1">
      <c r="A119" s="59" t="s">
        <v>720</v>
      </c>
      <c r="B119" s="22">
        <v>15</v>
      </c>
      <c r="C119" s="22"/>
      <c r="D119" s="22">
        <v>6</v>
      </c>
      <c r="E119" s="22"/>
      <c r="F119" s="24" t="e">
        <f>+VLOOKUP(E119,Participants!$A$1:$F$800,2,FALSE)</f>
        <v>#N/A</v>
      </c>
      <c r="G119" s="24" t="e">
        <f>+VLOOKUP(E119,Participants!$A$1:$F$800,4,FALSE)</f>
        <v>#N/A</v>
      </c>
      <c r="H119" s="24" t="e">
        <f>+VLOOKUP(E119,Participants!$A$1:$F$800,5,FALSE)</f>
        <v>#N/A</v>
      </c>
      <c r="I119" s="24" t="e">
        <f>+VLOOKUP(E119,Participants!$A$1:$F$800,3,FALSE)</f>
        <v>#N/A</v>
      </c>
      <c r="J119" s="24" t="e">
        <f>+VLOOKUP(E119,Participants!$A$1:$G$800,7,FALSE)</f>
        <v>#N/A</v>
      </c>
      <c r="K119" s="24"/>
      <c r="L119" s="24"/>
    </row>
    <row r="120" spans="1:12" ht="14.25" customHeight="1">
      <c r="A120" s="59" t="s">
        <v>720</v>
      </c>
      <c r="B120" s="22">
        <v>15</v>
      </c>
      <c r="C120" s="22"/>
      <c r="D120" s="22">
        <v>7</v>
      </c>
      <c r="E120" s="22"/>
      <c r="F120" s="24" t="e">
        <f>+VLOOKUP(E120,Participants!$A$1:$F$800,2,FALSE)</f>
        <v>#N/A</v>
      </c>
      <c r="G120" s="24" t="e">
        <f>+VLOOKUP(E120,Participants!$A$1:$F$800,4,FALSE)</f>
        <v>#N/A</v>
      </c>
      <c r="H120" s="24" t="e">
        <f>+VLOOKUP(E120,Participants!$A$1:$F$800,5,FALSE)</f>
        <v>#N/A</v>
      </c>
      <c r="I120" s="24" t="e">
        <f>+VLOOKUP(E120,Participants!$A$1:$F$800,3,FALSE)</f>
        <v>#N/A</v>
      </c>
      <c r="J120" s="24" t="e">
        <f>+VLOOKUP(E120,Participants!$A$1:$G$800,7,FALSE)</f>
        <v>#N/A</v>
      </c>
      <c r="K120" s="24"/>
      <c r="L120" s="24"/>
    </row>
    <row r="121" spans="1:12" ht="14.25" customHeight="1">
      <c r="A121" s="59" t="s">
        <v>720</v>
      </c>
      <c r="B121" s="22">
        <v>15</v>
      </c>
      <c r="C121" s="22"/>
      <c r="D121" s="22">
        <v>8</v>
      </c>
      <c r="E121" s="22"/>
      <c r="F121" s="24" t="e">
        <f>+VLOOKUP(E121,Participants!$A$1:$F$800,2,FALSE)</f>
        <v>#N/A</v>
      </c>
      <c r="G121" s="24" t="e">
        <f>+VLOOKUP(E121,Participants!$A$1:$F$800,4,FALSE)</f>
        <v>#N/A</v>
      </c>
      <c r="H121" s="24" t="e">
        <f>+VLOOKUP(E121,Participants!$A$1:$F$800,5,FALSE)</f>
        <v>#N/A</v>
      </c>
      <c r="I121" s="24" t="e">
        <f>+VLOOKUP(E121,Participants!$A$1:$F$800,3,FALSE)</f>
        <v>#N/A</v>
      </c>
      <c r="J121" s="24" t="e">
        <f>+VLOOKUP(E121,Participants!$A$1:$G$800,7,FALSE)</f>
        <v>#N/A</v>
      </c>
      <c r="K121" s="24"/>
      <c r="L121" s="24"/>
    </row>
    <row r="122" spans="1:12" ht="14.25" customHeight="1">
      <c r="A122" s="59" t="s">
        <v>720</v>
      </c>
      <c r="B122" s="10">
        <v>16</v>
      </c>
      <c r="C122" s="10"/>
      <c r="D122" s="10">
        <v>1</v>
      </c>
      <c r="E122" s="10"/>
      <c r="F122" s="11" t="e">
        <f>+VLOOKUP(E122,Participants!$A$1:$F$800,2,FALSE)</f>
        <v>#N/A</v>
      </c>
      <c r="G122" s="11" t="e">
        <f>+VLOOKUP(E122,Participants!$A$1:$F$800,4,FALSE)</f>
        <v>#N/A</v>
      </c>
      <c r="H122" s="11" t="e">
        <f>+VLOOKUP(E122,Participants!$A$1:$F$800,5,FALSE)</f>
        <v>#N/A</v>
      </c>
      <c r="I122" s="11" t="e">
        <f>+VLOOKUP(E122,Participants!$A$1:$F$800,3,FALSE)</f>
        <v>#N/A</v>
      </c>
      <c r="J122" s="11" t="e">
        <f>+VLOOKUP(E122,Participants!$A$1:$G$800,7,FALSE)</f>
        <v>#N/A</v>
      </c>
      <c r="K122" s="11"/>
      <c r="L122" s="11"/>
    </row>
    <row r="123" spans="1:12" ht="14.25" customHeight="1">
      <c r="A123" s="59" t="s">
        <v>720</v>
      </c>
      <c r="B123" s="10">
        <v>16</v>
      </c>
      <c r="C123" s="10"/>
      <c r="D123" s="10">
        <v>2</v>
      </c>
      <c r="E123" s="10"/>
      <c r="F123" s="11" t="e">
        <f>+VLOOKUP(E123,Participants!$A$1:$F$800,2,FALSE)</f>
        <v>#N/A</v>
      </c>
      <c r="G123" s="11" t="e">
        <f>+VLOOKUP(E123,Participants!$A$1:$F$800,4,FALSE)</f>
        <v>#N/A</v>
      </c>
      <c r="H123" s="11" t="e">
        <f>+VLOOKUP(E123,Participants!$A$1:$F$800,5,FALSE)</f>
        <v>#N/A</v>
      </c>
      <c r="I123" s="11" t="e">
        <f>+VLOOKUP(E123,Participants!$A$1:$F$800,3,FALSE)</f>
        <v>#N/A</v>
      </c>
      <c r="J123" s="11" t="e">
        <f>+VLOOKUP(E123,Participants!$A$1:$G$800,7,FALSE)</f>
        <v>#N/A</v>
      </c>
      <c r="K123" s="11"/>
      <c r="L123" s="11"/>
    </row>
    <row r="124" spans="1:12" ht="14.25" customHeight="1">
      <c r="A124" s="59" t="s">
        <v>720</v>
      </c>
      <c r="B124" s="10">
        <v>16</v>
      </c>
      <c r="C124" s="10"/>
      <c r="D124" s="10">
        <v>3</v>
      </c>
      <c r="E124" s="10"/>
      <c r="F124" s="11" t="e">
        <f>+VLOOKUP(E124,Participants!$A$1:$F$800,2,FALSE)</f>
        <v>#N/A</v>
      </c>
      <c r="G124" s="11" t="e">
        <f>+VLOOKUP(E124,Participants!$A$1:$F$800,4,FALSE)</f>
        <v>#N/A</v>
      </c>
      <c r="H124" s="11" t="e">
        <f>+VLOOKUP(E124,Participants!$A$1:$F$800,5,FALSE)</f>
        <v>#N/A</v>
      </c>
      <c r="I124" s="11" t="e">
        <f>+VLOOKUP(E124,Participants!$A$1:$F$800,3,FALSE)</f>
        <v>#N/A</v>
      </c>
      <c r="J124" s="11" t="e">
        <f>+VLOOKUP(E124,Participants!$A$1:$G$800,7,FALSE)</f>
        <v>#N/A</v>
      </c>
      <c r="K124" s="11"/>
      <c r="L124" s="11"/>
    </row>
    <row r="125" spans="1:12" ht="14.25" customHeight="1">
      <c r="A125" s="59" t="s">
        <v>720</v>
      </c>
      <c r="B125" s="10">
        <v>16</v>
      </c>
      <c r="C125" s="10"/>
      <c r="D125" s="10">
        <v>4</v>
      </c>
      <c r="E125" s="10"/>
      <c r="F125" s="11" t="e">
        <f>+VLOOKUP(E125,Participants!$A$1:$F$800,2,FALSE)</f>
        <v>#N/A</v>
      </c>
      <c r="G125" s="11" t="e">
        <f>+VLOOKUP(E125,Participants!$A$1:$F$800,4,FALSE)</f>
        <v>#N/A</v>
      </c>
      <c r="H125" s="11" t="e">
        <f>+VLOOKUP(E125,Participants!$A$1:$F$800,5,FALSE)</f>
        <v>#N/A</v>
      </c>
      <c r="I125" s="11" t="e">
        <f>+VLOOKUP(E125,Participants!$A$1:$F$800,3,FALSE)</f>
        <v>#N/A</v>
      </c>
      <c r="J125" s="11" t="e">
        <f>+VLOOKUP(E125,Participants!$A$1:$G$800,7,FALSE)</f>
        <v>#N/A</v>
      </c>
      <c r="K125" s="11"/>
      <c r="L125" s="11"/>
    </row>
    <row r="126" spans="1:12" ht="14.25" customHeight="1">
      <c r="A126" s="59" t="s">
        <v>720</v>
      </c>
      <c r="B126" s="10">
        <v>16</v>
      </c>
      <c r="C126" s="10"/>
      <c r="D126" s="10">
        <v>5</v>
      </c>
      <c r="E126" s="10"/>
      <c r="F126" s="11" t="e">
        <f>+VLOOKUP(E126,Participants!$A$1:$F$800,2,FALSE)</f>
        <v>#N/A</v>
      </c>
      <c r="G126" s="11" t="e">
        <f>+VLOOKUP(E126,Participants!$A$1:$F$800,4,FALSE)</f>
        <v>#N/A</v>
      </c>
      <c r="H126" s="11" t="e">
        <f>+VLOOKUP(E126,Participants!$A$1:$F$800,5,FALSE)</f>
        <v>#N/A</v>
      </c>
      <c r="I126" s="11" t="e">
        <f>+VLOOKUP(E126,Participants!$A$1:$F$800,3,FALSE)</f>
        <v>#N/A</v>
      </c>
      <c r="J126" s="11" t="e">
        <f>+VLOOKUP(E126,Participants!$A$1:$G$800,7,FALSE)</f>
        <v>#N/A</v>
      </c>
      <c r="K126" s="11"/>
      <c r="L126" s="11"/>
    </row>
    <row r="127" spans="1:12" ht="14.25" customHeight="1">
      <c r="A127" s="59" t="s">
        <v>720</v>
      </c>
      <c r="B127" s="10">
        <v>16</v>
      </c>
      <c r="C127" s="10"/>
      <c r="D127" s="10">
        <v>6</v>
      </c>
      <c r="E127" s="10"/>
      <c r="F127" s="11" t="e">
        <f>+VLOOKUP(E127,Participants!$A$1:$F$800,2,FALSE)</f>
        <v>#N/A</v>
      </c>
      <c r="G127" s="11" t="e">
        <f>+VLOOKUP(E127,Participants!$A$1:$F$800,4,FALSE)</f>
        <v>#N/A</v>
      </c>
      <c r="H127" s="11" t="e">
        <f>+VLOOKUP(E127,Participants!$A$1:$F$800,5,FALSE)</f>
        <v>#N/A</v>
      </c>
      <c r="I127" s="11" t="e">
        <f>+VLOOKUP(E127,Participants!$A$1:$F$800,3,FALSE)</f>
        <v>#N/A</v>
      </c>
      <c r="J127" s="11" t="e">
        <f>+VLOOKUP(E127,Participants!$A$1:$G$800,7,FALSE)</f>
        <v>#N/A</v>
      </c>
      <c r="K127" s="11"/>
      <c r="L127" s="11"/>
    </row>
    <row r="128" spans="1:12" ht="14.25" customHeight="1">
      <c r="A128" s="59" t="s">
        <v>720</v>
      </c>
      <c r="B128" s="10">
        <v>16</v>
      </c>
      <c r="C128" s="10"/>
      <c r="D128" s="10">
        <v>7</v>
      </c>
      <c r="E128" s="10"/>
      <c r="F128" s="11" t="e">
        <f>+VLOOKUP(E128,Participants!$A$1:$F$800,2,FALSE)</f>
        <v>#N/A</v>
      </c>
      <c r="G128" s="11" t="e">
        <f>+VLOOKUP(E128,Participants!$A$1:$F$800,4,FALSE)</f>
        <v>#N/A</v>
      </c>
      <c r="H128" s="11" t="e">
        <f>+VLOOKUP(E128,Participants!$A$1:$F$800,5,FALSE)</f>
        <v>#N/A</v>
      </c>
      <c r="I128" s="11" t="e">
        <f>+VLOOKUP(E128,Participants!$A$1:$F$800,3,FALSE)</f>
        <v>#N/A</v>
      </c>
      <c r="J128" s="11" t="e">
        <f>+VLOOKUP(E128,Participants!$A$1:$G$800,7,FALSE)</f>
        <v>#N/A</v>
      </c>
      <c r="K128" s="11"/>
      <c r="L128" s="11"/>
    </row>
    <row r="129" spans="1:12" ht="14.25" customHeight="1">
      <c r="A129" s="59" t="s">
        <v>720</v>
      </c>
      <c r="B129" s="10">
        <v>16</v>
      </c>
      <c r="C129" s="10"/>
      <c r="D129" s="10">
        <v>8</v>
      </c>
      <c r="E129" s="10"/>
      <c r="F129" s="11" t="e">
        <f>+VLOOKUP(E129,Participants!$A$1:$F$800,2,FALSE)</f>
        <v>#N/A</v>
      </c>
      <c r="G129" s="11" t="e">
        <f>+VLOOKUP(E129,Participants!$A$1:$F$800,4,FALSE)</f>
        <v>#N/A</v>
      </c>
      <c r="H129" s="11" t="e">
        <f>+VLOOKUP(E129,Participants!$A$1:$F$800,5,FALSE)</f>
        <v>#N/A</v>
      </c>
      <c r="I129" s="11" t="e">
        <f>+VLOOKUP(E129,Participants!$A$1:$F$800,3,FALSE)</f>
        <v>#N/A</v>
      </c>
      <c r="J129" s="11" t="e">
        <f>+VLOOKUP(E129,Participants!$A$1:$G$800,7,FALSE)</f>
        <v>#N/A</v>
      </c>
      <c r="K129" s="11"/>
      <c r="L129" s="11"/>
    </row>
    <row r="130" spans="1:12" ht="14.25" customHeight="1">
      <c r="A130" s="59" t="s">
        <v>720</v>
      </c>
      <c r="B130" s="22">
        <v>17</v>
      </c>
      <c r="C130" s="22"/>
      <c r="D130" s="22">
        <v>1</v>
      </c>
      <c r="E130" s="24"/>
      <c r="F130" s="24" t="e">
        <f>+VLOOKUP(E130,Participants!$A$1:$F$800,2,FALSE)</f>
        <v>#N/A</v>
      </c>
      <c r="G130" s="24" t="e">
        <f>+VLOOKUP(E130,Participants!$A$1:$F$800,4,FALSE)</f>
        <v>#N/A</v>
      </c>
      <c r="H130" s="24" t="e">
        <f>+VLOOKUP(E130,Participants!$A$1:$F$800,5,FALSE)</f>
        <v>#N/A</v>
      </c>
      <c r="I130" s="24" t="e">
        <f>+VLOOKUP(E130,Participants!$A$1:$F$800,3,FALSE)</f>
        <v>#N/A</v>
      </c>
      <c r="J130" s="24" t="e">
        <f>+VLOOKUP(E130,Participants!$A$1:$G$800,7,FALSE)</f>
        <v>#N/A</v>
      </c>
      <c r="K130" s="24"/>
      <c r="L130" s="24"/>
    </row>
    <row r="131" spans="1:12" ht="14.25" customHeight="1">
      <c r="A131" s="59" t="s">
        <v>720</v>
      </c>
      <c r="B131" s="22">
        <v>17</v>
      </c>
      <c r="C131" s="22"/>
      <c r="D131" s="22">
        <v>2</v>
      </c>
      <c r="E131" s="24"/>
      <c r="F131" s="24" t="e">
        <f>+VLOOKUP(E131,Participants!$A$1:$F$800,2,FALSE)</f>
        <v>#N/A</v>
      </c>
      <c r="G131" s="24" t="e">
        <f>+VLOOKUP(E131,Participants!$A$1:$F$800,4,FALSE)</f>
        <v>#N/A</v>
      </c>
      <c r="H131" s="24" t="e">
        <f>+VLOOKUP(E131,Participants!$A$1:$F$800,5,FALSE)</f>
        <v>#N/A</v>
      </c>
      <c r="I131" s="24" t="e">
        <f>+VLOOKUP(E131,Participants!$A$1:$F$800,3,FALSE)</f>
        <v>#N/A</v>
      </c>
      <c r="J131" s="24" t="e">
        <f>+VLOOKUP(E131,Participants!$A$1:$G$800,7,FALSE)</f>
        <v>#N/A</v>
      </c>
      <c r="K131" s="24"/>
      <c r="L131" s="24"/>
    </row>
    <row r="132" spans="1:12" ht="14.25" customHeight="1">
      <c r="A132" s="59" t="s">
        <v>720</v>
      </c>
      <c r="B132" s="22">
        <v>17</v>
      </c>
      <c r="C132" s="22"/>
      <c r="D132" s="22">
        <v>3</v>
      </c>
      <c r="E132" s="24"/>
      <c r="F132" s="24" t="e">
        <f>+VLOOKUP(E132,Participants!$A$1:$F$800,2,FALSE)</f>
        <v>#N/A</v>
      </c>
      <c r="G132" s="24" t="e">
        <f>+VLOOKUP(E132,Participants!$A$1:$F$800,4,FALSE)</f>
        <v>#N/A</v>
      </c>
      <c r="H132" s="24" t="e">
        <f>+VLOOKUP(E132,Participants!$A$1:$F$800,5,FALSE)</f>
        <v>#N/A</v>
      </c>
      <c r="I132" s="24" t="e">
        <f>+VLOOKUP(E132,Participants!$A$1:$F$800,3,FALSE)</f>
        <v>#N/A</v>
      </c>
      <c r="J132" s="24" t="e">
        <f>+VLOOKUP(E132,Participants!$A$1:$G$800,7,FALSE)</f>
        <v>#N/A</v>
      </c>
      <c r="K132" s="24"/>
      <c r="L132" s="24"/>
    </row>
    <row r="133" spans="1:12" ht="14.25" customHeight="1">
      <c r="A133" s="59" t="s">
        <v>720</v>
      </c>
      <c r="B133" s="22">
        <v>17</v>
      </c>
      <c r="C133" s="22"/>
      <c r="D133" s="22">
        <v>4</v>
      </c>
      <c r="E133" s="24"/>
      <c r="F133" s="24" t="e">
        <f>+VLOOKUP(E133,Participants!$A$1:$F$800,2,FALSE)</f>
        <v>#N/A</v>
      </c>
      <c r="G133" s="24" t="e">
        <f>+VLOOKUP(E133,Participants!$A$1:$F$800,4,FALSE)</f>
        <v>#N/A</v>
      </c>
      <c r="H133" s="24" t="e">
        <f>+VLOOKUP(E133,Participants!$A$1:$F$800,5,FALSE)</f>
        <v>#N/A</v>
      </c>
      <c r="I133" s="24" t="e">
        <f>+VLOOKUP(E133,Participants!$A$1:$F$800,3,FALSE)</f>
        <v>#N/A</v>
      </c>
      <c r="J133" s="24" t="e">
        <f>+VLOOKUP(E133,Participants!$A$1:$G$800,7,FALSE)</f>
        <v>#N/A</v>
      </c>
      <c r="K133" s="24"/>
      <c r="L133" s="24"/>
    </row>
    <row r="134" spans="1:12" ht="14.25" customHeight="1">
      <c r="A134" s="59" t="s">
        <v>720</v>
      </c>
      <c r="B134" s="22">
        <v>17</v>
      </c>
      <c r="C134" s="22"/>
      <c r="D134" s="22">
        <v>5</v>
      </c>
      <c r="E134" s="22"/>
      <c r="F134" s="24" t="e">
        <f>+VLOOKUP(E134,Participants!$A$1:$F$800,2,FALSE)</f>
        <v>#N/A</v>
      </c>
      <c r="G134" s="24" t="e">
        <f>+VLOOKUP(E134,Participants!$A$1:$F$800,4,FALSE)</f>
        <v>#N/A</v>
      </c>
      <c r="H134" s="24" t="e">
        <f>+VLOOKUP(E134,Participants!$A$1:$F$800,5,FALSE)</f>
        <v>#N/A</v>
      </c>
      <c r="I134" s="24" t="e">
        <f>+VLOOKUP(E134,Participants!$A$1:$F$800,3,FALSE)</f>
        <v>#N/A</v>
      </c>
      <c r="J134" s="24" t="e">
        <f>+VLOOKUP(E134,Participants!$A$1:$G$800,7,FALSE)</f>
        <v>#N/A</v>
      </c>
      <c r="K134" s="24"/>
      <c r="L134" s="24"/>
    </row>
    <row r="135" spans="1:12" ht="14.25" customHeight="1">
      <c r="A135" s="59" t="s">
        <v>720</v>
      </c>
      <c r="B135" s="22">
        <v>17</v>
      </c>
      <c r="C135" s="22"/>
      <c r="D135" s="22">
        <v>6</v>
      </c>
      <c r="E135" s="22"/>
      <c r="F135" s="24" t="e">
        <f>+VLOOKUP(E135,Participants!$A$1:$F$800,2,FALSE)</f>
        <v>#N/A</v>
      </c>
      <c r="G135" s="24" t="e">
        <f>+VLOOKUP(E135,Participants!$A$1:$F$800,4,FALSE)</f>
        <v>#N/A</v>
      </c>
      <c r="H135" s="24" t="e">
        <f>+VLOOKUP(E135,Participants!$A$1:$F$800,5,FALSE)</f>
        <v>#N/A</v>
      </c>
      <c r="I135" s="24" t="e">
        <f>+VLOOKUP(E135,Participants!$A$1:$F$800,3,FALSE)</f>
        <v>#N/A</v>
      </c>
      <c r="J135" s="24" t="e">
        <f>+VLOOKUP(E135,Participants!$A$1:$G$800,7,FALSE)</f>
        <v>#N/A</v>
      </c>
      <c r="K135" s="24"/>
      <c r="L135" s="24"/>
    </row>
    <row r="136" spans="1:12" ht="14.25" customHeight="1">
      <c r="A136" s="59" t="s">
        <v>720</v>
      </c>
      <c r="B136" s="22">
        <v>17</v>
      </c>
      <c r="C136" s="22"/>
      <c r="D136" s="22">
        <v>7</v>
      </c>
      <c r="E136" s="22"/>
      <c r="F136" s="24" t="e">
        <f>+VLOOKUP(E136,Participants!$A$1:$F$800,2,FALSE)</f>
        <v>#N/A</v>
      </c>
      <c r="G136" s="24" t="e">
        <f>+VLOOKUP(E136,Participants!$A$1:$F$800,4,FALSE)</f>
        <v>#N/A</v>
      </c>
      <c r="H136" s="24" t="e">
        <f>+VLOOKUP(E136,Participants!$A$1:$F$800,5,FALSE)</f>
        <v>#N/A</v>
      </c>
      <c r="I136" s="24" t="e">
        <f>+VLOOKUP(E136,Participants!$A$1:$F$800,3,FALSE)</f>
        <v>#N/A</v>
      </c>
      <c r="J136" s="24" t="e">
        <f>+VLOOKUP(E136,Participants!$A$1:$G$800,7,FALSE)</f>
        <v>#N/A</v>
      </c>
      <c r="K136" s="24"/>
      <c r="L136" s="24"/>
    </row>
    <row r="137" spans="1:12" ht="14.25" customHeight="1">
      <c r="A137" s="59" t="s">
        <v>720</v>
      </c>
      <c r="B137" s="22">
        <v>17</v>
      </c>
      <c r="C137" s="22"/>
      <c r="D137" s="22">
        <v>8</v>
      </c>
      <c r="E137" s="22"/>
      <c r="F137" s="24" t="e">
        <f>+VLOOKUP(E137,Participants!$A$1:$F$800,2,FALSE)</f>
        <v>#N/A</v>
      </c>
      <c r="G137" s="24" t="e">
        <f>+VLOOKUP(E137,Participants!$A$1:$F$800,4,FALSE)</f>
        <v>#N/A</v>
      </c>
      <c r="H137" s="24" t="e">
        <f>+VLOOKUP(E137,Participants!$A$1:$F$800,5,FALSE)</f>
        <v>#N/A</v>
      </c>
      <c r="I137" s="24" t="e">
        <f>+VLOOKUP(E137,Participants!$A$1:$F$800,3,FALSE)</f>
        <v>#N/A</v>
      </c>
      <c r="J137" s="24" t="e">
        <f>+VLOOKUP(E137,Participants!$A$1:$G$800,7,FALSE)</f>
        <v>#N/A</v>
      </c>
      <c r="K137" s="24"/>
      <c r="L137" s="24"/>
    </row>
    <row r="138" spans="1:12" ht="14.25" customHeight="1">
      <c r="A138" s="59" t="s">
        <v>720</v>
      </c>
      <c r="B138" s="10">
        <v>18</v>
      </c>
      <c r="C138" s="10"/>
      <c r="D138" s="10">
        <v>1</v>
      </c>
      <c r="E138" s="10"/>
      <c r="F138" s="11" t="e">
        <f>+VLOOKUP(E138,Participants!$A$1:$F$800,2,FALSE)</f>
        <v>#N/A</v>
      </c>
      <c r="G138" s="11" t="e">
        <f>+VLOOKUP(E138,Participants!$A$1:$F$800,4,FALSE)</f>
        <v>#N/A</v>
      </c>
      <c r="H138" s="11" t="e">
        <f>+VLOOKUP(E138,Participants!$A$1:$F$800,5,FALSE)</f>
        <v>#N/A</v>
      </c>
      <c r="I138" s="11" t="e">
        <f>+VLOOKUP(E138,Participants!$A$1:$F$800,3,FALSE)</f>
        <v>#N/A</v>
      </c>
      <c r="J138" s="11" t="e">
        <f>+VLOOKUP(E138,Participants!$A$1:$G$800,7,FALSE)</f>
        <v>#N/A</v>
      </c>
      <c r="K138" s="11"/>
      <c r="L138" s="11"/>
    </row>
    <row r="139" spans="1:12" ht="14.25" customHeight="1">
      <c r="A139" s="59" t="s">
        <v>720</v>
      </c>
      <c r="B139" s="10">
        <v>18</v>
      </c>
      <c r="C139" s="10"/>
      <c r="D139" s="10">
        <v>2</v>
      </c>
      <c r="E139" s="10"/>
      <c r="F139" s="11" t="e">
        <f>+VLOOKUP(E139,Participants!$A$1:$F$800,2,FALSE)</f>
        <v>#N/A</v>
      </c>
      <c r="G139" s="11" t="e">
        <f>+VLOOKUP(E139,Participants!$A$1:$F$800,4,FALSE)</f>
        <v>#N/A</v>
      </c>
      <c r="H139" s="11" t="e">
        <f>+VLOOKUP(E139,Participants!$A$1:$F$800,5,FALSE)</f>
        <v>#N/A</v>
      </c>
      <c r="I139" s="11" t="e">
        <f>+VLOOKUP(E139,Participants!$A$1:$F$800,3,FALSE)</f>
        <v>#N/A</v>
      </c>
      <c r="J139" s="11" t="e">
        <f>+VLOOKUP(E139,Participants!$A$1:$G$800,7,FALSE)</f>
        <v>#N/A</v>
      </c>
      <c r="K139" s="11"/>
      <c r="L139" s="11"/>
    </row>
    <row r="140" spans="1:12" ht="14.25" customHeight="1">
      <c r="A140" s="59" t="s">
        <v>720</v>
      </c>
      <c r="B140" s="10">
        <v>18</v>
      </c>
      <c r="C140" s="10"/>
      <c r="D140" s="10">
        <v>3</v>
      </c>
      <c r="E140" s="10"/>
      <c r="F140" s="11" t="e">
        <f>+VLOOKUP(E140,Participants!$A$1:$F$800,2,FALSE)</f>
        <v>#N/A</v>
      </c>
      <c r="G140" s="11" t="e">
        <f>+VLOOKUP(E140,Participants!$A$1:$F$800,4,FALSE)</f>
        <v>#N/A</v>
      </c>
      <c r="H140" s="11" t="e">
        <f>+VLOOKUP(E140,Participants!$A$1:$F$800,5,FALSE)</f>
        <v>#N/A</v>
      </c>
      <c r="I140" s="11" t="e">
        <f>+VLOOKUP(E140,Participants!$A$1:$F$800,3,FALSE)</f>
        <v>#N/A</v>
      </c>
      <c r="J140" s="11" t="e">
        <f>+VLOOKUP(E140,Participants!$A$1:$G$800,7,FALSE)</f>
        <v>#N/A</v>
      </c>
      <c r="K140" s="11"/>
      <c r="L140" s="11"/>
    </row>
    <row r="141" spans="1:12" ht="14.25" customHeight="1">
      <c r="A141" s="59" t="s">
        <v>720</v>
      </c>
      <c r="B141" s="10">
        <v>18</v>
      </c>
      <c r="C141" s="10"/>
      <c r="D141" s="10">
        <v>4</v>
      </c>
      <c r="E141" s="10"/>
      <c r="F141" s="11" t="e">
        <f>+VLOOKUP(E141,Participants!$A$1:$F$800,2,FALSE)</f>
        <v>#N/A</v>
      </c>
      <c r="G141" s="11" t="e">
        <f>+VLOOKUP(E141,Participants!$A$1:$F$800,4,FALSE)</f>
        <v>#N/A</v>
      </c>
      <c r="H141" s="11" t="e">
        <f>+VLOOKUP(E141,Participants!$A$1:$F$800,5,FALSE)</f>
        <v>#N/A</v>
      </c>
      <c r="I141" s="11" t="e">
        <f>+VLOOKUP(E141,Participants!$A$1:$F$800,3,FALSE)</f>
        <v>#N/A</v>
      </c>
      <c r="J141" s="11" t="e">
        <f>+VLOOKUP(E141,Participants!$A$1:$G$800,7,FALSE)</f>
        <v>#N/A</v>
      </c>
      <c r="K141" s="11"/>
      <c r="L141" s="11"/>
    </row>
    <row r="142" spans="1:12" ht="14.25" customHeight="1">
      <c r="A142" s="59" t="s">
        <v>720</v>
      </c>
      <c r="B142" s="10">
        <v>18</v>
      </c>
      <c r="C142" s="10"/>
      <c r="D142" s="10">
        <v>5</v>
      </c>
      <c r="E142" s="10"/>
      <c r="F142" s="11" t="e">
        <f>+VLOOKUP(E142,Participants!$A$1:$F$800,2,FALSE)</f>
        <v>#N/A</v>
      </c>
      <c r="G142" s="11" t="e">
        <f>+VLOOKUP(E142,Participants!$A$1:$F$800,4,FALSE)</f>
        <v>#N/A</v>
      </c>
      <c r="H142" s="11" t="e">
        <f>+VLOOKUP(E142,Participants!$A$1:$F$800,5,FALSE)</f>
        <v>#N/A</v>
      </c>
      <c r="I142" s="11" t="e">
        <f>+VLOOKUP(E142,Participants!$A$1:$F$800,3,FALSE)</f>
        <v>#N/A</v>
      </c>
      <c r="J142" s="11" t="e">
        <f>+VLOOKUP(E142,Participants!$A$1:$G$800,7,FALSE)</f>
        <v>#N/A</v>
      </c>
      <c r="K142" s="11"/>
      <c r="L142" s="11"/>
    </row>
    <row r="143" spans="1:12" ht="14.25" customHeight="1">
      <c r="A143" s="59" t="s">
        <v>720</v>
      </c>
      <c r="B143" s="10">
        <v>18</v>
      </c>
      <c r="C143" s="10"/>
      <c r="D143" s="10">
        <v>6</v>
      </c>
      <c r="E143" s="10"/>
      <c r="F143" s="11" t="e">
        <f>+VLOOKUP(E143,Participants!$A$1:$F$800,2,FALSE)</f>
        <v>#N/A</v>
      </c>
      <c r="G143" s="11" t="e">
        <f>+VLOOKUP(E143,Participants!$A$1:$F$800,4,FALSE)</f>
        <v>#N/A</v>
      </c>
      <c r="H143" s="11" t="e">
        <f>+VLOOKUP(E143,Participants!$A$1:$F$800,5,FALSE)</f>
        <v>#N/A</v>
      </c>
      <c r="I143" s="11" t="e">
        <f>+VLOOKUP(E143,Participants!$A$1:$F$800,3,FALSE)</f>
        <v>#N/A</v>
      </c>
      <c r="J143" s="11" t="e">
        <f>+VLOOKUP(E143,Participants!$A$1:$G$800,7,FALSE)</f>
        <v>#N/A</v>
      </c>
      <c r="K143" s="11"/>
      <c r="L143" s="11"/>
    </row>
    <row r="144" spans="1:12" ht="14.25" customHeight="1">
      <c r="A144" s="59" t="s">
        <v>720</v>
      </c>
      <c r="B144" s="10">
        <v>18</v>
      </c>
      <c r="C144" s="10"/>
      <c r="D144" s="10">
        <v>7</v>
      </c>
      <c r="E144" s="10"/>
      <c r="F144" s="11" t="e">
        <f>+VLOOKUP(E144,Participants!$A$1:$F$800,2,FALSE)</f>
        <v>#N/A</v>
      </c>
      <c r="G144" s="11" t="e">
        <f>+VLOOKUP(E144,Participants!$A$1:$F$800,4,FALSE)</f>
        <v>#N/A</v>
      </c>
      <c r="H144" s="11" t="e">
        <f>+VLOOKUP(E144,Participants!$A$1:$F$800,5,FALSE)</f>
        <v>#N/A</v>
      </c>
      <c r="I144" s="11" t="e">
        <f>+VLOOKUP(E144,Participants!$A$1:$F$800,3,FALSE)</f>
        <v>#N/A</v>
      </c>
      <c r="J144" s="11" t="e">
        <f>+VLOOKUP(E144,Participants!$A$1:$G$800,7,FALSE)</f>
        <v>#N/A</v>
      </c>
      <c r="K144" s="11"/>
      <c r="L144" s="11"/>
    </row>
    <row r="145" spans="1:12" ht="14.25" customHeight="1">
      <c r="A145" s="59" t="s">
        <v>720</v>
      </c>
      <c r="B145" s="10">
        <v>18</v>
      </c>
      <c r="C145" s="10"/>
      <c r="D145" s="10">
        <v>8</v>
      </c>
      <c r="E145" s="10"/>
      <c r="F145" s="11" t="e">
        <f>+VLOOKUP(E145,Participants!$A$1:$F$800,2,FALSE)</f>
        <v>#N/A</v>
      </c>
      <c r="G145" s="11" t="e">
        <f>+VLOOKUP(E145,Participants!$A$1:$F$800,4,FALSE)</f>
        <v>#N/A</v>
      </c>
      <c r="H145" s="11" t="e">
        <f>+VLOOKUP(E145,Participants!$A$1:$F$800,5,FALSE)</f>
        <v>#N/A</v>
      </c>
      <c r="I145" s="11" t="e">
        <f>+VLOOKUP(E145,Participants!$A$1:$F$800,3,FALSE)</f>
        <v>#N/A</v>
      </c>
      <c r="J145" s="11" t="e">
        <f>+VLOOKUP(E145,Participants!$A$1:$G$800,7,FALSE)</f>
        <v>#N/A</v>
      </c>
      <c r="K145" s="11"/>
      <c r="L145" s="11"/>
    </row>
    <row r="146" spans="1:12" ht="14.25" customHeight="1">
      <c r="A146" s="59" t="s">
        <v>720</v>
      </c>
      <c r="B146" s="22">
        <v>19</v>
      </c>
      <c r="C146" s="22"/>
      <c r="D146" s="22">
        <v>1</v>
      </c>
      <c r="E146" s="24"/>
      <c r="F146" s="24" t="e">
        <f>+VLOOKUP(E146,Participants!$A$1:$F$800,2,FALSE)</f>
        <v>#N/A</v>
      </c>
      <c r="G146" s="24" t="e">
        <f>+VLOOKUP(E146,Participants!$A$1:$F$800,4,FALSE)</f>
        <v>#N/A</v>
      </c>
      <c r="H146" s="24" t="e">
        <f>+VLOOKUP(E146,Participants!$A$1:$F$800,5,FALSE)</f>
        <v>#N/A</v>
      </c>
      <c r="I146" s="24" t="e">
        <f>+VLOOKUP(E146,Participants!$A$1:$F$800,3,FALSE)</f>
        <v>#N/A</v>
      </c>
      <c r="J146" s="24" t="e">
        <f>+VLOOKUP(E146,Participants!$A$1:$G$800,7,FALSE)</f>
        <v>#N/A</v>
      </c>
      <c r="K146" s="24"/>
      <c r="L146" s="24"/>
    </row>
    <row r="147" spans="1:12" ht="14.25" customHeight="1">
      <c r="A147" s="59" t="s">
        <v>720</v>
      </c>
      <c r="B147" s="22">
        <v>19</v>
      </c>
      <c r="C147" s="22"/>
      <c r="D147" s="22">
        <v>2</v>
      </c>
      <c r="E147" s="24"/>
      <c r="F147" s="24" t="e">
        <f>+VLOOKUP(E147,Participants!$A$1:$F$800,2,FALSE)</f>
        <v>#N/A</v>
      </c>
      <c r="G147" s="24" t="e">
        <f>+VLOOKUP(E147,Participants!$A$1:$F$800,4,FALSE)</f>
        <v>#N/A</v>
      </c>
      <c r="H147" s="24" t="e">
        <f>+VLOOKUP(E147,Participants!$A$1:$F$800,5,FALSE)</f>
        <v>#N/A</v>
      </c>
      <c r="I147" s="24" t="e">
        <f>+VLOOKUP(E147,Participants!$A$1:$F$800,3,FALSE)</f>
        <v>#N/A</v>
      </c>
      <c r="J147" s="24" t="e">
        <f>+VLOOKUP(E147,Participants!$A$1:$G$800,7,FALSE)</f>
        <v>#N/A</v>
      </c>
      <c r="K147" s="24"/>
      <c r="L147" s="24"/>
    </row>
    <row r="148" spans="1:12" ht="14.25" customHeight="1">
      <c r="A148" s="59" t="s">
        <v>720</v>
      </c>
      <c r="B148" s="22">
        <v>19</v>
      </c>
      <c r="C148" s="22"/>
      <c r="D148" s="22">
        <v>3</v>
      </c>
      <c r="E148" s="24"/>
      <c r="F148" s="24" t="e">
        <f>+VLOOKUP(E148,Participants!$A$1:$F$800,2,FALSE)</f>
        <v>#N/A</v>
      </c>
      <c r="G148" s="24" t="e">
        <f>+VLOOKUP(E148,Participants!$A$1:$F$800,4,FALSE)</f>
        <v>#N/A</v>
      </c>
      <c r="H148" s="24" t="e">
        <f>+VLOOKUP(E148,Participants!$A$1:$F$800,5,FALSE)</f>
        <v>#N/A</v>
      </c>
      <c r="I148" s="24" t="e">
        <f>+VLOOKUP(E148,Participants!$A$1:$F$800,3,FALSE)</f>
        <v>#N/A</v>
      </c>
      <c r="J148" s="24" t="e">
        <f>+VLOOKUP(E148,Participants!$A$1:$G$800,7,FALSE)</f>
        <v>#N/A</v>
      </c>
      <c r="K148" s="24"/>
      <c r="L148" s="24"/>
    </row>
    <row r="149" spans="1:12" ht="14.25" customHeight="1">
      <c r="A149" s="59" t="s">
        <v>720</v>
      </c>
      <c r="B149" s="22">
        <v>19</v>
      </c>
      <c r="C149" s="22"/>
      <c r="D149" s="22">
        <v>4</v>
      </c>
      <c r="E149" s="24"/>
      <c r="F149" s="24" t="e">
        <f>+VLOOKUP(E149,Participants!$A$1:$F$800,2,FALSE)</f>
        <v>#N/A</v>
      </c>
      <c r="G149" s="24" t="e">
        <f>+VLOOKUP(E149,Participants!$A$1:$F$800,4,FALSE)</f>
        <v>#N/A</v>
      </c>
      <c r="H149" s="24" t="e">
        <f>+VLOOKUP(E149,Participants!$A$1:$F$800,5,FALSE)</f>
        <v>#N/A</v>
      </c>
      <c r="I149" s="24" t="e">
        <f>+VLOOKUP(E149,Participants!$A$1:$F$800,3,FALSE)</f>
        <v>#N/A</v>
      </c>
      <c r="J149" s="24" t="e">
        <f>+VLOOKUP(E149,Participants!$A$1:$G$800,7,FALSE)</f>
        <v>#N/A</v>
      </c>
      <c r="K149" s="24"/>
      <c r="L149" s="24"/>
    </row>
    <row r="150" spans="1:12" ht="14.25" customHeight="1">
      <c r="A150" s="59" t="s">
        <v>720</v>
      </c>
      <c r="B150" s="22">
        <v>19</v>
      </c>
      <c r="C150" s="22"/>
      <c r="D150" s="22">
        <v>5</v>
      </c>
      <c r="E150" s="22"/>
      <c r="F150" s="24" t="e">
        <f>+VLOOKUP(E150,Participants!$A$1:$F$800,2,FALSE)</f>
        <v>#N/A</v>
      </c>
      <c r="G150" s="24" t="e">
        <f>+VLOOKUP(E150,Participants!$A$1:$F$800,4,FALSE)</f>
        <v>#N/A</v>
      </c>
      <c r="H150" s="24" t="e">
        <f>+VLOOKUP(E150,Participants!$A$1:$F$800,5,FALSE)</f>
        <v>#N/A</v>
      </c>
      <c r="I150" s="24" t="e">
        <f>+VLOOKUP(E150,Participants!$A$1:$F$800,3,FALSE)</f>
        <v>#N/A</v>
      </c>
      <c r="J150" s="24" t="e">
        <f>+VLOOKUP(E150,Participants!$A$1:$G$800,7,FALSE)</f>
        <v>#N/A</v>
      </c>
      <c r="K150" s="24"/>
      <c r="L150" s="24"/>
    </row>
    <row r="151" spans="1:12" ht="14.25" customHeight="1">
      <c r="A151" s="59" t="s">
        <v>720</v>
      </c>
      <c r="B151" s="22">
        <v>19</v>
      </c>
      <c r="C151" s="22"/>
      <c r="D151" s="22">
        <v>6</v>
      </c>
      <c r="E151" s="22"/>
      <c r="F151" s="24" t="e">
        <f>+VLOOKUP(E151,Participants!$A$1:$F$800,2,FALSE)</f>
        <v>#N/A</v>
      </c>
      <c r="G151" s="24" t="e">
        <f>+VLOOKUP(E151,Participants!$A$1:$F$800,4,FALSE)</f>
        <v>#N/A</v>
      </c>
      <c r="H151" s="24" t="e">
        <f>+VLOOKUP(E151,Participants!$A$1:$F$800,5,FALSE)</f>
        <v>#N/A</v>
      </c>
      <c r="I151" s="24" t="e">
        <f>+VLOOKUP(E151,Participants!$A$1:$F$800,3,FALSE)</f>
        <v>#N/A</v>
      </c>
      <c r="J151" s="24" t="e">
        <f>+VLOOKUP(E151,Participants!$A$1:$G$800,7,FALSE)</f>
        <v>#N/A</v>
      </c>
      <c r="K151" s="24"/>
      <c r="L151" s="24"/>
    </row>
    <row r="152" spans="1:12" ht="14.25" customHeight="1">
      <c r="A152" s="59" t="s">
        <v>720</v>
      </c>
      <c r="B152" s="22">
        <v>19</v>
      </c>
      <c r="C152" s="22"/>
      <c r="D152" s="22">
        <v>7</v>
      </c>
      <c r="E152" s="22"/>
      <c r="F152" s="24" t="e">
        <f>+VLOOKUP(E152,Participants!$A$1:$F$800,2,FALSE)</f>
        <v>#N/A</v>
      </c>
      <c r="G152" s="24" t="e">
        <f>+VLOOKUP(E152,Participants!$A$1:$F$800,4,FALSE)</f>
        <v>#N/A</v>
      </c>
      <c r="H152" s="24" t="e">
        <f>+VLOOKUP(E152,Participants!$A$1:$F$800,5,FALSE)</f>
        <v>#N/A</v>
      </c>
      <c r="I152" s="24" t="e">
        <f>+VLOOKUP(E152,Participants!$A$1:$F$800,3,FALSE)</f>
        <v>#N/A</v>
      </c>
      <c r="J152" s="24" t="e">
        <f>+VLOOKUP(E152,Participants!$A$1:$G$800,7,FALSE)</f>
        <v>#N/A</v>
      </c>
      <c r="K152" s="24"/>
      <c r="L152" s="24"/>
    </row>
    <row r="153" spans="1:12" ht="14.25" customHeight="1">
      <c r="A153" s="59" t="s">
        <v>720</v>
      </c>
      <c r="B153" s="22">
        <v>19</v>
      </c>
      <c r="C153" s="22"/>
      <c r="D153" s="22">
        <v>8</v>
      </c>
      <c r="E153" s="22"/>
      <c r="F153" s="24" t="e">
        <f>+VLOOKUP(E153,Participants!$A$1:$F$800,2,FALSE)</f>
        <v>#N/A</v>
      </c>
      <c r="G153" s="24" t="e">
        <f>+VLOOKUP(E153,Participants!$A$1:$F$800,4,FALSE)</f>
        <v>#N/A</v>
      </c>
      <c r="H153" s="24" t="e">
        <f>+VLOOKUP(E153,Participants!$A$1:$F$800,5,FALSE)</f>
        <v>#N/A</v>
      </c>
      <c r="I153" s="24" t="e">
        <f>+VLOOKUP(E153,Participants!$A$1:$F$800,3,FALSE)</f>
        <v>#N/A</v>
      </c>
      <c r="J153" s="24" t="e">
        <f>+VLOOKUP(E153,Participants!$A$1:$G$800,7,FALSE)</f>
        <v>#N/A</v>
      </c>
      <c r="K153" s="24"/>
      <c r="L153" s="24"/>
    </row>
    <row r="154" spans="1:12" ht="14.25" customHeight="1">
      <c r="A154" s="59" t="s">
        <v>720</v>
      </c>
      <c r="B154" s="10">
        <v>20</v>
      </c>
      <c r="C154" s="10"/>
      <c r="D154" s="10">
        <v>1</v>
      </c>
      <c r="E154" s="10"/>
      <c r="F154" s="11" t="e">
        <f>+VLOOKUP(E154,Participants!$A$1:$F$800,2,FALSE)</f>
        <v>#N/A</v>
      </c>
      <c r="G154" s="11" t="e">
        <f>+VLOOKUP(E154,Participants!$A$1:$F$800,4,FALSE)</f>
        <v>#N/A</v>
      </c>
      <c r="H154" s="11" t="e">
        <f>+VLOOKUP(E154,Participants!$A$1:$F$800,5,FALSE)</f>
        <v>#N/A</v>
      </c>
      <c r="I154" s="11" t="e">
        <f>+VLOOKUP(E154,Participants!$A$1:$F$800,3,FALSE)</f>
        <v>#N/A</v>
      </c>
      <c r="J154" s="11" t="e">
        <f>+VLOOKUP(E154,Participants!$A$1:$G$800,7,FALSE)</f>
        <v>#N/A</v>
      </c>
      <c r="K154" s="11"/>
      <c r="L154" s="11"/>
    </row>
    <row r="155" spans="1:12" ht="14.25" customHeight="1">
      <c r="A155" s="59" t="s">
        <v>720</v>
      </c>
      <c r="B155" s="10">
        <v>20</v>
      </c>
      <c r="C155" s="10"/>
      <c r="D155" s="10">
        <v>2</v>
      </c>
      <c r="E155" s="10"/>
      <c r="F155" s="11" t="e">
        <f>+VLOOKUP(E155,Participants!$A$1:$F$800,2,FALSE)</f>
        <v>#N/A</v>
      </c>
      <c r="G155" s="11" t="e">
        <f>+VLOOKUP(E155,Participants!$A$1:$F$800,4,FALSE)</f>
        <v>#N/A</v>
      </c>
      <c r="H155" s="11" t="e">
        <f>+VLOOKUP(E155,Participants!$A$1:$F$800,5,FALSE)</f>
        <v>#N/A</v>
      </c>
      <c r="I155" s="11" t="e">
        <f>+VLOOKUP(E155,Participants!$A$1:$F$800,3,FALSE)</f>
        <v>#N/A</v>
      </c>
      <c r="J155" s="11" t="e">
        <f>+VLOOKUP(E155,Participants!$A$1:$G$800,7,FALSE)</f>
        <v>#N/A</v>
      </c>
      <c r="K155" s="11"/>
      <c r="L155" s="11"/>
    </row>
    <row r="156" spans="1:12" ht="14.25" customHeight="1">
      <c r="A156" s="59" t="s">
        <v>720</v>
      </c>
      <c r="B156" s="10">
        <v>20</v>
      </c>
      <c r="C156" s="10"/>
      <c r="D156" s="10">
        <v>3</v>
      </c>
      <c r="E156" s="10"/>
      <c r="F156" s="11" t="e">
        <f>+VLOOKUP(E156,Participants!$A$1:$F$800,2,FALSE)</f>
        <v>#N/A</v>
      </c>
      <c r="G156" s="11" t="e">
        <f>+VLOOKUP(E156,Participants!$A$1:$F$800,4,FALSE)</f>
        <v>#N/A</v>
      </c>
      <c r="H156" s="11" t="e">
        <f>+VLOOKUP(E156,Participants!$A$1:$F$800,5,FALSE)</f>
        <v>#N/A</v>
      </c>
      <c r="I156" s="11" t="e">
        <f>+VLOOKUP(E156,Participants!$A$1:$F$800,3,FALSE)</f>
        <v>#N/A</v>
      </c>
      <c r="J156" s="11" t="e">
        <f>+VLOOKUP(E156,Participants!$A$1:$G$800,7,FALSE)</f>
        <v>#N/A</v>
      </c>
      <c r="K156" s="11"/>
      <c r="L156" s="11"/>
    </row>
    <row r="157" spans="1:12" ht="14.25" customHeight="1">
      <c r="A157" s="59" t="s">
        <v>720</v>
      </c>
      <c r="B157" s="10">
        <v>20</v>
      </c>
      <c r="C157" s="10"/>
      <c r="D157" s="10">
        <v>4</v>
      </c>
      <c r="E157" s="10"/>
      <c r="F157" s="11" t="e">
        <f>+VLOOKUP(E157,Participants!$A$1:$F$800,2,FALSE)</f>
        <v>#N/A</v>
      </c>
      <c r="G157" s="11" t="e">
        <f>+VLOOKUP(E157,Participants!$A$1:$F$800,4,FALSE)</f>
        <v>#N/A</v>
      </c>
      <c r="H157" s="11" t="e">
        <f>+VLOOKUP(E157,Participants!$A$1:$F$800,5,FALSE)</f>
        <v>#N/A</v>
      </c>
      <c r="I157" s="11" t="e">
        <f>+VLOOKUP(E157,Participants!$A$1:$F$800,3,FALSE)</f>
        <v>#N/A</v>
      </c>
      <c r="J157" s="11" t="e">
        <f>+VLOOKUP(E157,Participants!$A$1:$G$800,7,FALSE)</f>
        <v>#N/A</v>
      </c>
      <c r="K157" s="11"/>
      <c r="L157" s="11"/>
    </row>
    <row r="158" spans="1:12" ht="14.25" customHeight="1">
      <c r="A158" s="59" t="s">
        <v>720</v>
      </c>
      <c r="B158" s="10">
        <v>20</v>
      </c>
      <c r="C158" s="10"/>
      <c r="D158" s="10">
        <v>5</v>
      </c>
      <c r="E158" s="10"/>
      <c r="F158" s="11" t="e">
        <f>+VLOOKUP(E158,Participants!$A$1:$F$800,2,FALSE)</f>
        <v>#N/A</v>
      </c>
      <c r="G158" s="11" t="e">
        <f>+VLOOKUP(E158,Participants!$A$1:$F$800,4,FALSE)</f>
        <v>#N/A</v>
      </c>
      <c r="H158" s="11" t="e">
        <f>+VLOOKUP(E158,Participants!$A$1:$F$800,5,FALSE)</f>
        <v>#N/A</v>
      </c>
      <c r="I158" s="11" t="e">
        <f>+VLOOKUP(E158,Participants!$A$1:$F$800,3,FALSE)</f>
        <v>#N/A</v>
      </c>
      <c r="J158" s="11" t="e">
        <f>+VLOOKUP(E158,Participants!$A$1:$G$800,7,FALSE)</f>
        <v>#N/A</v>
      </c>
      <c r="K158" s="11"/>
      <c r="L158" s="11"/>
    </row>
    <row r="159" spans="1:12" ht="14.25" customHeight="1">
      <c r="A159" s="59" t="s">
        <v>720</v>
      </c>
      <c r="B159" s="10">
        <v>20</v>
      </c>
      <c r="C159" s="10"/>
      <c r="D159" s="10">
        <v>6</v>
      </c>
      <c r="E159" s="10"/>
      <c r="F159" s="11" t="e">
        <f>+VLOOKUP(E159,Participants!$A$1:$F$800,2,FALSE)</f>
        <v>#N/A</v>
      </c>
      <c r="G159" s="11" t="e">
        <f>+VLOOKUP(E159,Participants!$A$1:$F$800,4,FALSE)</f>
        <v>#N/A</v>
      </c>
      <c r="H159" s="11" t="e">
        <f>+VLOOKUP(E159,Participants!$A$1:$F$800,5,FALSE)</f>
        <v>#N/A</v>
      </c>
      <c r="I159" s="11" t="e">
        <f>+VLOOKUP(E159,Participants!$A$1:$F$800,3,FALSE)</f>
        <v>#N/A</v>
      </c>
      <c r="J159" s="11" t="e">
        <f>+VLOOKUP(E159,Participants!$A$1:$G$800,7,FALSE)</f>
        <v>#N/A</v>
      </c>
      <c r="K159" s="11"/>
      <c r="L159" s="11"/>
    </row>
    <row r="160" spans="1:12" ht="14.25" customHeight="1">
      <c r="A160" s="59" t="s">
        <v>720</v>
      </c>
      <c r="B160" s="10">
        <v>20</v>
      </c>
      <c r="C160" s="10"/>
      <c r="D160" s="10">
        <v>7</v>
      </c>
      <c r="E160" s="10"/>
      <c r="F160" s="11" t="e">
        <f>+VLOOKUP(E160,Participants!$A$1:$F$800,2,FALSE)</f>
        <v>#N/A</v>
      </c>
      <c r="G160" s="11" t="e">
        <f>+VLOOKUP(E160,Participants!$A$1:$F$800,4,FALSE)</f>
        <v>#N/A</v>
      </c>
      <c r="H160" s="11" t="e">
        <f>+VLOOKUP(E160,Participants!$A$1:$F$800,5,FALSE)</f>
        <v>#N/A</v>
      </c>
      <c r="I160" s="11" t="e">
        <f>+VLOOKUP(E160,Participants!$A$1:$F$800,3,FALSE)</f>
        <v>#N/A</v>
      </c>
      <c r="J160" s="11" t="e">
        <f>+VLOOKUP(E160,Participants!$A$1:$G$800,7,FALSE)</f>
        <v>#N/A</v>
      </c>
      <c r="K160" s="11"/>
      <c r="L160" s="11"/>
    </row>
    <row r="161" spans="1:12" ht="14.25" customHeight="1">
      <c r="A161" s="59" t="s">
        <v>720</v>
      </c>
      <c r="B161" s="10">
        <v>20</v>
      </c>
      <c r="C161" s="10"/>
      <c r="D161" s="10">
        <v>8</v>
      </c>
      <c r="E161" s="10"/>
      <c r="F161" s="11" t="e">
        <f>+VLOOKUP(E161,Participants!$A$1:$F$800,2,FALSE)</f>
        <v>#N/A</v>
      </c>
      <c r="G161" s="11" t="e">
        <f>+VLOOKUP(E161,Participants!$A$1:$F$800,4,FALSE)</f>
        <v>#N/A</v>
      </c>
      <c r="H161" s="11" t="e">
        <f>+VLOOKUP(E161,Participants!$A$1:$F$800,5,FALSE)</f>
        <v>#N/A</v>
      </c>
      <c r="I161" s="11" t="e">
        <f>+VLOOKUP(E161,Participants!$A$1:$F$800,3,FALSE)</f>
        <v>#N/A</v>
      </c>
      <c r="J161" s="11" t="e">
        <f>+VLOOKUP(E161,Participants!$A$1:$G$800,7,FALSE)</f>
        <v>#N/A</v>
      </c>
      <c r="K161" s="11"/>
      <c r="L161" s="11"/>
    </row>
    <row r="162" spans="1:12" ht="14.25" customHeight="1">
      <c r="A162" s="59" t="s">
        <v>720</v>
      </c>
      <c r="B162" s="22">
        <v>21</v>
      </c>
      <c r="C162" s="22"/>
      <c r="D162" s="22">
        <v>1</v>
      </c>
      <c r="E162" s="24"/>
      <c r="F162" s="24" t="e">
        <f>+VLOOKUP(E162,Participants!$A$1:$F$800,2,FALSE)</f>
        <v>#N/A</v>
      </c>
      <c r="G162" s="24" t="e">
        <f>+VLOOKUP(E162,Participants!$A$1:$F$800,4,FALSE)</f>
        <v>#N/A</v>
      </c>
      <c r="H162" s="24" t="e">
        <f>+VLOOKUP(E162,Participants!$A$1:$F$800,5,FALSE)</f>
        <v>#N/A</v>
      </c>
      <c r="I162" s="24" t="e">
        <f>+VLOOKUP(E162,Participants!$A$1:$F$800,3,FALSE)</f>
        <v>#N/A</v>
      </c>
      <c r="J162" s="24" t="e">
        <f>+VLOOKUP(E162,Participants!$A$1:$G$800,7,FALSE)</f>
        <v>#N/A</v>
      </c>
      <c r="K162" s="24"/>
      <c r="L162" s="24"/>
    </row>
    <row r="163" spans="1:12" ht="14.25" customHeight="1">
      <c r="A163" s="59" t="s">
        <v>720</v>
      </c>
      <c r="B163" s="22">
        <v>21</v>
      </c>
      <c r="C163" s="22"/>
      <c r="D163" s="22">
        <v>2</v>
      </c>
      <c r="E163" s="24"/>
      <c r="F163" s="24" t="e">
        <f>+VLOOKUP(E163,Participants!$A$1:$F$800,2,FALSE)</f>
        <v>#N/A</v>
      </c>
      <c r="G163" s="24" t="e">
        <f>+VLOOKUP(E163,Participants!$A$1:$F$800,4,FALSE)</f>
        <v>#N/A</v>
      </c>
      <c r="H163" s="24" t="e">
        <f>+VLOOKUP(E163,Participants!$A$1:$F$800,5,FALSE)</f>
        <v>#N/A</v>
      </c>
      <c r="I163" s="24" t="e">
        <f>+VLOOKUP(E163,Participants!$A$1:$F$800,3,FALSE)</f>
        <v>#N/A</v>
      </c>
      <c r="J163" s="24" t="e">
        <f>+VLOOKUP(E163,Participants!$A$1:$G$800,7,FALSE)</f>
        <v>#N/A</v>
      </c>
      <c r="K163" s="24"/>
      <c r="L163" s="24"/>
    </row>
    <row r="164" spans="1:12" ht="14.25" customHeight="1">
      <c r="A164" s="59" t="s">
        <v>720</v>
      </c>
      <c r="B164" s="22">
        <v>21</v>
      </c>
      <c r="C164" s="22"/>
      <c r="D164" s="22">
        <v>3</v>
      </c>
      <c r="E164" s="24"/>
      <c r="F164" s="24" t="e">
        <f>+VLOOKUP(E164,Participants!$A$1:$F$800,2,FALSE)</f>
        <v>#N/A</v>
      </c>
      <c r="G164" s="24" t="e">
        <f>+VLOOKUP(E164,Participants!$A$1:$F$800,4,FALSE)</f>
        <v>#N/A</v>
      </c>
      <c r="H164" s="24" t="e">
        <f>+VLOOKUP(E164,Participants!$A$1:$F$800,5,FALSE)</f>
        <v>#N/A</v>
      </c>
      <c r="I164" s="24" t="e">
        <f>+VLOOKUP(E164,Participants!$A$1:$F$800,3,FALSE)</f>
        <v>#N/A</v>
      </c>
      <c r="J164" s="24" t="e">
        <f>+VLOOKUP(E164,Participants!$A$1:$G$800,7,FALSE)</f>
        <v>#N/A</v>
      </c>
      <c r="K164" s="24"/>
      <c r="L164" s="24"/>
    </row>
    <row r="165" spans="1:12" ht="14.25" customHeight="1">
      <c r="A165" s="59" t="s">
        <v>720</v>
      </c>
      <c r="B165" s="22">
        <v>21</v>
      </c>
      <c r="C165" s="22"/>
      <c r="D165" s="22">
        <v>4</v>
      </c>
      <c r="E165" s="24"/>
      <c r="F165" s="24" t="e">
        <f>+VLOOKUP(E165,Participants!$A$1:$F$800,2,FALSE)</f>
        <v>#N/A</v>
      </c>
      <c r="G165" s="24" t="e">
        <f>+VLOOKUP(E165,Participants!$A$1:$F$800,4,FALSE)</f>
        <v>#N/A</v>
      </c>
      <c r="H165" s="24" t="e">
        <f>+VLOOKUP(E165,Participants!$A$1:$F$800,5,FALSE)</f>
        <v>#N/A</v>
      </c>
      <c r="I165" s="24" t="e">
        <f>+VLOOKUP(E165,Participants!$A$1:$F$800,3,FALSE)</f>
        <v>#N/A</v>
      </c>
      <c r="J165" s="24" t="e">
        <f>+VLOOKUP(E165,Participants!$A$1:$G$800,7,FALSE)</f>
        <v>#N/A</v>
      </c>
      <c r="K165" s="24"/>
      <c r="L165" s="24"/>
    </row>
    <row r="166" spans="1:12" ht="14.25" customHeight="1">
      <c r="A166" s="59" t="s">
        <v>720</v>
      </c>
      <c r="B166" s="22">
        <v>21</v>
      </c>
      <c r="C166" s="22"/>
      <c r="D166" s="22">
        <v>5</v>
      </c>
      <c r="E166" s="22"/>
      <c r="F166" s="24" t="e">
        <f>+VLOOKUP(E166,Participants!$A$1:$F$800,2,FALSE)</f>
        <v>#N/A</v>
      </c>
      <c r="G166" s="24" t="e">
        <f>+VLOOKUP(E166,Participants!$A$1:$F$800,4,FALSE)</f>
        <v>#N/A</v>
      </c>
      <c r="H166" s="24" t="e">
        <f>+VLOOKUP(E166,Participants!$A$1:$F$800,5,FALSE)</f>
        <v>#N/A</v>
      </c>
      <c r="I166" s="24" t="e">
        <f>+VLOOKUP(E166,Participants!$A$1:$F$800,3,FALSE)</f>
        <v>#N/A</v>
      </c>
      <c r="J166" s="24" t="e">
        <f>+VLOOKUP(E166,Participants!$A$1:$G$800,7,FALSE)</f>
        <v>#N/A</v>
      </c>
      <c r="K166" s="24"/>
      <c r="L166" s="24"/>
    </row>
    <row r="167" spans="1:12" ht="14.25" customHeight="1">
      <c r="A167" s="59" t="s">
        <v>720</v>
      </c>
      <c r="B167" s="22">
        <v>21</v>
      </c>
      <c r="C167" s="22"/>
      <c r="D167" s="22">
        <v>6</v>
      </c>
      <c r="E167" s="22"/>
      <c r="F167" s="24" t="e">
        <f>+VLOOKUP(E167,Participants!$A$1:$F$800,2,FALSE)</f>
        <v>#N/A</v>
      </c>
      <c r="G167" s="24" t="e">
        <f>+VLOOKUP(E167,Participants!$A$1:$F$800,4,FALSE)</f>
        <v>#N/A</v>
      </c>
      <c r="H167" s="24" t="e">
        <f>+VLOOKUP(E167,Participants!$A$1:$F$800,5,FALSE)</f>
        <v>#N/A</v>
      </c>
      <c r="I167" s="24" t="e">
        <f>+VLOOKUP(E167,Participants!$A$1:$F$800,3,FALSE)</f>
        <v>#N/A</v>
      </c>
      <c r="J167" s="24" t="e">
        <f>+VLOOKUP(E167,Participants!$A$1:$G$800,7,FALSE)</f>
        <v>#N/A</v>
      </c>
      <c r="K167" s="24"/>
      <c r="L167" s="24"/>
    </row>
    <row r="168" spans="1:12" ht="14.25" customHeight="1">
      <c r="A168" s="59" t="s">
        <v>720</v>
      </c>
      <c r="B168" s="22">
        <v>21</v>
      </c>
      <c r="C168" s="22"/>
      <c r="D168" s="22">
        <v>7</v>
      </c>
      <c r="E168" s="22"/>
      <c r="F168" s="24" t="e">
        <f>+VLOOKUP(E168,Participants!$A$1:$F$800,2,FALSE)</f>
        <v>#N/A</v>
      </c>
      <c r="G168" s="24" t="e">
        <f>+VLOOKUP(E168,Participants!$A$1:$F$800,4,FALSE)</f>
        <v>#N/A</v>
      </c>
      <c r="H168" s="24" t="e">
        <f>+VLOOKUP(E168,Participants!$A$1:$F$800,5,FALSE)</f>
        <v>#N/A</v>
      </c>
      <c r="I168" s="24" t="e">
        <f>+VLOOKUP(E168,Participants!$A$1:$F$800,3,FALSE)</f>
        <v>#N/A</v>
      </c>
      <c r="J168" s="24" t="e">
        <f>+VLOOKUP(E168,Participants!$A$1:$G$800,7,FALSE)</f>
        <v>#N/A</v>
      </c>
      <c r="K168" s="24"/>
      <c r="L168" s="24"/>
    </row>
    <row r="169" spans="1:12" ht="14.25" customHeight="1">
      <c r="A169" s="59" t="s">
        <v>720</v>
      </c>
      <c r="B169" s="22">
        <v>21</v>
      </c>
      <c r="C169" s="22"/>
      <c r="D169" s="22">
        <v>8</v>
      </c>
      <c r="E169" s="22"/>
      <c r="F169" s="24" t="e">
        <f>+VLOOKUP(E169,Participants!$A$1:$F$800,2,FALSE)</f>
        <v>#N/A</v>
      </c>
      <c r="G169" s="24" t="e">
        <f>+VLOOKUP(E169,Participants!$A$1:$F$800,4,FALSE)</f>
        <v>#N/A</v>
      </c>
      <c r="H169" s="24" t="e">
        <f>+VLOOKUP(E169,Participants!$A$1:$F$800,5,FALSE)</f>
        <v>#N/A</v>
      </c>
      <c r="I169" s="24" t="e">
        <f>+VLOOKUP(E169,Participants!$A$1:$F$800,3,FALSE)</f>
        <v>#N/A</v>
      </c>
      <c r="J169" s="24" t="e">
        <f>+VLOOKUP(E169,Participants!$A$1:$G$800,7,FALSE)</f>
        <v>#N/A</v>
      </c>
      <c r="K169" s="24"/>
      <c r="L169" s="24"/>
    </row>
    <row r="170" spans="1:12" ht="14.25" customHeight="1">
      <c r="A170" s="59" t="s">
        <v>720</v>
      </c>
      <c r="B170" s="10">
        <v>22</v>
      </c>
      <c r="C170" s="10"/>
      <c r="D170" s="10">
        <v>1</v>
      </c>
      <c r="E170" s="10"/>
      <c r="F170" s="11" t="e">
        <f>+VLOOKUP(E170,Participants!$A$1:$F$800,2,FALSE)</f>
        <v>#N/A</v>
      </c>
      <c r="G170" s="11" t="e">
        <f>+VLOOKUP(E170,Participants!$A$1:$F$800,4,FALSE)</f>
        <v>#N/A</v>
      </c>
      <c r="H170" s="11" t="e">
        <f>+VLOOKUP(E170,Participants!$A$1:$F$800,5,FALSE)</f>
        <v>#N/A</v>
      </c>
      <c r="I170" s="11" t="e">
        <f>+VLOOKUP(E170,Participants!$A$1:$F$800,3,FALSE)</f>
        <v>#N/A</v>
      </c>
      <c r="J170" s="11" t="e">
        <f>+VLOOKUP(E170,Participants!$A$1:$G$800,7,FALSE)</f>
        <v>#N/A</v>
      </c>
      <c r="K170" s="11"/>
      <c r="L170" s="11"/>
    </row>
    <row r="171" spans="1:12" ht="14.25" customHeight="1">
      <c r="A171" s="59" t="s">
        <v>720</v>
      </c>
      <c r="B171" s="10">
        <v>22</v>
      </c>
      <c r="C171" s="10"/>
      <c r="D171" s="10">
        <v>2</v>
      </c>
      <c r="E171" s="10"/>
      <c r="F171" s="11" t="e">
        <f>+VLOOKUP(E171,Participants!$A$1:$F$800,2,FALSE)</f>
        <v>#N/A</v>
      </c>
      <c r="G171" s="11" t="e">
        <f>+VLOOKUP(E171,Participants!$A$1:$F$800,4,FALSE)</f>
        <v>#N/A</v>
      </c>
      <c r="H171" s="11" t="e">
        <f>+VLOOKUP(E171,Participants!$A$1:$F$800,5,FALSE)</f>
        <v>#N/A</v>
      </c>
      <c r="I171" s="11" t="e">
        <f>+VLOOKUP(E171,Participants!$A$1:$F$800,3,FALSE)</f>
        <v>#N/A</v>
      </c>
      <c r="J171" s="11" t="e">
        <f>+VLOOKUP(E171,Participants!$A$1:$G$800,7,FALSE)</f>
        <v>#N/A</v>
      </c>
      <c r="K171" s="11"/>
      <c r="L171" s="11"/>
    </row>
    <row r="172" spans="1:12" ht="14.25" customHeight="1">
      <c r="A172" s="59" t="s">
        <v>720</v>
      </c>
      <c r="B172" s="10">
        <v>22</v>
      </c>
      <c r="C172" s="10"/>
      <c r="D172" s="10">
        <v>3</v>
      </c>
      <c r="E172" s="10"/>
      <c r="F172" s="11" t="e">
        <f>+VLOOKUP(E172,Participants!$A$1:$F$800,2,FALSE)</f>
        <v>#N/A</v>
      </c>
      <c r="G172" s="11" t="e">
        <f>+VLOOKUP(E172,Participants!$A$1:$F$800,4,FALSE)</f>
        <v>#N/A</v>
      </c>
      <c r="H172" s="11" t="e">
        <f>+VLOOKUP(E172,Participants!$A$1:$F$800,5,FALSE)</f>
        <v>#N/A</v>
      </c>
      <c r="I172" s="11" t="e">
        <f>+VLOOKUP(E172,Participants!$A$1:$F$800,3,FALSE)</f>
        <v>#N/A</v>
      </c>
      <c r="J172" s="11" t="e">
        <f>+VLOOKUP(E172,Participants!$A$1:$G$800,7,FALSE)</f>
        <v>#N/A</v>
      </c>
      <c r="K172" s="11"/>
      <c r="L172" s="11"/>
    </row>
    <row r="173" spans="1:12" ht="14.25" customHeight="1">
      <c r="A173" s="59" t="s">
        <v>720</v>
      </c>
      <c r="B173" s="10">
        <v>22</v>
      </c>
      <c r="C173" s="10"/>
      <c r="D173" s="10">
        <v>4</v>
      </c>
      <c r="E173" s="10"/>
      <c r="F173" s="11" t="e">
        <f>+VLOOKUP(E173,Participants!$A$1:$F$800,2,FALSE)</f>
        <v>#N/A</v>
      </c>
      <c r="G173" s="11" t="e">
        <f>+VLOOKUP(E173,Participants!$A$1:$F$800,4,FALSE)</f>
        <v>#N/A</v>
      </c>
      <c r="H173" s="11" t="e">
        <f>+VLOOKUP(E173,Participants!$A$1:$F$800,5,FALSE)</f>
        <v>#N/A</v>
      </c>
      <c r="I173" s="11" t="e">
        <f>+VLOOKUP(E173,Participants!$A$1:$F$800,3,FALSE)</f>
        <v>#N/A</v>
      </c>
      <c r="J173" s="11" t="e">
        <f>+VLOOKUP(E173,Participants!$A$1:$G$800,7,FALSE)</f>
        <v>#N/A</v>
      </c>
      <c r="K173" s="11"/>
      <c r="L173" s="11"/>
    </row>
    <row r="174" spans="1:12" ht="14.25" customHeight="1">
      <c r="A174" s="59" t="s">
        <v>720</v>
      </c>
      <c r="B174" s="10">
        <v>22</v>
      </c>
      <c r="C174" s="10"/>
      <c r="D174" s="10">
        <v>5</v>
      </c>
      <c r="E174" s="10"/>
      <c r="F174" s="11" t="e">
        <f>+VLOOKUP(E174,Participants!$A$1:$F$800,2,FALSE)</f>
        <v>#N/A</v>
      </c>
      <c r="G174" s="11" t="e">
        <f>+VLOOKUP(E174,Participants!$A$1:$F$800,4,FALSE)</f>
        <v>#N/A</v>
      </c>
      <c r="H174" s="11" t="e">
        <f>+VLOOKUP(E174,Participants!$A$1:$F$800,5,FALSE)</f>
        <v>#N/A</v>
      </c>
      <c r="I174" s="11" t="e">
        <f>+VLOOKUP(E174,Participants!$A$1:$F$800,3,FALSE)</f>
        <v>#N/A</v>
      </c>
      <c r="J174" s="11" t="e">
        <f>+VLOOKUP(E174,Participants!$A$1:$G$800,7,FALSE)</f>
        <v>#N/A</v>
      </c>
      <c r="K174" s="11"/>
      <c r="L174" s="11"/>
    </row>
    <row r="175" spans="1:12" ht="14.25" customHeight="1">
      <c r="A175" s="59" t="s">
        <v>720</v>
      </c>
      <c r="B175" s="10">
        <v>22</v>
      </c>
      <c r="C175" s="10"/>
      <c r="D175" s="10">
        <v>6</v>
      </c>
      <c r="E175" s="10"/>
      <c r="F175" s="11" t="e">
        <f>+VLOOKUP(E175,Participants!$A$1:$F$800,2,FALSE)</f>
        <v>#N/A</v>
      </c>
      <c r="G175" s="11" t="e">
        <f>+VLOOKUP(E175,Participants!$A$1:$F$800,4,FALSE)</f>
        <v>#N/A</v>
      </c>
      <c r="H175" s="11" t="e">
        <f>+VLOOKUP(E175,Participants!$A$1:$F$800,5,FALSE)</f>
        <v>#N/A</v>
      </c>
      <c r="I175" s="11" t="e">
        <f>+VLOOKUP(E175,Participants!$A$1:$F$800,3,FALSE)</f>
        <v>#N/A</v>
      </c>
      <c r="J175" s="11" t="e">
        <f>+VLOOKUP(E175,Participants!$A$1:$G$800,7,FALSE)</f>
        <v>#N/A</v>
      </c>
      <c r="K175" s="11"/>
      <c r="L175" s="11"/>
    </row>
    <row r="176" spans="1:12" ht="14.25" customHeight="1">
      <c r="A176" s="59" t="s">
        <v>720</v>
      </c>
      <c r="B176" s="10">
        <v>22</v>
      </c>
      <c r="C176" s="10"/>
      <c r="D176" s="10">
        <v>7</v>
      </c>
      <c r="E176" s="10"/>
      <c r="F176" s="11" t="e">
        <f>+VLOOKUP(E176,Participants!$A$1:$F$800,2,FALSE)</f>
        <v>#N/A</v>
      </c>
      <c r="G176" s="11" t="e">
        <f>+VLOOKUP(E176,Participants!$A$1:$F$800,4,FALSE)</f>
        <v>#N/A</v>
      </c>
      <c r="H176" s="11" t="e">
        <f>+VLOOKUP(E176,Participants!$A$1:$F$800,5,FALSE)</f>
        <v>#N/A</v>
      </c>
      <c r="I176" s="11" t="e">
        <f>+VLOOKUP(E176,Participants!$A$1:$F$800,3,FALSE)</f>
        <v>#N/A</v>
      </c>
      <c r="J176" s="11" t="e">
        <f>+VLOOKUP(E176,Participants!$A$1:$G$800,7,FALSE)</f>
        <v>#N/A</v>
      </c>
      <c r="K176" s="11"/>
      <c r="L176" s="11"/>
    </row>
    <row r="177" spans="1:12" ht="14.25" customHeight="1">
      <c r="A177" s="59" t="s">
        <v>720</v>
      </c>
      <c r="B177" s="10">
        <v>22</v>
      </c>
      <c r="C177" s="10"/>
      <c r="D177" s="10">
        <v>8</v>
      </c>
      <c r="E177" s="10"/>
      <c r="F177" s="11" t="e">
        <f>+VLOOKUP(E177,Participants!$A$1:$F$800,2,FALSE)</f>
        <v>#N/A</v>
      </c>
      <c r="G177" s="11" t="e">
        <f>+VLOOKUP(E177,Participants!$A$1:$F$800,4,FALSE)</f>
        <v>#N/A</v>
      </c>
      <c r="H177" s="11" t="e">
        <f>+VLOOKUP(E177,Participants!$A$1:$F$800,5,FALSE)</f>
        <v>#N/A</v>
      </c>
      <c r="I177" s="11" t="e">
        <f>+VLOOKUP(E177,Participants!$A$1:$F$800,3,FALSE)</f>
        <v>#N/A</v>
      </c>
      <c r="J177" s="11" t="e">
        <f>+VLOOKUP(E177,Participants!$A$1:$G$800,7,FALSE)</f>
        <v>#N/A</v>
      </c>
      <c r="K177" s="11"/>
      <c r="L177" s="11"/>
    </row>
    <row r="178" spans="1:12" ht="14.25" customHeight="1">
      <c r="A178" s="59" t="s">
        <v>720</v>
      </c>
      <c r="B178" s="22">
        <v>23</v>
      </c>
      <c r="C178" s="22"/>
      <c r="D178" s="22">
        <v>1</v>
      </c>
      <c r="E178" s="24"/>
      <c r="F178" s="24" t="e">
        <f>+VLOOKUP(E178,Participants!$A$1:$F$800,2,FALSE)</f>
        <v>#N/A</v>
      </c>
      <c r="G178" s="24" t="e">
        <f>+VLOOKUP(E178,Participants!$A$1:$F$800,4,FALSE)</f>
        <v>#N/A</v>
      </c>
      <c r="H178" s="24" t="e">
        <f>+VLOOKUP(E178,Participants!$A$1:$F$800,5,FALSE)</f>
        <v>#N/A</v>
      </c>
      <c r="I178" s="24" t="e">
        <f>+VLOOKUP(E178,Participants!$A$1:$F$800,3,FALSE)</f>
        <v>#N/A</v>
      </c>
      <c r="J178" s="24" t="e">
        <f>+VLOOKUP(E178,Participants!$A$1:$G$800,7,FALSE)</f>
        <v>#N/A</v>
      </c>
      <c r="K178" s="24"/>
      <c r="L178" s="24"/>
    </row>
    <row r="179" spans="1:12" ht="14.25" customHeight="1">
      <c r="A179" s="59" t="s">
        <v>720</v>
      </c>
      <c r="B179" s="22">
        <v>23</v>
      </c>
      <c r="C179" s="22"/>
      <c r="D179" s="22">
        <v>2</v>
      </c>
      <c r="E179" s="24"/>
      <c r="F179" s="24" t="e">
        <f>+VLOOKUP(E179,Participants!$A$1:$F$800,2,FALSE)</f>
        <v>#N/A</v>
      </c>
      <c r="G179" s="24" t="e">
        <f>+VLOOKUP(E179,Participants!$A$1:$F$800,4,FALSE)</f>
        <v>#N/A</v>
      </c>
      <c r="H179" s="24" t="e">
        <f>+VLOOKUP(E179,Participants!$A$1:$F$800,5,FALSE)</f>
        <v>#N/A</v>
      </c>
      <c r="I179" s="24" t="e">
        <f>+VLOOKUP(E179,Participants!$A$1:$F$800,3,FALSE)</f>
        <v>#N/A</v>
      </c>
      <c r="J179" s="24" t="e">
        <f>+VLOOKUP(E179,Participants!$A$1:$G$800,7,FALSE)</f>
        <v>#N/A</v>
      </c>
      <c r="K179" s="24"/>
      <c r="L179" s="24"/>
    </row>
    <row r="180" spans="1:12" ht="14.25" customHeight="1">
      <c r="A180" s="59" t="s">
        <v>720</v>
      </c>
      <c r="B180" s="22">
        <v>23</v>
      </c>
      <c r="C180" s="22"/>
      <c r="D180" s="22">
        <v>3</v>
      </c>
      <c r="E180" s="24"/>
      <c r="F180" s="24" t="e">
        <f>+VLOOKUP(E180,Participants!$A$1:$F$800,2,FALSE)</f>
        <v>#N/A</v>
      </c>
      <c r="G180" s="24" t="e">
        <f>+VLOOKUP(E180,Participants!$A$1:$F$800,4,FALSE)</f>
        <v>#N/A</v>
      </c>
      <c r="H180" s="24" t="e">
        <f>+VLOOKUP(E180,Participants!$A$1:$F$800,5,FALSE)</f>
        <v>#N/A</v>
      </c>
      <c r="I180" s="24" t="e">
        <f>+VLOOKUP(E180,Participants!$A$1:$F$800,3,FALSE)</f>
        <v>#N/A</v>
      </c>
      <c r="J180" s="24" t="e">
        <f>+VLOOKUP(E180,Participants!$A$1:$G$800,7,FALSE)</f>
        <v>#N/A</v>
      </c>
      <c r="K180" s="24"/>
      <c r="L180" s="24"/>
    </row>
    <row r="181" spans="1:12" ht="14.25" customHeight="1">
      <c r="A181" s="59" t="s">
        <v>720</v>
      </c>
      <c r="B181" s="22">
        <v>23</v>
      </c>
      <c r="C181" s="22"/>
      <c r="D181" s="22">
        <v>4</v>
      </c>
      <c r="E181" s="24"/>
      <c r="F181" s="24" t="e">
        <f>+VLOOKUP(E181,Participants!$A$1:$F$800,2,FALSE)</f>
        <v>#N/A</v>
      </c>
      <c r="G181" s="24" t="e">
        <f>+VLOOKUP(E181,Participants!$A$1:$F$800,4,FALSE)</f>
        <v>#N/A</v>
      </c>
      <c r="H181" s="24" t="e">
        <f>+VLOOKUP(E181,Participants!$A$1:$F$800,5,FALSE)</f>
        <v>#N/A</v>
      </c>
      <c r="I181" s="24" t="e">
        <f>+VLOOKUP(E181,Participants!$A$1:$F$800,3,FALSE)</f>
        <v>#N/A</v>
      </c>
      <c r="J181" s="24" t="e">
        <f>+VLOOKUP(E181,Participants!$A$1:$G$800,7,FALSE)</f>
        <v>#N/A</v>
      </c>
      <c r="K181" s="24"/>
      <c r="L181" s="24"/>
    </row>
    <row r="182" spans="1:12" ht="14.25" customHeight="1">
      <c r="A182" s="59" t="s">
        <v>720</v>
      </c>
      <c r="B182" s="22">
        <v>23</v>
      </c>
      <c r="C182" s="22"/>
      <c r="D182" s="22">
        <v>5</v>
      </c>
      <c r="E182" s="22"/>
      <c r="F182" s="24" t="e">
        <f>+VLOOKUP(E182,Participants!$A$1:$F$800,2,FALSE)</f>
        <v>#N/A</v>
      </c>
      <c r="G182" s="24" t="e">
        <f>+VLOOKUP(E182,Participants!$A$1:$F$800,4,FALSE)</f>
        <v>#N/A</v>
      </c>
      <c r="H182" s="24" t="e">
        <f>+VLOOKUP(E182,Participants!$A$1:$F$800,5,FALSE)</f>
        <v>#N/A</v>
      </c>
      <c r="I182" s="24" t="e">
        <f>+VLOOKUP(E182,Participants!$A$1:$F$800,3,FALSE)</f>
        <v>#N/A</v>
      </c>
      <c r="J182" s="24" t="e">
        <f>+VLOOKUP(E182,Participants!$A$1:$G$800,7,FALSE)</f>
        <v>#N/A</v>
      </c>
      <c r="K182" s="24"/>
      <c r="L182" s="24"/>
    </row>
    <row r="183" spans="1:12" ht="14.25" customHeight="1">
      <c r="A183" s="59" t="s">
        <v>720</v>
      </c>
      <c r="B183" s="22">
        <v>23</v>
      </c>
      <c r="C183" s="22"/>
      <c r="D183" s="22">
        <v>6</v>
      </c>
      <c r="E183" s="22"/>
      <c r="F183" s="24" t="e">
        <f>+VLOOKUP(E183,Participants!$A$1:$F$800,2,FALSE)</f>
        <v>#N/A</v>
      </c>
      <c r="G183" s="24" t="e">
        <f>+VLOOKUP(E183,Participants!$A$1:$F$800,4,FALSE)</f>
        <v>#N/A</v>
      </c>
      <c r="H183" s="24" t="e">
        <f>+VLOOKUP(E183,Participants!$A$1:$F$800,5,FALSE)</f>
        <v>#N/A</v>
      </c>
      <c r="I183" s="24" t="e">
        <f>+VLOOKUP(E183,Participants!$A$1:$F$800,3,FALSE)</f>
        <v>#N/A</v>
      </c>
      <c r="J183" s="24" t="e">
        <f>+VLOOKUP(E183,Participants!$A$1:$G$800,7,FALSE)</f>
        <v>#N/A</v>
      </c>
      <c r="K183" s="24"/>
      <c r="L183" s="24"/>
    </row>
    <row r="184" spans="1:12" ht="14.25" customHeight="1">
      <c r="A184" s="59" t="s">
        <v>720</v>
      </c>
      <c r="B184" s="22">
        <v>23</v>
      </c>
      <c r="C184" s="22"/>
      <c r="D184" s="22">
        <v>7</v>
      </c>
      <c r="E184" s="22"/>
      <c r="F184" s="24" t="e">
        <f>+VLOOKUP(E184,Participants!$A$1:$F$800,2,FALSE)</f>
        <v>#N/A</v>
      </c>
      <c r="G184" s="24" t="e">
        <f>+VLOOKUP(E184,Participants!$A$1:$F$800,4,FALSE)</f>
        <v>#N/A</v>
      </c>
      <c r="H184" s="24" t="e">
        <f>+VLOOKUP(E184,Participants!$A$1:$F$800,5,FALSE)</f>
        <v>#N/A</v>
      </c>
      <c r="I184" s="24" t="e">
        <f>+VLOOKUP(E184,Participants!$A$1:$F$800,3,FALSE)</f>
        <v>#N/A</v>
      </c>
      <c r="J184" s="24" t="e">
        <f>+VLOOKUP(E184,Participants!$A$1:$G$800,7,FALSE)</f>
        <v>#N/A</v>
      </c>
      <c r="K184" s="24"/>
      <c r="L184" s="24"/>
    </row>
    <row r="185" spans="1:12" ht="14.25" customHeight="1">
      <c r="A185" s="59" t="s">
        <v>720</v>
      </c>
      <c r="B185" s="22">
        <v>23</v>
      </c>
      <c r="C185" s="22"/>
      <c r="D185" s="22">
        <v>8</v>
      </c>
      <c r="E185" s="22"/>
      <c r="F185" s="24" t="e">
        <f>+VLOOKUP(E185,Participants!$A$1:$F$800,2,FALSE)</f>
        <v>#N/A</v>
      </c>
      <c r="G185" s="24" t="e">
        <f>+VLOOKUP(E185,Participants!$A$1:$F$800,4,FALSE)</f>
        <v>#N/A</v>
      </c>
      <c r="H185" s="24" t="e">
        <f>+VLOOKUP(E185,Participants!$A$1:$F$800,5,FALSE)</f>
        <v>#N/A</v>
      </c>
      <c r="I185" s="24" t="e">
        <f>+VLOOKUP(E185,Participants!$A$1:$F$800,3,FALSE)</f>
        <v>#N/A</v>
      </c>
      <c r="J185" s="24" t="e">
        <f>+VLOOKUP(E185,Participants!$A$1:$G$800,7,FALSE)</f>
        <v>#N/A</v>
      </c>
      <c r="K185" s="24"/>
      <c r="L185" s="24"/>
    </row>
    <row r="186" spans="1:12" ht="14.25" customHeight="1">
      <c r="A186" s="59" t="s">
        <v>720</v>
      </c>
      <c r="B186" s="10">
        <v>24</v>
      </c>
      <c r="C186" s="10"/>
      <c r="D186" s="10">
        <v>1</v>
      </c>
      <c r="E186" s="10"/>
      <c r="F186" s="11" t="e">
        <f>+VLOOKUP(E186,Participants!$A$1:$F$800,2,FALSE)</f>
        <v>#N/A</v>
      </c>
      <c r="G186" s="11" t="e">
        <f>+VLOOKUP(E186,Participants!$A$1:$F$800,4,FALSE)</f>
        <v>#N/A</v>
      </c>
      <c r="H186" s="11" t="e">
        <f>+VLOOKUP(E186,Participants!$A$1:$F$800,5,FALSE)</f>
        <v>#N/A</v>
      </c>
      <c r="I186" s="11" t="e">
        <f>+VLOOKUP(E186,Participants!$A$1:$F$800,3,FALSE)</f>
        <v>#N/A</v>
      </c>
      <c r="J186" s="11" t="e">
        <f>+VLOOKUP(E186,Participants!$A$1:$G$800,7,FALSE)</f>
        <v>#N/A</v>
      </c>
      <c r="K186" s="11"/>
      <c r="L186" s="11"/>
    </row>
    <row r="187" spans="1:12" ht="14.25" customHeight="1">
      <c r="A187" s="59" t="s">
        <v>720</v>
      </c>
      <c r="B187" s="10">
        <v>24</v>
      </c>
      <c r="C187" s="10"/>
      <c r="D187" s="10">
        <v>2</v>
      </c>
      <c r="E187" s="10"/>
      <c r="F187" s="11" t="e">
        <f>+VLOOKUP(E187,Participants!$A$1:$F$800,2,FALSE)</f>
        <v>#N/A</v>
      </c>
      <c r="G187" s="11" t="e">
        <f>+VLOOKUP(E187,Participants!$A$1:$F$800,4,FALSE)</f>
        <v>#N/A</v>
      </c>
      <c r="H187" s="11" t="e">
        <f>+VLOOKUP(E187,Participants!$A$1:$F$800,5,FALSE)</f>
        <v>#N/A</v>
      </c>
      <c r="I187" s="11" t="e">
        <f>+VLOOKUP(E187,Participants!$A$1:$F$800,3,FALSE)</f>
        <v>#N/A</v>
      </c>
      <c r="J187" s="11" t="e">
        <f>+VLOOKUP(E187,Participants!$A$1:$G$800,7,FALSE)</f>
        <v>#N/A</v>
      </c>
      <c r="K187" s="11"/>
      <c r="L187" s="11"/>
    </row>
    <row r="188" spans="1:12" ht="14.25" customHeight="1">
      <c r="A188" s="59" t="s">
        <v>720</v>
      </c>
      <c r="B188" s="10">
        <v>24</v>
      </c>
      <c r="C188" s="10"/>
      <c r="D188" s="10">
        <v>3</v>
      </c>
      <c r="E188" s="10"/>
      <c r="F188" s="11" t="e">
        <f>+VLOOKUP(E188,Participants!$A$1:$F$800,2,FALSE)</f>
        <v>#N/A</v>
      </c>
      <c r="G188" s="11" t="e">
        <f>+VLOOKUP(E188,Participants!$A$1:$F$800,4,FALSE)</f>
        <v>#N/A</v>
      </c>
      <c r="H188" s="11" t="e">
        <f>+VLOOKUP(E188,Participants!$A$1:$F$800,5,FALSE)</f>
        <v>#N/A</v>
      </c>
      <c r="I188" s="11" t="e">
        <f>+VLOOKUP(E188,Participants!$A$1:$F$800,3,FALSE)</f>
        <v>#N/A</v>
      </c>
      <c r="J188" s="11" t="e">
        <f>+VLOOKUP(E188,Participants!$A$1:$G$800,7,FALSE)</f>
        <v>#N/A</v>
      </c>
      <c r="K188" s="11"/>
      <c r="L188" s="11"/>
    </row>
    <row r="189" spans="1:12" ht="14.25" customHeight="1">
      <c r="A189" s="59" t="s">
        <v>720</v>
      </c>
      <c r="B189" s="10">
        <v>24</v>
      </c>
      <c r="C189" s="10"/>
      <c r="D189" s="10">
        <v>4</v>
      </c>
      <c r="E189" s="10"/>
      <c r="F189" s="11" t="e">
        <f>+VLOOKUP(E189,Participants!$A$1:$F$800,2,FALSE)</f>
        <v>#N/A</v>
      </c>
      <c r="G189" s="11" t="e">
        <f>+VLOOKUP(E189,Participants!$A$1:$F$800,4,FALSE)</f>
        <v>#N/A</v>
      </c>
      <c r="H189" s="11" t="e">
        <f>+VLOOKUP(E189,Participants!$A$1:$F$800,5,FALSE)</f>
        <v>#N/A</v>
      </c>
      <c r="I189" s="11" t="e">
        <f>+VLOOKUP(E189,Participants!$A$1:$F$800,3,FALSE)</f>
        <v>#N/A</v>
      </c>
      <c r="J189" s="11" t="e">
        <f>+VLOOKUP(E189,Participants!$A$1:$G$800,7,FALSE)</f>
        <v>#N/A</v>
      </c>
      <c r="K189" s="11"/>
      <c r="L189" s="11"/>
    </row>
    <row r="190" spans="1:12" ht="14.25" customHeight="1">
      <c r="A190" s="59" t="s">
        <v>720</v>
      </c>
      <c r="B190" s="10">
        <v>24</v>
      </c>
      <c r="C190" s="10"/>
      <c r="D190" s="10">
        <v>5</v>
      </c>
      <c r="E190" s="10"/>
      <c r="F190" s="11" t="e">
        <f>+VLOOKUP(E190,Participants!$A$1:$F$800,2,FALSE)</f>
        <v>#N/A</v>
      </c>
      <c r="G190" s="11" t="e">
        <f>+VLOOKUP(E190,Participants!$A$1:$F$800,4,FALSE)</f>
        <v>#N/A</v>
      </c>
      <c r="H190" s="11" t="e">
        <f>+VLOOKUP(E190,Participants!$A$1:$F$800,5,FALSE)</f>
        <v>#N/A</v>
      </c>
      <c r="I190" s="11" t="e">
        <f>+VLOOKUP(E190,Participants!$A$1:$F$800,3,FALSE)</f>
        <v>#N/A</v>
      </c>
      <c r="J190" s="11" t="e">
        <f>+VLOOKUP(E190,Participants!$A$1:$G$800,7,FALSE)</f>
        <v>#N/A</v>
      </c>
      <c r="K190" s="11"/>
      <c r="L190" s="11"/>
    </row>
    <row r="191" spans="1:12" ht="14.25" customHeight="1">
      <c r="A191" s="59" t="s">
        <v>720</v>
      </c>
      <c r="B191" s="10">
        <v>24</v>
      </c>
      <c r="C191" s="10"/>
      <c r="D191" s="10">
        <v>6</v>
      </c>
      <c r="E191" s="10"/>
      <c r="F191" s="11" t="e">
        <f>+VLOOKUP(E191,Participants!$A$1:$F$800,2,FALSE)</f>
        <v>#N/A</v>
      </c>
      <c r="G191" s="11" t="e">
        <f>+VLOOKUP(E191,Participants!$A$1:$F$800,4,FALSE)</f>
        <v>#N/A</v>
      </c>
      <c r="H191" s="11" t="e">
        <f>+VLOOKUP(E191,Participants!$A$1:$F$800,5,FALSE)</f>
        <v>#N/A</v>
      </c>
      <c r="I191" s="11" t="e">
        <f>+VLOOKUP(E191,Participants!$A$1:$F$800,3,FALSE)</f>
        <v>#N/A</v>
      </c>
      <c r="J191" s="11" t="e">
        <f>+VLOOKUP(E191,Participants!$A$1:$G$800,7,FALSE)</f>
        <v>#N/A</v>
      </c>
      <c r="K191" s="11"/>
      <c r="L191" s="11"/>
    </row>
    <row r="192" spans="1:12" ht="14.25" customHeight="1">
      <c r="A192" s="59" t="s">
        <v>720</v>
      </c>
      <c r="B192" s="10">
        <v>24</v>
      </c>
      <c r="C192" s="10"/>
      <c r="D192" s="10">
        <v>7</v>
      </c>
      <c r="E192" s="10"/>
      <c r="F192" s="11" t="e">
        <f>+VLOOKUP(E192,Participants!$A$1:$F$800,2,FALSE)</f>
        <v>#N/A</v>
      </c>
      <c r="G192" s="11" t="e">
        <f>+VLOOKUP(E192,Participants!$A$1:$F$800,4,FALSE)</f>
        <v>#N/A</v>
      </c>
      <c r="H192" s="11" t="e">
        <f>+VLOOKUP(E192,Participants!$A$1:$F$800,5,FALSE)</f>
        <v>#N/A</v>
      </c>
      <c r="I192" s="11" t="e">
        <f>+VLOOKUP(E192,Participants!$A$1:$F$800,3,FALSE)</f>
        <v>#N/A</v>
      </c>
      <c r="J192" s="11" t="e">
        <f>+VLOOKUP(E192,Participants!$A$1:$G$800,7,FALSE)</f>
        <v>#N/A</v>
      </c>
      <c r="K192" s="11"/>
      <c r="L192" s="11"/>
    </row>
    <row r="193" spans="1:12" ht="14.25" customHeight="1">
      <c r="A193" s="59" t="s">
        <v>720</v>
      </c>
      <c r="B193" s="10">
        <v>24</v>
      </c>
      <c r="C193" s="10"/>
      <c r="D193" s="10">
        <v>8</v>
      </c>
      <c r="E193" s="10"/>
      <c r="F193" s="11" t="e">
        <f>+VLOOKUP(E193,Participants!$A$1:$F$800,2,FALSE)</f>
        <v>#N/A</v>
      </c>
      <c r="G193" s="11" t="e">
        <f>+VLOOKUP(E193,Participants!$A$1:$F$800,4,FALSE)</f>
        <v>#N/A</v>
      </c>
      <c r="H193" s="11" t="e">
        <f>+VLOOKUP(E193,Participants!$A$1:$F$800,5,FALSE)</f>
        <v>#N/A</v>
      </c>
      <c r="I193" s="11" t="e">
        <f>+VLOOKUP(E193,Participants!$A$1:$F$800,3,FALSE)</f>
        <v>#N/A</v>
      </c>
      <c r="J193" s="11" t="e">
        <f>+VLOOKUP(E193,Participants!$A$1:$G$800,7,FALSE)</f>
        <v>#N/A</v>
      </c>
      <c r="K193" s="11"/>
      <c r="L193" s="11"/>
    </row>
    <row r="194" spans="1:12" ht="14.25" customHeight="1">
      <c r="A194" s="59" t="s">
        <v>720</v>
      </c>
      <c r="B194" s="22">
        <v>25</v>
      </c>
      <c r="C194" s="22"/>
      <c r="D194" s="22">
        <v>1</v>
      </c>
      <c r="E194" s="24"/>
      <c r="F194" s="24" t="e">
        <f>+VLOOKUP(E194,Participants!$A$1:$F$800,2,FALSE)</f>
        <v>#N/A</v>
      </c>
      <c r="G194" s="24" t="e">
        <f>+VLOOKUP(E194,Participants!$A$1:$F$800,4,FALSE)</f>
        <v>#N/A</v>
      </c>
      <c r="H194" s="24" t="e">
        <f>+VLOOKUP(E194,Participants!$A$1:$F$800,5,FALSE)</f>
        <v>#N/A</v>
      </c>
      <c r="I194" s="24" t="e">
        <f>+VLOOKUP(E194,Participants!$A$1:$F$800,3,FALSE)</f>
        <v>#N/A</v>
      </c>
      <c r="J194" s="24" t="e">
        <f>+VLOOKUP(E194,Participants!$A$1:$G$800,7,FALSE)</f>
        <v>#N/A</v>
      </c>
      <c r="K194" s="24"/>
      <c r="L194" s="24"/>
    </row>
    <row r="195" spans="1:12" ht="14.25" customHeight="1">
      <c r="A195" s="59" t="s">
        <v>720</v>
      </c>
      <c r="B195" s="22">
        <v>25</v>
      </c>
      <c r="C195" s="22"/>
      <c r="D195" s="22">
        <v>2</v>
      </c>
      <c r="E195" s="24"/>
      <c r="F195" s="24" t="e">
        <f>+VLOOKUP(E195,Participants!$A$1:$F$800,2,FALSE)</f>
        <v>#N/A</v>
      </c>
      <c r="G195" s="24" t="e">
        <f>+VLOOKUP(E195,Participants!$A$1:$F$800,4,FALSE)</f>
        <v>#N/A</v>
      </c>
      <c r="H195" s="24" t="e">
        <f>+VLOOKUP(E195,Participants!$A$1:$F$800,5,FALSE)</f>
        <v>#N/A</v>
      </c>
      <c r="I195" s="24" t="e">
        <f>+VLOOKUP(E195,Participants!$A$1:$F$800,3,FALSE)</f>
        <v>#N/A</v>
      </c>
      <c r="J195" s="24" t="e">
        <f>+VLOOKUP(E195,Participants!$A$1:$G$800,7,FALSE)</f>
        <v>#N/A</v>
      </c>
      <c r="K195" s="24"/>
      <c r="L195" s="24"/>
    </row>
    <row r="196" spans="1:12" ht="14.25" customHeight="1">
      <c r="A196" s="59" t="s">
        <v>720</v>
      </c>
      <c r="B196" s="22">
        <v>25</v>
      </c>
      <c r="C196" s="22"/>
      <c r="D196" s="22">
        <v>3</v>
      </c>
      <c r="E196" s="24"/>
      <c r="F196" s="24" t="e">
        <f>+VLOOKUP(E196,Participants!$A$1:$F$800,2,FALSE)</f>
        <v>#N/A</v>
      </c>
      <c r="G196" s="24" t="e">
        <f>+VLOOKUP(E196,Participants!$A$1:$F$800,4,FALSE)</f>
        <v>#N/A</v>
      </c>
      <c r="H196" s="24" t="e">
        <f>+VLOOKUP(E196,Participants!$A$1:$F$800,5,FALSE)</f>
        <v>#N/A</v>
      </c>
      <c r="I196" s="24" t="e">
        <f>+VLOOKUP(E196,Participants!$A$1:$F$800,3,FALSE)</f>
        <v>#N/A</v>
      </c>
      <c r="J196" s="24" t="e">
        <f>+VLOOKUP(E196,Participants!$A$1:$G$800,7,FALSE)</f>
        <v>#N/A</v>
      </c>
      <c r="K196" s="24"/>
      <c r="L196" s="24"/>
    </row>
    <row r="197" spans="1:12" ht="14.25" customHeight="1">
      <c r="A197" s="59" t="s">
        <v>720</v>
      </c>
      <c r="B197" s="22">
        <v>25</v>
      </c>
      <c r="C197" s="22"/>
      <c r="D197" s="22">
        <v>4</v>
      </c>
      <c r="E197" s="24"/>
      <c r="F197" s="24" t="e">
        <f>+VLOOKUP(E197,Participants!$A$1:$F$800,2,FALSE)</f>
        <v>#N/A</v>
      </c>
      <c r="G197" s="24" t="e">
        <f>+VLOOKUP(E197,Participants!$A$1:$F$800,4,FALSE)</f>
        <v>#N/A</v>
      </c>
      <c r="H197" s="24" t="e">
        <f>+VLOOKUP(E197,Participants!$A$1:$F$800,5,FALSE)</f>
        <v>#N/A</v>
      </c>
      <c r="I197" s="24" t="e">
        <f>+VLOOKUP(E197,Participants!$A$1:$F$800,3,FALSE)</f>
        <v>#N/A</v>
      </c>
      <c r="J197" s="24" t="e">
        <f>+VLOOKUP(E197,Participants!$A$1:$G$800,7,FALSE)</f>
        <v>#N/A</v>
      </c>
      <c r="K197" s="24"/>
      <c r="L197" s="24"/>
    </row>
    <row r="198" spans="1:12" ht="14.25" customHeight="1">
      <c r="A198" s="59" t="s">
        <v>720</v>
      </c>
      <c r="B198" s="22">
        <v>25</v>
      </c>
      <c r="C198" s="22"/>
      <c r="D198" s="22">
        <v>5</v>
      </c>
      <c r="E198" s="22"/>
      <c r="F198" s="24" t="e">
        <f>+VLOOKUP(E198,Participants!$A$1:$F$800,2,FALSE)</f>
        <v>#N/A</v>
      </c>
      <c r="G198" s="24" t="e">
        <f>+VLOOKUP(E198,Participants!$A$1:$F$800,4,FALSE)</f>
        <v>#N/A</v>
      </c>
      <c r="H198" s="24" t="e">
        <f>+VLOOKUP(E198,Participants!$A$1:$F$800,5,FALSE)</f>
        <v>#N/A</v>
      </c>
      <c r="I198" s="24" t="e">
        <f>+VLOOKUP(E198,Participants!$A$1:$F$800,3,FALSE)</f>
        <v>#N/A</v>
      </c>
      <c r="J198" s="24" t="e">
        <f>+VLOOKUP(E198,Participants!$A$1:$G$800,7,FALSE)</f>
        <v>#N/A</v>
      </c>
      <c r="K198" s="24"/>
      <c r="L198" s="24"/>
    </row>
    <row r="199" spans="1:12" ht="14.25" customHeight="1">
      <c r="A199" s="59" t="s">
        <v>720</v>
      </c>
      <c r="B199" s="22">
        <v>25</v>
      </c>
      <c r="C199" s="22"/>
      <c r="D199" s="22">
        <v>6</v>
      </c>
      <c r="E199" s="22"/>
      <c r="F199" s="24" t="e">
        <f>+VLOOKUP(E199,Participants!$A$1:$F$800,2,FALSE)</f>
        <v>#N/A</v>
      </c>
      <c r="G199" s="24" t="e">
        <f>+VLOOKUP(E199,Participants!$A$1:$F$800,4,FALSE)</f>
        <v>#N/A</v>
      </c>
      <c r="H199" s="24" t="e">
        <f>+VLOOKUP(E199,Participants!$A$1:$F$800,5,FALSE)</f>
        <v>#N/A</v>
      </c>
      <c r="I199" s="24" t="e">
        <f>+VLOOKUP(E199,Participants!$A$1:$F$800,3,FALSE)</f>
        <v>#N/A</v>
      </c>
      <c r="J199" s="24" t="e">
        <f>+VLOOKUP(E199,Participants!$A$1:$G$800,7,FALSE)</f>
        <v>#N/A</v>
      </c>
      <c r="K199" s="24"/>
      <c r="L199" s="24"/>
    </row>
    <row r="200" spans="1:12" ht="14.25" customHeight="1">
      <c r="A200" s="59" t="s">
        <v>720</v>
      </c>
      <c r="B200" s="22">
        <v>25</v>
      </c>
      <c r="C200" s="22"/>
      <c r="D200" s="22">
        <v>7</v>
      </c>
      <c r="E200" s="22"/>
      <c r="F200" s="24" t="e">
        <f>+VLOOKUP(E200,Participants!$A$1:$F$800,2,FALSE)</f>
        <v>#N/A</v>
      </c>
      <c r="G200" s="24" t="e">
        <f>+VLOOKUP(E200,Participants!$A$1:$F$800,4,FALSE)</f>
        <v>#N/A</v>
      </c>
      <c r="H200" s="24" t="e">
        <f>+VLOOKUP(E200,Participants!$A$1:$F$800,5,FALSE)</f>
        <v>#N/A</v>
      </c>
      <c r="I200" s="24" t="e">
        <f>+VLOOKUP(E200,Participants!$A$1:$F$800,3,FALSE)</f>
        <v>#N/A</v>
      </c>
      <c r="J200" s="24" t="e">
        <f>+VLOOKUP(E200,Participants!$A$1:$G$800,7,FALSE)</f>
        <v>#N/A</v>
      </c>
      <c r="K200" s="24"/>
      <c r="L200" s="24"/>
    </row>
    <row r="201" spans="1:12" ht="14.25" customHeight="1">
      <c r="A201" s="59" t="s">
        <v>720</v>
      </c>
      <c r="B201" s="22">
        <v>25</v>
      </c>
      <c r="C201" s="22"/>
      <c r="D201" s="22">
        <v>8</v>
      </c>
      <c r="E201" s="22"/>
      <c r="F201" s="24" t="e">
        <f>+VLOOKUP(E201,Participants!$A$1:$F$800,2,FALSE)</f>
        <v>#N/A</v>
      </c>
      <c r="G201" s="24" t="e">
        <f>+VLOOKUP(E201,Participants!$A$1:$F$800,4,FALSE)</f>
        <v>#N/A</v>
      </c>
      <c r="H201" s="24" t="e">
        <f>+VLOOKUP(E201,Participants!$A$1:$F$800,5,FALSE)</f>
        <v>#N/A</v>
      </c>
      <c r="I201" s="24" t="e">
        <f>+VLOOKUP(E201,Participants!$A$1:$F$800,3,FALSE)</f>
        <v>#N/A</v>
      </c>
      <c r="J201" s="24" t="e">
        <f>+VLOOKUP(E201,Participants!$A$1:$G$800,7,FALSE)</f>
        <v>#N/A</v>
      </c>
      <c r="K201" s="24"/>
      <c r="L201" s="24"/>
    </row>
    <row r="202" spans="1:12" ht="14.25" customHeight="1">
      <c r="A202" s="59" t="s">
        <v>720</v>
      </c>
      <c r="B202" s="10">
        <v>26</v>
      </c>
      <c r="C202" s="10"/>
      <c r="D202" s="10">
        <v>1</v>
      </c>
      <c r="E202" s="10"/>
      <c r="F202" s="11" t="e">
        <f>+VLOOKUP(E202,Participants!$A$1:$F$800,2,FALSE)</f>
        <v>#N/A</v>
      </c>
      <c r="G202" s="11" t="e">
        <f>+VLOOKUP(E202,Participants!$A$1:$F$800,4,FALSE)</f>
        <v>#N/A</v>
      </c>
      <c r="H202" s="11" t="e">
        <f>+VLOOKUP(E202,Participants!$A$1:$F$800,5,FALSE)</f>
        <v>#N/A</v>
      </c>
      <c r="I202" s="11" t="e">
        <f>+VLOOKUP(E202,Participants!$A$1:$F$800,3,FALSE)</f>
        <v>#N/A</v>
      </c>
      <c r="J202" s="11" t="e">
        <f>+VLOOKUP(E202,Participants!$A$1:$G$800,7,FALSE)</f>
        <v>#N/A</v>
      </c>
      <c r="K202" s="11"/>
      <c r="L202" s="11"/>
    </row>
    <row r="203" spans="1:12" ht="14.25" customHeight="1">
      <c r="A203" s="59" t="s">
        <v>720</v>
      </c>
      <c r="B203" s="10">
        <v>26</v>
      </c>
      <c r="C203" s="10"/>
      <c r="D203" s="10">
        <v>2</v>
      </c>
      <c r="E203" s="10"/>
      <c r="F203" s="11" t="e">
        <f>+VLOOKUP(E203,Participants!$A$1:$F$800,2,FALSE)</f>
        <v>#N/A</v>
      </c>
      <c r="G203" s="11" t="e">
        <f>+VLOOKUP(E203,Participants!$A$1:$F$800,4,FALSE)</f>
        <v>#N/A</v>
      </c>
      <c r="H203" s="11" t="e">
        <f>+VLOOKUP(E203,Participants!$A$1:$F$800,5,FALSE)</f>
        <v>#N/A</v>
      </c>
      <c r="I203" s="11" t="e">
        <f>+VLOOKUP(E203,Participants!$A$1:$F$800,3,FALSE)</f>
        <v>#N/A</v>
      </c>
      <c r="J203" s="11" t="e">
        <f>+VLOOKUP(E203,Participants!$A$1:$G$800,7,FALSE)</f>
        <v>#N/A</v>
      </c>
      <c r="K203" s="11"/>
      <c r="L203" s="11"/>
    </row>
    <row r="204" spans="1:12" ht="14.25" customHeight="1">
      <c r="A204" s="59" t="s">
        <v>720</v>
      </c>
      <c r="B204" s="10">
        <v>26</v>
      </c>
      <c r="C204" s="10"/>
      <c r="D204" s="10">
        <v>3</v>
      </c>
      <c r="E204" s="10"/>
      <c r="F204" s="11" t="e">
        <f>+VLOOKUP(E204,Participants!$A$1:$F$800,2,FALSE)</f>
        <v>#N/A</v>
      </c>
      <c r="G204" s="11" t="e">
        <f>+VLOOKUP(E204,Participants!$A$1:$F$800,4,FALSE)</f>
        <v>#N/A</v>
      </c>
      <c r="H204" s="11" t="e">
        <f>+VLOOKUP(E204,Participants!$A$1:$F$800,5,FALSE)</f>
        <v>#N/A</v>
      </c>
      <c r="I204" s="11" t="e">
        <f>+VLOOKUP(E204,Participants!$A$1:$F$800,3,FALSE)</f>
        <v>#N/A</v>
      </c>
      <c r="J204" s="11" t="e">
        <f>+VLOOKUP(E204,Participants!$A$1:$G$800,7,FALSE)</f>
        <v>#N/A</v>
      </c>
      <c r="K204" s="11"/>
      <c r="L204" s="11"/>
    </row>
    <row r="205" spans="1:12" ht="14.25" customHeight="1">
      <c r="A205" s="59" t="s">
        <v>720</v>
      </c>
      <c r="B205" s="10">
        <v>26</v>
      </c>
      <c r="C205" s="10"/>
      <c r="D205" s="10">
        <v>4</v>
      </c>
      <c r="E205" s="10"/>
      <c r="F205" s="11" t="e">
        <f>+VLOOKUP(E205,Participants!$A$1:$F$800,2,FALSE)</f>
        <v>#N/A</v>
      </c>
      <c r="G205" s="11" t="e">
        <f>+VLOOKUP(E205,Participants!$A$1:$F$800,4,FALSE)</f>
        <v>#N/A</v>
      </c>
      <c r="H205" s="11" t="e">
        <f>+VLOOKUP(E205,Participants!$A$1:$F$800,5,FALSE)</f>
        <v>#N/A</v>
      </c>
      <c r="I205" s="11" t="e">
        <f>+VLOOKUP(E205,Participants!$A$1:$F$800,3,FALSE)</f>
        <v>#N/A</v>
      </c>
      <c r="J205" s="11" t="e">
        <f>+VLOOKUP(E205,Participants!$A$1:$G$800,7,FALSE)</f>
        <v>#N/A</v>
      </c>
      <c r="K205" s="11"/>
      <c r="L205" s="11"/>
    </row>
    <row r="206" spans="1:12" ht="14.25" customHeight="1">
      <c r="A206" s="59" t="s">
        <v>720</v>
      </c>
      <c r="B206" s="10">
        <v>26</v>
      </c>
      <c r="C206" s="10"/>
      <c r="D206" s="10">
        <v>5</v>
      </c>
      <c r="E206" s="10"/>
      <c r="F206" s="11" t="e">
        <f>+VLOOKUP(E206,Participants!$A$1:$F$800,2,FALSE)</f>
        <v>#N/A</v>
      </c>
      <c r="G206" s="11" t="e">
        <f>+VLOOKUP(E206,Participants!$A$1:$F$800,4,FALSE)</f>
        <v>#N/A</v>
      </c>
      <c r="H206" s="11" t="e">
        <f>+VLOOKUP(E206,Participants!$A$1:$F$800,5,FALSE)</f>
        <v>#N/A</v>
      </c>
      <c r="I206" s="11" t="e">
        <f>+VLOOKUP(E206,Participants!$A$1:$F$800,3,FALSE)</f>
        <v>#N/A</v>
      </c>
      <c r="J206" s="11" t="e">
        <f>+VLOOKUP(E206,Participants!$A$1:$G$800,7,FALSE)</f>
        <v>#N/A</v>
      </c>
      <c r="K206" s="11"/>
      <c r="L206" s="11"/>
    </row>
    <row r="207" spans="1:12" ht="14.25" customHeight="1">
      <c r="A207" s="59" t="s">
        <v>720</v>
      </c>
      <c r="B207" s="10">
        <v>26</v>
      </c>
      <c r="C207" s="10"/>
      <c r="D207" s="10">
        <v>6</v>
      </c>
      <c r="E207" s="10"/>
      <c r="F207" s="11" t="e">
        <f>+VLOOKUP(E207,Participants!$A$1:$F$800,2,FALSE)</f>
        <v>#N/A</v>
      </c>
      <c r="G207" s="11" t="e">
        <f>+VLOOKUP(E207,Participants!$A$1:$F$800,4,FALSE)</f>
        <v>#N/A</v>
      </c>
      <c r="H207" s="11" t="e">
        <f>+VLOOKUP(E207,Participants!$A$1:$F$800,5,FALSE)</f>
        <v>#N/A</v>
      </c>
      <c r="I207" s="11" t="e">
        <f>+VLOOKUP(E207,Participants!$A$1:$F$800,3,FALSE)</f>
        <v>#N/A</v>
      </c>
      <c r="J207" s="11" t="e">
        <f>+VLOOKUP(E207,Participants!$A$1:$G$800,7,FALSE)</f>
        <v>#N/A</v>
      </c>
      <c r="K207" s="11"/>
      <c r="L207" s="11"/>
    </row>
    <row r="208" spans="1:12" ht="14.25" customHeight="1">
      <c r="A208" s="59" t="s">
        <v>720</v>
      </c>
      <c r="B208" s="10">
        <v>26</v>
      </c>
      <c r="C208" s="10"/>
      <c r="D208" s="10">
        <v>7</v>
      </c>
      <c r="E208" s="10"/>
      <c r="F208" s="11" t="e">
        <f>+VLOOKUP(E208,Participants!$A$1:$F$800,2,FALSE)</f>
        <v>#N/A</v>
      </c>
      <c r="G208" s="11" t="e">
        <f>+VLOOKUP(E208,Participants!$A$1:$F$800,4,FALSE)</f>
        <v>#N/A</v>
      </c>
      <c r="H208" s="11" t="e">
        <f>+VLOOKUP(E208,Participants!$A$1:$F$800,5,FALSE)</f>
        <v>#N/A</v>
      </c>
      <c r="I208" s="11" t="e">
        <f>+VLOOKUP(E208,Participants!$A$1:$F$800,3,FALSE)</f>
        <v>#N/A</v>
      </c>
      <c r="J208" s="11" t="e">
        <f>+VLOOKUP(E208,Participants!$A$1:$G$800,7,FALSE)</f>
        <v>#N/A</v>
      </c>
      <c r="K208" s="11"/>
      <c r="L208" s="11"/>
    </row>
    <row r="209" spans="1:12" ht="14.25" customHeight="1">
      <c r="A209" s="59" t="s">
        <v>720</v>
      </c>
      <c r="B209" s="10">
        <v>26</v>
      </c>
      <c r="C209" s="10"/>
      <c r="D209" s="10">
        <v>8</v>
      </c>
      <c r="E209" s="10"/>
      <c r="F209" s="11" t="e">
        <f>+VLOOKUP(E209,Participants!$A$1:$F$800,2,FALSE)</f>
        <v>#N/A</v>
      </c>
      <c r="G209" s="11" t="e">
        <f>+VLOOKUP(E209,Participants!$A$1:$F$800,4,FALSE)</f>
        <v>#N/A</v>
      </c>
      <c r="H209" s="11" t="e">
        <f>+VLOOKUP(E209,Participants!$A$1:$F$800,5,FALSE)</f>
        <v>#N/A</v>
      </c>
      <c r="I209" s="11" t="e">
        <f>+VLOOKUP(E209,Participants!$A$1:$F$800,3,FALSE)</f>
        <v>#N/A</v>
      </c>
      <c r="J209" s="11" t="e">
        <f>+VLOOKUP(E209,Participants!$A$1:$G$800,7,FALSE)</f>
        <v>#N/A</v>
      </c>
      <c r="K209" s="11"/>
      <c r="L209" s="11"/>
    </row>
    <row r="210" spans="1:12" ht="14.25" customHeight="1">
      <c r="A210" s="59" t="s">
        <v>720</v>
      </c>
      <c r="B210" s="22">
        <v>27</v>
      </c>
      <c r="C210" s="22"/>
      <c r="D210" s="22">
        <v>1</v>
      </c>
      <c r="E210" s="24"/>
      <c r="F210" s="24" t="e">
        <f>+VLOOKUP(E210,Participants!$A$1:$F$800,2,FALSE)</f>
        <v>#N/A</v>
      </c>
      <c r="G210" s="24" t="e">
        <f>+VLOOKUP(E210,Participants!$A$1:$F$800,4,FALSE)</f>
        <v>#N/A</v>
      </c>
      <c r="H210" s="24" t="e">
        <f>+VLOOKUP(E210,Participants!$A$1:$F$800,5,FALSE)</f>
        <v>#N/A</v>
      </c>
      <c r="I210" s="24" t="e">
        <f>+VLOOKUP(E210,Participants!$A$1:$F$800,3,FALSE)</f>
        <v>#N/A</v>
      </c>
      <c r="J210" s="24" t="e">
        <f>+VLOOKUP(E210,Participants!$A$1:$G$800,7,FALSE)</f>
        <v>#N/A</v>
      </c>
      <c r="K210" s="24"/>
      <c r="L210" s="24"/>
    </row>
    <row r="211" spans="1:12" ht="14.25" customHeight="1">
      <c r="A211" s="59" t="s">
        <v>720</v>
      </c>
      <c r="B211" s="22">
        <v>27</v>
      </c>
      <c r="C211" s="22"/>
      <c r="D211" s="22">
        <v>2</v>
      </c>
      <c r="E211" s="24"/>
      <c r="F211" s="24" t="e">
        <f>+VLOOKUP(E211,Participants!$A$1:$F$800,2,FALSE)</f>
        <v>#N/A</v>
      </c>
      <c r="G211" s="24" t="e">
        <f>+VLOOKUP(E211,Participants!$A$1:$F$800,4,FALSE)</f>
        <v>#N/A</v>
      </c>
      <c r="H211" s="24" t="e">
        <f>+VLOOKUP(E211,Participants!$A$1:$F$800,5,FALSE)</f>
        <v>#N/A</v>
      </c>
      <c r="I211" s="24" t="e">
        <f>+VLOOKUP(E211,Participants!$A$1:$F$800,3,FALSE)</f>
        <v>#N/A</v>
      </c>
      <c r="J211" s="24" t="e">
        <f>+VLOOKUP(E211,Participants!$A$1:$G$800,7,FALSE)</f>
        <v>#N/A</v>
      </c>
      <c r="K211" s="24"/>
      <c r="L211" s="24"/>
    </row>
    <row r="212" spans="1:12" ht="14.25" customHeight="1">
      <c r="A212" s="59" t="s">
        <v>720</v>
      </c>
      <c r="B212" s="22">
        <v>27</v>
      </c>
      <c r="C212" s="22"/>
      <c r="D212" s="22">
        <v>3</v>
      </c>
      <c r="E212" s="24"/>
      <c r="F212" s="24" t="e">
        <f>+VLOOKUP(E212,Participants!$A$1:$F$800,2,FALSE)</f>
        <v>#N/A</v>
      </c>
      <c r="G212" s="24" t="e">
        <f>+VLOOKUP(E212,Participants!$A$1:$F$800,4,FALSE)</f>
        <v>#N/A</v>
      </c>
      <c r="H212" s="24" t="e">
        <f>+VLOOKUP(E212,Participants!$A$1:$F$800,5,FALSE)</f>
        <v>#N/A</v>
      </c>
      <c r="I212" s="24" t="e">
        <f>+VLOOKUP(E212,Participants!$A$1:$F$800,3,FALSE)</f>
        <v>#N/A</v>
      </c>
      <c r="J212" s="24" t="e">
        <f>+VLOOKUP(E212,Participants!$A$1:$G$800,7,FALSE)</f>
        <v>#N/A</v>
      </c>
      <c r="K212" s="24"/>
      <c r="L212" s="24"/>
    </row>
    <row r="213" spans="1:12" ht="14.25" customHeight="1">
      <c r="A213" s="59" t="s">
        <v>720</v>
      </c>
      <c r="B213" s="22">
        <v>27</v>
      </c>
      <c r="C213" s="22"/>
      <c r="D213" s="22">
        <v>4</v>
      </c>
      <c r="E213" s="24"/>
      <c r="F213" s="24" t="e">
        <f>+VLOOKUP(E213,Participants!$A$1:$F$800,2,FALSE)</f>
        <v>#N/A</v>
      </c>
      <c r="G213" s="24" t="e">
        <f>+VLOOKUP(E213,Participants!$A$1:$F$800,4,FALSE)</f>
        <v>#N/A</v>
      </c>
      <c r="H213" s="24" t="e">
        <f>+VLOOKUP(E213,Participants!$A$1:$F$800,5,FALSE)</f>
        <v>#N/A</v>
      </c>
      <c r="I213" s="24" t="e">
        <f>+VLOOKUP(E213,Participants!$A$1:$F$800,3,FALSE)</f>
        <v>#N/A</v>
      </c>
      <c r="J213" s="24" t="e">
        <f>+VLOOKUP(E213,Participants!$A$1:$G$800,7,FALSE)</f>
        <v>#N/A</v>
      </c>
      <c r="K213" s="24"/>
      <c r="L213" s="24"/>
    </row>
    <row r="214" spans="1:12" ht="14.25" customHeight="1">
      <c r="A214" s="59" t="s">
        <v>720</v>
      </c>
      <c r="B214" s="22">
        <v>27</v>
      </c>
      <c r="C214" s="22"/>
      <c r="D214" s="22">
        <v>5</v>
      </c>
      <c r="E214" s="22"/>
      <c r="F214" s="24" t="e">
        <f>+VLOOKUP(E214,Participants!$A$1:$F$800,2,FALSE)</f>
        <v>#N/A</v>
      </c>
      <c r="G214" s="24" t="e">
        <f>+VLOOKUP(E214,Participants!$A$1:$F$800,4,FALSE)</f>
        <v>#N/A</v>
      </c>
      <c r="H214" s="24" t="e">
        <f>+VLOOKUP(E214,Participants!$A$1:$F$800,5,FALSE)</f>
        <v>#N/A</v>
      </c>
      <c r="I214" s="24" t="e">
        <f>+VLOOKUP(E214,Participants!$A$1:$F$800,3,FALSE)</f>
        <v>#N/A</v>
      </c>
      <c r="J214" s="24" t="e">
        <f>+VLOOKUP(E214,Participants!$A$1:$G$800,7,FALSE)</f>
        <v>#N/A</v>
      </c>
      <c r="K214" s="24"/>
      <c r="L214" s="24"/>
    </row>
    <row r="215" spans="1:12" ht="14.25" customHeight="1">
      <c r="A215" s="59" t="s">
        <v>720</v>
      </c>
      <c r="B215" s="22">
        <v>27</v>
      </c>
      <c r="C215" s="22"/>
      <c r="D215" s="22">
        <v>6</v>
      </c>
      <c r="E215" s="22"/>
      <c r="F215" s="24" t="e">
        <f>+VLOOKUP(E215,Participants!$A$1:$F$800,2,FALSE)</f>
        <v>#N/A</v>
      </c>
      <c r="G215" s="24" t="e">
        <f>+VLOOKUP(E215,Participants!$A$1:$F$800,4,FALSE)</f>
        <v>#N/A</v>
      </c>
      <c r="H215" s="24" t="e">
        <f>+VLOOKUP(E215,Participants!$A$1:$F$800,5,FALSE)</f>
        <v>#N/A</v>
      </c>
      <c r="I215" s="24" t="e">
        <f>+VLOOKUP(E215,Participants!$A$1:$F$800,3,FALSE)</f>
        <v>#N/A</v>
      </c>
      <c r="J215" s="24" t="e">
        <f>+VLOOKUP(E215,Participants!$A$1:$G$800,7,FALSE)</f>
        <v>#N/A</v>
      </c>
      <c r="K215" s="24"/>
      <c r="L215" s="24"/>
    </row>
    <row r="216" spans="1:12" ht="14.25" customHeight="1">
      <c r="A216" s="59" t="s">
        <v>720</v>
      </c>
      <c r="B216" s="22">
        <v>27</v>
      </c>
      <c r="C216" s="22"/>
      <c r="D216" s="22">
        <v>7</v>
      </c>
      <c r="E216" s="22"/>
      <c r="F216" s="24" t="e">
        <f>+VLOOKUP(E216,Participants!$A$1:$F$800,2,FALSE)</f>
        <v>#N/A</v>
      </c>
      <c r="G216" s="24" t="e">
        <f>+VLOOKUP(E216,Participants!$A$1:$F$800,4,FALSE)</f>
        <v>#N/A</v>
      </c>
      <c r="H216" s="24" t="e">
        <f>+VLOOKUP(E216,Participants!$A$1:$F$800,5,FALSE)</f>
        <v>#N/A</v>
      </c>
      <c r="I216" s="24" t="e">
        <f>+VLOOKUP(E216,Participants!$A$1:$F$800,3,FALSE)</f>
        <v>#N/A</v>
      </c>
      <c r="J216" s="24" t="e">
        <f>+VLOOKUP(E216,Participants!$A$1:$G$800,7,FALSE)</f>
        <v>#N/A</v>
      </c>
      <c r="K216" s="24"/>
      <c r="L216" s="24"/>
    </row>
    <row r="217" spans="1:12" ht="14.25" customHeight="1">
      <c r="A217" s="59" t="s">
        <v>720</v>
      </c>
      <c r="B217" s="22">
        <v>27</v>
      </c>
      <c r="C217" s="22"/>
      <c r="D217" s="22">
        <v>8</v>
      </c>
      <c r="E217" s="22"/>
      <c r="F217" s="24" t="e">
        <f>+VLOOKUP(E217,Participants!$A$1:$F$800,2,FALSE)</f>
        <v>#N/A</v>
      </c>
      <c r="G217" s="24" t="e">
        <f>+VLOOKUP(E217,Participants!$A$1:$F$800,4,FALSE)</f>
        <v>#N/A</v>
      </c>
      <c r="H217" s="24" t="e">
        <f>+VLOOKUP(E217,Participants!$A$1:$F$800,5,FALSE)</f>
        <v>#N/A</v>
      </c>
      <c r="I217" s="24" t="e">
        <f>+VLOOKUP(E217,Participants!$A$1:$F$800,3,FALSE)</f>
        <v>#N/A</v>
      </c>
      <c r="J217" s="24" t="e">
        <f>+VLOOKUP(E217,Participants!$A$1:$G$800,7,FALSE)</f>
        <v>#N/A</v>
      </c>
      <c r="K217" s="24"/>
      <c r="L217" s="24"/>
    </row>
    <row r="218" spans="1:12" ht="14.25" customHeight="1">
      <c r="A218" s="59" t="s">
        <v>720</v>
      </c>
      <c r="B218" s="10">
        <v>28</v>
      </c>
      <c r="C218" s="10"/>
      <c r="D218" s="10">
        <v>1</v>
      </c>
      <c r="E218" s="10"/>
      <c r="F218" s="11" t="e">
        <f>+VLOOKUP(E218,Participants!$A$1:$F$800,2,FALSE)</f>
        <v>#N/A</v>
      </c>
      <c r="G218" s="11" t="e">
        <f>+VLOOKUP(E218,Participants!$A$1:$F$800,4,FALSE)</f>
        <v>#N/A</v>
      </c>
      <c r="H218" s="11" t="e">
        <f>+VLOOKUP(E218,Participants!$A$1:$F$800,5,FALSE)</f>
        <v>#N/A</v>
      </c>
      <c r="I218" s="11" t="e">
        <f>+VLOOKUP(E218,Participants!$A$1:$F$800,3,FALSE)</f>
        <v>#N/A</v>
      </c>
      <c r="J218" s="11" t="e">
        <f>+VLOOKUP(E218,Participants!$A$1:$G$800,7,FALSE)</f>
        <v>#N/A</v>
      </c>
      <c r="K218" s="11"/>
      <c r="L218" s="11"/>
    </row>
    <row r="219" spans="1:12" ht="14.25" customHeight="1">
      <c r="A219" s="59" t="s">
        <v>720</v>
      </c>
      <c r="B219" s="10">
        <v>28</v>
      </c>
      <c r="C219" s="10"/>
      <c r="D219" s="10">
        <v>2</v>
      </c>
      <c r="E219" s="10"/>
      <c r="F219" s="11" t="e">
        <f>+VLOOKUP(E219,Participants!$A$1:$F$800,2,FALSE)</f>
        <v>#N/A</v>
      </c>
      <c r="G219" s="11" t="e">
        <f>+VLOOKUP(E219,Participants!$A$1:$F$800,4,FALSE)</f>
        <v>#N/A</v>
      </c>
      <c r="H219" s="11" t="e">
        <f>+VLOOKUP(E219,Participants!$A$1:$F$800,5,FALSE)</f>
        <v>#N/A</v>
      </c>
      <c r="I219" s="11" t="e">
        <f>+VLOOKUP(E219,Participants!$A$1:$F$800,3,FALSE)</f>
        <v>#N/A</v>
      </c>
      <c r="J219" s="11" t="e">
        <f>+VLOOKUP(E219,Participants!$A$1:$G$800,7,FALSE)</f>
        <v>#N/A</v>
      </c>
      <c r="K219" s="11"/>
      <c r="L219" s="11"/>
    </row>
    <row r="220" spans="1:12" ht="14.25" customHeight="1">
      <c r="A220" s="59" t="s">
        <v>720</v>
      </c>
      <c r="B220" s="10">
        <v>28</v>
      </c>
      <c r="C220" s="10"/>
      <c r="D220" s="10">
        <v>3</v>
      </c>
      <c r="E220" s="10"/>
      <c r="F220" s="11" t="e">
        <f>+VLOOKUP(E220,Participants!$A$1:$F$800,2,FALSE)</f>
        <v>#N/A</v>
      </c>
      <c r="G220" s="11" t="e">
        <f>+VLOOKUP(E220,Participants!$A$1:$F$800,4,FALSE)</f>
        <v>#N/A</v>
      </c>
      <c r="H220" s="11" t="e">
        <f>+VLOOKUP(E220,Participants!$A$1:$F$800,5,FALSE)</f>
        <v>#N/A</v>
      </c>
      <c r="I220" s="11" t="e">
        <f>+VLOOKUP(E220,Participants!$A$1:$F$800,3,FALSE)</f>
        <v>#N/A</v>
      </c>
      <c r="J220" s="11" t="e">
        <f>+VLOOKUP(E220,Participants!$A$1:$G$800,7,FALSE)</f>
        <v>#N/A</v>
      </c>
      <c r="K220" s="11"/>
      <c r="L220" s="11"/>
    </row>
    <row r="221" spans="1:12" ht="14.25" customHeight="1">
      <c r="A221" s="59" t="s">
        <v>720</v>
      </c>
      <c r="B221" s="10">
        <v>28</v>
      </c>
      <c r="C221" s="10"/>
      <c r="D221" s="10">
        <v>4</v>
      </c>
      <c r="E221" s="10"/>
      <c r="F221" s="11" t="e">
        <f>+VLOOKUP(E221,Participants!$A$1:$F$800,2,FALSE)</f>
        <v>#N/A</v>
      </c>
      <c r="G221" s="11" t="e">
        <f>+VLOOKUP(E221,Participants!$A$1:$F$800,4,FALSE)</f>
        <v>#N/A</v>
      </c>
      <c r="H221" s="11" t="e">
        <f>+VLOOKUP(E221,Participants!$A$1:$F$800,5,FALSE)</f>
        <v>#N/A</v>
      </c>
      <c r="I221" s="11" t="e">
        <f>+VLOOKUP(E221,Participants!$A$1:$F$800,3,FALSE)</f>
        <v>#N/A</v>
      </c>
      <c r="J221" s="11" t="e">
        <f>+VLOOKUP(E221,Participants!$A$1:$G$800,7,FALSE)</f>
        <v>#N/A</v>
      </c>
      <c r="K221" s="11"/>
      <c r="L221" s="11"/>
    </row>
    <row r="222" spans="1:12" ht="14.25" customHeight="1">
      <c r="A222" s="59" t="s">
        <v>720</v>
      </c>
      <c r="B222" s="10">
        <v>28</v>
      </c>
      <c r="C222" s="10"/>
      <c r="D222" s="10">
        <v>5</v>
      </c>
      <c r="E222" s="10"/>
      <c r="F222" s="11" t="e">
        <f>+VLOOKUP(E222,Participants!$A$1:$F$800,2,FALSE)</f>
        <v>#N/A</v>
      </c>
      <c r="G222" s="11" t="e">
        <f>+VLOOKUP(E222,Participants!$A$1:$F$800,4,FALSE)</f>
        <v>#N/A</v>
      </c>
      <c r="H222" s="11" t="e">
        <f>+VLOOKUP(E222,Participants!$A$1:$F$800,5,FALSE)</f>
        <v>#N/A</v>
      </c>
      <c r="I222" s="11" t="e">
        <f>+VLOOKUP(E222,Participants!$A$1:$F$800,3,FALSE)</f>
        <v>#N/A</v>
      </c>
      <c r="J222" s="11" t="e">
        <f>+VLOOKUP(E222,Participants!$A$1:$G$800,7,FALSE)</f>
        <v>#N/A</v>
      </c>
      <c r="K222" s="11"/>
      <c r="L222" s="11"/>
    </row>
    <row r="223" spans="1:12" ht="14.25" customHeight="1">
      <c r="A223" s="59" t="s">
        <v>720</v>
      </c>
      <c r="B223" s="10">
        <v>28</v>
      </c>
      <c r="C223" s="10"/>
      <c r="D223" s="10">
        <v>6</v>
      </c>
      <c r="E223" s="10"/>
      <c r="F223" s="11" t="e">
        <f>+VLOOKUP(E223,Participants!$A$1:$F$800,2,FALSE)</f>
        <v>#N/A</v>
      </c>
      <c r="G223" s="11" t="e">
        <f>+VLOOKUP(E223,Participants!$A$1:$F$800,4,FALSE)</f>
        <v>#N/A</v>
      </c>
      <c r="H223" s="11" t="e">
        <f>+VLOOKUP(E223,Participants!$A$1:$F$800,5,FALSE)</f>
        <v>#N/A</v>
      </c>
      <c r="I223" s="11" t="e">
        <f>+VLOOKUP(E223,Participants!$A$1:$F$800,3,FALSE)</f>
        <v>#N/A</v>
      </c>
      <c r="J223" s="11" t="e">
        <f>+VLOOKUP(E223,Participants!$A$1:$G$800,7,FALSE)</f>
        <v>#N/A</v>
      </c>
      <c r="K223" s="11"/>
      <c r="L223" s="11"/>
    </row>
    <row r="224" spans="1:12" ht="14.25" customHeight="1">
      <c r="A224" s="59" t="s">
        <v>720</v>
      </c>
      <c r="B224" s="10">
        <v>28</v>
      </c>
      <c r="C224" s="10"/>
      <c r="D224" s="10">
        <v>7</v>
      </c>
      <c r="E224" s="10"/>
      <c r="F224" s="11" t="e">
        <f>+VLOOKUP(E224,Participants!$A$1:$F$800,2,FALSE)</f>
        <v>#N/A</v>
      </c>
      <c r="G224" s="11" t="e">
        <f>+VLOOKUP(E224,Participants!$A$1:$F$800,4,FALSE)</f>
        <v>#N/A</v>
      </c>
      <c r="H224" s="11" t="e">
        <f>+VLOOKUP(E224,Participants!$A$1:$F$800,5,FALSE)</f>
        <v>#N/A</v>
      </c>
      <c r="I224" s="11" t="e">
        <f>+VLOOKUP(E224,Participants!$A$1:$F$800,3,FALSE)</f>
        <v>#N/A</v>
      </c>
      <c r="J224" s="11" t="e">
        <f>+VLOOKUP(E224,Participants!$A$1:$G$800,7,FALSE)</f>
        <v>#N/A</v>
      </c>
      <c r="K224" s="11"/>
      <c r="L224" s="11"/>
    </row>
    <row r="225" spans="1:26" ht="14.25" customHeight="1">
      <c r="A225" s="59" t="s">
        <v>720</v>
      </c>
      <c r="B225" s="10">
        <v>28</v>
      </c>
      <c r="C225" s="10"/>
      <c r="D225" s="10">
        <v>8</v>
      </c>
      <c r="E225" s="10"/>
      <c r="F225" s="11" t="e">
        <f>+VLOOKUP(E225,Participants!$A$1:$F$800,2,FALSE)</f>
        <v>#N/A</v>
      </c>
      <c r="G225" s="11" t="e">
        <f>+VLOOKUP(E225,Participants!$A$1:$F$800,4,FALSE)</f>
        <v>#N/A</v>
      </c>
      <c r="H225" s="11" t="e">
        <f>+VLOOKUP(E225,Participants!$A$1:$F$800,5,FALSE)</f>
        <v>#N/A</v>
      </c>
      <c r="I225" s="11" t="e">
        <f>+VLOOKUP(E225,Participants!$A$1:$F$800,3,FALSE)</f>
        <v>#N/A</v>
      </c>
      <c r="J225" s="11" t="e">
        <f>+VLOOKUP(E225,Participants!$A$1:$G$800,7,FALSE)</f>
        <v>#N/A</v>
      </c>
      <c r="K225" s="11"/>
      <c r="L225" s="11"/>
    </row>
    <row r="226" spans="1:26" ht="14.25" customHeight="1">
      <c r="A226" s="89"/>
      <c r="B226" s="27"/>
      <c r="C226" s="27"/>
      <c r="D226" s="27"/>
      <c r="E226" s="27"/>
    </row>
    <row r="227" spans="1:26" ht="14.25" customHeight="1">
      <c r="A227" s="89"/>
      <c r="B227" s="27"/>
      <c r="C227" s="27"/>
      <c r="D227" s="27"/>
      <c r="E227" s="27"/>
    </row>
    <row r="228" spans="1:26" ht="14.25" customHeight="1">
      <c r="A228" s="89"/>
      <c r="B228" s="27"/>
      <c r="C228" s="27"/>
      <c r="D228" s="27"/>
      <c r="E228" s="27"/>
    </row>
    <row r="229" spans="1:26" ht="14.25" customHeight="1">
      <c r="A229" s="89"/>
      <c r="B229" s="27"/>
      <c r="C229" s="27"/>
      <c r="D229" s="27"/>
      <c r="E229" s="27"/>
    </row>
    <row r="230" spans="1:26" ht="14.25" customHeight="1">
      <c r="A230" s="89"/>
      <c r="B230" s="27"/>
      <c r="C230" s="27"/>
      <c r="D230" s="27"/>
      <c r="E230" s="27"/>
    </row>
    <row r="231" spans="1:26" ht="14.25" customHeight="1">
      <c r="A231" s="89"/>
      <c r="B231" s="27"/>
      <c r="C231" s="27"/>
      <c r="D231" s="27"/>
      <c r="E231" s="27"/>
    </row>
    <row r="232" spans="1:26" ht="14.25" customHeight="1">
      <c r="E232" s="27"/>
    </row>
    <row r="233" spans="1:26" ht="14.25" customHeight="1">
      <c r="E233" s="27"/>
    </row>
    <row r="234" spans="1:26" ht="14.25" customHeight="1">
      <c r="E234" s="27"/>
    </row>
    <row r="235" spans="1:26" ht="14.25" customHeight="1">
      <c r="E235" s="27"/>
    </row>
    <row r="236" spans="1:26" ht="14.25" customHeight="1">
      <c r="E236" s="27"/>
    </row>
    <row r="237" spans="1:26" ht="14.25" customHeight="1">
      <c r="B237" s="31" t="s">
        <v>677</v>
      </c>
      <c r="C237" s="31" t="s">
        <v>678</v>
      </c>
      <c r="D237" s="31" t="s">
        <v>15</v>
      </c>
      <c r="E237" s="31" t="s">
        <v>18</v>
      </c>
      <c r="F237" s="31" t="s">
        <v>24</v>
      </c>
      <c r="G237" s="31" t="s">
        <v>27</v>
      </c>
      <c r="H237" s="31" t="s">
        <v>21</v>
      </c>
      <c r="I237" s="31" t="s">
        <v>679</v>
      </c>
      <c r="J237" s="31" t="s">
        <v>680</v>
      </c>
      <c r="K237" s="31" t="s">
        <v>33</v>
      </c>
      <c r="L237" s="31" t="s">
        <v>36</v>
      </c>
      <c r="M237" s="31" t="s">
        <v>54</v>
      </c>
      <c r="N237" s="31" t="s">
        <v>42</v>
      </c>
      <c r="O237" s="31" t="s">
        <v>48</v>
      </c>
      <c r="P237" s="31" t="s">
        <v>63</v>
      </c>
      <c r="Q237" s="31" t="s">
        <v>57</v>
      </c>
      <c r="R237" s="31" t="s">
        <v>681</v>
      </c>
      <c r="S237" s="31" t="s">
        <v>66</v>
      </c>
      <c r="T237" s="31" t="s">
        <v>69</v>
      </c>
      <c r="U237" s="31" t="s">
        <v>682</v>
      </c>
      <c r="V237" s="31" t="s">
        <v>643</v>
      </c>
      <c r="W237" s="31" t="s">
        <v>581</v>
      </c>
      <c r="X237" s="32" t="s">
        <v>10</v>
      </c>
      <c r="Y237" s="31" t="s">
        <v>45</v>
      </c>
      <c r="Z237" s="33" t="s">
        <v>683</v>
      </c>
    </row>
    <row r="238" spans="1:26" ht="14.25" customHeight="1">
      <c r="A238" s="7" t="s">
        <v>180</v>
      </c>
      <c r="B238" s="7">
        <f t="shared" ref="B238:Y238" si="0">+SUMIFS($L$2:$L$225,$J$2:$J$225,$A238,$G$2:$G$225,B$237)</f>
        <v>0</v>
      </c>
      <c r="C238" s="7">
        <f t="shared" si="0"/>
        <v>0</v>
      </c>
      <c r="D238" s="7">
        <f t="shared" si="0"/>
        <v>7</v>
      </c>
      <c r="E238" s="7">
        <f t="shared" si="0"/>
        <v>3</v>
      </c>
      <c r="F238" s="7">
        <f t="shared" si="0"/>
        <v>0</v>
      </c>
      <c r="G238" s="7">
        <f t="shared" si="0"/>
        <v>0</v>
      </c>
      <c r="H238" s="7">
        <f t="shared" si="0"/>
        <v>0</v>
      </c>
      <c r="I238" s="7">
        <f t="shared" si="0"/>
        <v>0</v>
      </c>
      <c r="J238" s="7">
        <f t="shared" si="0"/>
        <v>0</v>
      </c>
      <c r="K238" s="7">
        <f t="shared" si="0"/>
        <v>0</v>
      </c>
      <c r="L238" s="7">
        <f t="shared" si="0"/>
        <v>0</v>
      </c>
      <c r="M238" s="7">
        <f t="shared" si="0"/>
        <v>0</v>
      </c>
      <c r="N238" s="7">
        <f t="shared" si="0"/>
        <v>0</v>
      </c>
      <c r="O238" s="7">
        <f t="shared" si="0"/>
        <v>6</v>
      </c>
      <c r="P238" s="7">
        <f t="shared" si="0"/>
        <v>0</v>
      </c>
      <c r="Q238" s="7">
        <f t="shared" si="0"/>
        <v>0</v>
      </c>
      <c r="R238" s="7">
        <f t="shared" si="0"/>
        <v>0</v>
      </c>
      <c r="S238" s="7">
        <f t="shared" si="0"/>
        <v>11</v>
      </c>
      <c r="T238" s="7">
        <f t="shared" si="0"/>
        <v>0</v>
      </c>
      <c r="U238" s="7">
        <f t="shared" si="0"/>
        <v>0</v>
      </c>
      <c r="V238" s="7">
        <f t="shared" si="0"/>
        <v>0</v>
      </c>
      <c r="W238" s="7">
        <f t="shared" si="0"/>
        <v>0</v>
      </c>
      <c r="X238" s="7">
        <f t="shared" si="0"/>
        <v>12</v>
      </c>
      <c r="Y238" s="7">
        <f t="shared" si="0"/>
        <v>0</v>
      </c>
      <c r="Z238" s="7">
        <f t="shared" ref="Z238:Z241" si="1">SUM(C238:Y238)</f>
        <v>39</v>
      </c>
    </row>
    <row r="239" spans="1:26" ht="14.25" customHeight="1">
      <c r="A239" s="7" t="s">
        <v>166</v>
      </c>
      <c r="B239" s="7">
        <f t="shared" ref="B239:Y239" si="2">+SUMIFS($L$2:$L$225,$J$2:$J$225,$A239,$G$2:$G$225,B$237)</f>
        <v>0</v>
      </c>
      <c r="C239" s="7">
        <f t="shared" si="2"/>
        <v>0</v>
      </c>
      <c r="D239" s="7">
        <f t="shared" si="2"/>
        <v>0</v>
      </c>
      <c r="E239" s="7">
        <f t="shared" si="2"/>
        <v>10</v>
      </c>
      <c r="F239" s="7">
        <f t="shared" si="2"/>
        <v>0</v>
      </c>
      <c r="G239" s="7">
        <f t="shared" si="2"/>
        <v>0</v>
      </c>
      <c r="H239" s="7">
        <f t="shared" si="2"/>
        <v>0</v>
      </c>
      <c r="I239" s="7">
        <f t="shared" si="2"/>
        <v>0</v>
      </c>
      <c r="J239" s="7">
        <f t="shared" si="2"/>
        <v>0</v>
      </c>
      <c r="K239" s="7">
        <f t="shared" si="2"/>
        <v>0</v>
      </c>
      <c r="L239" s="7">
        <f t="shared" si="2"/>
        <v>0</v>
      </c>
      <c r="M239" s="7">
        <f t="shared" si="2"/>
        <v>0</v>
      </c>
      <c r="N239" s="7">
        <f t="shared" si="2"/>
        <v>0</v>
      </c>
      <c r="O239" s="7">
        <f t="shared" si="2"/>
        <v>10</v>
      </c>
      <c r="P239" s="7">
        <f t="shared" si="2"/>
        <v>0</v>
      </c>
      <c r="Q239" s="7">
        <f t="shared" si="2"/>
        <v>2</v>
      </c>
      <c r="R239" s="7">
        <f t="shared" si="2"/>
        <v>0</v>
      </c>
      <c r="S239" s="7">
        <f t="shared" si="2"/>
        <v>5</v>
      </c>
      <c r="T239" s="7">
        <f t="shared" si="2"/>
        <v>0</v>
      </c>
      <c r="U239" s="7">
        <f t="shared" si="2"/>
        <v>0</v>
      </c>
      <c r="V239" s="7">
        <f t="shared" si="2"/>
        <v>0</v>
      </c>
      <c r="W239" s="7">
        <f t="shared" si="2"/>
        <v>0</v>
      </c>
      <c r="X239" s="7">
        <f t="shared" si="2"/>
        <v>12</v>
      </c>
      <c r="Y239" s="7">
        <f t="shared" si="2"/>
        <v>0</v>
      </c>
      <c r="Z239" s="7">
        <f t="shared" si="1"/>
        <v>39</v>
      </c>
    </row>
    <row r="240" spans="1:26" ht="14.25" customHeight="1">
      <c r="A240" s="7" t="s">
        <v>216</v>
      </c>
      <c r="B240" s="7">
        <f t="shared" ref="B240:Y240" si="3">+SUMIFS($L$2:$L$225,$J$2:$J$225,$A240,$G$2:$G$225,B$237)</f>
        <v>0</v>
      </c>
      <c r="C240" s="7">
        <f t="shared" si="3"/>
        <v>0</v>
      </c>
      <c r="D240" s="7">
        <f t="shared" si="3"/>
        <v>0</v>
      </c>
      <c r="E240" s="7">
        <f t="shared" si="3"/>
        <v>3</v>
      </c>
      <c r="F240" s="7">
        <f t="shared" si="3"/>
        <v>0</v>
      </c>
      <c r="G240" s="7">
        <f t="shared" si="3"/>
        <v>0</v>
      </c>
      <c r="H240" s="7">
        <f t="shared" si="3"/>
        <v>0</v>
      </c>
      <c r="I240" s="7">
        <f t="shared" si="3"/>
        <v>0</v>
      </c>
      <c r="J240" s="7">
        <f t="shared" si="3"/>
        <v>0</v>
      </c>
      <c r="K240" s="7">
        <f t="shared" si="3"/>
        <v>0</v>
      </c>
      <c r="L240" s="7">
        <f t="shared" si="3"/>
        <v>0</v>
      </c>
      <c r="M240" s="7">
        <f t="shared" si="3"/>
        <v>0</v>
      </c>
      <c r="N240" s="7">
        <f t="shared" si="3"/>
        <v>0</v>
      </c>
      <c r="O240" s="7">
        <f t="shared" si="3"/>
        <v>2</v>
      </c>
      <c r="P240" s="7">
        <f t="shared" si="3"/>
        <v>0</v>
      </c>
      <c r="Q240" s="7">
        <f t="shared" si="3"/>
        <v>15</v>
      </c>
      <c r="R240" s="7">
        <f t="shared" si="3"/>
        <v>0</v>
      </c>
      <c r="S240" s="7">
        <f t="shared" si="3"/>
        <v>6</v>
      </c>
      <c r="T240" s="7">
        <f t="shared" si="3"/>
        <v>1</v>
      </c>
      <c r="U240" s="7">
        <f t="shared" si="3"/>
        <v>0</v>
      </c>
      <c r="V240" s="7">
        <f t="shared" si="3"/>
        <v>0</v>
      </c>
      <c r="W240" s="7">
        <f t="shared" si="3"/>
        <v>12</v>
      </c>
      <c r="X240" s="7">
        <f t="shared" si="3"/>
        <v>0</v>
      </c>
      <c r="Y240" s="7">
        <f t="shared" si="3"/>
        <v>0</v>
      </c>
      <c r="Z240" s="7">
        <f t="shared" si="1"/>
        <v>39</v>
      </c>
    </row>
    <row r="241" spans="1:26" ht="14.25" customHeight="1">
      <c r="A241" s="7" t="s">
        <v>197</v>
      </c>
      <c r="B241" s="7">
        <f t="shared" ref="B241:Y241" si="4">+SUMIFS($L$2:$L$225,$J$2:$J$225,$A241,$G$2:$G$225,B$237)</f>
        <v>0</v>
      </c>
      <c r="C241" s="7">
        <f t="shared" si="4"/>
        <v>0</v>
      </c>
      <c r="D241" s="7">
        <f t="shared" si="4"/>
        <v>6</v>
      </c>
      <c r="E241" s="7">
        <f t="shared" si="4"/>
        <v>0</v>
      </c>
      <c r="F241" s="7">
        <f t="shared" si="4"/>
        <v>0</v>
      </c>
      <c r="G241" s="7">
        <f t="shared" si="4"/>
        <v>0</v>
      </c>
      <c r="H241" s="7">
        <f t="shared" si="4"/>
        <v>0</v>
      </c>
      <c r="I241" s="7">
        <f t="shared" si="4"/>
        <v>0</v>
      </c>
      <c r="J241" s="7">
        <f t="shared" si="4"/>
        <v>0</v>
      </c>
      <c r="K241" s="7">
        <f t="shared" si="4"/>
        <v>0</v>
      </c>
      <c r="L241" s="7">
        <f t="shared" si="4"/>
        <v>0</v>
      </c>
      <c r="M241" s="7">
        <f t="shared" si="4"/>
        <v>0</v>
      </c>
      <c r="N241" s="7">
        <f t="shared" si="4"/>
        <v>0</v>
      </c>
      <c r="O241" s="7">
        <f t="shared" si="4"/>
        <v>8</v>
      </c>
      <c r="P241" s="7">
        <f t="shared" si="4"/>
        <v>0</v>
      </c>
      <c r="Q241" s="7">
        <f t="shared" si="4"/>
        <v>6</v>
      </c>
      <c r="R241" s="7">
        <f t="shared" si="4"/>
        <v>0</v>
      </c>
      <c r="S241" s="7">
        <f t="shared" si="4"/>
        <v>0</v>
      </c>
      <c r="T241" s="7">
        <f t="shared" si="4"/>
        <v>10</v>
      </c>
      <c r="U241" s="7">
        <f t="shared" si="4"/>
        <v>0</v>
      </c>
      <c r="V241" s="7">
        <f t="shared" si="4"/>
        <v>0</v>
      </c>
      <c r="W241" s="7">
        <f t="shared" si="4"/>
        <v>1</v>
      </c>
      <c r="X241" s="7">
        <f t="shared" si="4"/>
        <v>8</v>
      </c>
      <c r="Y241" s="7">
        <f t="shared" si="4"/>
        <v>0</v>
      </c>
      <c r="Z241" s="7">
        <f t="shared" si="1"/>
        <v>39</v>
      </c>
    </row>
  </sheetData>
  <autoFilter ref="A1:L225" xr:uid="{00000000-0009-0000-0000-000006000000}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>
      <c r="A1" s="90" t="s">
        <v>732</v>
      </c>
      <c r="B1" s="90" t="s">
        <v>670</v>
      </c>
      <c r="C1" s="90" t="s">
        <v>671</v>
      </c>
      <c r="D1" s="90" t="s">
        <v>672</v>
      </c>
      <c r="E1" s="90" t="s">
        <v>673</v>
      </c>
      <c r="F1" s="90" t="s">
        <v>1</v>
      </c>
      <c r="G1" s="90" t="s">
        <v>3</v>
      </c>
      <c r="H1" s="90" t="s">
        <v>674</v>
      </c>
      <c r="I1" s="90" t="s">
        <v>2</v>
      </c>
      <c r="J1" s="90" t="s">
        <v>5</v>
      </c>
      <c r="K1" s="90" t="s">
        <v>675</v>
      </c>
      <c r="L1" s="90" t="s">
        <v>676</v>
      </c>
    </row>
    <row r="2" spans="1:12" ht="14.25" customHeight="1">
      <c r="A2" s="91" t="s">
        <v>732</v>
      </c>
      <c r="B2" s="22">
        <v>3</v>
      </c>
      <c r="C2" s="22">
        <v>32.78</v>
      </c>
      <c r="D2" s="22">
        <v>4</v>
      </c>
      <c r="E2" s="22">
        <v>214</v>
      </c>
      <c r="F2" s="24" t="str">
        <f>+VLOOKUP(E2,Participants!$A$1:$F$800,2,FALSE)</f>
        <v>Jaxon Ray</v>
      </c>
      <c r="G2" s="24" t="str">
        <f>+VLOOKUP(E2,Participants!$A$1:$F$800,4,FALSE)</f>
        <v>STL</v>
      </c>
      <c r="H2" s="24" t="str">
        <f>+VLOOKUP(E2,Participants!$A$1:$F$800,5,FALSE)</f>
        <v>M</v>
      </c>
      <c r="I2" s="24">
        <f>+VLOOKUP(E2,Participants!$A$1:$F$800,3,FALSE)</f>
        <v>6</v>
      </c>
      <c r="J2" s="24" t="str">
        <f>+VLOOKUP(E2,Participants!$A$1:$G$800,7,FALSE)</f>
        <v>JV BOYS</v>
      </c>
      <c r="K2" s="24">
        <v>1</v>
      </c>
      <c r="L2" s="24">
        <v>10</v>
      </c>
    </row>
    <row r="3" spans="1:12" ht="14.25" customHeight="1">
      <c r="A3" s="91" t="s">
        <v>732</v>
      </c>
      <c r="B3" s="22">
        <v>3</v>
      </c>
      <c r="C3" s="22">
        <v>38.78</v>
      </c>
      <c r="D3" s="22">
        <v>2</v>
      </c>
      <c r="E3" s="22">
        <v>1047</v>
      </c>
      <c r="F3" s="24" t="str">
        <f>+VLOOKUP(E3,Participants!$A$1:$F$800,2,FALSE)</f>
        <v>Liam Schneider</v>
      </c>
      <c r="G3" s="24" t="str">
        <f>+VLOOKUP(E3,Participants!$A$1:$F$800,4,FALSE)</f>
        <v>JFK</v>
      </c>
      <c r="H3" s="24" t="str">
        <f>+VLOOKUP(E3,Participants!$A$1:$F$800,5,FALSE)</f>
        <v>M</v>
      </c>
      <c r="I3" s="24">
        <f>+VLOOKUP(E3,Participants!$A$1:$F$800,3,FALSE)</f>
        <v>5</v>
      </c>
      <c r="J3" s="24" t="str">
        <f>+VLOOKUP(E3,Participants!$A$1:$G$800,7,FALSE)</f>
        <v>JV BOYS</v>
      </c>
      <c r="K3" s="24">
        <v>2</v>
      </c>
      <c r="L3" s="24">
        <v>8</v>
      </c>
    </row>
    <row r="4" spans="1:12" ht="14.25" customHeight="1">
      <c r="A4" s="91" t="s">
        <v>732</v>
      </c>
      <c r="B4" s="22">
        <v>3</v>
      </c>
      <c r="C4" s="22">
        <v>39.47</v>
      </c>
      <c r="D4" s="22">
        <v>6</v>
      </c>
      <c r="E4" s="22">
        <v>1049</v>
      </c>
      <c r="F4" s="24" t="str">
        <f>+VLOOKUP(E4,Participants!$A$1:$F$800,2,FALSE)</f>
        <v>Ramonte  Barfield Jr.</v>
      </c>
      <c r="G4" s="24" t="str">
        <f>+VLOOKUP(E4,Participants!$A$1:$F$800,4,FALSE)</f>
        <v>JFK</v>
      </c>
      <c r="H4" s="24" t="str">
        <f>+VLOOKUP(E4,Participants!$A$1:$F$800,5,FALSE)</f>
        <v>M</v>
      </c>
      <c r="I4" s="24">
        <f>+VLOOKUP(E4,Participants!$A$1:$F$800,3,FALSE)</f>
        <v>5</v>
      </c>
      <c r="J4" s="24" t="str">
        <f>+VLOOKUP(E4,Participants!$A$1:$G$800,7,FALSE)</f>
        <v>JV BOYS</v>
      </c>
      <c r="K4" s="24">
        <v>3</v>
      </c>
      <c r="L4" s="24">
        <v>6</v>
      </c>
    </row>
    <row r="5" spans="1:12" ht="14.25" customHeight="1">
      <c r="A5" s="91" t="s">
        <v>732</v>
      </c>
      <c r="B5" s="10">
        <v>2</v>
      </c>
      <c r="C5" s="10">
        <v>41.48</v>
      </c>
      <c r="D5" s="10">
        <v>4</v>
      </c>
      <c r="E5" s="10">
        <v>466</v>
      </c>
      <c r="F5" s="11" t="str">
        <f>+VLOOKUP(E5,Participants!$A$1:$F$800,2,FALSE)</f>
        <v>Arden Wyke-Shiring</v>
      </c>
      <c r="G5" s="11" t="str">
        <f>+VLOOKUP(E5,Participants!$A$1:$F$800,4,FALSE)</f>
        <v>AGS</v>
      </c>
      <c r="H5" s="11" t="str">
        <f>+VLOOKUP(E5,Participants!$A$1:$F$800,5,FALSE)</f>
        <v>F</v>
      </c>
      <c r="I5" s="11">
        <f>+VLOOKUP(E5,Participants!$A$1:$F$800,3,FALSE)</f>
        <v>6</v>
      </c>
      <c r="J5" s="11" t="str">
        <f>+VLOOKUP(E5,Participants!$A$1:$G$800,7,FALSE)</f>
        <v>JV GIRLS</v>
      </c>
      <c r="K5" s="11">
        <v>1</v>
      </c>
      <c r="L5" s="11">
        <v>10</v>
      </c>
    </row>
    <row r="6" spans="1:12" ht="14.25" customHeight="1">
      <c r="A6" s="91" t="s">
        <v>732</v>
      </c>
      <c r="B6" s="10">
        <v>2</v>
      </c>
      <c r="C6" s="10">
        <v>42.44</v>
      </c>
      <c r="D6" s="10">
        <v>6</v>
      </c>
      <c r="E6" s="10">
        <v>1062</v>
      </c>
      <c r="F6" s="11" t="str">
        <f>+VLOOKUP(E6,Participants!$A$1:$F$800,2,FALSE)</f>
        <v>Kira Keith</v>
      </c>
      <c r="G6" s="11" t="str">
        <f>+VLOOKUP(E6,Participants!$A$1:$F$800,4,FALSE)</f>
        <v>JFK</v>
      </c>
      <c r="H6" s="11" t="str">
        <f>+VLOOKUP(E6,Participants!$A$1:$F$800,5,FALSE)</f>
        <v>F</v>
      </c>
      <c r="I6" s="11">
        <f>+VLOOKUP(E6,Participants!$A$1:$F$800,3,FALSE)</f>
        <v>6</v>
      </c>
      <c r="J6" s="11" t="str">
        <f>+VLOOKUP(E6,Participants!$A$1:$G$800,7,FALSE)</f>
        <v>JV GIRLS</v>
      </c>
      <c r="K6" s="11">
        <v>2</v>
      </c>
      <c r="L6" s="11">
        <v>8</v>
      </c>
    </row>
    <row r="7" spans="1:12" ht="14.25" customHeight="1">
      <c r="A7" s="91" t="s">
        <v>732</v>
      </c>
      <c r="B7" s="10">
        <v>2</v>
      </c>
      <c r="C7" s="10">
        <v>42.95</v>
      </c>
      <c r="D7" s="10">
        <v>2</v>
      </c>
      <c r="E7" s="10">
        <v>458</v>
      </c>
      <c r="F7" s="11" t="str">
        <f>+VLOOKUP(E7,Participants!$A$1:$F$800,2,FALSE)</f>
        <v>Mila Kolocouris</v>
      </c>
      <c r="G7" s="11" t="str">
        <f>+VLOOKUP(E7,Participants!$A$1:$F$800,4,FALSE)</f>
        <v>AGS</v>
      </c>
      <c r="H7" s="11" t="str">
        <f>+VLOOKUP(E7,Participants!$A$1:$F$800,5,FALSE)</f>
        <v>F</v>
      </c>
      <c r="I7" s="11">
        <f>+VLOOKUP(E7,Participants!$A$1:$F$800,3,FALSE)</f>
        <v>5</v>
      </c>
      <c r="J7" s="11" t="str">
        <f>+VLOOKUP(E7,Participants!$A$1:$G$800,7,FALSE)</f>
        <v>JV GIRLS</v>
      </c>
      <c r="K7" s="11">
        <v>3</v>
      </c>
      <c r="L7" s="11">
        <v>6</v>
      </c>
    </row>
    <row r="8" spans="1:12" ht="14.25" customHeight="1">
      <c r="A8" s="91" t="s">
        <v>732</v>
      </c>
      <c r="B8" s="10">
        <v>4</v>
      </c>
      <c r="C8" s="10">
        <v>33.28</v>
      </c>
      <c r="D8" s="10">
        <v>2</v>
      </c>
      <c r="E8" s="10">
        <v>235</v>
      </c>
      <c r="F8" s="11" t="str">
        <f>+VLOOKUP(E8,Participants!$A$1:$F$800,2,FALSE)</f>
        <v>Ilya  Belldina</v>
      </c>
      <c r="G8" s="11" t="str">
        <f>+VLOOKUP(E8,Participants!$A$1:$F$800,4,FALSE)</f>
        <v>STL</v>
      </c>
      <c r="H8" s="11" t="str">
        <f>+VLOOKUP(E8,Participants!$A$1:$F$800,5,FALSE)</f>
        <v>M</v>
      </c>
      <c r="I8" s="11">
        <f>+VLOOKUP(E8,Participants!$A$1:$F$800,3,FALSE)</f>
        <v>7</v>
      </c>
      <c r="J8" s="11" t="str">
        <f>+VLOOKUP(E8,Participants!$A$1:$G$800,7,FALSE)</f>
        <v>VARSITY BOYS</v>
      </c>
      <c r="K8" s="11">
        <v>1</v>
      </c>
      <c r="L8" s="11">
        <v>10</v>
      </c>
    </row>
    <row r="9" spans="1:12" ht="14.25" customHeight="1">
      <c r="A9" s="91" t="s">
        <v>732</v>
      </c>
      <c r="B9" s="10">
        <v>4</v>
      </c>
      <c r="C9" s="10">
        <v>34.479999999999997</v>
      </c>
      <c r="D9" s="10">
        <v>4</v>
      </c>
      <c r="E9" s="10">
        <v>236</v>
      </c>
      <c r="F9" s="11" t="str">
        <f>+VLOOKUP(E9,Participants!$A$1:$F$800,2,FALSE)</f>
        <v>Giovanni  Bellicini</v>
      </c>
      <c r="G9" s="11" t="str">
        <f>+VLOOKUP(E9,Participants!$A$1:$F$800,4,FALSE)</f>
        <v>STL</v>
      </c>
      <c r="H9" s="11" t="str">
        <f>+VLOOKUP(E9,Participants!$A$1:$F$800,5,FALSE)</f>
        <v>M</v>
      </c>
      <c r="I9" s="11">
        <f>+VLOOKUP(E9,Participants!$A$1:$F$800,3,FALSE)</f>
        <v>7</v>
      </c>
      <c r="J9" s="11" t="str">
        <f>+VLOOKUP(E9,Participants!$A$1:$G$800,7,FALSE)</f>
        <v>VARSITY BOYS</v>
      </c>
      <c r="K9" s="11">
        <v>2</v>
      </c>
      <c r="L9" s="11">
        <v>8</v>
      </c>
    </row>
    <row r="10" spans="1:12" ht="14.25" customHeight="1">
      <c r="A10" s="91" t="s">
        <v>732</v>
      </c>
      <c r="B10" s="22">
        <v>1</v>
      </c>
      <c r="C10" s="22">
        <v>33.950000000000003</v>
      </c>
      <c r="D10" s="22">
        <v>1</v>
      </c>
      <c r="E10" s="24">
        <v>261</v>
      </c>
      <c r="F10" s="24" t="str">
        <f>+VLOOKUP(E10,Participants!$A$1:$F$800,2,FALSE)</f>
        <v>Jayla Kendall</v>
      </c>
      <c r="G10" s="24" t="str">
        <f>+VLOOKUP(E10,Participants!$A$1:$F$800,4,FALSE)</f>
        <v>STL</v>
      </c>
      <c r="H10" s="24" t="str">
        <f>+VLOOKUP(E10,Participants!$A$1:$F$800,5,FALSE)</f>
        <v>F</v>
      </c>
      <c r="I10" s="24">
        <f>+VLOOKUP(E10,Participants!$A$1:$F$800,3,FALSE)</f>
        <v>8</v>
      </c>
      <c r="J10" s="24" t="str">
        <f>+VLOOKUP(E10,Participants!$A$1:$G$800,7,FALSE)</f>
        <v>VARSITY GIRLS</v>
      </c>
      <c r="K10" s="24">
        <v>1</v>
      </c>
      <c r="L10" s="24">
        <v>10</v>
      </c>
    </row>
    <row r="11" spans="1:12" ht="14.25" customHeight="1">
      <c r="A11" s="91" t="s">
        <v>732</v>
      </c>
      <c r="B11" s="22">
        <v>1</v>
      </c>
      <c r="C11" s="22">
        <v>34.020000000000003</v>
      </c>
      <c r="D11" s="22">
        <v>3</v>
      </c>
      <c r="E11" s="24">
        <v>599</v>
      </c>
      <c r="F11" s="24" t="str">
        <f>+VLOOKUP(E11,Participants!$A$1:$F$800,2,FALSE)</f>
        <v>Molly Mcgrath</v>
      </c>
      <c r="G11" s="24" t="str">
        <f>+VLOOKUP(E11,Participants!$A$1:$F$800,4,FALSE)</f>
        <v>AMA</v>
      </c>
      <c r="H11" s="24" t="str">
        <f>+VLOOKUP(E11,Participants!$A$1:$F$800,5,FALSE)</f>
        <v>F</v>
      </c>
      <c r="I11" s="24">
        <f>+VLOOKUP(E11,Participants!$A$1:$F$800,3,FALSE)</f>
        <v>8</v>
      </c>
      <c r="J11" s="24" t="str">
        <f>+VLOOKUP(E11,Participants!$A$1:$G$800,7,FALSE)</f>
        <v>VARSITY GIRLS</v>
      </c>
      <c r="K11" s="24">
        <v>2</v>
      </c>
      <c r="L11" s="24">
        <v>8</v>
      </c>
    </row>
    <row r="12" spans="1:12" ht="14.25" customHeight="1">
      <c r="A12" s="91" t="s">
        <v>732</v>
      </c>
      <c r="B12" s="22">
        <v>1</v>
      </c>
      <c r="C12" s="22"/>
      <c r="D12" s="22">
        <v>2</v>
      </c>
      <c r="E12" s="24"/>
      <c r="F12" s="24" t="e">
        <f>+VLOOKUP(E12,Participants!$A$1:$F$800,2,FALSE)</f>
        <v>#N/A</v>
      </c>
      <c r="G12" s="24" t="e">
        <f>+VLOOKUP(E12,Participants!$A$1:$F$800,4,FALSE)</f>
        <v>#N/A</v>
      </c>
      <c r="H12" s="24" t="e">
        <f>+VLOOKUP(E12,Participants!$A$1:$F$800,5,FALSE)</f>
        <v>#N/A</v>
      </c>
      <c r="I12" s="24" t="e">
        <f>+VLOOKUP(E12,Participants!$A$1:$F$800,3,FALSE)</f>
        <v>#N/A</v>
      </c>
      <c r="J12" s="24" t="e">
        <f>+VLOOKUP(E12,Participants!$A$1:$G$800,7,FALSE)</f>
        <v>#N/A</v>
      </c>
      <c r="K12" s="24"/>
      <c r="L12" s="24"/>
    </row>
    <row r="13" spans="1:12" ht="14.25" customHeight="1">
      <c r="A13" s="91" t="s">
        <v>732</v>
      </c>
      <c r="B13" s="22">
        <v>1</v>
      </c>
      <c r="C13" s="22"/>
      <c r="D13" s="22">
        <v>4</v>
      </c>
      <c r="E13" s="24"/>
      <c r="F13" s="24" t="e">
        <f>+VLOOKUP(E13,Participants!$A$1:$F$800,2,FALSE)</f>
        <v>#N/A</v>
      </c>
      <c r="G13" s="24" t="e">
        <f>+VLOOKUP(E13,Participants!$A$1:$F$800,4,FALSE)</f>
        <v>#N/A</v>
      </c>
      <c r="H13" s="24" t="e">
        <f>+VLOOKUP(E13,Participants!$A$1:$F$800,5,FALSE)</f>
        <v>#N/A</v>
      </c>
      <c r="I13" s="24" t="e">
        <f>+VLOOKUP(E13,Participants!$A$1:$F$800,3,FALSE)</f>
        <v>#N/A</v>
      </c>
      <c r="J13" s="24" t="e">
        <f>+VLOOKUP(E13,Participants!$A$1:$G$800,7,FALSE)</f>
        <v>#N/A</v>
      </c>
      <c r="K13" s="24"/>
      <c r="L13" s="24"/>
    </row>
    <row r="14" spans="1:12" ht="14.25" customHeight="1">
      <c r="A14" s="91" t="s">
        <v>732</v>
      </c>
      <c r="B14" s="22">
        <v>1</v>
      </c>
      <c r="C14" s="22"/>
      <c r="D14" s="22">
        <v>5</v>
      </c>
      <c r="E14" s="22"/>
      <c r="F14" s="24" t="e">
        <f>+VLOOKUP(E14,Participants!$A$1:$F$800,2,FALSE)</f>
        <v>#N/A</v>
      </c>
      <c r="G14" s="24" t="e">
        <f>+VLOOKUP(E14,Participants!$A$1:$F$800,4,FALSE)</f>
        <v>#N/A</v>
      </c>
      <c r="H14" s="24" t="e">
        <f>+VLOOKUP(E14,Participants!$A$1:$F$800,5,FALSE)</f>
        <v>#N/A</v>
      </c>
      <c r="I14" s="24" t="e">
        <f>+VLOOKUP(E14,Participants!$A$1:$F$800,3,FALSE)</f>
        <v>#N/A</v>
      </c>
      <c r="J14" s="24" t="e">
        <f>+VLOOKUP(E14,Participants!$A$1:$G$800,7,FALSE)</f>
        <v>#N/A</v>
      </c>
      <c r="K14" s="24"/>
      <c r="L14" s="24"/>
    </row>
    <row r="15" spans="1:12" ht="14.25" customHeight="1">
      <c r="A15" s="91" t="s">
        <v>732</v>
      </c>
      <c r="B15" s="22">
        <v>1</v>
      </c>
      <c r="C15" s="22"/>
      <c r="D15" s="22">
        <v>6</v>
      </c>
      <c r="E15" s="22"/>
      <c r="F15" s="24" t="e">
        <f>+VLOOKUP(E15,Participants!$A$1:$F$800,2,FALSE)</f>
        <v>#N/A</v>
      </c>
      <c r="G15" s="24" t="e">
        <f>+VLOOKUP(E15,Participants!$A$1:$F$800,4,FALSE)</f>
        <v>#N/A</v>
      </c>
      <c r="H15" s="24" t="e">
        <f>+VLOOKUP(E15,Participants!$A$1:$F$800,5,FALSE)</f>
        <v>#N/A</v>
      </c>
      <c r="I15" s="24" t="e">
        <f>+VLOOKUP(E15,Participants!$A$1:$F$800,3,FALSE)</f>
        <v>#N/A</v>
      </c>
      <c r="J15" s="24" t="e">
        <f>+VLOOKUP(E15,Participants!$A$1:$G$800,7,FALSE)</f>
        <v>#N/A</v>
      </c>
      <c r="K15" s="24"/>
      <c r="L15" s="24"/>
    </row>
    <row r="16" spans="1:12" ht="14.25" customHeight="1">
      <c r="A16" s="91" t="s">
        <v>732</v>
      </c>
      <c r="B16" s="22">
        <v>1</v>
      </c>
      <c r="C16" s="22"/>
      <c r="D16" s="22">
        <v>7</v>
      </c>
      <c r="E16" s="22"/>
      <c r="F16" s="24" t="e">
        <f>+VLOOKUP(E16,Participants!$A$1:$F$800,2,FALSE)</f>
        <v>#N/A</v>
      </c>
      <c r="G16" s="24" t="e">
        <f>+VLOOKUP(E16,Participants!$A$1:$F$800,4,FALSE)</f>
        <v>#N/A</v>
      </c>
      <c r="H16" s="24" t="e">
        <f>+VLOOKUP(E16,Participants!$A$1:$F$800,5,FALSE)</f>
        <v>#N/A</v>
      </c>
      <c r="I16" s="24" t="e">
        <f>+VLOOKUP(E16,Participants!$A$1:$F$800,3,FALSE)</f>
        <v>#N/A</v>
      </c>
      <c r="J16" s="24" t="e">
        <f>+VLOOKUP(E16,Participants!$A$1:$G$800,7,FALSE)</f>
        <v>#N/A</v>
      </c>
      <c r="K16" s="24"/>
      <c r="L16" s="24"/>
    </row>
    <row r="17" spans="1:12" ht="14.25" customHeight="1">
      <c r="A17" s="91" t="s">
        <v>732</v>
      </c>
      <c r="B17" s="22">
        <v>1</v>
      </c>
      <c r="C17" s="22"/>
      <c r="D17" s="22">
        <v>8</v>
      </c>
      <c r="E17" s="22"/>
      <c r="F17" s="24" t="e">
        <f>+VLOOKUP(E17,Participants!$A$1:$F$800,2,FALSE)</f>
        <v>#N/A</v>
      </c>
      <c r="G17" s="24" t="e">
        <f>+VLOOKUP(E17,Participants!$A$1:$F$800,4,FALSE)</f>
        <v>#N/A</v>
      </c>
      <c r="H17" s="24" t="e">
        <f>+VLOOKUP(E17,Participants!$A$1:$F$800,5,FALSE)</f>
        <v>#N/A</v>
      </c>
      <c r="I17" s="24" t="e">
        <f>+VLOOKUP(E17,Participants!$A$1:$F$800,3,FALSE)</f>
        <v>#N/A</v>
      </c>
      <c r="J17" s="24" t="e">
        <f>+VLOOKUP(E17,Participants!$A$1:$G$800,7,FALSE)</f>
        <v>#N/A</v>
      </c>
      <c r="K17" s="24"/>
      <c r="L17" s="24"/>
    </row>
    <row r="18" spans="1:12" ht="14.25" customHeight="1">
      <c r="A18" s="91" t="s">
        <v>732</v>
      </c>
      <c r="B18" s="10">
        <v>2</v>
      </c>
      <c r="C18" s="10"/>
      <c r="D18" s="10">
        <v>1</v>
      </c>
      <c r="E18" s="10"/>
      <c r="F18" s="11" t="e">
        <f>+VLOOKUP(E18,Participants!$A$1:$F$800,2,FALSE)</f>
        <v>#N/A</v>
      </c>
      <c r="G18" s="11" t="e">
        <f>+VLOOKUP(E18,Participants!$A$1:$F$800,4,FALSE)</f>
        <v>#N/A</v>
      </c>
      <c r="H18" s="11" t="e">
        <f>+VLOOKUP(E18,Participants!$A$1:$F$800,5,FALSE)</f>
        <v>#N/A</v>
      </c>
      <c r="I18" s="11" t="e">
        <f>+VLOOKUP(E18,Participants!$A$1:$F$800,3,FALSE)</f>
        <v>#N/A</v>
      </c>
      <c r="J18" s="11" t="e">
        <f>+VLOOKUP(E18,Participants!$A$1:$G$800,7,FALSE)</f>
        <v>#N/A</v>
      </c>
      <c r="K18" s="11"/>
      <c r="L18" s="11"/>
    </row>
    <row r="19" spans="1:12" ht="14.25" customHeight="1">
      <c r="A19" s="91" t="s">
        <v>732</v>
      </c>
      <c r="B19" s="10">
        <v>2</v>
      </c>
      <c r="C19" s="10"/>
      <c r="D19" s="10">
        <v>3</v>
      </c>
      <c r="E19" s="10"/>
      <c r="F19" s="11" t="e">
        <f>+VLOOKUP(E19,Participants!$A$1:$F$800,2,FALSE)</f>
        <v>#N/A</v>
      </c>
      <c r="G19" s="11" t="e">
        <f>+VLOOKUP(E19,Participants!$A$1:$F$800,4,FALSE)</f>
        <v>#N/A</v>
      </c>
      <c r="H19" s="11" t="e">
        <f>+VLOOKUP(E19,Participants!$A$1:$F$800,5,FALSE)</f>
        <v>#N/A</v>
      </c>
      <c r="I19" s="11" t="e">
        <f>+VLOOKUP(E19,Participants!$A$1:$F$800,3,FALSE)</f>
        <v>#N/A</v>
      </c>
      <c r="J19" s="11" t="e">
        <f>+VLOOKUP(E19,Participants!$A$1:$G$800,7,FALSE)</f>
        <v>#N/A</v>
      </c>
      <c r="K19" s="11"/>
      <c r="L19" s="11"/>
    </row>
    <row r="20" spans="1:12" ht="14.25" customHeight="1">
      <c r="A20" s="91" t="s">
        <v>732</v>
      </c>
      <c r="B20" s="10">
        <v>2</v>
      </c>
      <c r="C20" s="10"/>
      <c r="D20" s="10">
        <v>5</v>
      </c>
      <c r="E20" s="10"/>
      <c r="F20" s="11" t="e">
        <f>+VLOOKUP(E20,Participants!$A$1:$F$800,2,FALSE)</f>
        <v>#N/A</v>
      </c>
      <c r="G20" s="11" t="e">
        <f>+VLOOKUP(E20,Participants!$A$1:$F$800,4,FALSE)</f>
        <v>#N/A</v>
      </c>
      <c r="H20" s="11" t="e">
        <f>+VLOOKUP(E20,Participants!$A$1:$F$800,5,FALSE)</f>
        <v>#N/A</v>
      </c>
      <c r="I20" s="11" t="e">
        <f>+VLOOKUP(E20,Participants!$A$1:$F$800,3,FALSE)</f>
        <v>#N/A</v>
      </c>
      <c r="J20" s="11" t="e">
        <f>+VLOOKUP(E20,Participants!$A$1:$G$800,7,FALSE)</f>
        <v>#N/A</v>
      </c>
      <c r="K20" s="11"/>
      <c r="L20" s="11"/>
    </row>
    <row r="21" spans="1:12" ht="14.25" customHeight="1">
      <c r="A21" s="91" t="s">
        <v>732</v>
      </c>
      <c r="B21" s="10">
        <v>2</v>
      </c>
      <c r="C21" s="10"/>
      <c r="D21" s="10">
        <v>7</v>
      </c>
      <c r="E21" s="10"/>
      <c r="F21" s="11" t="e">
        <f>+VLOOKUP(E21,Participants!$A$1:$F$800,2,FALSE)</f>
        <v>#N/A</v>
      </c>
      <c r="G21" s="11" t="e">
        <f>+VLOOKUP(E21,Participants!$A$1:$F$800,4,FALSE)</f>
        <v>#N/A</v>
      </c>
      <c r="H21" s="11" t="e">
        <f>+VLOOKUP(E21,Participants!$A$1:$F$800,5,FALSE)</f>
        <v>#N/A</v>
      </c>
      <c r="I21" s="11" t="e">
        <f>+VLOOKUP(E21,Participants!$A$1:$F$800,3,FALSE)</f>
        <v>#N/A</v>
      </c>
      <c r="J21" s="11" t="e">
        <f>+VLOOKUP(E21,Participants!$A$1:$G$800,7,FALSE)</f>
        <v>#N/A</v>
      </c>
      <c r="K21" s="11"/>
      <c r="L21" s="11"/>
    </row>
    <row r="22" spans="1:12" ht="14.25" customHeight="1">
      <c r="A22" s="91" t="s">
        <v>732</v>
      </c>
      <c r="B22" s="10">
        <v>2</v>
      </c>
      <c r="C22" s="10"/>
      <c r="D22" s="10">
        <v>8</v>
      </c>
      <c r="E22" s="10"/>
      <c r="F22" s="11" t="e">
        <f>+VLOOKUP(E22,Participants!$A$1:$F$800,2,FALSE)</f>
        <v>#N/A</v>
      </c>
      <c r="G22" s="11" t="e">
        <f>+VLOOKUP(E22,Participants!$A$1:$F$800,4,FALSE)</f>
        <v>#N/A</v>
      </c>
      <c r="H22" s="11" t="e">
        <f>+VLOOKUP(E22,Participants!$A$1:$F$800,5,FALSE)</f>
        <v>#N/A</v>
      </c>
      <c r="I22" s="11" t="e">
        <f>+VLOOKUP(E22,Participants!$A$1:$F$800,3,FALSE)</f>
        <v>#N/A</v>
      </c>
      <c r="J22" s="11" t="e">
        <f>+VLOOKUP(E22,Participants!$A$1:$G$800,7,FALSE)</f>
        <v>#N/A</v>
      </c>
      <c r="K22" s="11"/>
      <c r="L22" s="11"/>
    </row>
    <row r="23" spans="1:12" ht="14.25" customHeight="1">
      <c r="A23" s="91" t="s">
        <v>732</v>
      </c>
      <c r="B23" s="22">
        <v>3</v>
      </c>
      <c r="C23" s="22"/>
      <c r="D23" s="22">
        <v>1</v>
      </c>
      <c r="E23" s="22"/>
      <c r="F23" s="24" t="e">
        <f>+VLOOKUP(E23,Participants!$A$1:$F$800,2,FALSE)</f>
        <v>#N/A</v>
      </c>
      <c r="G23" s="24" t="e">
        <f>+VLOOKUP(E23,Participants!$A$1:$F$800,4,FALSE)</f>
        <v>#N/A</v>
      </c>
      <c r="H23" s="24" t="e">
        <f>+VLOOKUP(E23,Participants!$A$1:$F$800,5,FALSE)</f>
        <v>#N/A</v>
      </c>
      <c r="I23" s="24" t="e">
        <f>+VLOOKUP(E23,Participants!$A$1:$F$800,3,FALSE)</f>
        <v>#N/A</v>
      </c>
      <c r="J23" s="24" t="e">
        <f>+VLOOKUP(E23,Participants!$A$1:$G$800,7,FALSE)</f>
        <v>#N/A</v>
      </c>
      <c r="K23" s="24"/>
      <c r="L23" s="24"/>
    </row>
    <row r="24" spans="1:12" ht="14.25" customHeight="1">
      <c r="A24" s="91" t="s">
        <v>732</v>
      </c>
      <c r="B24" s="22">
        <v>3</v>
      </c>
      <c r="C24" s="22"/>
      <c r="D24" s="22">
        <v>3</v>
      </c>
      <c r="E24" s="22"/>
      <c r="F24" s="24" t="e">
        <f>+VLOOKUP(E24,Participants!$A$1:$F$800,2,FALSE)</f>
        <v>#N/A</v>
      </c>
      <c r="G24" s="24" t="e">
        <f>+VLOOKUP(E24,Participants!$A$1:$F$800,4,FALSE)</f>
        <v>#N/A</v>
      </c>
      <c r="H24" s="24" t="e">
        <f>+VLOOKUP(E24,Participants!$A$1:$F$800,5,FALSE)</f>
        <v>#N/A</v>
      </c>
      <c r="I24" s="24" t="e">
        <f>+VLOOKUP(E24,Participants!$A$1:$F$800,3,FALSE)</f>
        <v>#N/A</v>
      </c>
      <c r="J24" s="24" t="e">
        <f>+VLOOKUP(E24,Participants!$A$1:$G$800,7,FALSE)</f>
        <v>#N/A</v>
      </c>
      <c r="K24" s="24"/>
      <c r="L24" s="24"/>
    </row>
    <row r="25" spans="1:12" ht="14.25" customHeight="1">
      <c r="A25" s="91" t="s">
        <v>732</v>
      </c>
      <c r="B25" s="22">
        <v>3</v>
      </c>
      <c r="C25" s="22"/>
      <c r="D25" s="22">
        <v>5</v>
      </c>
      <c r="E25" s="22"/>
      <c r="F25" s="24" t="e">
        <f>+VLOOKUP(E25,Participants!$A$1:$F$800,2,FALSE)</f>
        <v>#N/A</v>
      </c>
      <c r="G25" s="24" t="e">
        <f>+VLOOKUP(E25,Participants!$A$1:$F$800,4,FALSE)</f>
        <v>#N/A</v>
      </c>
      <c r="H25" s="24" t="e">
        <f>+VLOOKUP(E25,Participants!$A$1:$F$800,5,FALSE)</f>
        <v>#N/A</v>
      </c>
      <c r="I25" s="24" t="e">
        <f>+VLOOKUP(E25,Participants!$A$1:$F$800,3,FALSE)</f>
        <v>#N/A</v>
      </c>
      <c r="J25" s="24" t="e">
        <f>+VLOOKUP(E25,Participants!$A$1:$G$800,7,FALSE)</f>
        <v>#N/A</v>
      </c>
      <c r="K25" s="24"/>
      <c r="L25" s="24"/>
    </row>
    <row r="26" spans="1:12" ht="14.25" customHeight="1">
      <c r="A26" s="91" t="s">
        <v>732</v>
      </c>
      <c r="B26" s="22">
        <v>3</v>
      </c>
      <c r="C26" s="22"/>
      <c r="D26" s="22">
        <v>7</v>
      </c>
      <c r="E26" s="22"/>
      <c r="F26" s="24" t="e">
        <f>+VLOOKUP(E26,Participants!$A$1:$F$800,2,FALSE)</f>
        <v>#N/A</v>
      </c>
      <c r="G26" s="24" t="e">
        <f>+VLOOKUP(E26,Participants!$A$1:$F$800,4,FALSE)</f>
        <v>#N/A</v>
      </c>
      <c r="H26" s="24" t="e">
        <f>+VLOOKUP(E26,Participants!$A$1:$F$800,5,FALSE)</f>
        <v>#N/A</v>
      </c>
      <c r="I26" s="24" t="e">
        <f>+VLOOKUP(E26,Participants!$A$1:$F$800,3,FALSE)</f>
        <v>#N/A</v>
      </c>
      <c r="J26" s="24" t="e">
        <f>+VLOOKUP(E26,Participants!$A$1:$G$800,7,FALSE)</f>
        <v>#N/A</v>
      </c>
      <c r="K26" s="24"/>
      <c r="L26" s="24"/>
    </row>
    <row r="27" spans="1:12" ht="14.25" customHeight="1">
      <c r="A27" s="91" t="s">
        <v>732</v>
      </c>
      <c r="B27" s="22">
        <v>3</v>
      </c>
      <c r="C27" s="22"/>
      <c r="D27" s="22">
        <v>8</v>
      </c>
      <c r="E27" s="22"/>
      <c r="F27" s="24" t="e">
        <f>+VLOOKUP(E27,Participants!$A$1:$F$800,2,FALSE)</f>
        <v>#N/A</v>
      </c>
      <c r="G27" s="24" t="e">
        <f>+VLOOKUP(E27,Participants!$A$1:$F$800,4,FALSE)</f>
        <v>#N/A</v>
      </c>
      <c r="H27" s="24" t="e">
        <f>+VLOOKUP(E27,Participants!$A$1:$F$800,5,FALSE)</f>
        <v>#N/A</v>
      </c>
      <c r="I27" s="24" t="e">
        <f>+VLOOKUP(E27,Participants!$A$1:$F$800,3,FALSE)</f>
        <v>#N/A</v>
      </c>
      <c r="J27" s="24" t="e">
        <f>+VLOOKUP(E27,Participants!$A$1:$G$800,7,FALSE)</f>
        <v>#N/A</v>
      </c>
      <c r="K27" s="24"/>
      <c r="L27" s="24"/>
    </row>
    <row r="28" spans="1:12" ht="14.25" customHeight="1">
      <c r="A28" s="91" t="s">
        <v>732</v>
      </c>
      <c r="B28" s="10">
        <v>4</v>
      </c>
      <c r="C28" s="10"/>
      <c r="D28" s="10">
        <v>1</v>
      </c>
      <c r="E28" s="10"/>
      <c r="F28" s="11" t="e">
        <f>+VLOOKUP(E28,Participants!$A$1:$F$800,2,FALSE)</f>
        <v>#N/A</v>
      </c>
      <c r="G28" s="11" t="e">
        <f>+VLOOKUP(E28,Participants!$A$1:$F$800,4,FALSE)</f>
        <v>#N/A</v>
      </c>
      <c r="H28" s="11" t="e">
        <f>+VLOOKUP(E28,Participants!$A$1:$F$800,5,FALSE)</f>
        <v>#N/A</v>
      </c>
      <c r="I28" s="11" t="e">
        <f>+VLOOKUP(E28,Participants!$A$1:$F$800,3,FALSE)</f>
        <v>#N/A</v>
      </c>
      <c r="J28" s="11" t="e">
        <f>+VLOOKUP(E28,Participants!$A$1:$G$800,7,FALSE)</f>
        <v>#N/A</v>
      </c>
      <c r="K28" s="11"/>
      <c r="L28" s="11"/>
    </row>
    <row r="29" spans="1:12" ht="14.25" customHeight="1">
      <c r="A29" s="91" t="s">
        <v>732</v>
      </c>
      <c r="B29" s="10">
        <v>4</v>
      </c>
      <c r="C29" s="10"/>
      <c r="D29" s="10">
        <v>3</v>
      </c>
      <c r="E29" s="10"/>
      <c r="F29" s="11" t="e">
        <f>+VLOOKUP(E29,Participants!$A$1:$F$800,2,FALSE)</f>
        <v>#N/A</v>
      </c>
      <c r="G29" s="11" t="e">
        <f>+VLOOKUP(E29,Participants!$A$1:$F$800,4,FALSE)</f>
        <v>#N/A</v>
      </c>
      <c r="H29" s="11" t="e">
        <f>+VLOOKUP(E29,Participants!$A$1:$F$800,5,FALSE)</f>
        <v>#N/A</v>
      </c>
      <c r="I29" s="11" t="e">
        <f>+VLOOKUP(E29,Participants!$A$1:$F$800,3,FALSE)</f>
        <v>#N/A</v>
      </c>
      <c r="J29" s="11" t="e">
        <f>+VLOOKUP(E29,Participants!$A$1:$G$800,7,FALSE)</f>
        <v>#N/A</v>
      </c>
      <c r="K29" s="11"/>
      <c r="L29" s="11"/>
    </row>
    <row r="30" spans="1:12" ht="14.25" customHeight="1">
      <c r="A30" s="91" t="s">
        <v>732</v>
      </c>
      <c r="B30" s="10">
        <v>4</v>
      </c>
      <c r="C30" s="10"/>
      <c r="D30" s="10">
        <v>5</v>
      </c>
      <c r="E30" s="10"/>
      <c r="F30" s="11" t="e">
        <f>+VLOOKUP(E30,Participants!$A$1:$F$800,2,FALSE)</f>
        <v>#N/A</v>
      </c>
      <c r="G30" s="11" t="e">
        <f>+VLOOKUP(E30,Participants!$A$1:$F$800,4,FALSE)</f>
        <v>#N/A</v>
      </c>
      <c r="H30" s="11" t="e">
        <f>+VLOOKUP(E30,Participants!$A$1:$F$800,5,FALSE)</f>
        <v>#N/A</v>
      </c>
      <c r="I30" s="11" t="e">
        <f>+VLOOKUP(E30,Participants!$A$1:$F$800,3,FALSE)</f>
        <v>#N/A</v>
      </c>
      <c r="J30" s="11" t="e">
        <f>+VLOOKUP(E30,Participants!$A$1:$G$800,7,FALSE)</f>
        <v>#N/A</v>
      </c>
      <c r="K30" s="11"/>
      <c r="L30" s="11"/>
    </row>
    <row r="31" spans="1:12" ht="14.25" customHeight="1">
      <c r="A31" s="91" t="s">
        <v>732</v>
      </c>
      <c r="B31" s="10">
        <v>4</v>
      </c>
      <c r="C31" s="10"/>
      <c r="D31" s="10">
        <v>6</v>
      </c>
      <c r="E31" s="10"/>
      <c r="F31" s="11" t="e">
        <f>+VLOOKUP(E31,Participants!$A$1:$F$800,2,FALSE)</f>
        <v>#N/A</v>
      </c>
      <c r="G31" s="11" t="e">
        <f>+VLOOKUP(E31,Participants!$A$1:$F$800,4,FALSE)</f>
        <v>#N/A</v>
      </c>
      <c r="H31" s="11" t="e">
        <f>+VLOOKUP(E31,Participants!$A$1:$F$800,5,FALSE)</f>
        <v>#N/A</v>
      </c>
      <c r="I31" s="11" t="e">
        <f>+VLOOKUP(E31,Participants!$A$1:$F$800,3,FALSE)</f>
        <v>#N/A</v>
      </c>
      <c r="J31" s="11" t="e">
        <f>+VLOOKUP(E31,Participants!$A$1:$G$800,7,FALSE)</f>
        <v>#N/A</v>
      </c>
      <c r="K31" s="11"/>
      <c r="L31" s="11"/>
    </row>
    <row r="32" spans="1:12" ht="14.25" customHeight="1">
      <c r="A32" s="91" t="s">
        <v>732</v>
      </c>
      <c r="B32" s="10">
        <v>4</v>
      </c>
      <c r="C32" s="10"/>
      <c r="D32" s="10">
        <v>7</v>
      </c>
      <c r="E32" s="10"/>
      <c r="F32" s="11" t="e">
        <f>+VLOOKUP(E32,Participants!$A$1:$F$800,2,FALSE)</f>
        <v>#N/A</v>
      </c>
      <c r="G32" s="11" t="e">
        <f>+VLOOKUP(E32,Participants!$A$1:$F$800,4,FALSE)</f>
        <v>#N/A</v>
      </c>
      <c r="H32" s="11" t="e">
        <f>+VLOOKUP(E32,Participants!$A$1:$F$800,5,FALSE)</f>
        <v>#N/A</v>
      </c>
      <c r="I32" s="11" t="e">
        <f>+VLOOKUP(E32,Participants!$A$1:$F$800,3,FALSE)</f>
        <v>#N/A</v>
      </c>
      <c r="J32" s="11" t="e">
        <f>+VLOOKUP(E32,Participants!$A$1:$G$800,7,FALSE)</f>
        <v>#N/A</v>
      </c>
      <c r="K32" s="11"/>
      <c r="L32" s="11"/>
    </row>
    <row r="33" spans="1:12" ht="14.25" customHeight="1">
      <c r="A33" s="91" t="s">
        <v>732</v>
      </c>
      <c r="B33" s="10">
        <v>4</v>
      </c>
      <c r="C33" s="10"/>
      <c r="D33" s="10">
        <v>8</v>
      </c>
      <c r="E33" s="10"/>
      <c r="F33" s="11" t="e">
        <f>+VLOOKUP(E33,Participants!$A$1:$F$800,2,FALSE)</f>
        <v>#N/A</v>
      </c>
      <c r="G33" s="11" t="e">
        <f>+VLOOKUP(E33,Participants!$A$1:$F$800,4,FALSE)</f>
        <v>#N/A</v>
      </c>
      <c r="H33" s="11" t="e">
        <f>+VLOOKUP(E33,Participants!$A$1:$F$800,5,FALSE)</f>
        <v>#N/A</v>
      </c>
      <c r="I33" s="11" t="e">
        <f>+VLOOKUP(E33,Participants!$A$1:$F$800,3,FALSE)</f>
        <v>#N/A</v>
      </c>
      <c r="J33" s="11" t="e">
        <f>+VLOOKUP(E33,Participants!$A$1:$G$800,7,FALSE)</f>
        <v>#N/A</v>
      </c>
      <c r="K33" s="11"/>
      <c r="L33" s="11"/>
    </row>
    <row r="34" spans="1:12" ht="14.25" customHeight="1">
      <c r="A34" s="91" t="s">
        <v>732</v>
      </c>
      <c r="B34" s="22">
        <v>5</v>
      </c>
      <c r="C34" s="22"/>
      <c r="D34" s="22">
        <v>1</v>
      </c>
      <c r="E34" s="22"/>
      <c r="F34" s="24" t="e">
        <f>+VLOOKUP(E34,Participants!$A$1:$F$800,2,FALSE)</f>
        <v>#N/A</v>
      </c>
      <c r="G34" s="24" t="e">
        <f>+VLOOKUP(E34,Participants!$A$1:$F$800,4,FALSE)</f>
        <v>#N/A</v>
      </c>
      <c r="H34" s="24" t="e">
        <f>+VLOOKUP(E34,Participants!$A$1:$F$800,5,FALSE)</f>
        <v>#N/A</v>
      </c>
      <c r="I34" s="24" t="e">
        <f>+VLOOKUP(E34,Participants!$A$1:$F$800,3,FALSE)</f>
        <v>#N/A</v>
      </c>
      <c r="J34" s="24" t="e">
        <f>+VLOOKUP(E34,Participants!$A$1:$G$800,7,FALSE)</f>
        <v>#N/A</v>
      </c>
      <c r="K34" s="24"/>
      <c r="L34" s="24"/>
    </row>
    <row r="35" spans="1:12" ht="14.25" customHeight="1">
      <c r="A35" s="91" t="s">
        <v>732</v>
      </c>
      <c r="B35" s="22">
        <v>5</v>
      </c>
      <c r="C35" s="22"/>
      <c r="D35" s="22">
        <v>2</v>
      </c>
      <c r="E35" s="22"/>
      <c r="F35" s="24" t="e">
        <f>+VLOOKUP(E35,Participants!$A$1:$F$800,2,FALSE)</f>
        <v>#N/A</v>
      </c>
      <c r="G35" s="24" t="e">
        <f>+VLOOKUP(E35,Participants!$A$1:$F$800,4,FALSE)</f>
        <v>#N/A</v>
      </c>
      <c r="H35" s="24" t="e">
        <f>+VLOOKUP(E35,Participants!$A$1:$F$800,5,FALSE)</f>
        <v>#N/A</v>
      </c>
      <c r="I35" s="24" t="e">
        <f>+VLOOKUP(E35,Participants!$A$1:$F$800,3,FALSE)</f>
        <v>#N/A</v>
      </c>
      <c r="J35" s="24" t="e">
        <f>+VLOOKUP(E35,Participants!$A$1:$G$800,7,FALSE)</f>
        <v>#N/A</v>
      </c>
      <c r="K35" s="24"/>
      <c r="L35" s="24"/>
    </row>
    <row r="36" spans="1:12" ht="14.25" customHeight="1">
      <c r="A36" s="91" t="s">
        <v>732</v>
      </c>
      <c r="B36" s="22">
        <v>5</v>
      </c>
      <c r="C36" s="22"/>
      <c r="D36" s="22">
        <v>3</v>
      </c>
      <c r="E36" s="22"/>
      <c r="F36" s="24" t="e">
        <f>+VLOOKUP(E36,Participants!$A$1:$F$800,2,FALSE)</f>
        <v>#N/A</v>
      </c>
      <c r="G36" s="24" t="e">
        <f>+VLOOKUP(E36,Participants!$A$1:$F$800,4,FALSE)</f>
        <v>#N/A</v>
      </c>
      <c r="H36" s="24" t="e">
        <f>+VLOOKUP(E36,Participants!$A$1:$F$800,5,FALSE)</f>
        <v>#N/A</v>
      </c>
      <c r="I36" s="24" t="e">
        <f>+VLOOKUP(E36,Participants!$A$1:$F$800,3,FALSE)</f>
        <v>#N/A</v>
      </c>
      <c r="J36" s="24" t="e">
        <f>+VLOOKUP(E36,Participants!$A$1:$G$800,7,FALSE)</f>
        <v>#N/A</v>
      </c>
      <c r="K36" s="24"/>
      <c r="L36" s="24"/>
    </row>
    <row r="37" spans="1:12" ht="14.25" customHeight="1">
      <c r="A37" s="91" t="s">
        <v>732</v>
      </c>
      <c r="B37" s="22">
        <v>5</v>
      </c>
      <c r="C37" s="22"/>
      <c r="D37" s="22">
        <v>4</v>
      </c>
      <c r="E37" s="22"/>
      <c r="F37" s="24" t="e">
        <f>+VLOOKUP(E37,Participants!$A$1:$F$800,2,FALSE)</f>
        <v>#N/A</v>
      </c>
      <c r="G37" s="24" t="e">
        <f>+VLOOKUP(E37,Participants!$A$1:$F$800,4,FALSE)</f>
        <v>#N/A</v>
      </c>
      <c r="H37" s="24" t="e">
        <f>+VLOOKUP(E37,Participants!$A$1:$F$800,5,FALSE)</f>
        <v>#N/A</v>
      </c>
      <c r="I37" s="24" t="e">
        <f>+VLOOKUP(E37,Participants!$A$1:$F$800,3,FALSE)</f>
        <v>#N/A</v>
      </c>
      <c r="J37" s="24" t="e">
        <f>+VLOOKUP(E37,Participants!$A$1:$G$800,7,FALSE)</f>
        <v>#N/A</v>
      </c>
      <c r="K37" s="24"/>
      <c r="L37" s="24"/>
    </row>
    <row r="38" spans="1:12" ht="14.25" customHeight="1">
      <c r="A38" s="91" t="s">
        <v>732</v>
      </c>
      <c r="B38" s="22">
        <v>5</v>
      </c>
      <c r="C38" s="22"/>
      <c r="D38" s="22">
        <v>5</v>
      </c>
      <c r="E38" s="22"/>
      <c r="F38" s="24" t="e">
        <f>+VLOOKUP(E38,Participants!$A$1:$F$800,2,FALSE)</f>
        <v>#N/A</v>
      </c>
      <c r="G38" s="24" t="e">
        <f>+VLOOKUP(E38,Participants!$A$1:$F$800,4,FALSE)</f>
        <v>#N/A</v>
      </c>
      <c r="H38" s="24" t="e">
        <f>+VLOOKUP(E38,Participants!$A$1:$F$800,5,FALSE)</f>
        <v>#N/A</v>
      </c>
      <c r="I38" s="24" t="e">
        <f>+VLOOKUP(E38,Participants!$A$1:$F$800,3,FALSE)</f>
        <v>#N/A</v>
      </c>
      <c r="J38" s="24" t="e">
        <f>+VLOOKUP(E38,Participants!$A$1:$G$800,7,FALSE)</f>
        <v>#N/A</v>
      </c>
      <c r="K38" s="24"/>
      <c r="L38" s="24"/>
    </row>
    <row r="39" spans="1:12" ht="14.25" customHeight="1">
      <c r="A39" s="91" t="s">
        <v>732</v>
      </c>
      <c r="B39" s="22">
        <v>5</v>
      </c>
      <c r="C39" s="22"/>
      <c r="D39" s="22">
        <v>6</v>
      </c>
      <c r="E39" s="22"/>
      <c r="F39" s="24" t="e">
        <f>+VLOOKUP(E39,Participants!$A$1:$F$800,2,FALSE)</f>
        <v>#N/A</v>
      </c>
      <c r="G39" s="24" t="e">
        <f>+VLOOKUP(E39,Participants!$A$1:$F$800,4,FALSE)</f>
        <v>#N/A</v>
      </c>
      <c r="H39" s="24" t="e">
        <f>+VLOOKUP(E39,Participants!$A$1:$F$800,5,FALSE)</f>
        <v>#N/A</v>
      </c>
      <c r="I39" s="24" t="e">
        <f>+VLOOKUP(E39,Participants!$A$1:$F$800,3,FALSE)</f>
        <v>#N/A</v>
      </c>
      <c r="J39" s="24" t="e">
        <f>+VLOOKUP(E39,Participants!$A$1:$G$800,7,FALSE)</f>
        <v>#N/A</v>
      </c>
      <c r="K39" s="24"/>
      <c r="L39" s="24"/>
    </row>
    <row r="40" spans="1:12" ht="14.25" customHeight="1">
      <c r="A40" s="91" t="s">
        <v>732</v>
      </c>
      <c r="B40" s="22">
        <v>5</v>
      </c>
      <c r="C40" s="22"/>
      <c r="D40" s="22">
        <v>7</v>
      </c>
      <c r="E40" s="22"/>
      <c r="F40" s="24" t="e">
        <f>+VLOOKUP(E40,Participants!$A$1:$F$800,2,FALSE)</f>
        <v>#N/A</v>
      </c>
      <c r="G40" s="24" t="e">
        <f>+VLOOKUP(E40,Participants!$A$1:$F$800,4,FALSE)</f>
        <v>#N/A</v>
      </c>
      <c r="H40" s="24" t="e">
        <f>+VLOOKUP(E40,Participants!$A$1:$F$800,5,FALSE)</f>
        <v>#N/A</v>
      </c>
      <c r="I40" s="24" t="e">
        <f>+VLOOKUP(E40,Participants!$A$1:$F$800,3,FALSE)</f>
        <v>#N/A</v>
      </c>
      <c r="J40" s="24" t="e">
        <f>+VLOOKUP(E40,Participants!$A$1:$G$800,7,FALSE)</f>
        <v>#N/A</v>
      </c>
      <c r="K40" s="24"/>
      <c r="L40" s="24"/>
    </row>
    <row r="41" spans="1:12" ht="14.25" customHeight="1">
      <c r="A41" s="91" t="s">
        <v>732</v>
      </c>
      <c r="B41" s="22">
        <v>5</v>
      </c>
      <c r="C41" s="22"/>
      <c r="D41" s="22">
        <v>8</v>
      </c>
      <c r="E41" s="22"/>
      <c r="F41" s="24" t="e">
        <f>+VLOOKUP(E41,Participants!$A$1:$F$800,2,FALSE)</f>
        <v>#N/A</v>
      </c>
      <c r="G41" s="24" t="e">
        <f>+VLOOKUP(E41,Participants!$A$1:$F$800,4,FALSE)</f>
        <v>#N/A</v>
      </c>
      <c r="H41" s="24" t="e">
        <f>+VLOOKUP(E41,Participants!$A$1:$F$800,5,FALSE)</f>
        <v>#N/A</v>
      </c>
      <c r="I41" s="24" t="e">
        <f>+VLOOKUP(E41,Participants!$A$1:$F$800,3,FALSE)</f>
        <v>#N/A</v>
      </c>
      <c r="J41" s="24" t="e">
        <f>+VLOOKUP(E41,Participants!$A$1:$G$800,7,FALSE)</f>
        <v>#N/A</v>
      </c>
      <c r="K41" s="24"/>
      <c r="L41" s="24"/>
    </row>
    <row r="42" spans="1:12" ht="14.25" customHeight="1">
      <c r="A42" s="91" t="s">
        <v>732</v>
      </c>
      <c r="B42" s="10">
        <v>6</v>
      </c>
      <c r="C42" s="10"/>
      <c r="D42" s="10">
        <v>1</v>
      </c>
      <c r="E42" s="10"/>
      <c r="F42" s="11" t="e">
        <f>+VLOOKUP(E42,Participants!$A$1:$F$800,2,FALSE)</f>
        <v>#N/A</v>
      </c>
      <c r="G42" s="11" t="e">
        <f>+VLOOKUP(E42,Participants!$A$1:$F$800,4,FALSE)</f>
        <v>#N/A</v>
      </c>
      <c r="H42" s="11" t="e">
        <f>+VLOOKUP(E42,Participants!$A$1:$F$800,5,FALSE)</f>
        <v>#N/A</v>
      </c>
      <c r="I42" s="11" t="e">
        <f>+VLOOKUP(E42,Participants!$A$1:$F$800,3,FALSE)</f>
        <v>#N/A</v>
      </c>
      <c r="J42" s="11" t="e">
        <f>+VLOOKUP(E42,Participants!$A$1:$G$800,7,FALSE)</f>
        <v>#N/A</v>
      </c>
      <c r="K42" s="11"/>
      <c r="L42" s="11"/>
    </row>
    <row r="43" spans="1:12" ht="14.25" customHeight="1">
      <c r="A43" s="91" t="s">
        <v>732</v>
      </c>
      <c r="B43" s="10">
        <v>6</v>
      </c>
      <c r="C43" s="10"/>
      <c r="D43" s="10">
        <v>2</v>
      </c>
      <c r="E43" s="10"/>
      <c r="F43" s="11" t="e">
        <f>+VLOOKUP(E43,Participants!$A$1:$F$800,2,FALSE)</f>
        <v>#N/A</v>
      </c>
      <c r="G43" s="11" t="e">
        <f>+VLOOKUP(E43,Participants!$A$1:$F$800,4,FALSE)</f>
        <v>#N/A</v>
      </c>
      <c r="H43" s="11" t="e">
        <f>+VLOOKUP(E43,Participants!$A$1:$F$800,5,FALSE)</f>
        <v>#N/A</v>
      </c>
      <c r="I43" s="11" t="e">
        <f>+VLOOKUP(E43,Participants!$A$1:$F$800,3,FALSE)</f>
        <v>#N/A</v>
      </c>
      <c r="J43" s="11" t="e">
        <f>+VLOOKUP(E43,Participants!$A$1:$G$800,7,FALSE)</f>
        <v>#N/A</v>
      </c>
      <c r="K43" s="11"/>
      <c r="L43" s="11"/>
    </row>
    <row r="44" spans="1:12" ht="14.25" customHeight="1">
      <c r="A44" s="91" t="s">
        <v>732</v>
      </c>
      <c r="B44" s="10">
        <v>6</v>
      </c>
      <c r="C44" s="10"/>
      <c r="D44" s="10">
        <v>3</v>
      </c>
      <c r="E44" s="10"/>
      <c r="F44" s="11" t="e">
        <f>+VLOOKUP(E44,Participants!$A$1:$F$800,2,FALSE)</f>
        <v>#N/A</v>
      </c>
      <c r="G44" s="11" t="e">
        <f>+VLOOKUP(E44,Participants!$A$1:$F$800,4,FALSE)</f>
        <v>#N/A</v>
      </c>
      <c r="H44" s="11" t="e">
        <f>+VLOOKUP(E44,Participants!$A$1:$F$800,5,FALSE)</f>
        <v>#N/A</v>
      </c>
      <c r="I44" s="11" t="e">
        <f>+VLOOKUP(E44,Participants!$A$1:$F$800,3,FALSE)</f>
        <v>#N/A</v>
      </c>
      <c r="J44" s="11" t="e">
        <f>+VLOOKUP(E44,Participants!$A$1:$G$800,7,FALSE)</f>
        <v>#N/A</v>
      </c>
      <c r="K44" s="11"/>
      <c r="L44" s="11"/>
    </row>
    <row r="45" spans="1:12" ht="14.25" customHeight="1">
      <c r="A45" s="91" t="s">
        <v>732</v>
      </c>
      <c r="B45" s="10">
        <v>6</v>
      </c>
      <c r="C45" s="10"/>
      <c r="D45" s="10">
        <v>4</v>
      </c>
      <c r="E45" s="10"/>
      <c r="F45" s="11" t="e">
        <f>+VLOOKUP(E45,Participants!$A$1:$F$800,2,FALSE)</f>
        <v>#N/A</v>
      </c>
      <c r="G45" s="11" t="e">
        <f>+VLOOKUP(E45,Participants!$A$1:$F$800,4,FALSE)</f>
        <v>#N/A</v>
      </c>
      <c r="H45" s="11" t="e">
        <f>+VLOOKUP(E45,Participants!$A$1:$F$800,5,FALSE)</f>
        <v>#N/A</v>
      </c>
      <c r="I45" s="11" t="e">
        <f>+VLOOKUP(E45,Participants!$A$1:$F$800,3,FALSE)</f>
        <v>#N/A</v>
      </c>
      <c r="J45" s="11" t="e">
        <f>+VLOOKUP(E45,Participants!$A$1:$G$800,7,FALSE)</f>
        <v>#N/A</v>
      </c>
      <c r="K45" s="11"/>
      <c r="L45" s="11"/>
    </row>
    <row r="46" spans="1:12" ht="14.25" customHeight="1">
      <c r="A46" s="91" t="s">
        <v>732</v>
      </c>
      <c r="B46" s="10">
        <v>6</v>
      </c>
      <c r="C46" s="10"/>
      <c r="D46" s="10">
        <v>5</v>
      </c>
      <c r="E46" s="10"/>
      <c r="F46" s="11" t="e">
        <f>+VLOOKUP(E46,Participants!$A$1:$F$800,2,FALSE)</f>
        <v>#N/A</v>
      </c>
      <c r="G46" s="11" t="e">
        <f>+VLOOKUP(E46,Participants!$A$1:$F$800,4,FALSE)</f>
        <v>#N/A</v>
      </c>
      <c r="H46" s="11" t="e">
        <f>+VLOOKUP(E46,Participants!$A$1:$F$800,5,FALSE)</f>
        <v>#N/A</v>
      </c>
      <c r="I46" s="11" t="e">
        <f>+VLOOKUP(E46,Participants!$A$1:$F$800,3,FALSE)</f>
        <v>#N/A</v>
      </c>
      <c r="J46" s="11" t="e">
        <f>+VLOOKUP(E46,Participants!$A$1:$G$800,7,FALSE)</f>
        <v>#N/A</v>
      </c>
      <c r="K46" s="11"/>
      <c r="L46" s="11"/>
    </row>
    <row r="47" spans="1:12" ht="14.25" customHeight="1">
      <c r="A47" s="91" t="s">
        <v>732</v>
      </c>
      <c r="B47" s="10">
        <v>6</v>
      </c>
      <c r="C47" s="10"/>
      <c r="D47" s="10">
        <v>6</v>
      </c>
      <c r="E47" s="10"/>
      <c r="F47" s="11" t="e">
        <f>+VLOOKUP(E47,Participants!$A$1:$F$800,2,FALSE)</f>
        <v>#N/A</v>
      </c>
      <c r="G47" s="11" t="e">
        <f>+VLOOKUP(E47,Participants!$A$1:$F$800,4,FALSE)</f>
        <v>#N/A</v>
      </c>
      <c r="H47" s="11" t="e">
        <f>+VLOOKUP(E47,Participants!$A$1:$F$800,5,FALSE)</f>
        <v>#N/A</v>
      </c>
      <c r="I47" s="11" t="e">
        <f>+VLOOKUP(E47,Participants!$A$1:$F$800,3,FALSE)</f>
        <v>#N/A</v>
      </c>
      <c r="J47" s="11" t="e">
        <f>+VLOOKUP(E47,Participants!$A$1:$G$800,7,FALSE)</f>
        <v>#N/A</v>
      </c>
      <c r="K47" s="11"/>
      <c r="L47" s="11"/>
    </row>
    <row r="48" spans="1:12" ht="14.25" customHeight="1">
      <c r="A48" s="91" t="s">
        <v>732</v>
      </c>
      <c r="B48" s="10">
        <v>6</v>
      </c>
      <c r="C48" s="10"/>
      <c r="D48" s="10">
        <v>7</v>
      </c>
      <c r="E48" s="10"/>
      <c r="F48" s="11" t="e">
        <f>+VLOOKUP(E48,Participants!$A$1:$F$800,2,FALSE)</f>
        <v>#N/A</v>
      </c>
      <c r="G48" s="11" t="e">
        <f>+VLOOKUP(E48,Participants!$A$1:$F$800,4,FALSE)</f>
        <v>#N/A</v>
      </c>
      <c r="H48" s="11" t="e">
        <f>+VLOOKUP(E48,Participants!$A$1:$F$800,5,FALSE)</f>
        <v>#N/A</v>
      </c>
      <c r="I48" s="11" t="e">
        <f>+VLOOKUP(E48,Participants!$A$1:$F$800,3,FALSE)</f>
        <v>#N/A</v>
      </c>
      <c r="J48" s="11" t="e">
        <f>+VLOOKUP(E48,Participants!$A$1:$G$800,7,FALSE)</f>
        <v>#N/A</v>
      </c>
      <c r="K48" s="11"/>
      <c r="L48" s="11"/>
    </row>
    <row r="49" spans="1:12" ht="14.25" customHeight="1">
      <c r="A49" s="91" t="s">
        <v>732</v>
      </c>
      <c r="B49" s="10">
        <v>6</v>
      </c>
      <c r="C49" s="10"/>
      <c r="D49" s="10">
        <v>8</v>
      </c>
      <c r="E49" s="10"/>
      <c r="F49" s="11" t="e">
        <f>+VLOOKUP(E49,Participants!$A$1:$F$800,2,FALSE)</f>
        <v>#N/A</v>
      </c>
      <c r="G49" s="11" t="e">
        <f>+VLOOKUP(E49,Participants!$A$1:$F$800,4,FALSE)</f>
        <v>#N/A</v>
      </c>
      <c r="H49" s="11" t="e">
        <f>+VLOOKUP(E49,Participants!$A$1:$F$800,5,FALSE)</f>
        <v>#N/A</v>
      </c>
      <c r="I49" s="11" t="e">
        <f>+VLOOKUP(E49,Participants!$A$1:$F$800,3,FALSE)</f>
        <v>#N/A</v>
      </c>
      <c r="J49" s="11" t="e">
        <f>+VLOOKUP(E49,Participants!$A$1:$G$800,7,FALSE)</f>
        <v>#N/A</v>
      </c>
      <c r="K49" s="11"/>
      <c r="L49" s="11"/>
    </row>
    <row r="50" spans="1:12" ht="14.25" customHeight="1">
      <c r="A50" s="91" t="s">
        <v>732</v>
      </c>
      <c r="B50" s="22">
        <v>7</v>
      </c>
      <c r="C50" s="22"/>
      <c r="D50" s="22">
        <v>1</v>
      </c>
      <c r="E50" s="22"/>
      <c r="F50" s="24" t="e">
        <f>+VLOOKUP(E50,Participants!$A$1:$F$800,2,FALSE)</f>
        <v>#N/A</v>
      </c>
      <c r="G50" s="24" t="e">
        <f>+VLOOKUP(E50,Participants!$A$1:$F$800,4,FALSE)</f>
        <v>#N/A</v>
      </c>
      <c r="H50" s="24" t="e">
        <f>+VLOOKUP(E50,Participants!$A$1:$F$800,5,FALSE)</f>
        <v>#N/A</v>
      </c>
      <c r="I50" s="24" t="e">
        <f>+VLOOKUP(E50,Participants!$A$1:$F$800,3,FALSE)</f>
        <v>#N/A</v>
      </c>
      <c r="J50" s="24" t="e">
        <f>+VLOOKUP(E50,Participants!$A$1:$G$800,7,FALSE)</f>
        <v>#N/A</v>
      </c>
      <c r="K50" s="24"/>
      <c r="L50" s="24"/>
    </row>
    <row r="51" spans="1:12" ht="14.25" customHeight="1">
      <c r="A51" s="91" t="s">
        <v>732</v>
      </c>
      <c r="B51" s="22">
        <v>7</v>
      </c>
      <c r="C51" s="22"/>
      <c r="D51" s="22">
        <v>2</v>
      </c>
      <c r="E51" s="22"/>
      <c r="F51" s="24" t="e">
        <f>+VLOOKUP(E51,Participants!$A$1:$F$800,2,FALSE)</f>
        <v>#N/A</v>
      </c>
      <c r="G51" s="24" t="e">
        <f>+VLOOKUP(E51,Participants!$A$1:$F$800,4,FALSE)</f>
        <v>#N/A</v>
      </c>
      <c r="H51" s="24" t="e">
        <f>+VLOOKUP(E51,Participants!$A$1:$F$800,5,FALSE)</f>
        <v>#N/A</v>
      </c>
      <c r="I51" s="24" t="e">
        <f>+VLOOKUP(E51,Participants!$A$1:$F$800,3,FALSE)</f>
        <v>#N/A</v>
      </c>
      <c r="J51" s="24" t="e">
        <f>+VLOOKUP(E51,Participants!$A$1:$G$800,7,FALSE)</f>
        <v>#N/A</v>
      </c>
      <c r="K51" s="24"/>
      <c r="L51" s="24"/>
    </row>
    <row r="52" spans="1:12" ht="14.25" customHeight="1">
      <c r="A52" s="91" t="s">
        <v>732</v>
      </c>
      <c r="B52" s="22">
        <v>7</v>
      </c>
      <c r="C52" s="22"/>
      <c r="D52" s="22">
        <v>3</v>
      </c>
      <c r="E52" s="22"/>
      <c r="F52" s="24" t="e">
        <f>+VLOOKUP(E52,Participants!$A$1:$F$800,2,FALSE)</f>
        <v>#N/A</v>
      </c>
      <c r="G52" s="24" t="e">
        <f>+VLOOKUP(E52,Participants!$A$1:$F$800,4,FALSE)</f>
        <v>#N/A</v>
      </c>
      <c r="H52" s="24" t="e">
        <f>+VLOOKUP(E52,Participants!$A$1:$F$800,5,FALSE)</f>
        <v>#N/A</v>
      </c>
      <c r="I52" s="24" t="e">
        <f>+VLOOKUP(E52,Participants!$A$1:$F$800,3,FALSE)</f>
        <v>#N/A</v>
      </c>
      <c r="J52" s="24" t="e">
        <f>+VLOOKUP(E52,Participants!$A$1:$G$800,7,FALSE)</f>
        <v>#N/A</v>
      </c>
      <c r="K52" s="24"/>
      <c r="L52" s="24"/>
    </row>
    <row r="53" spans="1:12" ht="14.25" customHeight="1">
      <c r="A53" s="91" t="s">
        <v>732</v>
      </c>
      <c r="B53" s="22">
        <v>7</v>
      </c>
      <c r="C53" s="22"/>
      <c r="D53" s="22">
        <v>4</v>
      </c>
      <c r="E53" s="22"/>
      <c r="F53" s="24" t="e">
        <f>+VLOOKUP(E53,Participants!$A$1:$F$800,2,FALSE)</f>
        <v>#N/A</v>
      </c>
      <c r="G53" s="24" t="e">
        <f>+VLOOKUP(E53,Participants!$A$1:$F$800,4,FALSE)</f>
        <v>#N/A</v>
      </c>
      <c r="H53" s="24" t="e">
        <f>+VLOOKUP(E53,Participants!$A$1:$F$800,5,FALSE)</f>
        <v>#N/A</v>
      </c>
      <c r="I53" s="24" t="e">
        <f>+VLOOKUP(E53,Participants!$A$1:$F$800,3,FALSE)</f>
        <v>#N/A</v>
      </c>
      <c r="J53" s="24" t="e">
        <f>+VLOOKUP(E53,Participants!$A$1:$G$800,7,FALSE)</f>
        <v>#N/A</v>
      </c>
      <c r="K53" s="24"/>
      <c r="L53" s="24"/>
    </row>
    <row r="54" spans="1:12" ht="14.25" customHeight="1">
      <c r="A54" s="91" t="s">
        <v>732</v>
      </c>
      <c r="B54" s="22">
        <v>7</v>
      </c>
      <c r="C54" s="22"/>
      <c r="D54" s="22">
        <v>5</v>
      </c>
      <c r="E54" s="22"/>
      <c r="F54" s="24" t="e">
        <f>+VLOOKUP(E54,Participants!$A$1:$F$800,2,FALSE)</f>
        <v>#N/A</v>
      </c>
      <c r="G54" s="24" t="e">
        <f>+VLOOKUP(E54,Participants!$A$1:$F$800,4,FALSE)</f>
        <v>#N/A</v>
      </c>
      <c r="H54" s="24" t="e">
        <f>+VLOOKUP(E54,Participants!$A$1:$F$800,5,FALSE)</f>
        <v>#N/A</v>
      </c>
      <c r="I54" s="24" t="e">
        <f>+VLOOKUP(E54,Participants!$A$1:$F$800,3,FALSE)</f>
        <v>#N/A</v>
      </c>
      <c r="J54" s="24" t="e">
        <f>+VLOOKUP(E54,Participants!$A$1:$G$800,7,FALSE)</f>
        <v>#N/A</v>
      </c>
      <c r="K54" s="24"/>
      <c r="L54" s="24"/>
    </row>
    <row r="55" spans="1:12" ht="14.25" customHeight="1">
      <c r="A55" s="91" t="s">
        <v>732</v>
      </c>
      <c r="B55" s="22">
        <v>7</v>
      </c>
      <c r="C55" s="22"/>
      <c r="D55" s="22">
        <v>6</v>
      </c>
      <c r="E55" s="22"/>
      <c r="F55" s="24" t="e">
        <f>+VLOOKUP(E55,Participants!$A$1:$F$800,2,FALSE)</f>
        <v>#N/A</v>
      </c>
      <c r="G55" s="24" t="e">
        <f>+VLOOKUP(E55,Participants!$A$1:$F$800,4,FALSE)</f>
        <v>#N/A</v>
      </c>
      <c r="H55" s="24" t="e">
        <f>+VLOOKUP(E55,Participants!$A$1:$F$800,5,FALSE)</f>
        <v>#N/A</v>
      </c>
      <c r="I55" s="24" t="e">
        <f>+VLOOKUP(E55,Participants!$A$1:$F$800,3,FALSE)</f>
        <v>#N/A</v>
      </c>
      <c r="J55" s="24" t="e">
        <f>+VLOOKUP(E55,Participants!$A$1:$G$800,7,FALSE)</f>
        <v>#N/A</v>
      </c>
      <c r="K55" s="24"/>
      <c r="L55" s="24"/>
    </row>
    <row r="56" spans="1:12" ht="14.25" customHeight="1">
      <c r="A56" s="91" t="s">
        <v>732</v>
      </c>
      <c r="B56" s="22">
        <v>7</v>
      </c>
      <c r="C56" s="22"/>
      <c r="D56" s="22">
        <v>7</v>
      </c>
      <c r="E56" s="22"/>
      <c r="F56" s="24" t="e">
        <f>+VLOOKUP(E56,Participants!$A$1:$F$800,2,FALSE)</f>
        <v>#N/A</v>
      </c>
      <c r="G56" s="24" t="e">
        <f>+VLOOKUP(E56,Participants!$A$1:$F$800,4,FALSE)</f>
        <v>#N/A</v>
      </c>
      <c r="H56" s="24" t="e">
        <f>+VLOOKUP(E56,Participants!$A$1:$F$800,5,FALSE)</f>
        <v>#N/A</v>
      </c>
      <c r="I56" s="24" t="e">
        <f>+VLOOKUP(E56,Participants!$A$1:$F$800,3,FALSE)</f>
        <v>#N/A</v>
      </c>
      <c r="J56" s="24" t="e">
        <f>+VLOOKUP(E56,Participants!$A$1:$G$800,7,FALSE)</f>
        <v>#N/A</v>
      </c>
      <c r="K56" s="24"/>
      <c r="L56" s="24"/>
    </row>
    <row r="57" spans="1:12" ht="14.25" customHeight="1">
      <c r="A57" s="91" t="s">
        <v>732</v>
      </c>
      <c r="B57" s="22">
        <v>7</v>
      </c>
      <c r="C57" s="22"/>
      <c r="D57" s="22">
        <v>8</v>
      </c>
      <c r="E57" s="22"/>
      <c r="F57" s="24" t="e">
        <f>+VLOOKUP(E57,Participants!$A$1:$F$800,2,FALSE)</f>
        <v>#N/A</v>
      </c>
      <c r="G57" s="24" t="e">
        <f>+VLOOKUP(E57,Participants!$A$1:$F$800,4,FALSE)</f>
        <v>#N/A</v>
      </c>
      <c r="H57" s="24" t="e">
        <f>+VLOOKUP(E57,Participants!$A$1:$F$800,5,FALSE)</f>
        <v>#N/A</v>
      </c>
      <c r="I57" s="24" t="e">
        <f>+VLOOKUP(E57,Participants!$A$1:$F$800,3,FALSE)</f>
        <v>#N/A</v>
      </c>
      <c r="J57" s="24" t="e">
        <f>+VLOOKUP(E57,Participants!$A$1:$G$800,7,FALSE)</f>
        <v>#N/A</v>
      </c>
      <c r="K57" s="24"/>
      <c r="L57" s="24"/>
    </row>
    <row r="58" spans="1:12" ht="14.25" customHeight="1">
      <c r="A58" s="91" t="s">
        <v>732</v>
      </c>
      <c r="B58" s="10">
        <v>8</v>
      </c>
      <c r="C58" s="10"/>
      <c r="D58" s="10">
        <v>1</v>
      </c>
      <c r="E58" s="10"/>
      <c r="F58" s="11" t="e">
        <f>+VLOOKUP(E58,Participants!$A$1:$F$800,2,FALSE)</f>
        <v>#N/A</v>
      </c>
      <c r="G58" s="11" t="e">
        <f>+VLOOKUP(E58,Participants!$A$1:$F$800,4,FALSE)</f>
        <v>#N/A</v>
      </c>
      <c r="H58" s="11" t="e">
        <f>+VLOOKUP(E58,Participants!$A$1:$F$800,5,FALSE)</f>
        <v>#N/A</v>
      </c>
      <c r="I58" s="11" t="e">
        <f>+VLOOKUP(E58,Participants!$A$1:$F$800,3,FALSE)</f>
        <v>#N/A</v>
      </c>
      <c r="J58" s="11" t="e">
        <f>+VLOOKUP(E58,Participants!$A$1:$G$800,7,FALSE)</f>
        <v>#N/A</v>
      </c>
      <c r="K58" s="11"/>
      <c r="L58" s="11"/>
    </row>
    <row r="59" spans="1:12" ht="14.25" customHeight="1">
      <c r="A59" s="91" t="s">
        <v>732</v>
      </c>
      <c r="B59" s="10">
        <v>8</v>
      </c>
      <c r="C59" s="10"/>
      <c r="D59" s="10">
        <v>2</v>
      </c>
      <c r="E59" s="10"/>
      <c r="F59" s="11" t="e">
        <f>+VLOOKUP(E59,Participants!$A$1:$F$800,2,FALSE)</f>
        <v>#N/A</v>
      </c>
      <c r="G59" s="11" t="e">
        <f>+VLOOKUP(E59,Participants!$A$1:$F$800,4,FALSE)</f>
        <v>#N/A</v>
      </c>
      <c r="H59" s="11" t="e">
        <f>+VLOOKUP(E59,Participants!$A$1:$F$800,5,FALSE)</f>
        <v>#N/A</v>
      </c>
      <c r="I59" s="11" t="e">
        <f>+VLOOKUP(E59,Participants!$A$1:$F$800,3,FALSE)</f>
        <v>#N/A</v>
      </c>
      <c r="J59" s="11" t="e">
        <f>+VLOOKUP(E59,Participants!$A$1:$G$800,7,FALSE)</f>
        <v>#N/A</v>
      </c>
      <c r="K59" s="11"/>
      <c r="L59" s="11"/>
    </row>
    <row r="60" spans="1:12" ht="14.25" customHeight="1">
      <c r="A60" s="91" t="s">
        <v>732</v>
      </c>
      <c r="B60" s="10">
        <v>8</v>
      </c>
      <c r="C60" s="10"/>
      <c r="D60" s="10">
        <v>3</v>
      </c>
      <c r="E60" s="10"/>
      <c r="F60" s="11" t="e">
        <f>+VLOOKUP(E60,Participants!$A$1:$F$800,2,FALSE)</f>
        <v>#N/A</v>
      </c>
      <c r="G60" s="11" t="e">
        <f>+VLOOKUP(E60,Participants!$A$1:$F$800,4,FALSE)</f>
        <v>#N/A</v>
      </c>
      <c r="H60" s="11" t="e">
        <f>+VLOOKUP(E60,Participants!$A$1:$F$800,5,FALSE)</f>
        <v>#N/A</v>
      </c>
      <c r="I60" s="11" t="e">
        <f>+VLOOKUP(E60,Participants!$A$1:$F$800,3,FALSE)</f>
        <v>#N/A</v>
      </c>
      <c r="J60" s="11" t="e">
        <f>+VLOOKUP(E60,Participants!$A$1:$G$800,7,FALSE)</f>
        <v>#N/A</v>
      </c>
      <c r="K60" s="11"/>
      <c r="L60" s="11"/>
    </row>
    <row r="61" spans="1:12" ht="14.25" customHeight="1">
      <c r="A61" s="91" t="s">
        <v>732</v>
      </c>
      <c r="B61" s="10">
        <v>8</v>
      </c>
      <c r="C61" s="10"/>
      <c r="D61" s="10">
        <v>4</v>
      </c>
      <c r="E61" s="10"/>
      <c r="F61" s="11" t="e">
        <f>+VLOOKUP(E61,Participants!$A$1:$F$800,2,FALSE)</f>
        <v>#N/A</v>
      </c>
      <c r="G61" s="11" t="e">
        <f>+VLOOKUP(E61,Participants!$A$1:$F$800,4,FALSE)</f>
        <v>#N/A</v>
      </c>
      <c r="H61" s="11" t="e">
        <f>+VLOOKUP(E61,Participants!$A$1:$F$800,5,FALSE)</f>
        <v>#N/A</v>
      </c>
      <c r="I61" s="11" t="e">
        <f>+VLOOKUP(E61,Participants!$A$1:$F$800,3,FALSE)</f>
        <v>#N/A</v>
      </c>
      <c r="J61" s="11" t="e">
        <f>+VLOOKUP(E61,Participants!$A$1:$G$800,7,FALSE)</f>
        <v>#N/A</v>
      </c>
      <c r="K61" s="11"/>
      <c r="L61" s="11"/>
    </row>
    <row r="62" spans="1:12" ht="14.25" customHeight="1">
      <c r="A62" s="91" t="s">
        <v>732</v>
      </c>
      <c r="B62" s="10">
        <v>8</v>
      </c>
      <c r="C62" s="10"/>
      <c r="D62" s="10">
        <v>5</v>
      </c>
      <c r="E62" s="10"/>
      <c r="F62" s="11" t="e">
        <f>+VLOOKUP(E62,Participants!$A$1:$F$800,2,FALSE)</f>
        <v>#N/A</v>
      </c>
      <c r="G62" s="11" t="e">
        <f>+VLOOKUP(E62,Participants!$A$1:$F$800,4,FALSE)</f>
        <v>#N/A</v>
      </c>
      <c r="H62" s="11" t="e">
        <f>+VLOOKUP(E62,Participants!$A$1:$F$800,5,FALSE)</f>
        <v>#N/A</v>
      </c>
      <c r="I62" s="11" t="e">
        <f>+VLOOKUP(E62,Participants!$A$1:$F$800,3,FALSE)</f>
        <v>#N/A</v>
      </c>
      <c r="J62" s="11" t="e">
        <f>+VLOOKUP(E62,Participants!$A$1:$G$800,7,FALSE)</f>
        <v>#N/A</v>
      </c>
      <c r="K62" s="11"/>
      <c r="L62" s="11"/>
    </row>
    <row r="63" spans="1:12" ht="14.25" customHeight="1">
      <c r="A63" s="91" t="s">
        <v>732</v>
      </c>
      <c r="B63" s="10">
        <v>8</v>
      </c>
      <c r="C63" s="10"/>
      <c r="D63" s="10">
        <v>6</v>
      </c>
      <c r="E63" s="10"/>
      <c r="F63" s="11" t="e">
        <f>+VLOOKUP(E63,Participants!$A$1:$F$800,2,FALSE)</f>
        <v>#N/A</v>
      </c>
      <c r="G63" s="11" t="e">
        <f>+VLOOKUP(E63,Participants!$A$1:$F$800,4,FALSE)</f>
        <v>#N/A</v>
      </c>
      <c r="H63" s="11" t="e">
        <f>+VLOOKUP(E63,Participants!$A$1:$F$800,5,FALSE)</f>
        <v>#N/A</v>
      </c>
      <c r="I63" s="11" t="e">
        <f>+VLOOKUP(E63,Participants!$A$1:$F$800,3,FALSE)</f>
        <v>#N/A</v>
      </c>
      <c r="J63" s="11" t="e">
        <f>+VLOOKUP(E63,Participants!$A$1:$G$800,7,FALSE)</f>
        <v>#N/A</v>
      </c>
      <c r="K63" s="11"/>
      <c r="L63" s="11"/>
    </row>
    <row r="64" spans="1:12" ht="14.25" customHeight="1">
      <c r="A64" s="91" t="s">
        <v>732</v>
      </c>
      <c r="B64" s="10">
        <v>8</v>
      </c>
      <c r="C64" s="10"/>
      <c r="D64" s="10">
        <v>7</v>
      </c>
      <c r="E64" s="10"/>
      <c r="F64" s="11" t="e">
        <f>+VLOOKUP(E64,Participants!$A$1:$F$800,2,FALSE)</f>
        <v>#N/A</v>
      </c>
      <c r="G64" s="11" t="e">
        <f>+VLOOKUP(E64,Participants!$A$1:$F$800,4,FALSE)</f>
        <v>#N/A</v>
      </c>
      <c r="H64" s="11" t="e">
        <f>+VLOOKUP(E64,Participants!$A$1:$F$800,5,FALSE)</f>
        <v>#N/A</v>
      </c>
      <c r="I64" s="11" t="e">
        <f>+VLOOKUP(E64,Participants!$A$1:$F$800,3,FALSE)</f>
        <v>#N/A</v>
      </c>
      <c r="J64" s="11" t="e">
        <f>+VLOOKUP(E64,Participants!$A$1:$G$800,7,FALSE)</f>
        <v>#N/A</v>
      </c>
      <c r="K64" s="11"/>
      <c r="L64" s="11"/>
    </row>
    <row r="65" spans="1:12" ht="14.25" customHeight="1">
      <c r="A65" s="91" t="s">
        <v>732</v>
      </c>
      <c r="B65" s="10">
        <v>8</v>
      </c>
      <c r="C65" s="10"/>
      <c r="D65" s="10">
        <v>8</v>
      </c>
      <c r="E65" s="10"/>
      <c r="F65" s="11" t="e">
        <f>+VLOOKUP(E65,Participants!$A$1:$F$800,2,FALSE)</f>
        <v>#N/A</v>
      </c>
      <c r="G65" s="11" t="e">
        <f>+VLOOKUP(E65,Participants!$A$1:$F$800,4,FALSE)</f>
        <v>#N/A</v>
      </c>
      <c r="H65" s="11" t="e">
        <f>+VLOOKUP(E65,Participants!$A$1:$F$800,5,FALSE)</f>
        <v>#N/A</v>
      </c>
      <c r="I65" s="11" t="e">
        <f>+VLOOKUP(E65,Participants!$A$1:$F$800,3,FALSE)</f>
        <v>#N/A</v>
      </c>
      <c r="J65" s="11" t="e">
        <f>+VLOOKUP(E65,Participants!$A$1:$G$800,7,FALSE)</f>
        <v>#N/A</v>
      </c>
      <c r="K65" s="11"/>
      <c r="L65" s="11"/>
    </row>
    <row r="66" spans="1:12" ht="14.25" customHeight="1">
      <c r="A66" s="91" t="s">
        <v>732</v>
      </c>
      <c r="B66" s="22">
        <v>9</v>
      </c>
      <c r="C66" s="22"/>
      <c r="D66" s="22">
        <v>1</v>
      </c>
      <c r="E66" s="22"/>
      <c r="F66" s="24" t="e">
        <f>+VLOOKUP(E66,Participants!$A$1:$F$800,2,FALSE)</f>
        <v>#N/A</v>
      </c>
      <c r="G66" s="24" t="e">
        <f>+VLOOKUP(E66,Participants!$A$1:$F$800,4,FALSE)</f>
        <v>#N/A</v>
      </c>
      <c r="H66" s="24" t="e">
        <f>+VLOOKUP(E66,Participants!$A$1:$F$800,5,FALSE)</f>
        <v>#N/A</v>
      </c>
      <c r="I66" s="24" t="e">
        <f>+VLOOKUP(E66,Participants!$A$1:$F$800,3,FALSE)</f>
        <v>#N/A</v>
      </c>
      <c r="J66" s="24" t="e">
        <f>+VLOOKUP(E66,Participants!$A$1:$G$800,7,FALSE)</f>
        <v>#N/A</v>
      </c>
      <c r="K66" s="24"/>
      <c r="L66" s="24"/>
    </row>
    <row r="67" spans="1:12" ht="14.25" customHeight="1">
      <c r="A67" s="91" t="s">
        <v>732</v>
      </c>
      <c r="B67" s="22">
        <v>9</v>
      </c>
      <c r="C67" s="22"/>
      <c r="D67" s="22">
        <v>2</v>
      </c>
      <c r="E67" s="22"/>
      <c r="F67" s="24" t="e">
        <f>+VLOOKUP(E67,Participants!$A$1:$F$800,2,FALSE)</f>
        <v>#N/A</v>
      </c>
      <c r="G67" s="24" t="e">
        <f>+VLOOKUP(E67,Participants!$A$1:$F$800,4,FALSE)</f>
        <v>#N/A</v>
      </c>
      <c r="H67" s="24" t="e">
        <f>+VLOOKUP(E67,Participants!$A$1:$F$800,5,FALSE)</f>
        <v>#N/A</v>
      </c>
      <c r="I67" s="24" t="e">
        <f>+VLOOKUP(E67,Participants!$A$1:$F$800,3,FALSE)</f>
        <v>#N/A</v>
      </c>
      <c r="J67" s="24" t="e">
        <f>+VLOOKUP(E67,Participants!$A$1:$G$800,7,FALSE)</f>
        <v>#N/A</v>
      </c>
      <c r="K67" s="24"/>
      <c r="L67" s="24"/>
    </row>
    <row r="68" spans="1:12" ht="14.25" customHeight="1">
      <c r="A68" s="91" t="s">
        <v>732</v>
      </c>
      <c r="B68" s="22">
        <v>9</v>
      </c>
      <c r="C68" s="22"/>
      <c r="D68" s="22">
        <v>3</v>
      </c>
      <c r="E68" s="22"/>
      <c r="F68" s="24" t="e">
        <f>+VLOOKUP(E68,Participants!$A$1:$F$800,2,FALSE)</f>
        <v>#N/A</v>
      </c>
      <c r="G68" s="24" t="e">
        <f>+VLOOKUP(E68,Participants!$A$1:$F$800,4,FALSE)</f>
        <v>#N/A</v>
      </c>
      <c r="H68" s="24" t="e">
        <f>+VLOOKUP(E68,Participants!$A$1:$F$800,5,FALSE)</f>
        <v>#N/A</v>
      </c>
      <c r="I68" s="24" t="e">
        <f>+VLOOKUP(E68,Participants!$A$1:$F$800,3,FALSE)</f>
        <v>#N/A</v>
      </c>
      <c r="J68" s="24" t="e">
        <f>+VLOOKUP(E68,Participants!$A$1:$G$800,7,FALSE)</f>
        <v>#N/A</v>
      </c>
      <c r="K68" s="24"/>
      <c r="L68" s="24"/>
    </row>
    <row r="69" spans="1:12" ht="14.25" customHeight="1">
      <c r="A69" s="91" t="s">
        <v>732</v>
      </c>
      <c r="B69" s="22">
        <v>9</v>
      </c>
      <c r="C69" s="22"/>
      <c r="D69" s="22">
        <v>4</v>
      </c>
      <c r="E69" s="22"/>
      <c r="F69" s="24" t="e">
        <f>+VLOOKUP(E69,Participants!$A$1:$F$800,2,FALSE)</f>
        <v>#N/A</v>
      </c>
      <c r="G69" s="24" t="e">
        <f>+VLOOKUP(E69,Participants!$A$1:$F$800,4,FALSE)</f>
        <v>#N/A</v>
      </c>
      <c r="H69" s="24" t="e">
        <f>+VLOOKUP(E69,Participants!$A$1:$F$800,5,FALSE)</f>
        <v>#N/A</v>
      </c>
      <c r="I69" s="24" t="e">
        <f>+VLOOKUP(E69,Participants!$A$1:$F$800,3,FALSE)</f>
        <v>#N/A</v>
      </c>
      <c r="J69" s="24" t="e">
        <f>+VLOOKUP(E69,Participants!$A$1:$G$800,7,FALSE)</f>
        <v>#N/A</v>
      </c>
      <c r="K69" s="24"/>
      <c r="L69" s="24"/>
    </row>
    <row r="70" spans="1:12" ht="14.25" customHeight="1">
      <c r="A70" s="91" t="s">
        <v>732</v>
      </c>
      <c r="B70" s="22">
        <v>9</v>
      </c>
      <c r="C70" s="22"/>
      <c r="D70" s="22">
        <v>5</v>
      </c>
      <c r="E70" s="22"/>
      <c r="F70" s="24" t="e">
        <f>+VLOOKUP(E70,Participants!$A$1:$F$800,2,FALSE)</f>
        <v>#N/A</v>
      </c>
      <c r="G70" s="24" t="e">
        <f>+VLOOKUP(E70,Participants!$A$1:$F$800,4,FALSE)</f>
        <v>#N/A</v>
      </c>
      <c r="H70" s="24" t="e">
        <f>+VLOOKUP(E70,Participants!$A$1:$F$800,5,FALSE)</f>
        <v>#N/A</v>
      </c>
      <c r="I70" s="24" t="e">
        <f>+VLOOKUP(E70,Participants!$A$1:$F$800,3,FALSE)</f>
        <v>#N/A</v>
      </c>
      <c r="J70" s="24" t="e">
        <f>+VLOOKUP(E70,Participants!$A$1:$G$800,7,FALSE)</f>
        <v>#N/A</v>
      </c>
      <c r="K70" s="24"/>
      <c r="L70" s="24"/>
    </row>
    <row r="71" spans="1:12" ht="14.25" customHeight="1">
      <c r="A71" s="91" t="s">
        <v>732</v>
      </c>
      <c r="B71" s="22">
        <v>9</v>
      </c>
      <c r="C71" s="22"/>
      <c r="D71" s="22">
        <v>6</v>
      </c>
      <c r="E71" s="22"/>
      <c r="F71" s="24" t="e">
        <f>+VLOOKUP(E71,Participants!$A$1:$F$800,2,FALSE)</f>
        <v>#N/A</v>
      </c>
      <c r="G71" s="24" t="e">
        <f>+VLOOKUP(E71,Participants!$A$1:$F$800,4,FALSE)</f>
        <v>#N/A</v>
      </c>
      <c r="H71" s="24" t="e">
        <f>+VLOOKUP(E71,Participants!$A$1:$F$800,5,FALSE)</f>
        <v>#N/A</v>
      </c>
      <c r="I71" s="24" t="e">
        <f>+VLOOKUP(E71,Participants!$A$1:$F$800,3,FALSE)</f>
        <v>#N/A</v>
      </c>
      <c r="J71" s="24" t="e">
        <f>+VLOOKUP(E71,Participants!$A$1:$G$800,7,FALSE)</f>
        <v>#N/A</v>
      </c>
      <c r="K71" s="24"/>
      <c r="L71" s="24"/>
    </row>
    <row r="72" spans="1:12" ht="14.25" customHeight="1">
      <c r="A72" s="91" t="s">
        <v>732</v>
      </c>
      <c r="B72" s="22">
        <v>9</v>
      </c>
      <c r="C72" s="22"/>
      <c r="D72" s="22">
        <v>7</v>
      </c>
      <c r="E72" s="22"/>
      <c r="F72" s="24" t="e">
        <f>+VLOOKUP(E72,Participants!$A$1:$F$800,2,FALSE)</f>
        <v>#N/A</v>
      </c>
      <c r="G72" s="24" t="e">
        <f>+VLOOKUP(E72,Participants!$A$1:$F$800,4,FALSE)</f>
        <v>#N/A</v>
      </c>
      <c r="H72" s="24" t="e">
        <f>+VLOOKUP(E72,Participants!$A$1:$F$800,5,FALSE)</f>
        <v>#N/A</v>
      </c>
      <c r="I72" s="24" t="e">
        <f>+VLOOKUP(E72,Participants!$A$1:$F$800,3,FALSE)</f>
        <v>#N/A</v>
      </c>
      <c r="J72" s="24" t="e">
        <f>+VLOOKUP(E72,Participants!$A$1:$G$800,7,FALSE)</f>
        <v>#N/A</v>
      </c>
      <c r="K72" s="24"/>
      <c r="L72" s="24"/>
    </row>
    <row r="73" spans="1:12" ht="14.25" customHeight="1">
      <c r="A73" s="91" t="s">
        <v>732</v>
      </c>
      <c r="B73" s="22">
        <v>9</v>
      </c>
      <c r="C73" s="22"/>
      <c r="D73" s="22">
        <v>8</v>
      </c>
      <c r="E73" s="22"/>
      <c r="F73" s="24" t="e">
        <f>+VLOOKUP(E73,Participants!$A$1:$F$800,2,FALSE)</f>
        <v>#N/A</v>
      </c>
      <c r="G73" s="24" t="e">
        <f>+VLOOKUP(E73,Participants!$A$1:$F$800,4,FALSE)</f>
        <v>#N/A</v>
      </c>
      <c r="H73" s="24" t="e">
        <f>+VLOOKUP(E73,Participants!$A$1:$F$800,5,FALSE)</f>
        <v>#N/A</v>
      </c>
      <c r="I73" s="24" t="e">
        <f>+VLOOKUP(E73,Participants!$A$1:$F$800,3,FALSE)</f>
        <v>#N/A</v>
      </c>
      <c r="J73" s="24" t="e">
        <f>+VLOOKUP(E73,Participants!$A$1:$G$800,7,FALSE)</f>
        <v>#N/A</v>
      </c>
      <c r="K73" s="24"/>
      <c r="L73" s="24"/>
    </row>
    <row r="74" spans="1:12" ht="14.25" customHeight="1">
      <c r="A74" s="91" t="s">
        <v>732</v>
      </c>
      <c r="B74" s="10">
        <v>10</v>
      </c>
      <c r="C74" s="10"/>
      <c r="D74" s="10">
        <v>1</v>
      </c>
      <c r="E74" s="10"/>
      <c r="F74" s="11" t="e">
        <f>+VLOOKUP(E74,Participants!$A$1:$F$800,2,FALSE)</f>
        <v>#N/A</v>
      </c>
      <c r="G74" s="11" t="e">
        <f>+VLOOKUP(E74,Participants!$A$1:$F$800,4,FALSE)</f>
        <v>#N/A</v>
      </c>
      <c r="H74" s="11" t="e">
        <f>+VLOOKUP(E74,Participants!$A$1:$F$800,5,FALSE)</f>
        <v>#N/A</v>
      </c>
      <c r="I74" s="11" t="e">
        <f>+VLOOKUP(E74,Participants!$A$1:$F$800,3,FALSE)</f>
        <v>#N/A</v>
      </c>
      <c r="J74" s="11" t="e">
        <f>+VLOOKUP(E74,Participants!$A$1:$G$800,7,FALSE)</f>
        <v>#N/A</v>
      </c>
      <c r="K74" s="11"/>
      <c r="L74" s="11"/>
    </row>
    <row r="75" spans="1:12" ht="14.25" customHeight="1">
      <c r="A75" s="91" t="s">
        <v>732</v>
      </c>
      <c r="B75" s="10">
        <v>10</v>
      </c>
      <c r="C75" s="10"/>
      <c r="D75" s="10">
        <v>2</v>
      </c>
      <c r="E75" s="10"/>
      <c r="F75" s="11" t="e">
        <f>+VLOOKUP(E75,Participants!$A$1:$F$800,2,FALSE)</f>
        <v>#N/A</v>
      </c>
      <c r="G75" s="11" t="e">
        <f>+VLOOKUP(E75,Participants!$A$1:$F$800,4,FALSE)</f>
        <v>#N/A</v>
      </c>
      <c r="H75" s="11" t="e">
        <f>+VLOOKUP(E75,Participants!$A$1:$F$800,5,FALSE)</f>
        <v>#N/A</v>
      </c>
      <c r="I75" s="11" t="e">
        <f>+VLOOKUP(E75,Participants!$A$1:$F$800,3,FALSE)</f>
        <v>#N/A</v>
      </c>
      <c r="J75" s="11" t="e">
        <f>+VLOOKUP(E75,Participants!$A$1:$G$800,7,FALSE)</f>
        <v>#N/A</v>
      </c>
      <c r="K75" s="11"/>
      <c r="L75" s="11"/>
    </row>
    <row r="76" spans="1:12" ht="14.25" customHeight="1">
      <c r="A76" s="91" t="s">
        <v>732</v>
      </c>
      <c r="B76" s="10">
        <v>10</v>
      </c>
      <c r="C76" s="10"/>
      <c r="D76" s="10">
        <v>3</v>
      </c>
      <c r="E76" s="10"/>
      <c r="F76" s="11" t="e">
        <f>+VLOOKUP(E76,Participants!$A$1:$F$800,2,FALSE)</f>
        <v>#N/A</v>
      </c>
      <c r="G76" s="11" t="e">
        <f>+VLOOKUP(E76,Participants!$A$1:$F$800,4,FALSE)</f>
        <v>#N/A</v>
      </c>
      <c r="H76" s="11" t="e">
        <f>+VLOOKUP(E76,Participants!$A$1:$F$800,5,FALSE)</f>
        <v>#N/A</v>
      </c>
      <c r="I76" s="11" t="e">
        <f>+VLOOKUP(E76,Participants!$A$1:$F$800,3,FALSE)</f>
        <v>#N/A</v>
      </c>
      <c r="J76" s="11" t="e">
        <f>+VLOOKUP(E76,Participants!$A$1:$G$800,7,FALSE)</f>
        <v>#N/A</v>
      </c>
      <c r="K76" s="11"/>
      <c r="L76" s="11"/>
    </row>
    <row r="77" spans="1:12" ht="14.25" customHeight="1">
      <c r="A77" s="91" t="s">
        <v>732</v>
      </c>
      <c r="B77" s="10">
        <v>10</v>
      </c>
      <c r="C77" s="10"/>
      <c r="D77" s="10">
        <v>4</v>
      </c>
      <c r="E77" s="10"/>
      <c r="F77" s="11" t="e">
        <f>+VLOOKUP(E77,Participants!$A$1:$F$800,2,FALSE)</f>
        <v>#N/A</v>
      </c>
      <c r="G77" s="11" t="e">
        <f>+VLOOKUP(E77,Participants!$A$1:$F$800,4,FALSE)</f>
        <v>#N/A</v>
      </c>
      <c r="H77" s="11" t="e">
        <f>+VLOOKUP(E77,Participants!$A$1:$F$800,5,FALSE)</f>
        <v>#N/A</v>
      </c>
      <c r="I77" s="11" t="e">
        <f>+VLOOKUP(E77,Participants!$A$1:$F$800,3,FALSE)</f>
        <v>#N/A</v>
      </c>
      <c r="J77" s="11" t="e">
        <f>+VLOOKUP(E77,Participants!$A$1:$G$800,7,FALSE)</f>
        <v>#N/A</v>
      </c>
      <c r="K77" s="11"/>
      <c r="L77" s="11"/>
    </row>
    <row r="78" spans="1:12" ht="14.25" customHeight="1">
      <c r="A78" s="91" t="s">
        <v>732</v>
      </c>
      <c r="B78" s="10">
        <v>10</v>
      </c>
      <c r="C78" s="10"/>
      <c r="D78" s="10">
        <v>5</v>
      </c>
      <c r="E78" s="10"/>
      <c r="F78" s="11" t="e">
        <f>+VLOOKUP(E78,Participants!$A$1:$F$800,2,FALSE)</f>
        <v>#N/A</v>
      </c>
      <c r="G78" s="11" t="e">
        <f>+VLOOKUP(E78,Participants!$A$1:$F$800,4,FALSE)</f>
        <v>#N/A</v>
      </c>
      <c r="H78" s="11" t="e">
        <f>+VLOOKUP(E78,Participants!$A$1:$F$800,5,FALSE)</f>
        <v>#N/A</v>
      </c>
      <c r="I78" s="11" t="e">
        <f>+VLOOKUP(E78,Participants!$A$1:$F$800,3,FALSE)</f>
        <v>#N/A</v>
      </c>
      <c r="J78" s="11" t="e">
        <f>+VLOOKUP(E78,Participants!$A$1:$G$800,7,FALSE)</f>
        <v>#N/A</v>
      </c>
      <c r="K78" s="11"/>
      <c r="L78" s="11"/>
    </row>
    <row r="79" spans="1:12" ht="14.25" customHeight="1">
      <c r="A79" s="91" t="s">
        <v>732</v>
      </c>
      <c r="B79" s="10">
        <v>10</v>
      </c>
      <c r="C79" s="10"/>
      <c r="D79" s="10">
        <v>6</v>
      </c>
      <c r="E79" s="10"/>
      <c r="F79" s="11" t="e">
        <f>+VLOOKUP(E79,Participants!$A$1:$F$800,2,FALSE)</f>
        <v>#N/A</v>
      </c>
      <c r="G79" s="11" t="e">
        <f>+VLOOKUP(E79,Participants!$A$1:$F$800,4,FALSE)</f>
        <v>#N/A</v>
      </c>
      <c r="H79" s="11" t="e">
        <f>+VLOOKUP(E79,Participants!$A$1:$F$800,5,FALSE)</f>
        <v>#N/A</v>
      </c>
      <c r="I79" s="11" t="e">
        <f>+VLOOKUP(E79,Participants!$A$1:$F$800,3,FALSE)</f>
        <v>#N/A</v>
      </c>
      <c r="J79" s="11" t="e">
        <f>+VLOOKUP(E79,Participants!$A$1:$G$800,7,FALSE)</f>
        <v>#N/A</v>
      </c>
      <c r="K79" s="11"/>
      <c r="L79" s="11"/>
    </row>
    <row r="80" spans="1:12" ht="14.25" customHeight="1">
      <c r="A80" s="91" t="s">
        <v>732</v>
      </c>
      <c r="B80" s="10">
        <v>10</v>
      </c>
      <c r="C80" s="10"/>
      <c r="D80" s="10">
        <v>7</v>
      </c>
      <c r="E80" s="10"/>
      <c r="F80" s="11" t="e">
        <f>+VLOOKUP(E80,Participants!$A$1:$F$800,2,FALSE)</f>
        <v>#N/A</v>
      </c>
      <c r="G80" s="11" t="e">
        <f>+VLOOKUP(E80,Participants!$A$1:$F$800,4,FALSE)</f>
        <v>#N/A</v>
      </c>
      <c r="H80" s="11" t="e">
        <f>+VLOOKUP(E80,Participants!$A$1:$F$800,5,FALSE)</f>
        <v>#N/A</v>
      </c>
      <c r="I80" s="11" t="e">
        <f>+VLOOKUP(E80,Participants!$A$1:$F$800,3,FALSE)</f>
        <v>#N/A</v>
      </c>
      <c r="J80" s="11" t="e">
        <f>+VLOOKUP(E80,Participants!$A$1:$G$800,7,FALSE)</f>
        <v>#N/A</v>
      </c>
      <c r="K80" s="11"/>
      <c r="L80" s="11"/>
    </row>
    <row r="81" spans="1:12" ht="14.25" customHeight="1">
      <c r="A81" s="91" t="s">
        <v>732</v>
      </c>
      <c r="B81" s="10">
        <v>10</v>
      </c>
      <c r="C81" s="10"/>
      <c r="D81" s="10">
        <v>8</v>
      </c>
      <c r="E81" s="10"/>
      <c r="F81" s="11" t="e">
        <f>+VLOOKUP(E81,Participants!$A$1:$F$800,2,FALSE)</f>
        <v>#N/A</v>
      </c>
      <c r="G81" s="11" t="e">
        <f>+VLOOKUP(E81,Participants!$A$1:$F$800,4,FALSE)</f>
        <v>#N/A</v>
      </c>
      <c r="H81" s="11" t="e">
        <f>+VLOOKUP(E81,Participants!$A$1:$F$800,5,FALSE)</f>
        <v>#N/A</v>
      </c>
      <c r="I81" s="11" t="e">
        <f>+VLOOKUP(E81,Participants!$A$1:$F$800,3,FALSE)</f>
        <v>#N/A</v>
      </c>
      <c r="J81" s="11" t="e">
        <f>+VLOOKUP(E81,Participants!$A$1:$G$800,7,FALSE)</f>
        <v>#N/A</v>
      </c>
      <c r="K81" s="11"/>
      <c r="L81" s="11"/>
    </row>
    <row r="82" spans="1:12" ht="14.25" customHeight="1">
      <c r="A82" s="91" t="s">
        <v>732</v>
      </c>
      <c r="B82" s="22">
        <v>11</v>
      </c>
      <c r="C82" s="22"/>
      <c r="D82" s="22">
        <v>1</v>
      </c>
      <c r="E82" s="22"/>
      <c r="F82" s="24" t="e">
        <f>+VLOOKUP(E82,Participants!$A$1:$F$800,2,FALSE)</f>
        <v>#N/A</v>
      </c>
      <c r="G82" s="24" t="e">
        <f>+VLOOKUP(E82,Participants!$A$1:$F$800,4,FALSE)</f>
        <v>#N/A</v>
      </c>
      <c r="H82" s="24" t="e">
        <f>+VLOOKUP(E82,Participants!$A$1:$F$800,5,FALSE)</f>
        <v>#N/A</v>
      </c>
      <c r="I82" s="24" t="e">
        <f>+VLOOKUP(E82,Participants!$A$1:$F$800,3,FALSE)</f>
        <v>#N/A</v>
      </c>
      <c r="J82" s="24" t="e">
        <f>+VLOOKUP(E82,Participants!$A$1:$G$800,7,FALSE)</f>
        <v>#N/A</v>
      </c>
      <c r="K82" s="24"/>
      <c r="L82" s="24"/>
    </row>
    <row r="83" spans="1:12" ht="14.25" customHeight="1">
      <c r="A83" s="91" t="s">
        <v>732</v>
      </c>
      <c r="B83" s="22">
        <v>11</v>
      </c>
      <c r="C83" s="22"/>
      <c r="D83" s="22">
        <v>2</v>
      </c>
      <c r="E83" s="22"/>
      <c r="F83" s="24" t="e">
        <f>+VLOOKUP(E83,Participants!$A$1:$F$800,2,FALSE)</f>
        <v>#N/A</v>
      </c>
      <c r="G83" s="24" t="e">
        <f>+VLOOKUP(E83,Participants!$A$1:$F$800,4,FALSE)</f>
        <v>#N/A</v>
      </c>
      <c r="H83" s="24" t="e">
        <f>+VLOOKUP(E83,Participants!$A$1:$F$800,5,FALSE)</f>
        <v>#N/A</v>
      </c>
      <c r="I83" s="24" t="e">
        <f>+VLOOKUP(E83,Participants!$A$1:$F$800,3,FALSE)</f>
        <v>#N/A</v>
      </c>
      <c r="J83" s="24" t="e">
        <f>+VLOOKUP(E83,Participants!$A$1:$G$800,7,FALSE)</f>
        <v>#N/A</v>
      </c>
      <c r="K83" s="24"/>
      <c r="L83" s="24"/>
    </row>
    <row r="84" spans="1:12" ht="14.25" customHeight="1">
      <c r="A84" s="91" t="s">
        <v>732</v>
      </c>
      <c r="B84" s="22">
        <v>11</v>
      </c>
      <c r="C84" s="22"/>
      <c r="D84" s="22">
        <v>3</v>
      </c>
      <c r="E84" s="22"/>
      <c r="F84" s="24" t="e">
        <f>+VLOOKUP(E84,Participants!$A$1:$F$800,2,FALSE)</f>
        <v>#N/A</v>
      </c>
      <c r="G84" s="24" t="e">
        <f>+VLOOKUP(E84,Participants!$A$1:$F$800,4,FALSE)</f>
        <v>#N/A</v>
      </c>
      <c r="H84" s="24" t="e">
        <f>+VLOOKUP(E84,Participants!$A$1:$F$800,5,FALSE)</f>
        <v>#N/A</v>
      </c>
      <c r="I84" s="24" t="e">
        <f>+VLOOKUP(E84,Participants!$A$1:$F$800,3,FALSE)</f>
        <v>#N/A</v>
      </c>
      <c r="J84" s="24" t="e">
        <f>+VLOOKUP(E84,Participants!$A$1:$G$800,7,FALSE)</f>
        <v>#N/A</v>
      </c>
      <c r="K84" s="24"/>
      <c r="L84" s="24"/>
    </row>
    <row r="85" spans="1:12" ht="14.25" customHeight="1">
      <c r="A85" s="91" t="s">
        <v>732</v>
      </c>
      <c r="B85" s="22">
        <v>11</v>
      </c>
      <c r="C85" s="22"/>
      <c r="D85" s="22">
        <v>4</v>
      </c>
      <c r="E85" s="22"/>
      <c r="F85" s="24" t="e">
        <f>+VLOOKUP(E85,Participants!$A$1:$F$800,2,FALSE)</f>
        <v>#N/A</v>
      </c>
      <c r="G85" s="24" t="e">
        <f>+VLOOKUP(E85,Participants!$A$1:$F$800,4,FALSE)</f>
        <v>#N/A</v>
      </c>
      <c r="H85" s="24" t="e">
        <f>+VLOOKUP(E85,Participants!$A$1:$F$800,5,FALSE)</f>
        <v>#N/A</v>
      </c>
      <c r="I85" s="24" t="e">
        <f>+VLOOKUP(E85,Participants!$A$1:$F$800,3,FALSE)</f>
        <v>#N/A</v>
      </c>
      <c r="J85" s="24" t="e">
        <f>+VLOOKUP(E85,Participants!$A$1:$G$800,7,FALSE)</f>
        <v>#N/A</v>
      </c>
      <c r="K85" s="24"/>
      <c r="L85" s="24"/>
    </row>
    <row r="86" spans="1:12" ht="14.25" customHeight="1">
      <c r="A86" s="91" t="s">
        <v>732</v>
      </c>
      <c r="B86" s="22">
        <v>11</v>
      </c>
      <c r="C86" s="22"/>
      <c r="D86" s="22">
        <v>5</v>
      </c>
      <c r="E86" s="22"/>
      <c r="F86" s="24" t="e">
        <f>+VLOOKUP(E86,Participants!$A$1:$F$800,2,FALSE)</f>
        <v>#N/A</v>
      </c>
      <c r="G86" s="24" t="e">
        <f>+VLOOKUP(E86,Participants!$A$1:$F$800,4,FALSE)</f>
        <v>#N/A</v>
      </c>
      <c r="H86" s="24" t="e">
        <f>+VLOOKUP(E86,Participants!$A$1:$F$800,5,FALSE)</f>
        <v>#N/A</v>
      </c>
      <c r="I86" s="24" t="e">
        <f>+VLOOKUP(E86,Participants!$A$1:$F$800,3,FALSE)</f>
        <v>#N/A</v>
      </c>
      <c r="J86" s="24" t="e">
        <f>+VLOOKUP(E86,Participants!$A$1:$G$800,7,FALSE)</f>
        <v>#N/A</v>
      </c>
      <c r="K86" s="24"/>
      <c r="L86" s="24"/>
    </row>
    <row r="87" spans="1:12" ht="14.25" customHeight="1">
      <c r="A87" s="91" t="s">
        <v>732</v>
      </c>
      <c r="B87" s="22">
        <v>11</v>
      </c>
      <c r="C87" s="22"/>
      <c r="D87" s="22">
        <v>6</v>
      </c>
      <c r="E87" s="22"/>
      <c r="F87" s="24" t="e">
        <f>+VLOOKUP(E87,Participants!$A$1:$F$800,2,FALSE)</f>
        <v>#N/A</v>
      </c>
      <c r="G87" s="24" t="e">
        <f>+VLOOKUP(E87,Participants!$A$1:$F$800,4,FALSE)</f>
        <v>#N/A</v>
      </c>
      <c r="H87" s="24" t="e">
        <f>+VLOOKUP(E87,Participants!$A$1:$F$800,5,FALSE)</f>
        <v>#N/A</v>
      </c>
      <c r="I87" s="24" t="e">
        <f>+VLOOKUP(E87,Participants!$A$1:$F$800,3,FALSE)</f>
        <v>#N/A</v>
      </c>
      <c r="J87" s="24" t="e">
        <f>+VLOOKUP(E87,Participants!$A$1:$G$800,7,FALSE)</f>
        <v>#N/A</v>
      </c>
      <c r="K87" s="24"/>
      <c r="L87" s="24"/>
    </row>
    <row r="88" spans="1:12" ht="14.25" customHeight="1">
      <c r="A88" s="91" t="s">
        <v>732</v>
      </c>
      <c r="B88" s="22">
        <v>11</v>
      </c>
      <c r="C88" s="22"/>
      <c r="D88" s="22">
        <v>7</v>
      </c>
      <c r="E88" s="22"/>
      <c r="F88" s="24" t="e">
        <f>+VLOOKUP(E88,Participants!$A$1:$F$800,2,FALSE)</f>
        <v>#N/A</v>
      </c>
      <c r="G88" s="24" t="e">
        <f>+VLOOKUP(E88,Participants!$A$1:$F$800,4,FALSE)</f>
        <v>#N/A</v>
      </c>
      <c r="H88" s="24" t="e">
        <f>+VLOOKUP(E88,Participants!$A$1:$F$800,5,FALSE)</f>
        <v>#N/A</v>
      </c>
      <c r="I88" s="24" t="e">
        <f>+VLOOKUP(E88,Participants!$A$1:$F$800,3,FALSE)</f>
        <v>#N/A</v>
      </c>
      <c r="J88" s="24" t="e">
        <f>+VLOOKUP(E88,Participants!$A$1:$G$800,7,FALSE)</f>
        <v>#N/A</v>
      </c>
      <c r="K88" s="24"/>
      <c r="L88" s="24"/>
    </row>
    <row r="89" spans="1:12" ht="14.25" customHeight="1">
      <c r="A89" s="91" t="s">
        <v>732</v>
      </c>
      <c r="B89" s="22">
        <v>11</v>
      </c>
      <c r="C89" s="22"/>
      <c r="D89" s="22">
        <v>8</v>
      </c>
      <c r="E89" s="22"/>
      <c r="F89" s="24" t="e">
        <f>+VLOOKUP(E89,Participants!$A$1:$F$800,2,FALSE)</f>
        <v>#N/A</v>
      </c>
      <c r="G89" s="24" t="e">
        <f>+VLOOKUP(E89,Participants!$A$1:$F$800,4,FALSE)</f>
        <v>#N/A</v>
      </c>
      <c r="H89" s="24" t="e">
        <f>+VLOOKUP(E89,Participants!$A$1:$F$800,5,FALSE)</f>
        <v>#N/A</v>
      </c>
      <c r="I89" s="24" t="e">
        <f>+VLOOKUP(E89,Participants!$A$1:$F$800,3,FALSE)</f>
        <v>#N/A</v>
      </c>
      <c r="J89" s="24" t="e">
        <f>+VLOOKUP(E89,Participants!$A$1:$G$800,7,FALSE)</f>
        <v>#N/A</v>
      </c>
      <c r="K89" s="24"/>
      <c r="L89" s="24"/>
    </row>
    <row r="90" spans="1:12" ht="14.25" customHeight="1">
      <c r="A90" s="91" t="s">
        <v>732</v>
      </c>
      <c r="B90" s="10">
        <v>12</v>
      </c>
      <c r="C90" s="10"/>
      <c r="D90" s="10">
        <v>1</v>
      </c>
      <c r="E90" s="10"/>
      <c r="F90" s="11" t="e">
        <f>+VLOOKUP(E90,Participants!$A$1:$F$800,2,FALSE)</f>
        <v>#N/A</v>
      </c>
      <c r="G90" s="11" t="e">
        <f>+VLOOKUP(E90,Participants!$A$1:$F$800,4,FALSE)</f>
        <v>#N/A</v>
      </c>
      <c r="H90" s="11" t="e">
        <f>+VLOOKUP(E90,Participants!$A$1:$F$800,5,FALSE)</f>
        <v>#N/A</v>
      </c>
      <c r="I90" s="11" t="e">
        <f>+VLOOKUP(E90,Participants!$A$1:$F$800,3,FALSE)</f>
        <v>#N/A</v>
      </c>
      <c r="J90" s="11" t="e">
        <f>+VLOOKUP(E90,Participants!$A$1:$G$800,7,FALSE)</f>
        <v>#N/A</v>
      </c>
      <c r="K90" s="11"/>
      <c r="L90" s="11"/>
    </row>
    <row r="91" spans="1:12" ht="14.25" customHeight="1">
      <c r="A91" s="91" t="s">
        <v>732</v>
      </c>
      <c r="B91" s="10">
        <v>12</v>
      </c>
      <c r="C91" s="10"/>
      <c r="D91" s="10">
        <v>2</v>
      </c>
      <c r="E91" s="10"/>
      <c r="F91" s="11" t="e">
        <f>+VLOOKUP(E91,Participants!$A$1:$F$800,2,FALSE)</f>
        <v>#N/A</v>
      </c>
      <c r="G91" s="11" t="e">
        <f>+VLOOKUP(E91,Participants!$A$1:$F$800,4,FALSE)</f>
        <v>#N/A</v>
      </c>
      <c r="H91" s="11" t="e">
        <f>+VLOOKUP(E91,Participants!$A$1:$F$800,5,FALSE)</f>
        <v>#N/A</v>
      </c>
      <c r="I91" s="11" t="e">
        <f>+VLOOKUP(E91,Participants!$A$1:$F$800,3,FALSE)</f>
        <v>#N/A</v>
      </c>
      <c r="J91" s="11" t="e">
        <f>+VLOOKUP(E91,Participants!$A$1:$G$800,7,FALSE)</f>
        <v>#N/A</v>
      </c>
      <c r="K91" s="11"/>
      <c r="L91" s="11"/>
    </row>
    <row r="92" spans="1:12" ht="14.25" customHeight="1">
      <c r="A92" s="91" t="s">
        <v>732</v>
      </c>
      <c r="B92" s="10">
        <v>12</v>
      </c>
      <c r="C92" s="10"/>
      <c r="D92" s="10">
        <v>3</v>
      </c>
      <c r="E92" s="10"/>
      <c r="F92" s="11" t="e">
        <f>+VLOOKUP(E92,Participants!$A$1:$F$800,2,FALSE)</f>
        <v>#N/A</v>
      </c>
      <c r="G92" s="11" t="e">
        <f>+VLOOKUP(E92,Participants!$A$1:$F$800,4,FALSE)</f>
        <v>#N/A</v>
      </c>
      <c r="H92" s="11" t="e">
        <f>+VLOOKUP(E92,Participants!$A$1:$F$800,5,FALSE)</f>
        <v>#N/A</v>
      </c>
      <c r="I92" s="11" t="e">
        <f>+VLOOKUP(E92,Participants!$A$1:$F$800,3,FALSE)</f>
        <v>#N/A</v>
      </c>
      <c r="J92" s="11" t="e">
        <f>+VLOOKUP(E92,Participants!$A$1:$G$800,7,FALSE)</f>
        <v>#N/A</v>
      </c>
      <c r="K92" s="11"/>
      <c r="L92" s="11"/>
    </row>
    <row r="93" spans="1:12" ht="14.25" customHeight="1">
      <c r="A93" s="91" t="s">
        <v>732</v>
      </c>
      <c r="B93" s="10">
        <v>12</v>
      </c>
      <c r="C93" s="10"/>
      <c r="D93" s="10">
        <v>4</v>
      </c>
      <c r="E93" s="10"/>
      <c r="F93" s="11" t="e">
        <f>+VLOOKUP(E93,Participants!$A$1:$F$800,2,FALSE)</f>
        <v>#N/A</v>
      </c>
      <c r="G93" s="11" t="e">
        <f>+VLOOKUP(E93,Participants!$A$1:$F$800,4,FALSE)</f>
        <v>#N/A</v>
      </c>
      <c r="H93" s="11" t="e">
        <f>+VLOOKUP(E93,Participants!$A$1:$F$800,5,FALSE)</f>
        <v>#N/A</v>
      </c>
      <c r="I93" s="11" t="e">
        <f>+VLOOKUP(E93,Participants!$A$1:$F$800,3,FALSE)</f>
        <v>#N/A</v>
      </c>
      <c r="J93" s="11" t="e">
        <f>+VLOOKUP(E93,Participants!$A$1:$G$800,7,FALSE)</f>
        <v>#N/A</v>
      </c>
      <c r="K93" s="11"/>
      <c r="L93" s="11"/>
    </row>
    <row r="94" spans="1:12" ht="14.25" customHeight="1">
      <c r="A94" s="91" t="s">
        <v>732</v>
      </c>
      <c r="B94" s="10">
        <v>12</v>
      </c>
      <c r="C94" s="10"/>
      <c r="D94" s="10">
        <v>5</v>
      </c>
      <c r="E94" s="10"/>
      <c r="F94" s="11" t="e">
        <f>+VLOOKUP(E94,Participants!$A$1:$F$800,2,FALSE)</f>
        <v>#N/A</v>
      </c>
      <c r="G94" s="11" t="e">
        <f>+VLOOKUP(E94,Participants!$A$1:$F$800,4,FALSE)</f>
        <v>#N/A</v>
      </c>
      <c r="H94" s="11" t="e">
        <f>+VLOOKUP(E94,Participants!$A$1:$F$800,5,FALSE)</f>
        <v>#N/A</v>
      </c>
      <c r="I94" s="11" t="e">
        <f>+VLOOKUP(E94,Participants!$A$1:$F$800,3,FALSE)</f>
        <v>#N/A</v>
      </c>
      <c r="J94" s="11" t="e">
        <f>+VLOOKUP(E94,Participants!$A$1:$G$800,7,FALSE)</f>
        <v>#N/A</v>
      </c>
      <c r="K94" s="11"/>
      <c r="L94" s="11"/>
    </row>
    <row r="95" spans="1:12" ht="14.25" customHeight="1">
      <c r="A95" s="91" t="s">
        <v>732</v>
      </c>
      <c r="B95" s="10">
        <v>12</v>
      </c>
      <c r="C95" s="10"/>
      <c r="D95" s="10">
        <v>6</v>
      </c>
      <c r="E95" s="10"/>
      <c r="F95" s="11" t="e">
        <f>+VLOOKUP(E95,Participants!$A$1:$F$800,2,FALSE)</f>
        <v>#N/A</v>
      </c>
      <c r="G95" s="11" t="e">
        <f>+VLOOKUP(E95,Participants!$A$1:$F$800,4,FALSE)</f>
        <v>#N/A</v>
      </c>
      <c r="H95" s="11" t="e">
        <f>+VLOOKUP(E95,Participants!$A$1:$F$800,5,FALSE)</f>
        <v>#N/A</v>
      </c>
      <c r="I95" s="11" t="e">
        <f>+VLOOKUP(E95,Participants!$A$1:$F$800,3,FALSE)</f>
        <v>#N/A</v>
      </c>
      <c r="J95" s="11" t="e">
        <f>+VLOOKUP(E95,Participants!$A$1:$G$800,7,FALSE)</f>
        <v>#N/A</v>
      </c>
      <c r="K95" s="11"/>
      <c r="L95" s="11"/>
    </row>
    <row r="96" spans="1:12" ht="14.25" customHeight="1">
      <c r="A96" s="91" t="s">
        <v>732</v>
      </c>
      <c r="B96" s="10">
        <v>12</v>
      </c>
      <c r="C96" s="10"/>
      <c r="D96" s="10">
        <v>7</v>
      </c>
      <c r="E96" s="10"/>
      <c r="F96" s="11" t="e">
        <f>+VLOOKUP(E96,Participants!$A$1:$F$800,2,FALSE)</f>
        <v>#N/A</v>
      </c>
      <c r="G96" s="11" t="e">
        <f>+VLOOKUP(E96,Participants!$A$1:$F$800,4,FALSE)</f>
        <v>#N/A</v>
      </c>
      <c r="H96" s="11" t="e">
        <f>+VLOOKUP(E96,Participants!$A$1:$F$800,5,FALSE)</f>
        <v>#N/A</v>
      </c>
      <c r="I96" s="11" t="e">
        <f>+VLOOKUP(E96,Participants!$A$1:$F$800,3,FALSE)</f>
        <v>#N/A</v>
      </c>
      <c r="J96" s="11" t="e">
        <f>+VLOOKUP(E96,Participants!$A$1:$G$800,7,FALSE)</f>
        <v>#N/A</v>
      </c>
      <c r="K96" s="11"/>
      <c r="L96" s="11"/>
    </row>
    <row r="97" spans="1:12" ht="14.25" customHeight="1">
      <c r="A97" s="91" t="s">
        <v>732</v>
      </c>
      <c r="B97" s="10">
        <v>12</v>
      </c>
      <c r="C97" s="10"/>
      <c r="D97" s="10">
        <v>8</v>
      </c>
      <c r="E97" s="10"/>
      <c r="F97" s="11" t="e">
        <f>+VLOOKUP(E97,Participants!$A$1:$F$800,2,FALSE)</f>
        <v>#N/A</v>
      </c>
      <c r="G97" s="11" t="e">
        <f>+VLOOKUP(E97,Participants!$A$1:$F$800,4,FALSE)</f>
        <v>#N/A</v>
      </c>
      <c r="H97" s="11" t="e">
        <f>+VLOOKUP(E97,Participants!$A$1:$F$800,5,FALSE)</f>
        <v>#N/A</v>
      </c>
      <c r="I97" s="11" t="e">
        <f>+VLOOKUP(E97,Participants!$A$1:$F$800,3,FALSE)</f>
        <v>#N/A</v>
      </c>
      <c r="J97" s="11" t="e">
        <f>+VLOOKUP(E97,Participants!$A$1:$G$800,7,FALSE)</f>
        <v>#N/A</v>
      </c>
      <c r="K97" s="11"/>
      <c r="L97" s="11"/>
    </row>
    <row r="98" spans="1:12" ht="14.25" customHeight="1">
      <c r="A98" s="91" t="s">
        <v>732</v>
      </c>
      <c r="B98" s="22">
        <v>13</v>
      </c>
      <c r="C98" s="22"/>
      <c r="D98" s="22">
        <v>1</v>
      </c>
      <c r="E98" s="22"/>
      <c r="F98" s="24" t="e">
        <f>+VLOOKUP(E98,Participants!$A$1:$F$800,2,FALSE)</f>
        <v>#N/A</v>
      </c>
      <c r="G98" s="24" t="e">
        <f>+VLOOKUP(E98,Participants!$A$1:$F$800,4,FALSE)</f>
        <v>#N/A</v>
      </c>
      <c r="H98" s="24" t="e">
        <f>+VLOOKUP(E98,Participants!$A$1:$F$800,5,FALSE)</f>
        <v>#N/A</v>
      </c>
      <c r="I98" s="24" t="e">
        <f>+VLOOKUP(E98,Participants!$A$1:$F$800,3,FALSE)</f>
        <v>#N/A</v>
      </c>
      <c r="J98" s="24" t="e">
        <f>+VLOOKUP(E98,Participants!$A$1:$G$800,7,FALSE)</f>
        <v>#N/A</v>
      </c>
      <c r="K98" s="24"/>
      <c r="L98" s="24"/>
    </row>
    <row r="99" spans="1:12" ht="14.25" customHeight="1">
      <c r="A99" s="91" t="s">
        <v>732</v>
      </c>
      <c r="B99" s="22">
        <v>13</v>
      </c>
      <c r="C99" s="22"/>
      <c r="D99" s="22">
        <v>2</v>
      </c>
      <c r="E99" s="22"/>
      <c r="F99" s="24" t="e">
        <f>+VLOOKUP(E99,Participants!$A$1:$F$800,2,FALSE)</f>
        <v>#N/A</v>
      </c>
      <c r="G99" s="24" t="e">
        <f>+VLOOKUP(E99,Participants!$A$1:$F$800,4,FALSE)</f>
        <v>#N/A</v>
      </c>
      <c r="H99" s="24" t="e">
        <f>+VLOOKUP(E99,Participants!$A$1:$F$800,5,FALSE)</f>
        <v>#N/A</v>
      </c>
      <c r="I99" s="24" t="e">
        <f>+VLOOKUP(E99,Participants!$A$1:$F$800,3,FALSE)</f>
        <v>#N/A</v>
      </c>
      <c r="J99" s="24" t="e">
        <f>+VLOOKUP(E99,Participants!$A$1:$G$800,7,FALSE)</f>
        <v>#N/A</v>
      </c>
      <c r="K99" s="24"/>
      <c r="L99" s="24"/>
    </row>
    <row r="100" spans="1:12" ht="14.25" customHeight="1">
      <c r="A100" s="91" t="s">
        <v>732</v>
      </c>
      <c r="B100" s="22">
        <v>13</v>
      </c>
      <c r="C100" s="22"/>
      <c r="D100" s="22">
        <v>3</v>
      </c>
      <c r="E100" s="22"/>
      <c r="F100" s="24" t="e">
        <f>+VLOOKUP(E100,Participants!$A$1:$F$800,2,FALSE)</f>
        <v>#N/A</v>
      </c>
      <c r="G100" s="24" t="e">
        <f>+VLOOKUP(E100,Participants!$A$1:$F$800,4,FALSE)</f>
        <v>#N/A</v>
      </c>
      <c r="H100" s="24" t="e">
        <f>+VLOOKUP(E100,Participants!$A$1:$F$800,5,FALSE)</f>
        <v>#N/A</v>
      </c>
      <c r="I100" s="24" t="e">
        <f>+VLOOKUP(E100,Participants!$A$1:$F$800,3,FALSE)</f>
        <v>#N/A</v>
      </c>
      <c r="J100" s="24" t="e">
        <f>+VLOOKUP(E100,Participants!$A$1:$G$800,7,FALSE)</f>
        <v>#N/A</v>
      </c>
      <c r="K100" s="24"/>
      <c r="L100" s="24"/>
    </row>
    <row r="101" spans="1:12" ht="14.25" customHeight="1">
      <c r="A101" s="91" t="s">
        <v>732</v>
      </c>
      <c r="B101" s="22">
        <v>13</v>
      </c>
      <c r="C101" s="22"/>
      <c r="D101" s="22">
        <v>4</v>
      </c>
      <c r="E101" s="22"/>
      <c r="F101" s="24" t="e">
        <f>+VLOOKUP(E101,Participants!$A$1:$F$800,2,FALSE)</f>
        <v>#N/A</v>
      </c>
      <c r="G101" s="24" t="e">
        <f>+VLOOKUP(E101,Participants!$A$1:$F$800,4,FALSE)</f>
        <v>#N/A</v>
      </c>
      <c r="H101" s="24" t="e">
        <f>+VLOOKUP(E101,Participants!$A$1:$F$800,5,FALSE)</f>
        <v>#N/A</v>
      </c>
      <c r="I101" s="24" t="e">
        <f>+VLOOKUP(E101,Participants!$A$1:$F$800,3,FALSE)</f>
        <v>#N/A</v>
      </c>
      <c r="J101" s="24" t="e">
        <f>+VLOOKUP(E101,Participants!$A$1:$G$800,7,FALSE)</f>
        <v>#N/A</v>
      </c>
      <c r="K101" s="24"/>
      <c r="L101" s="24"/>
    </row>
    <row r="102" spans="1:12" ht="14.25" customHeight="1">
      <c r="A102" s="91" t="s">
        <v>732</v>
      </c>
      <c r="B102" s="22">
        <v>13</v>
      </c>
      <c r="C102" s="22"/>
      <c r="D102" s="22">
        <v>5</v>
      </c>
      <c r="E102" s="22"/>
      <c r="F102" s="24" t="e">
        <f>+VLOOKUP(E102,Participants!$A$1:$F$800,2,FALSE)</f>
        <v>#N/A</v>
      </c>
      <c r="G102" s="24" t="e">
        <f>+VLOOKUP(E102,Participants!$A$1:$F$800,4,FALSE)</f>
        <v>#N/A</v>
      </c>
      <c r="H102" s="24" t="e">
        <f>+VLOOKUP(E102,Participants!$A$1:$F$800,5,FALSE)</f>
        <v>#N/A</v>
      </c>
      <c r="I102" s="24" t="e">
        <f>+VLOOKUP(E102,Participants!$A$1:$F$800,3,FALSE)</f>
        <v>#N/A</v>
      </c>
      <c r="J102" s="24" t="e">
        <f>+VLOOKUP(E102,Participants!$A$1:$G$800,7,FALSE)</f>
        <v>#N/A</v>
      </c>
      <c r="K102" s="24"/>
      <c r="L102" s="24"/>
    </row>
    <row r="103" spans="1:12" ht="14.25" customHeight="1">
      <c r="A103" s="91" t="s">
        <v>732</v>
      </c>
      <c r="B103" s="22">
        <v>13</v>
      </c>
      <c r="C103" s="22"/>
      <c r="D103" s="22">
        <v>6</v>
      </c>
      <c r="E103" s="22"/>
      <c r="F103" s="24" t="e">
        <f>+VLOOKUP(E103,Participants!$A$1:$F$800,2,FALSE)</f>
        <v>#N/A</v>
      </c>
      <c r="G103" s="24" t="e">
        <f>+VLOOKUP(E103,Participants!$A$1:$F$800,4,FALSE)</f>
        <v>#N/A</v>
      </c>
      <c r="H103" s="24" t="e">
        <f>+VLOOKUP(E103,Participants!$A$1:$F$800,5,FALSE)</f>
        <v>#N/A</v>
      </c>
      <c r="I103" s="24" t="e">
        <f>+VLOOKUP(E103,Participants!$A$1:$F$800,3,FALSE)</f>
        <v>#N/A</v>
      </c>
      <c r="J103" s="24" t="e">
        <f>+VLOOKUP(E103,Participants!$A$1:$G$800,7,FALSE)</f>
        <v>#N/A</v>
      </c>
      <c r="K103" s="24"/>
      <c r="L103" s="24"/>
    </row>
    <row r="104" spans="1:12" ht="14.25" customHeight="1">
      <c r="A104" s="91" t="s">
        <v>732</v>
      </c>
      <c r="B104" s="22">
        <v>13</v>
      </c>
      <c r="C104" s="22"/>
      <c r="D104" s="22">
        <v>7</v>
      </c>
      <c r="E104" s="22"/>
      <c r="F104" s="24" t="e">
        <f>+VLOOKUP(E104,Participants!$A$1:$F$800,2,FALSE)</f>
        <v>#N/A</v>
      </c>
      <c r="G104" s="24" t="e">
        <f>+VLOOKUP(E104,Participants!$A$1:$F$800,4,FALSE)</f>
        <v>#N/A</v>
      </c>
      <c r="H104" s="24" t="e">
        <f>+VLOOKUP(E104,Participants!$A$1:$F$800,5,FALSE)</f>
        <v>#N/A</v>
      </c>
      <c r="I104" s="24" t="e">
        <f>+VLOOKUP(E104,Participants!$A$1:$F$800,3,FALSE)</f>
        <v>#N/A</v>
      </c>
      <c r="J104" s="24" t="e">
        <f>+VLOOKUP(E104,Participants!$A$1:$G$800,7,FALSE)</f>
        <v>#N/A</v>
      </c>
      <c r="K104" s="24"/>
      <c r="L104" s="24"/>
    </row>
    <row r="105" spans="1:12" ht="14.25" customHeight="1">
      <c r="A105" s="91" t="s">
        <v>732</v>
      </c>
      <c r="B105" s="22">
        <v>13</v>
      </c>
      <c r="C105" s="22"/>
      <c r="D105" s="22">
        <v>8</v>
      </c>
      <c r="E105" s="22"/>
      <c r="F105" s="24" t="e">
        <f>+VLOOKUP(E105,Participants!$A$1:$F$800,2,FALSE)</f>
        <v>#N/A</v>
      </c>
      <c r="G105" s="24" t="e">
        <f>+VLOOKUP(E105,Participants!$A$1:$F$800,4,FALSE)</f>
        <v>#N/A</v>
      </c>
      <c r="H105" s="24" t="e">
        <f>+VLOOKUP(E105,Participants!$A$1:$F$800,5,FALSE)</f>
        <v>#N/A</v>
      </c>
      <c r="I105" s="24" t="e">
        <f>+VLOOKUP(E105,Participants!$A$1:$F$800,3,FALSE)</f>
        <v>#N/A</v>
      </c>
      <c r="J105" s="24" t="e">
        <f>+VLOOKUP(E105,Participants!$A$1:$G$800,7,FALSE)</f>
        <v>#N/A</v>
      </c>
      <c r="K105" s="24"/>
      <c r="L105" s="24"/>
    </row>
    <row r="106" spans="1:12" ht="14.25" customHeight="1">
      <c r="A106" s="91" t="s">
        <v>732</v>
      </c>
      <c r="B106" s="10">
        <v>14</v>
      </c>
      <c r="C106" s="10"/>
      <c r="D106" s="10">
        <v>1</v>
      </c>
      <c r="E106" s="10"/>
      <c r="F106" s="11" t="e">
        <f>+VLOOKUP(E106,Participants!$A$1:$F$800,2,FALSE)</f>
        <v>#N/A</v>
      </c>
      <c r="G106" s="11" t="e">
        <f>+VLOOKUP(E106,Participants!$A$1:$F$800,4,FALSE)</f>
        <v>#N/A</v>
      </c>
      <c r="H106" s="11" t="e">
        <f>+VLOOKUP(E106,Participants!$A$1:$F$800,5,FALSE)</f>
        <v>#N/A</v>
      </c>
      <c r="I106" s="11" t="e">
        <f>+VLOOKUP(E106,Participants!$A$1:$F$800,3,FALSE)</f>
        <v>#N/A</v>
      </c>
      <c r="J106" s="11" t="e">
        <f>+VLOOKUP(E106,Participants!$A$1:$G$800,7,FALSE)</f>
        <v>#N/A</v>
      </c>
      <c r="K106" s="11"/>
      <c r="L106" s="11"/>
    </row>
    <row r="107" spans="1:12" ht="14.25" customHeight="1">
      <c r="A107" s="91" t="s">
        <v>732</v>
      </c>
      <c r="B107" s="10">
        <v>14</v>
      </c>
      <c r="C107" s="10"/>
      <c r="D107" s="10">
        <v>2</v>
      </c>
      <c r="E107" s="10"/>
      <c r="F107" s="11" t="e">
        <f>+VLOOKUP(E107,Participants!$A$1:$F$800,2,FALSE)</f>
        <v>#N/A</v>
      </c>
      <c r="G107" s="11" t="e">
        <f>+VLOOKUP(E107,Participants!$A$1:$F$800,4,FALSE)</f>
        <v>#N/A</v>
      </c>
      <c r="H107" s="11" t="e">
        <f>+VLOOKUP(E107,Participants!$A$1:$F$800,5,FALSE)</f>
        <v>#N/A</v>
      </c>
      <c r="I107" s="11" t="e">
        <f>+VLOOKUP(E107,Participants!$A$1:$F$800,3,FALSE)</f>
        <v>#N/A</v>
      </c>
      <c r="J107" s="11" t="e">
        <f>+VLOOKUP(E107,Participants!$A$1:$G$800,7,FALSE)</f>
        <v>#N/A</v>
      </c>
      <c r="K107" s="11"/>
      <c r="L107" s="11"/>
    </row>
    <row r="108" spans="1:12" ht="14.25" customHeight="1">
      <c r="A108" s="91" t="s">
        <v>732</v>
      </c>
      <c r="B108" s="10">
        <v>14</v>
      </c>
      <c r="C108" s="10"/>
      <c r="D108" s="10">
        <v>3</v>
      </c>
      <c r="E108" s="10"/>
      <c r="F108" s="11" t="e">
        <f>+VLOOKUP(E108,Participants!$A$1:$F$800,2,FALSE)</f>
        <v>#N/A</v>
      </c>
      <c r="G108" s="11" t="e">
        <f>+VLOOKUP(E108,Participants!$A$1:$F$800,4,FALSE)</f>
        <v>#N/A</v>
      </c>
      <c r="H108" s="11" t="e">
        <f>+VLOOKUP(E108,Participants!$A$1:$F$800,5,FALSE)</f>
        <v>#N/A</v>
      </c>
      <c r="I108" s="11" t="e">
        <f>+VLOOKUP(E108,Participants!$A$1:$F$800,3,FALSE)</f>
        <v>#N/A</v>
      </c>
      <c r="J108" s="11" t="e">
        <f>+VLOOKUP(E108,Participants!$A$1:$G$800,7,FALSE)</f>
        <v>#N/A</v>
      </c>
      <c r="K108" s="11"/>
      <c r="L108" s="11"/>
    </row>
    <row r="109" spans="1:12" ht="14.25" customHeight="1">
      <c r="A109" s="91" t="s">
        <v>732</v>
      </c>
      <c r="B109" s="10">
        <v>14</v>
      </c>
      <c r="C109" s="10"/>
      <c r="D109" s="10">
        <v>4</v>
      </c>
      <c r="E109" s="10"/>
      <c r="F109" s="11" t="e">
        <f>+VLOOKUP(E109,Participants!$A$1:$F$800,2,FALSE)</f>
        <v>#N/A</v>
      </c>
      <c r="G109" s="11" t="e">
        <f>+VLOOKUP(E109,Participants!$A$1:$F$800,4,FALSE)</f>
        <v>#N/A</v>
      </c>
      <c r="H109" s="11" t="e">
        <f>+VLOOKUP(E109,Participants!$A$1:$F$800,5,FALSE)</f>
        <v>#N/A</v>
      </c>
      <c r="I109" s="11" t="e">
        <f>+VLOOKUP(E109,Participants!$A$1:$F$800,3,FALSE)</f>
        <v>#N/A</v>
      </c>
      <c r="J109" s="11" t="e">
        <f>+VLOOKUP(E109,Participants!$A$1:$G$800,7,FALSE)</f>
        <v>#N/A</v>
      </c>
      <c r="K109" s="11"/>
      <c r="L109" s="11"/>
    </row>
    <row r="110" spans="1:12" ht="14.25" customHeight="1">
      <c r="A110" s="91" t="s">
        <v>732</v>
      </c>
      <c r="B110" s="10">
        <v>14</v>
      </c>
      <c r="C110" s="10"/>
      <c r="D110" s="10">
        <v>5</v>
      </c>
      <c r="E110" s="10"/>
      <c r="F110" s="11" t="e">
        <f>+VLOOKUP(E110,Participants!$A$1:$F$800,2,FALSE)</f>
        <v>#N/A</v>
      </c>
      <c r="G110" s="11" t="e">
        <f>+VLOOKUP(E110,Participants!$A$1:$F$800,4,FALSE)</f>
        <v>#N/A</v>
      </c>
      <c r="H110" s="11" t="e">
        <f>+VLOOKUP(E110,Participants!$A$1:$F$800,5,FALSE)</f>
        <v>#N/A</v>
      </c>
      <c r="I110" s="11" t="e">
        <f>+VLOOKUP(E110,Participants!$A$1:$F$800,3,FALSE)</f>
        <v>#N/A</v>
      </c>
      <c r="J110" s="11" t="e">
        <f>+VLOOKUP(E110,Participants!$A$1:$G$800,7,FALSE)</f>
        <v>#N/A</v>
      </c>
      <c r="K110" s="11"/>
      <c r="L110" s="11"/>
    </row>
    <row r="111" spans="1:12" ht="14.25" customHeight="1">
      <c r="A111" s="91" t="s">
        <v>732</v>
      </c>
      <c r="B111" s="10">
        <v>14</v>
      </c>
      <c r="C111" s="10"/>
      <c r="D111" s="10">
        <v>6</v>
      </c>
      <c r="E111" s="10"/>
      <c r="F111" s="11" t="e">
        <f>+VLOOKUP(E111,Participants!$A$1:$F$800,2,FALSE)</f>
        <v>#N/A</v>
      </c>
      <c r="G111" s="11" t="e">
        <f>+VLOOKUP(E111,Participants!$A$1:$F$800,4,FALSE)</f>
        <v>#N/A</v>
      </c>
      <c r="H111" s="11" t="e">
        <f>+VLOOKUP(E111,Participants!$A$1:$F$800,5,FALSE)</f>
        <v>#N/A</v>
      </c>
      <c r="I111" s="11" t="e">
        <f>+VLOOKUP(E111,Participants!$A$1:$F$800,3,FALSE)</f>
        <v>#N/A</v>
      </c>
      <c r="J111" s="11" t="e">
        <f>+VLOOKUP(E111,Participants!$A$1:$G$800,7,FALSE)</f>
        <v>#N/A</v>
      </c>
      <c r="K111" s="11"/>
      <c r="L111" s="11"/>
    </row>
    <row r="112" spans="1:12" ht="14.25" customHeight="1">
      <c r="A112" s="91" t="s">
        <v>732</v>
      </c>
      <c r="B112" s="10">
        <v>14</v>
      </c>
      <c r="C112" s="10"/>
      <c r="D112" s="10">
        <v>7</v>
      </c>
      <c r="E112" s="10"/>
      <c r="F112" s="11" t="e">
        <f>+VLOOKUP(E112,Participants!$A$1:$F$800,2,FALSE)</f>
        <v>#N/A</v>
      </c>
      <c r="G112" s="11" t="e">
        <f>+VLOOKUP(E112,Participants!$A$1:$F$800,4,FALSE)</f>
        <v>#N/A</v>
      </c>
      <c r="H112" s="11" t="e">
        <f>+VLOOKUP(E112,Participants!$A$1:$F$800,5,FALSE)</f>
        <v>#N/A</v>
      </c>
      <c r="I112" s="11" t="e">
        <f>+VLOOKUP(E112,Participants!$A$1:$F$800,3,FALSE)</f>
        <v>#N/A</v>
      </c>
      <c r="J112" s="11" t="e">
        <f>+VLOOKUP(E112,Participants!$A$1:$G$800,7,FALSE)</f>
        <v>#N/A</v>
      </c>
      <c r="K112" s="11"/>
      <c r="L112" s="11"/>
    </row>
    <row r="113" spans="1:12" ht="14.25" customHeight="1">
      <c r="A113" s="91" t="s">
        <v>732</v>
      </c>
      <c r="B113" s="10">
        <v>14</v>
      </c>
      <c r="C113" s="10"/>
      <c r="D113" s="10">
        <v>8</v>
      </c>
      <c r="E113" s="10"/>
      <c r="F113" s="11" t="e">
        <f>+VLOOKUP(E113,Participants!$A$1:$F$800,2,FALSE)</f>
        <v>#N/A</v>
      </c>
      <c r="G113" s="11" t="e">
        <f>+VLOOKUP(E113,Participants!$A$1:$F$800,4,FALSE)</f>
        <v>#N/A</v>
      </c>
      <c r="H113" s="11" t="e">
        <f>+VLOOKUP(E113,Participants!$A$1:$F$800,5,FALSE)</f>
        <v>#N/A</v>
      </c>
      <c r="I113" s="11" t="e">
        <f>+VLOOKUP(E113,Participants!$A$1:$F$800,3,FALSE)</f>
        <v>#N/A</v>
      </c>
      <c r="J113" s="11" t="e">
        <f>+VLOOKUP(E113,Participants!$A$1:$G$800,7,FALSE)</f>
        <v>#N/A</v>
      </c>
      <c r="K113" s="11"/>
      <c r="L113" s="11"/>
    </row>
    <row r="114" spans="1:12" ht="14.25" customHeight="1">
      <c r="A114" s="91" t="s">
        <v>732</v>
      </c>
      <c r="B114" s="22">
        <v>15</v>
      </c>
      <c r="C114" s="22"/>
      <c r="D114" s="22">
        <v>1</v>
      </c>
      <c r="E114" s="22"/>
      <c r="F114" s="24" t="e">
        <f>+VLOOKUP(E114,Participants!$A$1:$F$800,2,FALSE)</f>
        <v>#N/A</v>
      </c>
      <c r="G114" s="24" t="e">
        <f>+VLOOKUP(E114,Participants!$A$1:$F$800,4,FALSE)</f>
        <v>#N/A</v>
      </c>
      <c r="H114" s="24" t="e">
        <f>+VLOOKUP(E114,Participants!$A$1:$F$800,5,FALSE)</f>
        <v>#N/A</v>
      </c>
      <c r="I114" s="24" t="e">
        <f>+VLOOKUP(E114,Participants!$A$1:$F$800,3,FALSE)</f>
        <v>#N/A</v>
      </c>
      <c r="J114" s="24" t="e">
        <f>+VLOOKUP(E114,Participants!$A$1:$G$800,7,FALSE)</f>
        <v>#N/A</v>
      </c>
      <c r="K114" s="24"/>
      <c r="L114" s="24"/>
    </row>
    <row r="115" spans="1:12" ht="14.25" customHeight="1">
      <c r="A115" s="91" t="s">
        <v>732</v>
      </c>
      <c r="B115" s="22">
        <v>15</v>
      </c>
      <c r="C115" s="22"/>
      <c r="D115" s="22">
        <v>2</v>
      </c>
      <c r="E115" s="22"/>
      <c r="F115" s="24" t="e">
        <f>+VLOOKUP(E115,Participants!$A$1:$F$800,2,FALSE)</f>
        <v>#N/A</v>
      </c>
      <c r="G115" s="24" t="e">
        <f>+VLOOKUP(E115,Participants!$A$1:$F$800,4,FALSE)</f>
        <v>#N/A</v>
      </c>
      <c r="H115" s="24" t="e">
        <f>+VLOOKUP(E115,Participants!$A$1:$F$800,5,FALSE)</f>
        <v>#N/A</v>
      </c>
      <c r="I115" s="24" t="e">
        <f>+VLOOKUP(E115,Participants!$A$1:$F$800,3,FALSE)</f>
        <v>#N/A</v>
      </c>
      <c r="J115" s="24" t="e">
        <f>+VLOOKUP(E115,Participants!$A$1:$G$800,7,FALSE)</f>
        <v>#N/A</v>
      </c>
      <c r="K115" s="24"/>
      <c r="L115" s="24"/>
    </row>
    <row r="116" spans="1:12" ht="14.25" customHeight="1">
      <c r="A116" s="91" t="s">
        <v>732</v>
      </c>
      <c r="B116" s="22">
        <v>15</v>
      </c>
      <c r="C116" s="22"/>
      <c r="D116" s="22">
        <v>3</v>
      </c>
      <c r="E116" s="22"/>
      <c r="F116" s="24" t="e">
        <f>+VLOOKUP(E116,Participants!$A$1:$F$800,2,FALSE)</f>
        <v>#N/A</v>
      </c>
      <c r="G116" s="24" t="e">
        <f>+VLOOKUP(E116,Participants!$A$1:$F$800,4,FALSE)</f>
        <v>#N/A</v>
      </c>
      <c r="H116" s="24" t="e">
        <f>+VLOOKUP(E116,Participants!$A$1:$F$800,5,FALSE)</f>
        <v>#N/A</v>
      </c>
      <c r="I116" s="24" t="e">
        <f>+VLOOKUP(E116,Participants!$A$1:$F$800,3,FALSE)</f>
        <v>#N/A</v>
      </c>
      <c r="J116" s="24" t="e">
        <f>+VLOOKUP(E116,Participants!$A$1:$G$800,7,FALSE)</f>
        <v>#N/A</v>
      </c>
      <c r="K116" s="24"/>
      <c r="L116" s="24"/>
    </row>
    <row r="117" spans="1:12" ht="14.25" customHeight="1">
      <c r="A117" s="91" t="s">
        <v>732</v>
      </c>
      <c r="B117" s="22">
        <v>15</v>
      </c>
      <c r="C117" s="22"/>
      <c r="D117" s="22">
        <v>4</v>
      </c>
      <c r="E117" s="22"/>
      <c r="F117" s="24" t="e">
        <f>+VLOOKUP(E117,Participants!$A$1:$F$800,2,FALSE)</f>
        <v>#N/A</v>
      </c>
      <c r="G117" s="24" t="e">
        <f>+VLOOKUP(E117,Participants!$A$1:$F$800,4,FALSE)</f>
        <v>#N/A</v>
      </c>
      <c r="H117" s="24" t="e">
        <f>+VLOOKUP(E117,Participants!$A$1:$F$800,5,FALSE)</f>
        <v>#N/A</v>
      </c>
      <c r="I117" s="24" t="e">
        <f>+VLOOKUP(E117,Participants!$A$1:$F$800,3,FALSE)</f>
        <v>#N/A</v>
      </c>
      <c r="J117" s="24" t="e">
        <f>+VLOOKUP(E117,Participants!$A$1:$G$800,7,FALSE)</f>
        <v>#N/A</v>
      </c>
      <c r="K117" s="24"/>
      <c r="L117" s="24"/>
    </row>
    <row r="118" spans="1:12" ht="14.25" customHeight="1">
      <c r="A118" s="91" t="s">
        <v>732</v>
      </c>
      <c r="B118" s="22">
        <v>15</v>
      </c>
      <c r="C118" s="22"/>
      <c r="D118" s="22">
        <v>5</v>
      </c>
      <c r="E118" s="22"/>
      <c r="F118" s="24" t="e">
        <f>+VLOOKUP(E118,Participants!$A$1:$F$800,2,FALSE)</f>
        <v>#N/A</v>
      </c>
      <c r="G118" s="24" t="e">
        <f>+VLOOKUP(E118,Participants!$A$1:$F$800,4,FALSE)</f>
        <v>#N/A</v>
      </c>
      <c r="H118" s="24" t="e">
        <f>+VLOOKUP(E118,Participants!$A$1:$F$800,5,FALSE)</f>
        <v>#N/A</v>
      </c>
      <c r="I118" s="24" t="e">
        <f>+VLOOKUP(E118,Participants!$A$1:$F$800,3,FALSE)</f>
        <v>#N/A</v>
      </c>
      <c r="J118" s="24" t="e">
        <f>+VLOOKUP(E118,Participants!$A$1:$G$800,7,FALSE)</f>
        <v>#N/A</v>
      </c>
      <c r="K118" s="24"/>
      <c r="L118" s="24"/>
    </row>
    <row r="119" spans="1:12" ht="14.25" customHeight="1">
      <c r="A119" s="91" t="s">
        <v>732</v>
      </c>
      <c r="B119" s="22">
        <v>15</v>
      </c>
      <c r="C119" s="22"/>
      <c r="D119" s="22">
        <v>6</v>
      </c>
      <c r="E119" s="22"/>
      <c r="F119" s="24" t="e">
        <f>+VLOOKUP(E119,Participants!$A$1:$F$800,2,FALSE)</f>
        <v>#N/A</v>
      </c>
      <c r="G119" s="24" t="e">
        <f>+VLOOKUP(E119,Participants!$A$1:$F$800,4,FALSE)</f>
        <v>#N/A</v>
      </c>
      <c r="H119" s="24" t="e">
        <f>+VLOOKUP(E119,Participants!$A$1:$F$800,5,FALSE)</f>
        <v>#N/A</v>
      </c>
      <c r="I119" s="24" t="e">
        <f>+VLOOKUP(E119,Participants!$A$1:$F$800,3,FALSE)</f>
        <v>#N/A</v>
      </c>
      <c r="J119" s="24" t="e">
        <f>+VLOOKUP(E119,Participants!$A$1:$G$800,7,FALSE)</f>
        <v>#N/A</v>
      </c>
      <c r="K119" s="24"/>
      <c r="L119" s="24"/>
    </row>
    <row r="120" spans="1:12" ht="14.25" customHeight="1">
      <c r="A120" s="91" t="s">
        <v>732</v>
      </c>
      <c r="B120" s="22">
        <v>15</v>
      </c>
      <c r="C120" s="22"/>
      <c r="D120" s="22">
        <v>7</v>
      </c>
      <c r="E120" s="22"/>
      <c r="F120" s="24" t="e">
        <f>+VLOOKUP(E120,Participants!$A$1:$F$800,2,FALSE)</f>
        <v>#N/A</v>
      </c>
      <c r="G120" s="24" t="e">
        <f>+VLOOKUP(E120,Participants!$A$1:$F$800,4,FALSE)</f>
        <v>#N/A</v>
      </c>
      <c r="H120" s="24" t="e">
        <f>+VLOOKUP(E120,Participants!$A$1:$F$800,5,FALSE)</f>
        <v>#N/A</v>
      </c>
      <c r="I120" s="24" t="e">
        <f>+VLOOKUP(E120,Participants!$A$1:$F$800,3,FALSE)</f>
        <v>#N/A</v>
      </c>
      <c r="J120" s="24" t="e">
        <f>+VLOOKUP(E120,Participants!$A$1:$G$800,7,FALSE)</f>
        <v>#N/A</v>
      </c>
      <c r="K120" s="24"/>
      <c r="L120" s="24"/>
    </row>
    <row r="121" spans="1:12" ht="14.25" customHeight="1">
      <c r="A121" s="91" t="s">
        <v>732</v>
      </c>
      <c r="B121" s="22">
        <v>15</v>
      </c>
      <c r="C121" s="22"/>
      <c r="D121" s="22">
        <v>8</v>
      </c>
      <c r="E121" s="22"/>
      <c r="F121" s="24" t="e">
        <f>+VLOOKUP(E121,Participants!$A$1:$F$800,2,FALSE)</f>
        <v>#N/A</v>
      </c>
      <c r="G121" s="24" t="e">
        <f>+VLOOKUP(E121,Participants!$A$1:$F$800,4,FALSE)</f>
        <v>#N/A</v>
      </c>
      <c r="H121" s="24" t="e">
        <f>+VLOOKUP(E121,Participants!$A$1:$F$800,5,FALSE)</f>
        <v>#N/A</v>
      </c>
      <c r="I121" s="24" t="e">
        <f>+VLOOKUP(E121,Participants!$A$1:$F$800,3,FALSE)</f>
        <v>#N/A</v>
      </c>
      <c r="J121" s="24" t="e">
        <f>+VLOOKUP(E121,Participants!$A$1:$G$800,7,FALSE)</f>
        <v>#N/A</v>
      </c>
      <c r="K121" s="24"/>
      <c r="L121" s="24"/>
    </row>
    <row r="122" spans="1:12" ht="14.25" customHeight="1">
      <c r="A122" s="91" t="s">
        <v>732</v>
      </c>
      <c r="B122" s="10">
        <v>16</v>
      </c>
      <c r="C122" s="10"/>
      <c r="D122" s="10">
        <v>1</v>
      </c>
      <c r="E122" s="10"/>
      <c r="F122" s="11" t="e">
        <f>+VLOOKUP(E122,Participants!$A$1:$F$800,2,FALSE)</f>
        <v>#N/A</v>
      </c>
      <c r="G122" s="11" t="e">
        <f>+VLOOKUP(E122,Participants!$A$1:$F$800,4,FALSE)</f>
        <v>#N/A</v>
      </c>
      <c r="H122" s="11" t="e">
        <f>+VLOOKUP(E122,Participants!$A$1:$F$800,5,FALSE)</f>
        <v>#N/A</v>
      </c>
      <c r="I122" s="11" t="e">
        <f>+VLOOKUP(E122,Participants!$A$1:$F$800,3,FALSE)</f>
        <v>#N/A</v>
      </c>
      <c r="J122" s="11" t="e">
        <f>+VLOOKUP(E122,Participants!$A$1:$G$800,7,FALSE)</f>
        <v>#N/A</v>
      </c>
      <c r="K122" s="11"/>
      <c r="L122" s="11"/>
    </row>
    <row r="123" spans="1:12" ht="14.25" customHeight="1">
      <c r="A123" s="91" t="s">
        <v>732</v>
      </c>
      <c r="B123" s="10">
        <v>16</v>
      </c>
      <c r="C123" s="10"/>
      <c r="D123" s="10">
        <v>2</v>
      </c>
      <c r="E123" s="10"/>
      <c r="F123" s="11" t="e">
        <f>+VLOOKUP(E123,Participants!$A$1:$F$800,2,FALSE)</f>
        <v>#N/A</v>
      </c>
      <c r="G123" s="11" t="e">
        <f>+VLOOKUP(E123,Participants!$A$1:$F$800,4,FALSE)</f>
        <v>#N/A</v>
      </c>
      <c r="H123" s="11" t="e">
        <f>+VLOOKUP(E123,Participants!$A$1:$F$800,5,FALSE)</f>
        <v>#N/A</v>
      </c>
      <c r="I123" s="11" t="e">
        <f>+VLOOKUP(E123,Participants!$A$1:$F$800,3,FALSE)</f>
        <v>#N/A</v>
      </c>
      <c r="J123" s="11" t="e">
        <f>+VLOOKUP(E123,Participants!$A$1:$G$800,7,FALSE)</f>
        <v>#N/A</v>
      </c>
      <c r="K123" s="11"/>
      <c r="L123" s="11"/>
    </row>
    <row r="124" spans="1:12" ht="14.25" customHeight="1">
      <c r="A124" s="91" t="s">
        <v>732</v>
      </c>
      <c r="B124" s="10">
        <v>16</v>
      </c>
      <c r="C124" s="10"/>
      <c r="D124" s="10">
        <v>3</v>
      </c>
      <c r="E124" s="10"/>
      <c r="F124" s="11" t="e">
        <f>+VLOOKUP(E124,Participants!$A$1:$F$800,2,FALSE)</f>
        <v>#N/A</v>
      </c>
      <c r="G124" s="11" t="e">
        <f>+VLOOKUP(E124,Participants!$A$1:$F$800,4,FALSE)</f>
        <v>#N/A</v>
      </c>
      <c r="H124" s="11" t="e">
        <f>+VLOOKUP(E124,Participants!$A$1:$F$800,5,FALSE)</f>
        <v>#N/A</v>
      </c>
      <c r="I124" s="11" t="e">
        <f>+VLOOKUP(E124,Participants!$A$1:$F$800,3,FALSE)</f>
        <v>#N/A</v>
      </c>
      <c r="J124" s="11" t="e">
        <f>+VLOOKUP(E124,Participants!$A$1:$G$800,7,FALSE)</f>
        <v>#N/A</v>
      </c>
      <c r="K124" s="11"/>
      <c r="L124" s="11"/>
    </row>
    <row r="125" spans="1:12" ht="14.25" customHeight="1">
      <c r="A125" s="91" t="s">
        <v>732</v>
      </c>
      <c r="B125" s="10">
        <v>16</v>
      </c>
      <c r="C125" s="10"/>
      <c r="D125" s="10">
        <v>4</v>
      </c>
      <c r="E125" s="10"/>
      <c r="F125" s="11" t="e">
        <f>+VLOOKUP(E125,Participants!$A$1:$F$800,2,FALSE)</f>
        <v>#N/A</v>
      </c>
      <c r="G125" s="11" t="e">
        <f>+VLOOKUP(E125,Participants!$A$1:$F$800,4,FALSE)</f>
        <v>#N/A</v>
      </c>
      <c r="H125" s="11" t="e">
        <f>+VLOOKUP(E125,Participants!$A$1:$F$800,5,FALSE)</f>
        <v>#N/A</v>
      </c>
      <c r="I125" s="11" t="e">
        <f>+VLOOKUP(E125,Participants!$A$1:$F$800,3,FALSE)</f>
        <v>#N/A</v>
      </c>
      <c r="J125" s="11" t="e">
        <f>+VLOOKUP(E125,Participants!$A$1:$G$800,7,FALSE)</f>
        <v>#N/A</v>
      </c>
      <c r="K125" s="11"/>
      <c r="L125" s="11"/>
    </row>
    <row r="126" spans="1:12" ht="14.25" customHeight="1">
      <c r="A126" s="91" t="s">
        <v>732</v>
      </c>
      <c r="B126" s="10">
        <v>16</v>
      </c>
      <c r="C126" s="10"/>
      <c r="D126" s="10">
        <v>5</v>
      </c>
      <c r="E126" s="10"/>
      <c r="F126" s="11" t="e">
        <f>+VLOOKUP(E126,Participants!$A$1:$F$800,2,FALSE)</f>
        <v>#N/A</v>
      </c>
      <c r="G126" s="11" t="e">
        <f>+VLOOKUP(E126,Participants!$A$1:$F$800,4,FALSE)</f>
        <v>#N/A</v>
      </c>
      <c r="H126" s="11" t="e">
        <f>+VLOOKUP(E126,Participants!$A$1:$F$800,5,FALSE)</f>
        <v>#N/A</v>
      </c>
      <c r="I126" s="11" t="e">
        <f>+VLOOKUP(E126,Participants!$A$1:$F$800,3,FALSE)</f>
        <v>#N/A</v>
      </c>
      <c r="J126" s="11" t="e">
        <f>+VLOOKUP(E126,Participants!$A$1:$G$800,7,FALSE)</f>
        <v>#N/A</v>
      </c>
      <c r="K126" s="11"/>
      <c r="L126" s="11"/>
    </row>
    <row r="127" spans="1:12" ht="14.25" customHeight="1">
      <c r="A127" s="91" t="s">
        <v>732</v>
      </c>
      <c r="B127" s="10">
        <v>16</v>
      </c>
      <c r="C127" s="10"/>
      <c r="D127" s="10">
        <v>6</v>
      </c>
      <c r="E127" s="10"/>
      <c r="F127" s="11" t="e">
        <f>+VLOOKUP(E127,Participants!$A$1:$F$800,2,FALSE)</f>
        <v>#N/A</v>
      </c>
      <c r="G127" s="11" t="e">
        <f>+VLOOKUP(E127,Participants!$A$1:$F$800,4,FALSE)</f>
        <v>#N/A</v>
      </c>
      <c r="H127" s="11" t="e">
        <f>+VLOOKUP(E127,Participants!$A$1:$F$800,5,FALSE)</f>
        <v>#N/A</v>
      </c>
      <c r="I127" s="11" t="e">
        <f>+VLOOKUP(E127,Participants!$A$1:$F$800,3,FALSE)</f>
        <v>#N/A</v>
      </c>
      <c r="J127" s="11" t="e">
        <f>+VLOOKUP(E127,Participants!$A$1:$G$800,7,FALSE)</f>
        <v>#N/A</v>
      </c>
      <c r="K127" s="11"/>
      <c r="L127" s="11"/>
    </row>
    <row r="128" spans="1:12" ht="14.25" customHeight="1">
      <c r="A128" s="91" t="s">
        <v>732</v>
      </c>
      <c r="B128" s="10">
        <v>16</v>
      </c>
      <c r="C128" s="10"/>
      <c r="D128" s="10">
        <v>7</v>
      </c>
      <c r="E128" s="10"/>
      <c r="F128" s="11" t="e">
        <f>+VLOOKUP(E128,Participants!$A$1:$F$800,2,FALSE)</f>
        <v>#N/A</v>
      </c>
      <c r="G128" s="11" t="e">
        <f>+VLOOKUP(E128,Participants!$A$1:$F$800,4,FALSE)</f>
        <v>#N/A</v>
      </c>
      <c r="H128" s="11" t="e">
        <f>+VLOOKUP(E128,Participants!$A$1:$F$800,5,FALSE)</f>
        <v>#N/A</v>
      </c>
      <c r="I128" s="11" t="e">
        <f>+VLOOKUP(E128,Participants!$A$1:$F$800,3,FALSE)</f>
        <v>#N/A</v>
      </c>
      <c r="J128" s="11" t="e">
        <f>+VLOOKUP(E128,Participants!$A$1:$G$800,7,FALSE)</f>
        <v>#N/A</v>
      </c>
      <c r="K128" s="11"/>
      <c r="L128" s="11"/>
    </row>
    <row r="129" spans="1:12" ht="14.25" customHeight="1">
      <c r="A129" s="91" t="s">
        <v>732</v>
      </c>
      <c r="B129" s="10">
        <v>16</v>
      </c>
      <c r="C129" s="10"/>
      <c r="D129" s="10">
        <v>8</v>
      </c>
      <c r="E129" s="10"/>
      <c r="F129" s="11" t="e">
        <f>+VLOOKUP(E129,Participants!$A$1:$F$800,2,FALSE)</f>
        <v>#N/A</v>
      </c>
      <c r="G129" s="11" t="e">
        <f>+VLOOKUP(E129,Participants!$A$1:$F$800,4,FALSE)</f>
        <v>#N/A</v>
      </c>
      <c r="H129" s="11" t="e">
        <f>+VLOOKUP(E129,Participants!$A$1:$F$800,5,FALSE)</f>
        <v>#N/A</v>
      </c>
      <c r="I129" s="11" t="e">
        <f>+VLOOKUP(E129,Participants!$A$1:$F$800,3,FALSE)</f>
        <v>#N/A</v>
      </c>
      <c r="J129" s="11" t="e">
        <f>+VLOOKUP(E129,Participants!$A$1:$G$800,7,FALSE)</f>
        <v>#N/A</v>
      </c>
      <c r="K129" s="11"/>
      <c r="L129" s="11"/>
    </row>
    <row r="130" spans="1:12" ht="14.25" customHeight="1">
      <c r="A130" s="91" t="s">
        <v>732</v>
      </c>
      <c r="B130" s="22">
        <v>17</v>
      </c>
      <c r="C130" s="22"/>
      <c r="D130" s="22">
        <v>1</v>
      </c>
      <c r="E130" s="22"/>
      <c r="F130" s="24" t="e">
        <f>+VLOOKUP(E130,Participants!$A$1:$F$800,2,FALSE)</f>
        <v>#N/A</v>
      </c>
      <c r="G130" s="24" t="e">
        <f>+VLOOKUP(E130,Participants!$A$1:$F$800,4,FALSE)</f>
        <v>#N/A</v>
      </c>
      <c r="H130" s="24" t="e">
        <f>+VLOOKUP(E130,Participants!$A$1:$F$800,5,FALSE)</f>
        <v>#N/A</v>
      </c>
      <c r="I130" s="24" t="e">
        <f>+VLOOKUP(E130,Participants!$A$1:$F$800,3,FALSE)</f>
        <v>#N/A</v>
      </c>
      <c r="J130" s="24" t="e">
        <f>+VLOOKUP(E130,Participants!$A$1:$G$800,7,FALSE)</f>
        <v>#N/A</v>
      </c>
      <c r="K130" s="24"/>
      <c r="L130" s="24"/>
    </row>
    <row r="131" spans="1:12" ht="14.25" customHeight="1">
      <c r="A131" s="91" t="s">
        <v>732</v>
      </c>
      <c r="B131" s="22">
        <v>17</v>
      </c>
      <c r="C131" s="22"/>
      <c r="D131" s="22">
        <v>2</v>
      </c>
      <c r="E131" s="22"/>
      <c r="F131" s="24" t="e">
        <f>+VLOOKUP(E131,Participants!$A$1:$F$800,2,FALSE)</f>
        <v>#N/A</v>
      </c>
      <c r="G131" s="24" t="e">
        <f>+VLOOKUP(E131,Participants!$A$1:$F$800,4,FALSE)</f>
        <v>#N/A</v>
      </c>
      <c r="H131" s="24" t="e">
        <f>+VLOOKUP(E131,Participants!$A$1:$F$800,5,FALSE)</f>
        <v>#N/A</v>
      </c>
      <c r="I131" s="24" t="e">
        <f>+VLOOKUP(E131,Participants!$A$1:$F$800,3,FALSE)</f>
        <v>#N/A</v>
      </c>
      <c r="J131" s="24" t="e">
        <f>+VLOOKUP(E131,Participants!$A$1:$G$800,7,FALSE)</f>
        <v>#N/A</v>
      </c>
      <c r="K131" s="24"/>
      <c r="L131" s="24"/>
    </row>
    <row r="132" spans="1:12" ht="14.25" customHeight="1">
      <c r="A132" s="91" t="s">
        <v>732</v>
      </c>
      <c r="B132" s="22">
        <v>17</v>
      </c>
      <c r="C132" s="22"/>
      <c r="D132" s="22">
        <v>3</v>
      </c>
      <c r="E132" s="22"/>
      <c r="F132" s="24" t="e">
        <f>+VLOOKUP(E132,Participants!$A$1:$F$800,2,FALSE)</f>
        <v>#N/A</v>
      </c>
      <c r="G132" s="24" t="e">
        <f>+VLOOKUP(E132,Participants!$A$1:$F$800,4,FALSE)</f>
        <v>#N/A</v>
      </c>
      <c r="H132" s="24" t="e">
        <f>+VLOOKUP(E132,Participants!$A$1:$F$800,5,FALSE)</f>
        <v>#N/A</v>
      </c>
      <c r="I132" s="24" t="e">
        <f>+VLOOKUP(E132,Participants!$A$1:$F$800,3,FALSE)</f>
        <v>#N/A</v>
      </c>
      <c r="J132" s="24" t="e">
        <f>+VLOOKUP(E132,Participants!$A$1:$G$800,7,FALSE)</f>
        <v>#N/A</v>
      </c>
      <c r="K132" s="24"/>
      <c r="L132" s="24"/>
    </row>
    <row r="133" spans="1:12" ht="14.25" customHeight="1">
      <c r="A133" s="91" t="s">
        <v>732</v>
      </c>
      <c r="B133" s="22">
        <v>17</v>
      </c>
      <c r="C133" s="22"/>
      <c r="D133" s="22">
        <v>4</v>
      </c>
      <c r="E133" s="22"/>
      <c r="F133" s="24" t="e">
        <f>+VLOOKUP(E133,Participants!$A$1:$F$800,2,FALSE)</f>
        <v>#N/A</v>
      </c>
      <c r="G133" s="24" t="e">
        <f>+VLOOKUP(E133,Participants!$A$1:$F$800,4,FALSE)</f>
        <v>#N/A</v>
      </c>
      <c r="H133" s="24" t="e">
        <f>+VLOOKUP(E133,Participants!$A$1:$F$800,5,FALSE)</f>
        <v>#N/A</v>
      </c>
      <c r="I133" s="24" t="e">
        <f>+VLOOKUP(E133,Participants!$A$1:$F$800,3,FALSE)</f>
        <v>#N/A</v>
      </c>
      <c r="J133" s="24" t="e">
        <f>+VLOOKUP(E133,Participants!$A$1:$G$800,7,FALSE)</f>
        <v>#N/A</v>
      </c>
      <c r="K133" s="24"/>
      <c r="L133" s="24"/>
    </row>
    <row r="134" spans="1:12" ht="14.25" customHeight="1">
      <c r="A134" s="91" t="s">
        <v>732</v>
      </c>
      <c r="B134" s="22">
        <v>17</v>
      </c>
      <c r="C134" s="22"/>
      <c r="D134" s="22">
        <v>5</v>
      </c>
      <c r="E134" s="22"/>
      <c r="F134" s="24" t="e">
        <f>+VLOOKUP(E134,Participants!$A$1:$F$800,2,FALSE)</f>
        <v>#N/A</v>
      </c>
      <c r="G134" s="24" t="e">
        <f>+VLOOKUP(E134,Participants!$A$1:$F$800,4,FALSE)</f>
        <v>#N/A</v>
      </c>
      <c r="H134" s="24" t="e">
        <f>+VLOOKUP(E134,Participants!$A$1:$F$800,5,FALSE)</f>
        <v>#N/A</v>
      </c>
      <c r="I134" s="24" t="e">
        <f>+VLOOKUP(E134,Participants!$A$1:$F$800,3,FALSE)</f>
        <v>#N/A</v>
      </c>
      <c r="J134" s="24" t="e">
        <f>+VLOOKUP(E134,Participants!$A$1:$G$800,7,FALSE)</f>
        <v>#N/A</v>
      </c>
      <c r="K134" s="24"/>
      <c r="L134" s="24"/>
    </row>
    <row r="135" spans="1:12" ht="14.25" customHeight="1">
      <c r="A135" s="91" t="s">
        <v>732</v>
      </c>
      <c r="B135" s="22">
        <v>17</v>
      </c>
      <c r="C135" s="22"/>
      <c r="D135" s="22">
        <v>6</v>
      </c>
      <c r="E135" s="22"/>
      <c r="F135" s="24" t="e">
        <f>+VLOOKUP(E135,Participants!$A$1:$F$800,2,FALSE)</f>
        <v>#N/A</v>
      </c>
      <c r="G135" s="24" t="e">
        <f>+VLOOKUP(E135,Participants!$A$1:$F$800,4,FALSE)</f>
        <v>#N/A</v>
      </c>
      <c r="H135" s="24" t="e">
        <f>+VLOOKUP(E135,Participants!$A$1:$F$800,5,FALSE)</f>
        <v>#N/A</v>
      </c>
      <c r="I135" s="24" t="e">
        <f>+VLOOKUP(E135,Participants!$A$1:$F$800,3,FALSE)</f>
        <v>#N/A</v>
      </c>
      <c r="J135" s="24" t="e">
        <f>+VLOOKUP(E135,Participants!$A$1:$G$800,7,FALSE)</f>
        <v>#N/A</v>
      </c>
      <c r="K135" s="24"/>
      <c r="L135" s="24"/>
    </row>
    <row r="136" spans="1:12" ht="14.25" customHeight="1">
      <c r="A136" s="91" t="s">
        <v>732</v>
      </c>
      <c r="B136" s="22">
        <v>17</v>
      </c>
      <c r="C136" s="22"/>
      <c r="D136" s="22">
        <v>7</v>
      </c>
      <c r="E136" s="22"/>
      <c r="F136" s="24" t="e">
        <f>+VLOOKUP(E136,Participants!$A$1:$F$800,2,FALSE)</f>
        <v>#N/A</v>
      </c>
      <c r="G136" s="24" t="e">
        <f>+VLOOKUP(E136,Participants!$A$1:$F$800,4,FALSE)</f>
        <v>#N/A</v>
      </c>
      <c r="H136" s="24" t="e">
        <f>+VLOOKUP(E136,Participants!$A$1:$F$800,5,FALSE)</f>
        <v>#N/A</v>
      </c>
      <c r="I136" s="24" t="e">
        <f>+VLOOKUP(E136,Participants!$A$1:$F$800,3,FALSE)</f>
        <v>#N/A</v>
      </c>
      <c r="J136" s="24" t="e">
        <f>+VLOOKUP(E136,Participants!$A$1:$G$800,7,FALSE)</f>
        <v>#N/A</v>
      </c>
      <c r="K136" s="24"/>
      <c r="L136" s="24"/>
    </row>
    <row r="137" spans="1:12" ht="14.25" customHeight="1">
      <c r="A137" s="91" t="s">
        <v>732</v>
      </c>
      <c r="B137" s="22">
        <v>17</v>
      </c>
      <c r="C137" s="22"/>
      <c r="D137" s="22">
        <v>8</v>
      </c>
      <c r="E137" s="22"/>
      <c r="F137" s="24" t="e">
        <f>+VLOOKUP(E137,Participants!$A$1:$F$800,2,FALSE)</f>
        <v>#N/A</v>
      </c>
      <c r="G137" s="24" t="e">
        <f>+VLOOKUP(E137,Participants!$A$1:$F$800,4,FALSE)</f>
        <v>#N/A</v>
      </c>
      <c r="H137" s="24" t="e">
        <f>+VLOOKUP(E137,Participants!$A$1:$F$800,5,FALSE)</f>
        <v>#N/A</v>
      </c>
      <c r="I137" s="24" t="e">
        <f>+VLOOKUP(E137,Participants!$A$1:$F$800,3,FALSE)</f>
        <v>#N/A</v>
      </c>
      <c r="J137" s="24" t="e">
        <f>+VLOOKUP(E137,Participants!$A$1:$G$800,7,FALSE)</f>
        <v>#N/A</v>
      </c>
      <c r="K137" s="24"/>
      <c r="L137" s="24"/>
    </row>
    <row r="138" spans="1:12" ht="14.25" customHeight="1">
      <c r="A138" s="91" t="s">
        <v>732</v>
      </c>
      <c r="B138" s="10">
        <v>18</v>
      </c>
      <c r="C138" s="10"/>
      <c r="D138" s="10">
        <v>1</v>
      </c>
      <c r="E138" s="10"/>
      <c r="F138" s="11" t="e">
        <f>+VLOOKUP(E138,Participants!$A$1:$F$800,2,FALSE)</f>
        <v>#N/A</v>
      </c>
      <c r="G138" s="11" t="e">
        <f>+VLOOKUP(E138,Participants!$A$1:$F$800,4,FALSE)</f>
        <v>#N/A</v>
      </c>
      <c r="H138" s="11" t="e">
        <f>+VLOOKUP(E138,Participants!$A$1:$F$800,5,FALSE)</f>
        <v>#N/A</v>
      </c>
      <c r="I138" s="11" t="e">
        <f>+VLOOKUP(E138,Participants!$A$1:$F$800,3,FALSE)</f>
        <v>#N/A</v>
      </c>
      <c r="J138" s="11" t="e">
        <f>+VLOOKUP(E138,Participants!$A$1:$G$800,7,FALSE)</f>
        <v>#N/A</v>
      </c>
      <c r="K138" s="11"/>
      <c r="L138" s="11"/>
    </row>
    <row r="139" spans="1:12" ht="14.25" customHeight="1">
      <c r="A139" s="91" t="s">
        <v>732</v>
      </c>
      <c r="B139" s="10">
        <v>18</v>
      </c>
      <c r="C139" s="10"/>
      <c r="D139" s="10">
        <v>2</v>
      </c>
      <c r="E139" s="10"/>
      <c r="F139" s="11" t="e">
        <f>+VLOOKUP(E139,Participants!$A$1:$F$800,2,FALSE)</f>
        <v>#N/A</v>
      </c>
      <c r="G139" s="11" t="e">
        <f>+VLOOKUP(E139,Participants!$A$1:$F$800,4,FALSE)</f>
        <v>#N/A</v>
      </c>
      <c r="H139" s="11" t="e">
        <f>+VLOOKUP(E139,Participants!$A$1:$F$800,5,FALSE)</f>
        <v>#N/A</v>
      </c>
      <c r="I139" s="11" t="e">
        <f>+VLOOKUP(E139,Participants!$A$1:$F$800,3,FALSE)</f>
        <v>#N/A</v>
      </c>
      <c r="J139" s="11" t="e">
        <f>+VLOOKUP(E139,Participants!$A$1:$G$800,7,FALSE)</f>
        <v>#N/A</v>
      </c>
      <c r="K139" s="11"/>
      <c r="L139" s="11"/>
    </row>
    <row r="140" spans="1:12" ht="14.25" customHeight="1">
      <c r="A140" s="91" t="s">
        <v>732</v>
      </c>
      <c r="B140" s="10">
        <v>18</v>
      </c>
      <c r="C140" s="10"/>
      <c r="D140" s="10">
        <v>3</v>
      </c>
      <c r="E140" s="10"/>
      <c r="F140" s="11" t="e">
        <f>+VLOOKUP(E140,Participants!$A$1:$F$800,2,FALSE)</f>
        <v>#N/A</v>
      </c>
      <c r="G140" s="11" t="e">
        <f>+VLOOKUP(E140,Participants!$A$1:$F$800,4,FALSE)</f>
        <v>#N/A</v>
      </c>
      <c r="H140" s="11" t="e">
        <f>+VLOOKUP(E140,Participants!$A$1:$F$800,5,FALSE)</f>
        <v>#N/A</v>
      </c>
      <c r="I140" s="11" t="e">
        <f>+VLOOKUP(E140,Participants!$A$1:$F$800,3,FALSE)</f>
        <v>#N/A</v>
      </c>
      <c r="J140" s="11" t="e">
        <f>+VLOOKUP(E140,Participants!$A$1:$G$800,7,FALSE)</f>
        <v>#N/A</v>
      </c>
      <c r="K140" s="11"/>
      <c r="L140" s="11"/>
    </row>
    <row r="141" spans="1:12" ht="14.25" customHeight="1">
      <c r="A141" s="91" t="s">
        <v>732</v>
      </c>
      <c r="B141" s="10">
        <v>18</v>
      </c>
      <c r="C141" s="10"/>
      <c r="D141" s="10">
        <v>4</v>
      </c>
      <c r="E141" s="10"/>
      <c r="F141" s="11" t="e">
        <f>+VLOOKUP(E141,Participants!$A$1:$F$800,2,FALSE)</f>
        <v>#N/A</v>
      </c>
      <c r="G141" s="11" t="e">
        <f>+VLOOKUP(E141,Participants!$A$1:$F$800,4,FALSE)</f>
        <v>#N/A</v>
      </c>
      <c r="H141" s="11" t="e">
        <f>+VLOOKUP(E141,Participants!$A$1:$F$800,5,FALSE)</f>
        <v>#N/A</v>
      </c>
      <c r="I141" s="11" t="e">
        <f>+VLOOKUP(E141,Participants!$A$1:$F$800,3,FALSE)</f>
        <v>#N/A</v>
      </c>
      <c r="J141" s="11" t="e">
        <f>+VLOOKUP(E141,Participants!$A$1:$G$800,7,FALSE)</f>
        <v>#N/A</v>
      </c>
      <c r="K141" s="11"/>
      <c r="L141" s="11"/>
    </row>
    <row r="142" spans="1:12" ht="14.25" customHeight="1">
      <c r="A142" s="91" t="s">
        <v>732</v>
      </c>
      <c r="B142" s="10">
        <v>18</v>
      </c>
      <c r="C142" s="10"/>
      <c r="D142" s="10">
        <v>5</v>
      </c>
      <c r="E142" s="10"/>
      <c r="F142" s="11" t="e">
        <f>+VLOOKUP(E142,Participants!$A$1:$F$800,2,FALSE)</f>
        <v>#N/A</v>
      </c>
      <c r="G142" s="11" t="e">
        <f>+VLOOKUP(E142,Participants!$A$1:$F$800,4,FALSE)</f>
        <v>#N/A</v>
      </c>
      <c r="H142" s="11" t="e">
        <f>+VLOOKUP(E142,Participants!$A$1:$F$800,5,FALSE)</f>
        <v>#N/A</v>
      </c>
      <c r="I142" s="11" t="e">
        <f>+VLOOKUP(E142,Participants!$A$1:$F$800,3,FALSE)</f>
        <v>#N/A</v>
      </c>
      <c r="J142" s="11" t="e">
        <f>+VLOOKUP(E142,Participants!$A$1:$G$800,7,FALSE)</f>
        <v>#N/A</v>
      </c>
      <c r="K142" s="11"/>
      <c r="L142" s="11"/>
    </row>
    <row r="143" spans="1:12" ht="14.25" customHeight="1">
      <c r="A143" s="91" t="s">
        <v>732</v>
      </c>
      <c r="B143" s="10">
        <v>18</v>
      </c>
      <c r="C143" s="10"/>
      <c r="D143" s="10">
        <v>6</v>
      </c>
      <c r="E143" s="10"/>
      <c r="F143" s="11" t="e">
        <f>+VLOOKUP(E143,Participants!$A$1:$F$800,2,FALSE)</f>
        <v>#N/A</v>
      </c>
      <c r="G143" s="11" t="e">
        <f>+VLOOKUP(E143,Participants!$A$1:$F$800,4,FALSE)</f>
        <v>#N/A</v>
      </c>
      <c r="H143" s="11" t="e">
        <f>+VLOOKUP(E143,Participants!$A$1:$F$800,5,FALSE)</f>
        <v>#N/A</v>
      </c>
      <c r="I143" s="11" t="e">
        <f>+VLOOKUP(E143,Participants!$A$1:$F$800,3,FALSE)</f>
        <v>#N/A</v>
      </c>
      <c r="J143" s="11" t="e">
        <f>+VLOOKUP(E143,Participants!$A$1:$G$800,7,FALSE)</f>
        <v>#N/A</v>
      </c>
      <c r="K143" s="11"/>
      <c r="L143" s="11"/>
    </row>
    <row r="144" spans="1:12" ht="14.25" customHeight="1">
      <c r="A144" s="91" t="s">
        <v>732</v>
      </c>
      <c r="B144" s="10">
        <v>18</v>
      </c>
      <c r="C144" s="10"/>
      <c r="D144" s="10">
        <v>7</v>
      </c>
      <c r="E144" s="10"/>
      <c r="F144" s="11" t="e">
        <f>+VLOOKUP(E144,Participants!$A$1:$F$800,2,FALSE)</f>
        <v>#N/A</v>
      </c>
      <c r="G144" s="11" t="e">
        <f>+VLOOKUP(E144,Participants!$A$1:$F$800,4,FALSE)</f>
        <v>#N/A</v>
      </c>
      <c r="H144" s="11" t="e">
        <f>+VLOOKUP(E144,Participants!$A$1:$F$800,5,FALSE)</f>
        <v>#N/A</v>
      </c>
      <c r="I144" s="11" t="e">
        <f>+VLOOKUP(E144,Participants!$A$1:$F$800,3,FALSE)</f>
        <v>#N/A</v>
      </c>
      <c r="J144" s="11" t="e">
        <f>+VLOOKUP(E144,Participants!$A$1:$G$800,7,FALSE)</f>
        <v>#N/A</v>
      </c>
      <c r="K144" s="11"/>
      <c r="L144" s="11"/>
    </row>
    <row r="145" spans="1:12" ht="14.25" customHeight="1">
      <c r="A145" s="91" t="s">
        <v>732</v>
      </c>
      <c r="B145" s="10">
        <v>18</v>
      </c>
      <c r="C145" s="10"/>
      <c r="D145" s="10">
        <v>8</v>
      </c>
      <c r="E145" s="10"/>
      <c r="F145" s="11" t="e">
        <f>+VLOOKUP(E145,Participants!$A$1:$F$800,2,FALSE)</f>
        <v>#N/A</v>
      </c>
      <c r="G145" s="11" t="e">
        <f>+VLOOKUP(E145,Participants!$A$1:$F$800,4,FALSE)</f>
        <v>#N/A</v>
      </c>
      <c r="H145" s="11" t="e">
        <f>+VLOOKUP(E145,Participants!$A$1:$F$800,5,FALSE)</f>
        <v>#N/A</v>
      </c>
      <c r="I145" s="11" t="e">
        <f>+VLOOKUP(E145,Participants!$A$1:$F$800,3,FALSE)</f>
        <v>#N/A</v>
      </c>
      <c r="J145" s="11" t="e">
        <f>+VLOOKUP(E145,Participants!$A$1:$G$800,7,FALSE)</f>
        <v>#N/A</v>
      </c>
      <c r="K145" s="11"/>
      <c r="L145" s="11"/>
    </row>
    <row r="146" spans="1:12" ht="14.25" customHeight="1">
      <c r="A146" s="91" t="s">
        <v>732</v>
      </c>
      <c r="B146" s="22">
        <v>19</v>
      </c>
      <c r="C146" s="22"/>
      <c r="D146" s="22">
        <v>1</v>
      </c>
      <c r="E146" s="22"/>
      <c r="F146" s="24" t="e">
        <f>+VLOOKUP(E146,Participants!$A$1:$F$800,2,FALSE)</f>
        <v>#N/A</v>
      </c>
      <c r="G146" s="24" t="e">
        <f>+VLOOKUP(E146,Participants!$A$1:$F$800,4,FALSE)</f>
        <v>#N/A</v>
      </c>
      <c r="H146" s="24" t="e">
        <f>+VLOOKUP(E146,Participants!$A$1:$F$800,5,FALSE)</f>
        <v>#N/A</v>
      </c>
      <c r="I146" s="24" t="e">
        <f>+VLOOKUP(E146,Participants!$A$1:$F$800,3,FALSE)</f>
        <v>#N/A</v>
      </c>
      <c r="J146" s="24" t="e">
        <f>+VLOOKUP(E146,Participants!$A$1:$G$800,7,FALSE)</f>
        <v>#N/A</v>
      </c>
      <c r="K146" s="24"/>
      <c r="L146" s="24"/>
    </row>
    <row r="147" spans="1:12" ht="14.25" customHeight="1">
      <c r="A147" s="91" t="s">
        <v>732</v>
      </c>
      <c r="B147" s="22">
        <v>19</v>
      </c>
      <c r="C147" s="22"/>
      <c r="D147" s="22">
        <v>2</v>
      </c>
      <c r="E147" s="22"/>
      <c r="F147" s="24" t="e">
        <f>+VLOOKUP(E147,Participants!$A$1:$F$800,2,FALSE)</f>
        <v>#N/A</v>
      </c>
      <c r="G147" s="24" t="e">
        <f>+VLOOKUP(E147,Participants!$A$1:$F$800,4,FALSE)</f>
        <v>#N/A</v>
      </c>
      <c r="H147" s="24" t="e">
        <f>+VLOOKUP(E147,Participants!$A$1:$F$800,5,FALSE)</f>
        <v>#N/A</v>
      </c>
      <c r="I147" s="24" t="e">
        <f>+VLOOKUP(E147,Participants!$A$1:$F$800,3,FALSE)</f>
        <v>#N/A</v>
      </c>
      <c r="J147" s="24" t="e">
        <f>+VLOOKUP(E147,Participants!$A$1:$G$800,7,FALSE)</f>
        <v>#N/A</v>
      </c>
      <c r="K147" s="24"/>
      <c r="L147" s="24"/>
    </row>
    <row r="148" spans="1:12" ht="14.25" customHeight="1">
      <c r="A148" s="91" t="s">
        <v>732</v>
      </c>
      <c r="B148" s="22">
        <v>19</v>
      </c>
      <c r="C148" s="22"/>
      <c r="D148" s="22">
        <v>3</v>
      </c>
      <c r="E148" s="22"/>
      <c r="F148" s="24" t="e">
        <f>+VLOOKUP(E148,Participants!$A$1:$F$800,2,FALSE)</f>
        <v>#N/A</v>
      </c>
      <c r="G148" s="24" t="e">
        <f>+VLOOKUP(E148,Participants!$A$1:$F$800,4,FALSE)</f>
        <v>#N/A</v>
      </c>
      <c r="H148" s="24" t="e">
        <f>+VLOOKUP(E148,Participants!$A$1:$F$800,5,FALSE)</f>
        <v>#N/A</v>
      </c>
      <c r="I148" s="24" t="e">
        <f>+VLOOKUP(E148,Participants!$A$1:$F$800,3,FALSE)</f>
        <v>#N/A</v>
      </c>
      <c r="J148" s="24" t="e">
        <f>+VLOOKUP(E148,Participants!$A$1:$G$800,7,FALSE)</f>
        <v>#N/A</v>
      </c>
      <c r="K148" s="24"/>
      <c r="L148" s="24"/>
    </row>
    <row r="149" spans="1:12" ht="14.25" customHeight="1">
      <c r="A149" s="91" t="s">
        <v>732</v>
      </c>
      <c r="B149" s="22">
        <v>19</v>
      </c>
      <c r="C149" s="22"/>
      <c r="D149" s="22">
        <v>4</v>
      </c>
      <c r="E149" s="22"/>
      <c r="F149" s="24" t="e">
        <f>+VLOOKUP(E149,Participants!$A$1:$F$800,2,FALSE)</f>
        <v>#N/A</v>
      </c>
      <c r="G149" s="24" t="e">
        <f>+VLOOKUP(E149,Participants!$A$1:$F$800,4,FALSE)</f>
        <v>#N/A</v>
      </c>
      <c r="H149" s="24" t="e">
        <f>+VLOOKUP(E149,Participants!$A$1:$F$800,5,FALSE)</f>
        <v>#N/A</v>
      </c>
      <c r="I149" s="24" t="e">
        <f>+VLOOKUP(E149,Participants!$A$1:$F$800,3,FALSE)</f>
        <v>#N/A</v>
      </c>
      <c r="J149" s="24" t="e">
        <f>+VLOOKUP(E149,Participants!$A$1:$G$800,7,FALSE)</f>
        <v>#N/A</v>
      </c>
      <c r="K149" s="24"/>
      <c r="L149" s="24"/>
    </row>
    <row r="150" spans="1:12" ht="14.25" customHeight="1">
      <c r="A150" s="91" t="s">
        <v>732</v>
      </c>
      <c r="B150" s="22">
        <v>19</v>
      </c>
      <c r="C150" s="22"/>
      <c r="D150" s="22">
        <v>5</v>
      </c>
      <c r="E150" s="22"/>
      <c r="F150" s="24" t="e">
        <f>+VLOOKUP(E150,Participants!$A$1:$F$800,2,FALSE)</f>
        <v>#N/A</v>
      </c>
      <c r="G150" s="24" t="e">
        <f>+VLOOKUP(E150,Participants!$A$1:$F$800,4,FALSE)</f>
        <v>#N/A</v>
      </c>
      <c r="H150" s="24" t="e">
        <f>+VLOOKUP(E150,Participants!$A$1:$F$800,5,FALSE)</f>
        <v>#N/A</v>
      </c>
      <c r="I150" s="24" t="e">
        <f>+VLOOKUP(E150,Participants!$A$1:$F$800,3,FALSE)</f>
        <v>#N/A</v>
      </c>
      <c r="J150" s="24" t="e">
        <f>+VLOOKUP(E150,Participants!$A$1:$G$800,7,FALSE)</f>
        <v>#N/A</v>
      </c>
      <c r="K150" s="24"/>
      <c r="L150" s="24"/>
    </row>
    <row r="151" spans="1:12" ht="14.25" customHeight="1">
      <c r="A151" s="91" t="s">
        <v>732</v>
      </c>
      <c r="B151" s="22">
        <v>19</v>
      </c>
      <c r="C151" s="22"/>
      <c r="D151" s="22">
        <v>6</v>
      </c>
      <c r="E151" s="22"/>
      <c r="F151" s="24" t="e">
        <f>+VLOOKUP(E151,Participants!$A$1:$F$800,2,FALSE)</f>
        <v>#N/A</v>
      </c>
      <c r="G151" s="24" t="e">
        <f>+VLOOKUP(E151,Participants!$A$1:$F$800,4,FALSE)</f>
        <v>#N/A</v>
      </c>
      <c r="H151" s="24" t="e">
        <f>+VLOOKUP(E151,Participants!$A$1:$F$800,5,FALSE)</f>
        <v>#N/A</v>
      </c>
      <c r="I151" s="24" t="e">
        <f>+VLOOKUP(E151,Participants!$A$1:$F$800,3,FALSE)</f>
        <v>#N/A</v>
      </c>
      <c r="J151" s="24" t="e">
        <f>+VLOOKUP(E151,Participants!$A$1:$G$800,7,FALSE)</f>
        <v>#N/A</v>
      </c>
      <c r="K151" s="24"/>
      <c r="L151" s="24"/>
    </row>
    <row r="152" spans="1:12" ht="14.25" customHeight="1">
      <c r="A152" s="91" t="s">
        <v>732</v>
      </c>
      <c r="B152" s="22">
        <v>19</v>
      </c>
      <c r="C152" s="22"/>
      <c r="D152" s="22">
        <v>7</v>
      </c>
      <c r="E152" s="22"/>
      <c r="F152" s="24" t="e">
        <f>+VLOOKUP(E152,Participants!$A$1:$F$800,2,FALSE)</f>
        <v>#N/A</v>
      </c>
      <c r="G152" s="24" t="e">
        <f>+VLOOKUP(E152,Participants!$A$1:$F$800,4,FALSE)</f>
        <v>#N/A</v>
      </c>
      <c r="H152" s="24" t="e">
        <f>+VLOOKUP(E152,Participants!$A$1:$F$800,5,FALSE)</f>
        <v>#N/A</v>
      </c>
      <c r="I152" s="24" t="e">
        <f>+VLOOKUP(E152,Participants!$A$1:$F$800,3,FALSE)</f>
        <v>#N/A</v>
      </c>
      <c r="J152" s="24" t="e">
        <f>+VLOOKUP(E152,Participants!$A$1:$G$800,7,FALSE)</f>
        <v>#N/A</v>
      </c>
      <c r="K152" s="24"/>
      <c r="L152" s="24"/>
    </row>
    <row r="153" spans="1:12" ht="14.25" customHeight="1">
      <c r="A153" s="91" t="s">
        <v>732</v>
      </c>
      <c r="B153" s="22">
        <v>19</v>
      </c>
      <c r="C153" s="22"/>
      <c r="D153" s="22">
        <v>8</v>
      </c>
      <c r="E153" s="22"/>
      <c r="F153" s="24" t="e">
        <f>+VLOOKUP(E153,Participants!$A$1:$F$800,2,FALSE)</f>
        <v>#N/A</v>
      </c>
      <c r="G153" s="24" t="e">
        <f>+VLOOKUP(E153,Participants!$A$1:$F$800,4,FALSE)</f>
        <v>#N/A</v>
      </c>
      <c r="H153" s="24" t="e">
        <f>+VLOOKUP(E153,Participants!$A$1:$F$800,5,FALSE)</f>
        <v>#N/A</v>
      </c>
      <c r="I153" s="24" t="e">
        <f>+VLOOKUP(E153,Participants!$A$1:$F$800,3,FALSE)</f>
        <v>#N/A</v>
      </c>
      <c r="J153" s="24" t="e">
        <f>+VLOOKUP(E153,Participants!$A$1:$G$800,7,FALSE)</f>
        <v>#N/A</v>
      </c>
      <c r="K153" s="24"/>
      <c r="L153" s="24"/>
    </row>
    <row r="154" spans="1:12" ht="14.25" customHeight="1">
      <c r="A154" s="91" t="s">
        <v>732</v>
      </c>
      <c r="B154" s="10">
        <v>20</v>
      </c>
      <c r="C154" s="10"/>
      <c r="D154" s="10">
        <v>1</v>
      </c>
      <c r="E154" s="10"/>
      <c r="F154" s="11" t="e">
        <f>+VLOOKUP(E154,Participants!$A$1:$F$800,2,FALSE)</f>
        <v>#N/A</v>
      </c>
      <c r="G154" s="11" t="e">
        <f>+VLOOKUP(E154,Participants!$A$1:$F$800,4,FALSE)</f>
        <v>#N/A</v>
      </c>
      <c r="H154" s="11" t="e">
        <f>+VLOOKUP(E154,Participants!$A$1:$F$800,5,FALSE)</f>
        <v>#N/A</v>
      </c>
      <c r="I154" s="11" t="e">
        <f>+VLOOKUP(E154,Participants!$A$1:$F$800,3,FALSE)</f>
        <v>#N/A</v>
      </c>
      <c r="J154" s="11" t="e">
        <f>+VLOOKUP(E154,Participants!$A$1:$G$800,7,FALSE)</f>
        <v>#N/A</v>
      </c>
      <c r="K154" s="11"/>
      <c r="L154" s="11"/>
    </row>
    <row r="155" spans="1:12" ht="14.25" customHeight="1">
      <c r="A155" s="91" t="s">
        <v>732</v>
      </c>
      <c r="B155" s="10">
        <v>20</v>
      </c>
      <c r="C155" s="10"/>
      <c r="D155" s="10">
        <v>2</v>
      </c>
      <c r="E155" s="10"/>
      <c r="F155" s="11" t="e">
        <f>+VLOOKUP(E155,Participants!$A$1:$F$800,2,FALSE)</f>
        <v>#N/A</v>
      </c>
      <c r="G155" s="11" t="e">
        <f>+VLOOKUP(E155,Participants!$A$1:$F$800,4,FALSE)</f>
        <v>#N/A</v>
      </c>
      <c r="H155" s="11" t="e">
        <f>+VLOOKUP(E155,Participants!$A$1:$F$800,5,FALSE)</f>
        <v>#N/A</v>
      </c>
      <c r="I155" s="11" t="e">
        <f>+VLOOKUP(E155,Participants!$A$1:$F$800,3,FALSE)</f>
        <v>#N/A</v>
      </c>
      <c r="J155" s="11" t="e">
        <f>+VLOOKUP(E155,Participants!$A$1:$G$800,7,FALSE)</f>
        <v>#N/A</v>
      </c>
      <c r="K155" s="11"/>
      <c r="L155" s="11"/>
    </row>
    <row r="156" spans="1:12" ht="14.25" customHeight="1">
      <c r="A156" s="91" t="s">
        <v>732</v>
      </c>
      <c r="B156" s="10">
        <v>20</v>
      </c>
      <c r="C156" s="10"/>
      <c r="D156" s="10">
        <v>3</v>
      </c>
      <c r="E156" s="10"/>
      <c r="F156" s="11" t="e">
        <f>+VLOOKUP(E156,Participants!$A$1:$F$800,2,FALSE)</f>
        <v>#N/A</v>
      </c>
      <c r="G156" s="11" t="e">
        <f>+VLOOKUP(E156,Participants!$A$1:$F$800,4,FALSE)</f>
        <v>#N/A</v>
      </c>
      <c r="H156" s="11" t="e">
        <f>+VLOOKUP(E156,Participants!$A$1:$F$800,5,FALSE)</f>
        <v>#N/A</v>
      </c>
      <c r="I156" s="11" t="e">
        <f>+VLOOKUP(E156,Participants!$A$1:$F$800,3,FALSE)</f>
        <v>#N/A</v>
      </c>
      <c r="J156" s="11" t="e">
        <f>+VLOOKUP(E156,Participants!$A$1:$G$800,7,FALSE)</f>
        <v>#N/A</v>
      </c>
      <c r="K156" s="11"/>
      <c r="L156" s="11"/>
    </row>
    <row r="157" spans="1:12" ht="14.25" customHeight="1">
      <c r="A157" s="91" t="s">
        <v>732</v>
      </c>
      <c r="B157" s="10">
        <v>20</v>
      </c>
      <c r="C157" s="10"/>
      <c r="D157" s="10">
        <v>4</v>
      </c>
      <c r="E157" s="10"/>
      <c r="F157" s="11" t="e">
        <f>+VLOOKUP(E157,Participants!$A$1:$F$800,2,FALSE)</f>
        <v>#N/A</v>
      </c>
      <c r="G157" s="11" t="e">
        <f>+VLOOKUP(E157,Participants!$A$1:$F$800,4,FALSE)</f>
        <v>#N/A</v>
      </c>
      <c r="H157" s="11" t="e">
        <f>+VLOOKUP(E157,Participants!$A$1:$F$800,5,FALSE)</f>
        <v>#N/A</v>
      </c>
      <c r="I157" s="11" t="e">
        <f>+VLOOKUP(E157,Participants!$A$1:$F$800,3,FALSE)</f>
        <v>#N/A</v>
      </c>
      <c r="J157" s="11" t="e">
        <f>+VLOOKUP(E157,Participants!$A$1:$G$800,7,FALSE)</f>
        <v>#N/A</v>
      </c>
      <c r="K157" s="11"/>
      <c r="L157" s="11"/>
    </row>
    <row r="158" spans="1:12" ht="14.25" customHeight="1">
      <c r="A158" s="91" t="s">
        <v>732</v>
      </c>
      <c r="B158" s="10">
        <v>20</v>
      </c>
      <c r="C158" s="10"/>
      <c r="D158" s="10">
        <v>5</v>
      </c>
      <c r="E158" s="10"/>
      <c r="F158" s="11" t="e">
        <f>+VLOOKUP(E158,Participants!$A$1:$F$800,2,FALSE)</f>
        <v>#N/A</v>
      </c>
      <c r="G158" s="11" t="e">
        <f>+VLOOKUP(E158,Participants!$A$1:$F$800,4,FALSE)</f>
        <v>#N/A</v>
      </c>
      <c r="H158" s="11" t="e">
        <f>+VLOOKUP(E158,Participants!$A$1:$F$800,5,FALSE)</f>
        <v>#N/A</v>
      </c>
      <c r="I158" s="11" t="e">
        <f>+VLOOKUP(E158,Participants!$A$1:$F$800,3,FALSE)</f>
        <v>#N/A</v>
      </c>
      <c r="J158" s="11" t="e">
        <f>+VLOOKUP(E158,Participants!$A$1:$G$800,7,FALSE)</f>
        <v>#N/A</v>
      </c>
      <c r="K158" s="11"/>
      <c r="L158" s="11"/>
    </row>
    <row r="159" spans="1:12" ht="14.25" customHeight="1">
      <c r="A159" s="91" t="s">
        <v>732</v>
      </c>
      <c r="B159" s="10">
        <v>20</v>
      </c>
      <c r="C159" s="10"/>
      <c r="D159" s="10">
        <v>6</v>
      </c>
      <c r="E159" s="10"/>
      <c r="F159" s="11" t="e">
        <f>+VLOOKUP(E159,Participants!$A$1:$F$800,2,FALSE)</f>
        <v>#N/A</v>
      </c>
      <c r="G159" s="11" t="e">
        <f>+VLOOKUP(E159,Participants!$A$1:$F$800,4,FALSE)</f>
        <v>#N/A</v>
      </c>
      <c r="H159" s="11" t="e">
        <f>+VLOOKUP(E159,Participants!$A$1:$F$800,5,FALSE)</f>
        <v>#N/A</v>
      </c>
      <c r="I159" s="11" t="e">
        <f>+VLOOKUP(E159,Participants!$A$1:$F$800,3,FALSE)</f>
        <v>#N/A</v>
      </c>
      <c r="J159" s="11" t="e">
        <f>+VLOOKUP(E159,Participants!$A$1:$G$800,7,FALSE)</f>
        <v>#N/A</v>
      </c>
      <c r="K159" s="11"/>
      <c r="L159" s="11"/>
    </row>
    <row r="160" spans="1:12" ht="14.25" customHeight="1">
      <c r="A160" s="91" t="s">
        <v>732</v>
      </c>
      <c r="B160" s="10">
        <v>20</v>
      </c>
      <c r="C160" s="10"/>
      <c r="D160" s="10">
        <v>7</v>
      </c>
      <c r="E160" s="10"/>
      <c r="F160" s="11" t="e">
        <f>+VLOOKUP(E160,Participants!$A$1:$F$800,2,FALSE)</f>
        <v>#N/A</v>
      </c>
      <c r="G160" s="11" t="e">
        <f>+VLOOKUP(E160,Participants!$A$1:$F$800,4,FALSE)</f>
        <v>#N/A</v>
      </c>
      <c r="H160" s="11" t="e">
        <f>+VLOOKUP(E160,Participants!$A$1:$F$800,5,FALSE)</f>
        <v>#N/A</v>
      </c>
      <c r="I160" s="11" t="e">
        <f>+VLOOKUP(E160,Participants!$A$1:$F$800,3,FALSE)</f>
        <v>#N/A</v>
      </c>
      <c r="J160" s="11" t="e">
        <f>+VLOOKUP(E160,Participants!$A$1:$G$800,7,FALSE)</f>
        <v>#N/A</v>
      </c>
      <c r="K160" s="11"/>
      <c r="L160" s="11"/>
    </row>
    <row r="161" spans="1:12" ht="14.25" customHeight="1">
      <c r="A161" s="91" t="s">
        <v>732</v>
      </c>
      <c r="B161" s="10">
        <v>20</v>
      </c>
      <c r="C161" s="10"/>
      <c r="D161" s="10">
        <v>8</v>
      </c>
      <c r="E161" s="10"/>
      <c r="F161" s="11" t="e">
        <f>+VLOOKUP(E161,Participants!$A$1:$F$800,2,FALSE)</f>
        <v>#N/A</v>
      </c>
      <c r="G161" s="11" t="e">
        <f>+VLOOKUP(E161,Participants!$A$1:$F$800,4,FALSE)</f>
        <v>#N/A</v>
      </c>
      <c r="H161" s="11" t="e">
        <f>+VLOOKUP(E161,Participants!$A$1:$F$800,5,FALSE)</f>
        <v>#N/A</v>
      </c>
      <c r="I161" s="11" t="e">
        <f>+VLOOKUP(E161,Participants!$A$1:$F$800,3,FALSE)</f>
        <v>#N/A</v>
      </c>
      <c r="J161" s="11" t="e">
        <f>+VLOOKUP(E161,Participants!$A$1:$G$800,7,FALSE)</f>
        <v>#N/A</v>
      </c>
      <c r="K161" s="11"/>
      <c r="L161" s="11"/>
    </row>
    <row r="162" spans="1:12" ht="14.25" customHeight="1">
      <c r="A162" s="91" t="s">
        <v>732</v>
      </c>
      <c r="B162" s="22">
        <v>21</v>
      </c>
      <c r="C162" s="22"/>
      <c r="D162" s="22">
        <v>1</v>
      </c>
      <c r="E162" s="22"/>
      <c r="F162" s="24" t="e">
        <f>+VLOOKUP(E162,Participants!$A$1:$F$800,2,FALSE)</f>
        <v>#N/A</v>
      </c>
      <c r="G162" s="24" t="e">
        <f>+VLOOKUP(E162,Participants!$A$1:$F$800,4,FALSE)</f>
        <v>#N/A</v>
      </c>
      <c r="H162" s="24" t="e">
        <f>+VLOOKUP(E162,Participants!$A$1:$F$800,5,FALSE)</f>
        <v>#N/A</v>
      </c>
      <c r="I162" s="24" t="e">
        <f>+VLOOKUP(E162,Participants!$A$1:$F$800,3,FALSE)</f>
        <v>#N/A</v>
      </c>
      <c r="J162" s="24" t="e">
        <f>+VLOOKUP(E162,Participants!$A$1:$G$800,7,FALSE)</f>
        <v>#N/A</v>
      </c>
      <c r="K162" s="24"/>
      <c r="L162" s="24"/>
    </row>
    <row r="163" spans="1:12" ht="14.25" customHeight="1">
      <c r="A163" s="91" t="s">
        <v>732</v>
      </c>
      <c r="B163" s="22">
        <v>21</v>
      </c>
      <c r="C163" s="22"/>
      <c r="D163" s="22">
        <v>2</v>
      </c>
      <c r="E163" s="22"/>
      <c r="F163" s="24" t="e">
        <f>+VLOOKUP(E163,Participants!$A$1:$F$800,2,FALSE)</f>
        <v>#N/A</v>
      </c>
      <c r="G163" s="24" t="e">
        <f>+VLOOKUP(E163,Participants!$A$1:$F$800,4,FALSE)</f>
        <v>#N/A</v>
      </c>
      <c r="H163" s="24" t="e">
        <f>+VLOOKUP(E163,Participants!$A$1:$F$800,5,FALSE)</f>
        <v>#N/A</v>
      </c>
      <c r="I163" s="24" t="e">
        <f>+VLOOKUP(E163,Participants!$A$1:$F$800,3,FALSE)</f>
        <v>#N/A</v>
      </c>
      <c r="J163" s="24" t="e">
        <f>+VLOOKUP(E163,Participants!$A$1:$G$800,7,FALSE)</f>
        <v>#N/A</v>
      </c>
      <c r="K163" s="24"/>
      <c r="L163" s="24"/>
    </row>
    <row r="164" spans="1:12" ht="14.25" customHeight="1">
      <c r="A164" s="91" t="s">
        <v>732</v>
      </c>
      <c r="B164" s="22">
        <v>21</v>
      </c>
      <c r="C164" s="22"/>
      <c r="D164" s="22">
        <v>3</v>
      </c>
      <c r="E164" s="22"/>
      <c r="F164" s="24" t="e">
        <f>+VLOOKUP(E164,Participants!$A$1:$F$800,2,FALSE)</f>
        <v>#N/A</v>
      </c>
      <c r="G164" s="24" t="e">
        <f>+VLOOKUP(E164,Participants!$A$1:$F$800,4,FALSE)</f>
        <v>#N/A</v>
      </c>
      <c r="H164" s="24" t="e">
        <f>+VLOOKUP(E164,Participants!$A$1:$F$800,5,FALSE)</f>
        <v>#N/A</v>
      </c>
      <c r="I164" s="24" t="e">
        <f>+VLOOKUP(E164,Participants!$A$1:$F$800,3,FALSE)</f>
        <v>#N/A</v>
      </c>
      <c r="J164" s="24" t="e">
        <f>+VLOOKUP(E164,Participants!$A$1:$G$800,7,FALSE)</f>
        <v>#N/A</v>
      </c>
      <c r="K164" s="24"/>
      <c r="L164" s="24"/>
    </row>
    <row r="165" spans="1:12" ht="14.25" customHeight="1">
      <c r="A165" s="91" t="s">
        <v>732</v>
      </c>
      <c r="B165" s="22">
        <v>21</v>
      </c>
      <c r="C165" s="22"/>
      <c r="D165" s="22">
        <v>4</v>
      </c>
      <c r="E165" s="22"/>
      <c r="F165" s="24" t="e">
        <f>+VLOOKUP(E165,Participants!$A$1:$F$800,2,FALSE)</f>
        <v>#N/A</v>
      </c>
      <c r="G165" s="24" t="e">
        <f>+VLOOKUP(E165,Participants!$A$1:$F$800,4,FALSE)</f>
        <v>#N/A</v>
      </c>
      <c r="H165" s="24" t="e">
        <f>+VLOOKUP(E165,Participants!$A$1:$F$800,5,FALSE)</f>
        <v>#N/A</v>
      </c>
      <c r="I165" s="24" t="e">
        <f>+VLOOKUP(E165,Participants!$A$1:$F$800,3,FALSE)</f>
        <v>#N/A</v>
      </c>
      <c r="J165" s="24" t="e">
        <f>+VLOOKUP(E165,Participants!$A$1:$G$800,7,FALSE)</f>
        <v>#N/A</v>
      </c>
      <c r="K165" s="24"/>
      <c r="L165" s="24"/>
    </row>
    <row r="166" spans="1:12" ht="14.25" customHeight="1">
      <c r="A166" s="91" t="s">
        <v>732</v>
      </c>
      <c r="B166" s="22">
        <v>21</v>
      </c>
      <c r="C166" s="22"/>
      <c r="D166" s="22">
        <v>5</v>
      </c>
      <c r="E166" s="22"/>
      <c r="F166" s="24" t="e">
        <f>+VLOOKUP(E166,Participants!$A$1:$F$800,2,FALSE)</f>
        <v>#N/A</v>
      </c>
      <c r="G166" s="24" t="e">
        <f>+VLOOKUP(E166,Participants!$A$1:$F$800,4,FALSE)</f>
        <v>#N/A</v>
      </c>
      <c r="H166" s="24" t="e">
        <f>+VLOOKUP(E166,Participants!$A$1:$F$800,5,FALSE)</f>
        <v>#N/A</v>
      </c>
      <c r="I166" s="24" t="e">
        <f>+VLOOKUP(E166,Participants!$A$1:$F$800,3,FALSE)</f>
        <v>#N/A</v>
      </c>
      <c r="J166" s="24" t="e">
        <f>+VLOOKUP(E166,Participants!$A$1:$G$800,7,FALSE)</f>
        <v>#N/A</v>
      </c>
      <c r="K166" s="24"/>
      <c r="L166" s="24"/>
    </row>
    <row r="167" spans="1:12" ht="14.25" customHeight="1">
      <c r="A167" s="91" t="s">
        <v>732</v>
      </c>
      <c r="B167" s="22">
        <v>21</v>
      </c>
      <c r="C167" s="22"/>
      <c r="D167" s="22">
        <v>6</v>
      </c>
      <c r="E167" s="22"/>
      <c r="F167" s="24" t="e">
        <f>+VLOOKUP(E167,Participants!$A$1:$F$800,2,FALSE)</f>
        <v>#N/A</v>
      </c>
      <c r="G167" s="24" t="e">
        <f>+VLOOKUP(E167,Participants!$A$1:$F$800,4,FALSE)</f>
        <v>#N/A</v>
      </c>
      <c r="H167" s="24" t="e">
        <f>+VLOOKUP(E167,Participants!$A$1:$F$800,5,FALSE)</f>
        <v>#N/A</v>
      </c>
      <c r="I167" s="24" t="e">
        <f>+VLOOKUP(E167,Participants!$A$1:$F$800,3,FALSE)</f>
        <v>#N/A</v>
      </c>
      <c r="J167" s="24" t="e">
        <f>+VLOOKUP(E167,Participants!$A$1:$G$800,7,FALSE)</f>
        <v>#N/A</v>
      </c>
      <c r="K167" s="24"/>
      <c r="L167" s="24"/>
    </row>
    <row r="168" spans="1:12" ht="14.25" customHeight="1">
      <c r="A168" s="91" t="s">
        <v>732</v>
      </c>
      <c r="B168" s="22">
        <v>21</v>
      </c>
      <c r="C168" s="22"/>
      <c r="D168" s="22">
        <v>7</v>
      </c>
      <c r="E168" s="22"/>
      <c r="F168" s="24" t="e">
        <f>+VLOOKUP(E168,Participants!$A$1:$F$800,2,FALSE)</f>
        <v>#N/A</v>
      </c>
      <c r="G168" s="24" t="e">
        <f>+VLOOKUP(E168,Participants!$A$1:$F$800,4,FALSE)</f>
        <v>#N/A</v>
      </c>
      <c r="H168" s="24" t="e">
        <f>+VLOOKUP(E168,Participants!$A$1:$F$800,5,FALSE)</f>
        <v>#N/A</v>
      </c>
      <c r="I168" s="24" t="e">
        <f>+VLOOKUP(E168,Participants!$A$1:$F$800,3,FALSE)</f>
        <v>#N/A</v>
      </c>
      <c r="J168" s="24" t="e">
        <f>+VLOOKUP(E168,Participants!$A$1:$G$800,7,FALSE)</f>
        <v>#N/A</v>
      </c>
      <c r="K168" s="24"/>
      <c r="L168" s="24"/>
    </row>
    <row r="169" spans="1:12" ht="14.25" customHeight="1">
      <c r="A169" s="91" t="s">
        <v>732</v>
      </c>
      <c r="B169" s="22">
        <v>21</v>
      </c>
      <c r="C169" s="22"/>
      <c r="D169" s="22">
        <v>8</v>
      </c>
      <c r="E169" s="22"/>
      <c r="F169" s="24" t="e">
        <f>+VLOOKUP(E169,Participants!$A$1:$F$800,2,FALSE)</f>
        <v>#N/A</v>
      </c>
      <c r="G169" s="24" t="e">
        <f>+VLOOKUP(E169,Participants!$A$1:$F$800,4,FALSE)</f>
        <v>#N/A</v>
      </c>
      <c r="H169" s="24" t="e">
        <f>+VLOOKUP(E169,Participants!$A$1:$F$800,5,FALSE)</f>
        <v>#N/A</v>
      </c>
      <c r="I169" s="24" t="e">
        <f>+VLOOKUP(E169,Participants!$A$1:$F$800,3,FALSE)</f>
        <v>#N/A</v>
      </c>
      <c r="J169" s="24" t="e">
        <f>+VLOOKUP(E169,Participants!$A$1:$G$800,7,FALSE)</f>
        <v>#N/A</v>
      </c>
      <c r="K169" s="24"/>
      <c r="L169" s="24"/>
    </row>
    <row r="170" spans="1:12" ht="14.25" customHeight="1">
      <c r="A170" s="91" t="s">
        <v>732</v>
      </c>
      <c r="B170" s="10">
        <v>22</v>
      </c>
      <c r="C170" s="10"/>
      <c r="D170" s="10">
        <v>1</v>
      </c>
      <c r="E170" s="10"/>
      <c r="F170" s="11" t="e">
        <f>+VLOOKUP(E170,Participants!$A$1:$F$800,2,FALSE)</f>
        <v>#N/A</v>
      </c>
      <c r="G170" s="11" t="e">
        <f>+VLOOKUP(E170,Participants!$A$1:$F$800,4,FALSE)</f>
        <v>#N/A</v>
      </c>
      <c r="H170" s="11" t="e">
        <f>+VLOOKUP(E170,Participants!$A$1:$F$800,5,FALSE)</f>
        <v>#N/A</v>
      </c>
      <c r="I170" s="11" t="e">
        <f>+VLOOKUP(E170,Participants!$A$1:$F$800,3,FALSE)</f>
        <v>#N/A</v>
      </c>
      <c r="J170" s="11" t="e">
        <f>+VLOOKUP(E170,Participants!$A$1:$G$800,7,FALSE)</f>
        <v>#N/A</v>
      </c>
      <c r="K170" s="11"/>
      <c r="L170" s="11"/>
    </row>
    <row r="171" spans="1:12" ht="14.25" customHeight="1">
      <c r="A171" s="91" t="s">
        <v>732</v>
      </c>
      <c r="B171" s="10">
        <v>22</v>
      </c>
      <c r="C171" s="10"/>
      <c r="D171" s="10">
        <v>2</v>
      </c>
      <c r="E171" s="10"/>
      <c r="F171" s="11" t="e">
        <f>+VLOOKUP(E171,Participants!$A$1:$F$800,2,FALSE)</f>
        <v>#N/A</v>
      </c>
      <c r="G171" s="11" t="e">
        <f>+VLOOKUP(E171,Participants!$A$1:$F$800,4,FALSE)</f>
        <v>#N/A</v>
      </c>
      <c r="H171" s="11" t="e">
        <f>+VLOOKUP(E171,Participants!$A$1:$F$800,5,FALSE)</f>
        <v>#N/A</v>
      </c>
      <c r="I171" s="11" t="e">
        <f>+VLOOKUP(E171,Participants!$A$1:$F$800,3,FALSE)</f>
        <v>#N/A</v>
      </c>
      <c r="J171" s="11" t="e">
        <f>+VLOOKUP(E171,Participants!$A$1:$G$800,7,FALSE)</f>
        <v>#N/A</v>
      </c>
      <c r="K171" s="11"/>
      <c r="L171" s="11"/>
    </row>
    <row r="172" spans="1:12" ht="14.25" customHeight="1">
      <c r="A172" s="91" t="s">
        <v>732</v>
      </c>
      <c r="B172" s="10">
        <v>22</v>
      </c>
      <c r="C172" s="10"/>
      <c r="D172" s="10">
        <v>3</v>
      </c>
      <c r="E172" s="10"/>
      <c r="F172" s="11" t="e">
        <f>+VLOOKUP(E172,Participants!$A$1:$F$800,2,FALSE)</f>
        <v>#N/A</v>
      </c>
      <c r="G172" s="11" t="e">
        <f>+VLOOKUP(E172,Participants!$A$1:$F$800,4,FALSE)</f>
        <v>#N/A</v>
      </c>
      <c r="H172" s="11" t="e">
        <f>+VLOOKUP(E172,Participants!$A$1:$F$800,5,FALSE)</f>
        <v>#N/A</v>
      </c>
      <c r="I172" s="11" t="e">
        <f>+VLOOKUP(E172,Participants!$A$1:$F$800,3,FALSE)</f>
        <v>#N/A</v>
      </c>
      <c r="J172" s="11" t="e">
        <f>+VLOOKUP(E172,Participants!$A$1:$G$800,7,FALSE)</f>
        <v>#N/A</v>
      </c>
      <c r="K172" s="11"/>
      <c r="L172" s="11"/>
    </row>
    <row r="173" spans="1:12" ht="14.25" customHeight="1">
      <c r="A173" s="91" t="s">
        <v>732</v>
      </c>
      <c r="B173" s="10">
        <v>22</v>
      </c>
      <c r="C173" s="10"/>
      <c r="D173" s="10">
        <v>4</v>
      </c>
      <c r="E173" s="10"/>
      <c r="F173" s="11" t="e">
        <f>+VLOOKUP(E173,Participants!$A$1:$F$800,2,FALSE)</f>
        <v>#N/A</v>
      </c>
      <c r="G173" s="11" t="e">
        <f>+VLOOKUP(E173,Participants!$A$1:$F$800,4,FALSE)</f>
        <v>#N/A</v>
      </c>
      <c r="H173" s="11" t="e">
        <f>+VLOOKUP(E173,Participants!$A$1:$F$800,5,FALSE)</f>
        <v>#N/A</v>
      </c>
      <c r="I173" s="11" t="e">
        <f>+VLOOKUP(E173,Participants!$A$1:$F$800,3,FALSE)</f>
        <v>#N/A</v>
      </c>
      <c r="J173" s="11" t="e">
        <f>+VLOOKUP(E173,Participants!$A$1:$G$800,7,FALSE)</f>
        <v>#N/A</v>
      </c>
      <c r="K173" s="11"/>
      <c r="L173" s="11"/>
    </row>
    <row r="174" spans="1:12" ht="14.25" customHeight="1">
      <c r="A174" s="91" t="s">
        <v>732</v>
      </c>
      <c r="B174" s="10">
        <v>22</v>
      </c>
      <c r="C174" s="10"/>
      <c r="D174" s="10">
        <v>5</v>
      </c>
      <c r="E174" s="10"/>
      <c r="F174" s="11" t="e">
        <f>+VLOOKUP(E174,Participants!$A$1:$F$800,2,FALSE)</f>
        <v>#N/A</v>
      </c>
      <c r="G174" s="11" t="e">
        <f>+VLOOKUP(E174,Participants!$A$1:$F$800,4,FALSE)</f>
        <v>#N/A</v>
      </c>
      <c r="H174" s="11" t="e">
        <f>+VLOOKUP(E174,Participants!$A$1:$F$800,5,FALSE)</f>
        <v>#N/A</v>
      </c>
      <c r="I174" s="11" t="e">
        <f>+VLOOKUP(E174,Participants!$A$1:$F$800,3,FALSE)</f>
        <v>#N/A</v>
      </c>
      <c r="J174" s="11" t="e">
        <f>+VLOOKUP(E174,Participants!$A$1:$G$800,7,FALSE)</f>
        <v>#N/A</v>
      </c>
      <c r="K174" s="11"/>
      <c r="L174" s="11"/>
    </row>
    <row r="175" spans="1:12" ht="14.25" customHeight="1">
      <c r="A175" s="91" t="s">
        <v>732</v>
      </c>
      <c r="B175" s="10">
        <v>22</v>
      </c>
      <c r="C175" s="10"/>
      <c r="D175" s="10">
        <v>6</v>
      </c>
      <c r="E175" s="10"/>
      <c r="F175" s="11" t="e">
        <f>+VLOOKUP(E175,Participants!$A$1:$F$800,2,FALSE)</f>
        <v>#N/A</v>
      </c>
      <c r="G175" s="11" t="e">
        <f>+VLOOKUP(E175,Participants!$A$1:$F$800,4,FALSE)</f>
        <v>#N/A</v>
      </c>
      <c r="H175" s="11" t="e">
        <f>+VLOOKUP(E175,Participants!$A$1:$F$800,5,FALSE)</f>
        <v>#N/A</v>
      </c>
      <c r="I175" s="11" t="e">
        <f>+VLOOKUP(E175,Participants!$A$1:$F$800,3,FALSE)</f>
        <v>#N/A</v>
      </c>
      <c r="J175" s="11" t="e">
        <f>+VLOOKUP(E175,Participants!$A$1:$G$800,7,FALSE)</f>
        <v>#N/A</v>
      </c>
      <c r="K175" s="11"/>
      <c r="L175" s="11"/>
    </row>
    <row r="176" spans="1:12" ht="14.25" customHeight="1">
      <c r="A176" s="91" t="s">
        <v>732</v>
      </c>
      <c r="B176" s="10">
        <v>22</v>
      </c>
      <c r="C176" s="10"/>
      <c r="D176" s="10">
        <v>7</v>
      </c>
      <c r="E176" s="10"/>
      <c r="F176" s="11" t="e">
        <f>+VLOOKUP(E176,Participants!$A$1:$F$800,2,FALSE)</f>
        <v>#N/A</v>
      </c>
      <c r="G176" s="11" t="e">
        <f>+VLOOKUP(E176,Participants!$A$1:$F$800,4,FALSE)</f>
        <v>#N/A</v>
      </c>
      <c r="H176" s="11" t="e">
        <f>+VLOOKUP(E176,Participants!$A$1:$F$800,5,FALSE)</f>
        <v>#N/A</v>
      </c>
      <c r="I176" s="11" t="e">
        <f>+VLOOKUP(E176,Participants!$A$1:$F$800,3,FALSE)</f>
        <v>#N/A</v>
      </c>
      <c r="J176" s="11" t="e">
        <f>+VLOOKUP(E176,Participants!$A$1:$G$800,7,FALSE)</f>
        <v>#N/A</v>
      </c>
      <c r="K176" s="11"/>
      <c r="L176" s="11"/>
    </row>
    <row r="177" spans="1:12" ht="14.25" customHeight="1">
      <c r="A177" s="91" t="s">
        <v>732</v>
      </c>
      <c r="B177" s="10">
        <v>22</v>
      </c>
      <c r="C177" s="10"/>
      <c r="D177" s="10">
        <v>8</v>
      </c>
      <c r="E177" s="10"/>
      <c r="F177" s="11" t="e">
        <f>+VLOOKUP(E177,Participants!$A$1:$F$800,2,FALSE)</f>
        <v>#N/A</v>
      </c>
      <c r="G177" s="11" t="e">
        <f>+VLOOKUP(E177,Participants!$A$1:$F$800,4,FALSE)</f>
        <v>#N/A</v>
      </c>
      <c r="H177" s="11" t="e">
        <f>+VLOOKUP(E177,Participants!$A$1:$F$800,5,FALSE)</f>
        <v>#N/A</v>
      </c>
      <c r="I177" s="11" t="e">
        <f>+VLOOKUP(E177,Participants!$A$1:$F$800,3,FALSE)</f>
        <v>#N/A</v>
      </c>
      <c r="J177" s="11" t="e">
        <f>+VLOOKUP(E177,Participants!$A$1:$G$800,7,FALSE)</f>
        <v>#N/A</v>
      </c>
      <c r="K177" s="11"/>
      <c r="L177" s="11"/>
    </row>
    <row r="178" spans="1:12" ht="14.25" customHeight="1">
      <c r="A178" s="91" t="s">
        <v>732</v>
      </c>
      <c r="B178" s="22">
        <v>23</v>
      </c>
      <c r="C178" s="22"/>
      <c r="D178" s="22">
        <v>1</v>
      </c>
      <c r="E178" s="22"/>
      <c r="F178" s="24" t="e">
        <f>+VLOOKUP(E178,Participants!$A$1:$F$800,2,FALSE)</f>
        <v>#N/A</v>
      </c>
      <c r="G178" s="24" t="e">
        <f>+VLOOKUP(E178,Participants!$A$1:$F$800,4,FALSE)</f>
        <v>#N/A</v>
      </c>
      <c r="H178" s="24" t="e">
        <f>+VLOOKUP(E178,Participants!$A$1:$F$800,5,FALSE)</f>
        <v>#N/A</v>
      </c>
      <c r="I178" s="24" t="e">
        <f>+VLOOKUP(E178,Participants!$A$1:$F$800,3,FALSE)</f>
        <v>#N/A</v>
      </c>
      <c r="J178" s="24" t="e">
        <f>+VLOOKUP(E178,Participants!$A$1:$G$800,7,FALSE)</f>
        <v>#N/A</v>
      </c>
      <c r="K178" s="24"/>
      <c r="L178" s="24"/>
    </row>
    <row r="179" spans="1:12" ht="14.25" customHeight="1">
      <c r="A179" s="91" t="s">
        <v>732</v>
      </c>
      <c r="B179" s="22">
        <v>23</v>
      </c>
      <c r="C179" s="22"/>
      <c r="D179" s="22">
        <v>2</v>
      </c>
      <c r="E179" s="22"/>
      <c r="F179" s="24" t="e">
        <f>+VLOOKUP(E179,Participants!$A$1:$F$800,2,FALSE)</f>
        <v>#N/A</v>
      </c>
      <c r="G179" s="24" t="e">
        <f>+VLOOKUP(E179,Participants!$A$1:$F$800,4,FALSE)</f>
        <v>#N/A</v>
      </c>
      <c r="H179" s="24" t="e">
        <f>+VLOOKUP(E179,Participants!$A$1:$F$800,5,FALSE)</f>
        <v>#N/A</v>
      </c>
      <c r="I179" s="24" t="e">
        <f>+VLOOKUP(E179,Participants!$A$1:$F$800,3,FALSE)</f>
        <v>#N/A</v>
      </c>
      <c r="J179" s="24" t="e">
        <f>+VLOOKUP(E179,Participants!$A$1:$G$800,7,FALSE)</f>
        <v>#N/A</v>
      </c>
      <c r="K179" s="24"/>
      <c r="L179" s="24"/>
    </row>
    <row r="180" spans="1:12" ht="14.25" customHeight="1">
      <c r="A180" s="91" t="s">
        <v>732</v>
      </c>
      <c r="B180" s="22">
        <v>23</v>
      </c>
      <c r="C180" s="22"/>
      <c r="D180" s="22">
        <v>3</v>
      </c>
      <c r="E180" s="22"/>
      <c r="F180" s="24" t="e">
        <f>+VLOOKUP(E180,Participants!$A$1:$F$800,2,FALSE)</f>
        <v>#N/A</v>
      </c>
      <c r="G180" s="24" t="e">
        <f>+VLOOKUP(E180,Participants!$A$1:$F$800,4,FALSE)</f>
        <v>#N/A</v>
      </c>
      <c r="H180" s="24" t="e">
        <f>+VLOOKUP(E180,Participants!$A$1:$F$800,5,FALSE)</f>
        <v>#N/A</v>
      </c>
      <c r="I180" s="24" t="e">
        <f>+VLOOKUP(E180,Participants!$A$1:$F$800,3,FALSE)</f>
        <v>#N/A</v>
      </c>
      <c r="J180" s="24" t="e">
        <f>+VLOOKUP(E180,Participants!$A$1:$G$800,7,FALSE)</f>
        <v>#N/A</v>
      </c>
      <c r="K180" s="24"/>
      <c r="L180" s="24"/>
    </row>
    <row r="181" spans="1:12" ht="14.25" customHeight="1">
      <c r="A181" s="91" t="s">
        <v>732</v>
      </c>
      <c r="B181" s="22">
        <v>23</v>
      </c>
      <c r="C181" s="22"/>
      <c r="D181" s="22">
        <v>4</v>
      </c>
      <c r="E181" s="22"/>
      <c r="F181" s="24" t="e">
        <f>+VLOOKUP(E181,Participants!$A$1:$F$800,2,FALSE)</f>
        <v>#N/A</v>
      </c>
      <c r="G181" s="24" t="e">
        <f>+VLOOKUP(E181,Participants!$A$1:$F$800,4,FALSE)</f>
        <v>#N/A</v>
      </c>
      <c r="H181" s="24" t="e">
        <f>+VLOOKUP(E181,Participants!$A$1:$F$800,5,FALSE)</f>
        <v>#N/A</v>
      </c>
      <c r="I181" s="24" t="e">
        <f>+VLOOKUP(E181,Participants!$A$1:$F$800,3,FALSE)</f>
        <v>#N/A</v>
      </c>
      <c r="J181" s="24" t="e">
        <f>+VLOOKUP(E181,Participants!$A$1:$G$800,7,FALSE)</f>
        <v>#N/A</v>
      </c>
      <c r="K181" s="24"/>
      <c r="L181" s="24"/>
    </row>
    <row r="182" spans="1:12" ht="14.25" customHeight="1">
      <c r="A182" s="91" t="s">
        <v>732</v>
      </c>
      <c r="B182" s="22">
        <v>23</v>
      </c>
      <c r="C182" s="22"/>
      <c r="D182" s="22">
        <v>5</v>
      </c>
      <c r="E182" s="22"/>
      <c r="F182" s="24" t="e">
        <f>+VLOOKUP(E182,Participants!$A$1:$F$800,2,FALSE)</f>
        <v>#N/A</v>
      </c>
      <c r="G182" s="24" t="e">
        <f>+VLOOKUP(E182,Participants!$A$1:$F$800,4,FALSE)</f>
        <v>#N/A</v>
      </c>
      <c r="H182" s="24" t="e">
        <f>+VLOOKUP(E182,Participants!$A$1:$F$800,5,FALSE)</f>
        <v>#N/A</v>
      </c>
      <c r="I182" s="24" t="e">
        <f>+VLOOKUP(E182,Participants!$A$1:$F$800,3,FALSE)</f>
        <v>#N/A</v>
      </c>
      <c r="J182" s="24" t="e">
        <f>+VLOOKUP(E182,Participants!$A$1:$G$800,7,FALSE)</f>
        <v>#N/A</v>
      </c>
      <c r="K182" s="24"/>
      <c r="L182" s="24"/>
    </row>
    <row r="183" spans="1:12" ht="14.25" customHeight="1">
      <c r="A183" s="91" t="s">
        <v>732</v>
      </c>
      <c r="B183" s="22">
        <v>23</v>
      </c>
      <c r="C183" s="22"/>
      <c r="D183" s="22">
        <v>6</v>
      </c>
      <c r="E183" s="22"/>
      <c r="F183" s="24" t="e">
        <f>+VLOOKUP(E183,Participants!$A$1:$F$800,2,FALSE)</f>
        <v>#N/A</v>
      </c>
      <c r="G183" s="24" t="e">
        <f>+VLOOKUP(E183,Participants!$A$1:$F$800,4,FALSE)</f>
        <v>#N/A</v>
      </c>
      <c r="H183" s="24" t="e">
        <f>+VLOOKUP(E183,Participants!$A$1:$F$800,5,FALSE)</f>
        <v>#N/A</v>
      </c>
      <c r="I183" s="24" t="e">
        <f>+VLOOKUP(E183,Participants!$A$1:$F$800,3,FALSE)</f>
        <v>#N/A</v>
      </c>
      <c r="J183" s="24" t="e">
        <f>+VLOOKUP(E183,Participants!$A$1:$G$800,7,FALSE)</f>
        <v>#N/A</v>
      </c>
      <c r="K183" s="24"/>
      <c r="L183" s="24"/>
    </row>
    <row r="184" spans="1:12" ht="14.25" customHeight="1">
      <c r="A184" s="91" t="s">
        <v>732</v>
      </c>
      <c r="B184" s="22">
        <v>23</v>
      </c>
      <c r="C184" s="22"/>
      <c r="D184" s="22">
        <v>7</v>
      </c>
      <c r="E184" s="22"/>
      <c r="F184" s="24" t="e">
        <f>+VLOOKUP(E184,Participants!$A$1:$F$800,2,FALSE)</f>
        <v>#N/A</v>
      </c>
      <c r="G184" s="24" t="e">
        <f>+VLOOKUP(E184,Participants!$A$1:$F$800,4,FALSE)</f>
        <v>#N/A</v>
      </c>
      <c r="H184" s="24" t="e">
        <f>+VLOOKUP(E184,Participants!$A$1:$F$800,5,FALSE)</f>
        <v>#N/A</v>
      </c>
      <c r="I184" s="24" t="e">
        <f>+VLOOKUP(E184,Participants!$A$1:$F$800,3,FALSE)</f>
        <v>#N/A</v>
      </c>
      <c r="J184" s="24" t="e">
        <f>+VLOOKUP(E184,Participants!$A$1:$G$800,7,FALSE)</f>
        <v>#N/A</v>
      </c>
      <c r="K184" s="24"/>
      <c r="L184" s="24"/>
    </row>
    <row r="185" spans="1:12" ht="14.25" customHeight="1">
      <c r="A185" s="91" t="s">
        <v>732</v>
      </c>
      <c r="B185" s="22">
        <v>23</v>
      </c>
      <c r="C185" s="22"/>
      <c r="D185" s="22">
        <v>8</v>
      </c>
      <c r="E185" s="22"/>
      <c r="F185" s="24" t="e">
        <f>+VLOOKUP(E185,Participants!$A$1:$F$800,2,FALSE)</f>
        <v>#N/A</v>
      </c>
      <c r="G185" s="24" t="e">
        <f>+VLOOKUP(E185,Participants!$A$1:$F$800,4,FALSE)</f>
        <v>#N/A</v>
      </c>
      <c r="H185" s="24" t="e">
        <f>+VLOOKUP(E185,Participants!$A$1:$F$800,5,FALSE)</f>
        <v>#N/A</v>
      </c>
      <c r="I185" s="24" t="e">
        <f>+VLOOKUP(E185,Participants!$A$1:$F$800,3,FALSE)</f>
        <v>#N/A</v>
      </c>
      <c r="J185" s="24" t="e">
        <f>+VLOOKUP(E185,Participants!$A$1:$G$800,7,FALSE)</f>
        <v>#N/A</v>
      </c>
      <c r="K185" s="24"/>
      <c r="L185" s="24"/>
    </row>
    <row r="186" spans="1:12" ht="14.25" customHeight="1">
      <c r="A186" s="91" t="s">
        <v>732</v>
      </c>
      <c r="B186" s="10">
        <v>24</v>
      </c>
      <c r="C186" s="10"/>
      <c r="D186" s="10">
        <v>1</v>
      </c>
      <c r="E186" s="10"/>
      <c r="F186" s="11" t="e">
        <f>+VLOOKUP(E186,Participants!$A$1:$F$800,2,FALSE)</f>
        <v>#N/A</v>
      </c>
      <c r="G186" s="11" t="e">
        <f>+VLOOKUP(E186,Participants!$A$1:$F$800,4,FALSE)</f>
        <v>#N/A</v>
      </c>
      <c r="H186" s="11" t="e">
        <f>+VLOOKUP(E186,Participants!$A$1:$F$800,5,FALSE)</f>
        <v>#N/A</v>
      </c>
      <c r="I186" s="11" t="e">
        <f>+VLOOKUP(E186,Participants!$A$1:$F$800,3,FALSE)</f>
        <v>#N/A</v>
      </c>
      <c r="J186" s="11" t="e">
        <f>+VLOOKUP(E186,Participants!$A$1:$G$800,7,FALSE)</f>
        <v>#N/A</v>
      </c>
      <c r="K186" s="11"/>
      <c r="L186" s="11"/>
    </row>
    <row r="187" spans="1:12" ht="14.25" customHeight="1">
      <c r="A187" s="91" t="s">
        <v>732</v>
      </c>
      <c r="B187" s="10">
        <v>24</v>
      </c>
      <c r="C187" s="10"/>
      <c r="D187" s="10">
        <v>2</v>
      </c>
      <c r="E187" s="10"/>
      <c r="F187" s="11" t="e">
        <f>+VLOOKUP(E187,Participants!$A$1:$F$800,2,FALSE)</f>
        <v>#N/A</v>
      </c>
      <c r="G187" s="11" t="e">
        <f>+VLOOKUP(E187,Participants!$A$1:$F$800,4,FALSE)</f>
        <v>#N/A</v>
      </c>
      <c r="H187" s="11" t="e">
        <f>+VLOOKUP(E187,Participants!$A$1:$F$800,5,FALSE)</f>
        <v>#N/A</v>
      </c>
      <c r="I187" s="11" t="e">
        <f>+VLOOKUP(E187,Participants!$A$1:$F$800,3,FALSE)</f>
        <v>#N/A</v>
      </c>
      <c r="J187" s="11" t="e">
        <f>+VLOOKUP(E187,Participants!$A$1:$G$800,7,FALSE)</f>
        <v>#N/A</v>
      </c>
      <c r="K187" s="11"/>
      <c r="L187" s="11"/>
    </row>
    <row r="188" spans="1:12" ht="14.25" customHeight="1">
      <c r="A188" s="91" t="s">
        <v>732</v>
      </c>
      <c r="B188" s="10">
        <v>24</v>
      </c>
      <c r="C188" s="10"/>
      <c r="D188" s="10">
        <v>3</v>
      </c>
      <c r="E188" s="10"/>
      <c r="F188" s="11" t="e">
        <f>+VLOOKUP(E188,Participants!$A$1:$F$800,2,FALSE)</f>
        <v>#N/A</v>
      </c>
      <c r="G188" s="11" t="e">
        <f>+VLOOKUP(E188,Participants!$A$1:$F$800,4,FALSE)</f>
        <v>#N/A</v>
      </c>
      <c r="H188" s="11" t="e">
        <f>+VLOOKUP(E188,Participants!$A$1:$F$800,5,FALSE)</f>
        <v>#N/A</v>
      </c>
      <c r="I188" s="11" t="e">
        <f>+VLOOKUP(E188,Participants!$A$1:$F$800,3,FALSE)</f>
        <v>#N/A</v>
      </c>
      <c r="J188" s="11" t="e">
        <f>+VLOOKUP(E188,Participants!$A$1:$G$800,7,FALSE)</f>
        <v>#N/A</v>
      </c>
      <c r="K188" s="11"/>
      <c r="L188" s="11"/>
    </row>
    <row r="189" spans="1:12" ht="14.25" customHeight="1">
      <c r="A189" s="91" t="s">
        <v>732</v>
      </c>
      <c r="B189" s="10">
        <v>24</v>
      </c>
      <c r="C189" s="10"/>
      <c r="D189" s="10">
        <v>4</v>
      </c>
      <c r="E189" s="10"/>
      <c r="F189" s="11" t="e">
        <f>+VLOOKUP(E189,Participants!$A$1:$F$800,2,FALSE)</f>
        <v>#N/A</v>
      </c>
      <c r="G189" s="11" t="e">
        <f>+VLOOKUP(E189,Participants!$A$1:$F$800,4,FALSE)</f>
        <v>#N/A</v>
      </c>
      <c r="H189" s="11" t="e">
        <f>+VLOOKUP(E189,Participants!$A$1:$F$800,5,FALSE)</f>
        <v>#N/A</v>
      </c>
      <c r="I189" s="11" t="e">
        <f>+VLOOKUP(E189,Participants!$A$1:$F$800,3,FALSE)</f>
        <v>#N/A</v>
      </c>
      <c r="J189" s="11" t="e">
        <f>+VLOOKUP(E189,Participants!$A$1:$G$800,7,FALSE)</f>
        <v>#N/A</v>
      </c>
      <c r="K189" s="11"/>
      <c r="L189" s="11"/>
    </row>
    <row r="190" spans="1:12" ht="14.25" customHeight="1">
      <c r="A190" s="91" t="s">
        <v>732</v>
      </c>
      <c r="B190" s="10">
        <v>24</v>
      </c>
      <c r="C190" s="10"/>
      <c r="D190" s="10">
        <v>5</v>
      </c>
      <c r="E190" s="10"/>
      <c r="F190" s="11" t="e">
        <f>+VLOOKUP(E190,Participants!$A$1:$F$800,2,FALSE)</f>
        <v>#N/A</v>
      </c>
      <c r="G190" s="11" t="e">
        <f>+VLOOKUP(E190,Participants!$A$1:$F$800,4,FALSE)</f>
        <v>#N/A</v>
      </c>
      <c r="H190" s="11" t="e">
        <f>+VLOOKUP(E190,Participants!$A$1:$F$800,5,FALSE)</f>
        <v>#N/A</v>
      </c>
      <c r="I190" s="11" t="e">
        <f>+VLOOKUP(E190,Participants!$A$1:$F$800,3,FALSE)</f>
        <v>#N/A</v>
      </c>
      <c r="J190" s="11" t="e">
        <f>+VLOOKUP(E190,Participants!$A$1:$G$800,7,FALSE)</f>
        <v>#N/A</v>
      </c>
      <c r="K190" s="11"/>
      <c r="L190" s="11"/>
    </row>
    <row r="191" spans="1:12" ht="14.25" customHeight="1">
      <c r="A191" s="91" t="s">
        <v>732</v>
      </c>
      <c r="B191" s="10">
        <v>24</v>
      </c>
      <c r="C191" s="10"/>
      <c r="D191" s="10">
        <v>6</v>
      </c>
      <c r="E191" s="10"/>
      <c r="F191" s="11" t="e">
        <f>+VLOOKUP(E191,Participants!$A$1:$F$800,2,FALSE)</f>
        <v>#N/A</v>
      </c>
      <c r="G191" s="11" t="e">
        <f>+VLOOKUP(E191,Participants!$A$1:$F$800,4,FALSE)</f>
        <v>#N/A</v>
      </c>
      <c r="H191" s="11" t="e">
        <f>+VLOOKUP(E191,Participants!$A$1:$F$800,5,FALSE)</f>
        <v>#N/A</v>
      </c>
      <c r="I191" s="11" t="e">
        <f>+VLOOKUP(E191,Participants!$A$1:$F$800,3,FALSE)</f>
        <v>#N/A</v>
      </c>
      <c r="J191" s="11" t="e">
        <f>+VLOOKUP(E191,Participants!$A$1:$G$800,7,FALSE)</f>
        <v>#N/A</v>
      </c>
      <c r="K191" s="11"/>
      <c r="L191" s="11"/>
    </row>
    <row r="192" spans="1:12" ht="14.25" customHeight="1">
      <c r="A192" s="91" t="s">
        <v>732</v>
      </c>
      <c r="B192" s="10">
        <v>24</v>
      </c>
      <c r="C192" s="10"/>
      <c r="D192" s="10">
        <v>7</v>
      </c>
      <c r="E192" s="10"/>
      <c r="F192" s="11" t="e">
        <f>+VLOOKUP(E192,Participants!$A$1:$F$800,2,FALSE)</f>
        <v>#N/A</v>
      </c>
      <c r="G192" s="11" t="e">
        <f>+VLOOKUP(E192,Participants!$A$1:$F$800,4,FALSE)</f>
        <v>#N/A</v>
      </c>
      <c r="H192" s="11" t="e">
        <f>+VLOOKUP(E192,Participants!$A$1:$F$800,5,FALSE)</f>
        <v>#N/A</v>
      </c>
      <c r="I192" s="11" t="e">
        <f>+VLOOKUP(E192,Participants!$A$1:$F$800,3,FALSE)</f>
        <v>#N/A</v>
      </c>
      <c r="J192" s="11" t="e">
        <f>+VLOOKUP(E192,Participants!$A$1:$G$800,7,FALSE)</f>
        <v>#N/A</v>
      </c>
      <c r="K192" s="11"/>
      <c r="L192" s="11"/>
    </row>
    <row r="193" spans="1:12" ht="14.25" customHeight="1">
      <c r="A193" s="91" t="s">
        <v>732</v>
      </c>
      <c r="B193" s="10">
        <v>24</v>
      </c>
      <c r="C193" s="10"/>
      <c r="D193" s="10">
        <v>8</v>
      </c>
      <c r="E193" s="10"/>
      <c r="F193" s="11" t="e">
        <f>+VLOOKUP(E193,Participants!$A$1:$F$800,2,FALSE)</f>
        <v>#N/A</v>
      </c>
      <c r="G193" s="11" t="e">
        <f>+VLOOKUP(E193,Participants!$A$1:$F$800,4,FALSE)</f>
        <v>#N/A</v>
      </c>
      <c r="H193" s="11" t="e">
        <f>+VLOOKUP(E193,Participants!$A$1:$F$800,5,FALSE)</f>
        <v>#N/A</v>
      </c>
      <c r="I193" s="11" t="e">
        <f>+VLOOKUP(E193,Participants!$A$1:$F$800,3,FALSE)</f>
        <v>#N/A</v>
      </c>
      <c r="J193" s="11" t="e">
        <f>+VLOOKUP(E193,Participants!$A$1:$G$800,7,FALSE)</f>
        <v>#N/A</v>
      </c>
      <c r="K193" s="11"/>
      <c r="L193" s="11"/>
    </row>
    <row r="194" spans="1:12" ht="14.25" customHeight="1">
      <c r="A194" s="91" t="s">
        <v>732</v>
      </c>
      <c r="B194" s="22">
        <v>25</v>
      </c>
      <c r="C194" s="22"/>
      <c r="D194" s="22">
        <v>1</v>
      </c>
      <c r="E194" s="22"/>
      <c r="F194" s="24" t="e">
        <f>+VLOOKUP(E194,Participants!$A$1:$F$800,2,FALSE)</f>
        <v>#N/A</v>
      </c>
      <c r="G194" s="24" t="e">
        <f>+VLOOKUP(E194,Participants!$A$1:$F$800,4,FALSE)</f>
        <v>#N/A</v>
      </c>
      <c r="H194" s="24" t="e">
        <f>+VLOOKUP(E194,Participants!$A$1:$F$800,5,FALSE)</f>
        <v>#N/A</v>
      </c>
      <c r="I194" s="24" t="e">
        <f>+VLOOKUP(E194,Participants!$A$1:$F$800,3,FALSE)</f>
        <v>#N/A</v>
      </c>
      <c r="J194" s="24" t="e">
        <f>+VLOOKUP(E194,Participants!$A$1:$G$800,7,FALSE)</f>
        <v>#N/A</v>
      </c>
      <c r="K194" s="24"/>
      <c r="L194" s="24"/>
    </row>
    <row r="195" spans="1:12" ht="14.25" customHeight="1">
      <c r="A195" s="91" t="s">
        <v>732</v>
      </c>
      <c r="B195" s="22">
        <v>25</v>
      </c>
      <c r="C195" s="22"/>
      <c r="D195" s="22">
        <v>2</v>
      </c>
      <c r="E195" s="22"/>
      <c r="F195" s="24" t="e">
        <f>+VLOOKUP(E195,Participants!$A$1:$F$800,2,FALSE)</f>
        <v>#N/A</v>
      </c>
      <c r="G195" s="24" t="e">
        <f>+VLOOKUP(E195,Participants!$A$1:$F$800,4,FALSE)</f>
        <v>#N/A</v>
      </c>
      <c r="H195" s="24" t="e">
        <f>+VLOOKUP(E195,Participants!$A$1:$F$800,5,FALSE)</f>
        <v>#N/A</v>
      </c>
      <c r="I195" s="24" t="e">
        <f>+VLOOKUP(E195,Participants!$A$1:$F$800,3,FALSE)</f>
        <v>#N/A</v>
      </c>
      <c r="J195" s="24" t="e">
        <f>+VLOOKUP(E195,Participants!$A$1:$G$800,7,FALSE)</f>
        <v>#N/A</v>
      </c>
      <c r="K195" s="24"/>
      <c r="L195" s="24"/>
    </row>
    <row r="196" spans="1:12" ht="14.25" customHeight="1">
      <c r="A196" s="91" t="s">
        <v>732</v>
      </c>
      <c r="B196" s="22">
        <v>25</v>
      </c>
      <c r="C196" s="22"/>
      <c r="D196" s="22">
        <v>3</v>
      </c>
      <c r="E196" s="22"/>
      <c r="F196" s="24" t="e">
        <f>+VLOOKUP(E196,Participants!$A$1:$F$800,2,FALSE)</f>
        <v>#N/A</v>
      </c>
      <c r="G196" s="24" t="e">
        <f>+VLOOKUP(E196,Participants!$A$1:$F$800,4,FALSE)</f>
        <v>#N/A</v>
      </c>
      <c r="H196" s="24" t="e">
        <f>+VLOOKUP(E196,Participants!$A$1:$F$800,5,FALSE)</f>
        <v>#N/A</v>
      </c>
      <c r="I196" s="24" t="e">
        <f>+VLOOKUP(E196,Participants!$A$1:$F$800,3,FALSE)</f>
        <v>#N/A</v>
      </c>
      <c r="J196" s="24" t="e">
        <f>+VLOOKUP(E196,Participants!$A$1:$G$800,7,FALSE)</f>
        <v>#N/A</v>
      </c>
      <c r="K196" s="24"/>
      <c r="L196" s="24"/>
    </row>
    <row r="197" spans="1:12" ht="14.25" customHeight="1">
      <c r="A197" s="91" t="s">
        <v>732</v>
      </c>
      <c r="B197" s="22">
        <v>25</v>
      </c>
      <c r="C197" s="22"/>
      <c r="D197" s="22">
        <v>4</v>
      </c>
      <c r="E197" s="22"/>
      <c r="F197" s="24" t="e">
        <f>+VLOOKUP(E197,Participants!$A$1:$F$800,2,FALSE)</f>
        <v>#N/A</v>
      </c>
      <c r="G197" s="24" t="e">
        <f>+VLOOKUP(E197,Participants!$A$1:$F$800,4,FALSE)</f>
        <v>#N/A</v>
      </c>
      <c r="H197" s="24" t="e">
        <f>+VLOOKUP(E197,Participants!$A$1:$F$800,5,FALSE)</f>
        <v>#N/A</v>
      </c>
      <c r="I197" s="24" t="e">
        <f>+VLOOKUP(E197,Participants!$A$1:$F$800,3,FALSE)</f>
        <v>#N/A</v>
      </c>
      <c r="J197" s="24" t="e">
        <f>+VLOOKUP(E197,Participants!$A$1:$G$800,7,FALSE)</f>
        <v>#N/A</v>
      </c>
      <c r="K197" s="24"/>
      <c r="L197" s="24"/>
    </row>
    <row r="198" spans="1:12" ht="14.25" customHeight="1">
      <c r="A198" s="91" t="s">
        <v>732</v>
      </c>
      <c r="B198" s="22">
        <v>25</v>
      </c>
      <c r="C198" s="22"/>
      <c r="D198" s="22">
        <v>5</v>
      </c>
      <c r="E198" s="22"/>
      <c r="F198" s="24" t="e">
        <f>+VLOOKUP(E198,Participants!$A$1:$F$800,2,FALSE)</f>
        <v>#N/A</v>
      </c>
      <c r="G198" s="24" t="e">
        <f>+VLOOKUP(E198,Participants!$A$1:$F$800,4,FALSE)</f>
        <v>#N/A</v>
      </c>
      <c r="H198" s="24" t="e">
        <f>+VLOOKUP(E198,Participants!$A$1:$F$800,5,FALSE)</f>
        <v>#N/A</v>
      </c>
      <c r="I198" s="24" t="e">
        <f>+VLOOKUP(E198,Participants!$A$1:$F$800,3,FALSE)</f>
        <v>#N/A</v>
      </c>
      <c r="J198" s="24" t="e">
        <f>+VLOOKUP(E198,Participants!$A$1:$G$800,7,FALSE)</f>
        <v>#N/A</v>
      </c>
      <c r="K198" s="24"/>
      <c r="L198" s="24"/>
    </row>
    <row r="199" spans="1:12" ht="14.25" customHeight="1">
      <c r="A199" s="91" t="s">
        <v>732</v>
      </c>
      <c r="B199" s="22">
        <v>25</v>
      </c>
      <c r="C199" s="22"/>
      <c r="D199" s="22">
        <v>6</v>
      </c>
      <c r="E199" s="22"/>
      <c r="F199" s="24" t="e">
        <f>+VLOOKUP(E199,Participants!$A$1:$F$800,2,FALSE)</f>
        <v>#N/A</v>
      </c>
      <c r="G199" s="24" t="e">
        <f>+VLOOKUP(E199,Participants!$A$1:$F$800,4,FALSE)</f>
        <v>#N/A</v>
      </c>
      <c r="H199" s="24" t="e">
        <f>+VLOOKUP(E199,Participants!$A$1:$F$800,5,FALSE)</f>
        <v>#N/A</v>
      </c>
      <c r="I199" s="24" t="e">
        <f>+VLOOKUP(E199,Participants!$A$1:$F$800,3,FALSE)</f>
        <v>#N/A</v>
      </c>
      <c r="J199" s="24" t="e">
        <f>+VLOOKUP(E199,Participants!$A$1:$G$800,7,FALSE)</f>
        <v>#N/A</v>
      </c>
      <c r="K199" s="24"/>
      <c r="L199" s="24"/>
    </row>
    <row r="200" spans="1:12" ht="14.25" customHeight="1">
      <c r="A200" s="91" t="s">
        <v>732</v>
      </c>
      <c r="B200" s="22">
        <v>25</v>
      </c>
      <c r="C200" s="22"/>
      <c r="D200" s="22">
        <v>7</v>
      </c>
      <c r="E200" s="22"/>
      <c r="F200" s="24" t="e">
        <f>+VLOOKUP(E200,Participants!$A$1:$F$800,2,FALSE)</f>
        <v>#N/A</v>
      </c>
      <c r="G200" s="24" t="e">
        <f>+VLOOKUP(E200,Participants!$A$1:$F$800,4,FALSE)</f>
        <v>#N/A</v>
      </c>
      <c r="H200" s="24" t="e">
        <f>+VLOOKUP(E200,Participants!$A$1:$F$800,5,FALSE)</f>
        <v>#N/A</v>
      </c>
      <c r="I200" s="24" t="e">
        <f>+VLOOKUP(E200,Participants!$A$1:$F$800,3,FALSE)</f>
        <v>#N/A</v>
      </c>
      <c r="J200" s="24" t="e">
        <f>+VLOOKUP(E200,Participants!$A$1:$G$800,7,FALSE)</f>
        <v>#N/A</v>
      </c>
      <c r="K200" s="24"/>
      <c r="L200" s="24"/>
    </row>
    <row r="201" spans="1:12" ht="14.25" customHeight="1">
      <c r="A201" s="91" t="s">
        <v>732</v>
      </c>
      <c r="B201" s="22">
        <v>25</v>
      </c>
      <c r="C201" s="22"/>
      <c r="D201" s="22">
        <v>8</v>
      </c>
      <c r="E201" s="22"/>
      <c r="F201" s="24" t="e">
        <f>+VLOOKUP(E201,Participants!$A$1:$F$800,2,FALSE)</f>
        <v>#N/A</v>
      </c>
      <c r="G201" s="24" t="e">
        <f>+VLOOKUP(E201,Participants!$A$1:$F$800,4,FALSE)</f>
        <v>#N/A</v>
      </c>
      <c r="H201" s="24" t="e">
        <f>+VLOOKUP(E201,Participants!$A$1:$F$800,5,FALSE)</f>
        <v>#N/A</v>
      </c>
      <c r="I201" s="24" t="e">
        <f>+VLOOKUP(E201,Participants!$A$1:$F$800,3,FALSE)</f>
        <v>#N/A</v>
      </c>
      <c r="J201" s="24" t="e">
        <f>+VLOOKUP(E201,Participants!$A$1:$G$800,7,FALSE)</f>
        <v>#N/A</v>
      </c>
      <c r="K201" s="24"/>
      <c r="L201" s="24"/>
    </row>
    <row r="202" spans="1:12" ht="14.25" customHeight="1">
      <c r="A202" s="91" t="s">
        <v>732</v>
      </c>
      <c r="B202" s="10">
        <v>26</v>
      </c>
      <c r="C202" s="10"/>
      <c r="D202" s="10">
        <v>1</v>
      </c>
      <c r="E202" s="10"/>
      <c r="F202" s="11" t="e">
        <f>+VLOOKUP(E202,Participants!$A$1:$F$800,2,FALSE)</f>
        <v>#N/A</v>
      </c>
      <c r="G202" s="11" t="e">
        <f>+VLOOKUP(E202,Participants!$A$1:$F$800,4,FALSE)</f>
        <v>#N/A</v>
      </c>
      <c r="H202" s="11" t="e">
        <f>+VLOOKUP(E202,Participants!$A$1:$F$800,5,FALSE)</f>
        <v>#N/A</v>
      </c>
      <c r="I202" s="11" t="e">
        <f>+VLOOKUP(E202,Participants!$A$1:$F$800,3,FALSE)</f>
        <v>#N/A</v>
      </c>
      <c r="J202" s="11" t="e">
        <f>+VLOOKUP(E202,Participants!$A$1:$G$800,7,FALSE)</f>
        <v>#N/A</v>
      </c>
      <c r="K202" s="11"/>
      <c r="L202" s="11"/>
    </row>
    <row r="203" spans="1:12" ht="14.25" customHeight="1">
      <c r="A203" s="91" t="s">
        <v>732</v>
      </c>
      <c r="B203" s="10">
        <v>26</v>
      </c>
      <c r="C203" s="10"/>
      <c r="D203" s="10">
        <v>2</v>
      </c>
      <c r="E203" s="10"/>
      <c r="F203" s="11" t="e">
        <f>+VLOOKUP(E203,Participants!$A$1:$F$800,2,FALSE)</f>
        <v>#N/A</v>
      </c>
      <c r="G203" s="11" t="e">
        <f>+VLOOKUP(E203,Participants!$A$1:$F$800,4,FALSE)</f>
        <v>#N/A</v>
      </c>
      <c r="H203" s="11" t="e">
        <f>+VLOOKUP(E203,Participants!$A$1:$F$800,5,FALSE)</f>
        <v>#N/A</v>
      </c>
      <c r="I203" s="11" t="e">
        <f>+VLOOKUP(E203,Participants!$A$1:$F$800,3,FALSE)</f>
        <v>#N/A</v>
      </c>
      <c r="J203" s="11" t="e">
        <f>+VLOOKUP(E203,Participants!$A$1:$G$800,7,FALSE)</f>
        <v>#N/A</v>
      </c>
      <c r="K203" s="11"/>
      <c r="L203" s="11"/>
    </row>
    <row r="204" spans="1:12" ht="14.25" customHeight="1">
      <c r="A204" s="91" t="s">
        <v>732</v>
      </c>
      <c r="B204" s="10">
        <v>26</v>
      </c>
      <c r="C204" s="10"/>
      <c r="D204" s="10">
        <v>3</v>
      </c>
      <c r="E204" s="10"/>
      <c r="F204" s="11" t="e">
        <f>+VLOOKUP(E204,Participants!$A$1:$F$800,2,FALSE)</f>
        <v>#N/A</v>
      </c>
      <c r="G204" s="11" t="e">
        <f>+VLOOKUP(E204,Participants!$A$1:$F$800,4,FALSE)</f>
        <v>#N/A</v>
      </c>
      <c r="H204" s="11" t="e">
        <f>+VLOOKUP(E204,Participants!$A$1:$F$800,5,FALSE)</f>
        <v>#N/A</v>
      </c>
      <c r="I204" s="11" t="e">
        <f>+VLOOKUP(E204,Participants!$A$1:$F$800,3,FALSE)</f>
        <v>#N/A</v>
      </c>
      <c r="J204" s="11" t="e">
        <f>+VLOOKUP(E204,Participants!$A$1:$G$800,7,FALSE)</f>
        <v>#N/A</v>
      </c>
      <c r="K204" s="11"/>
      <c r="L204" s="11"/>
    </row>
    <row r="205" spans="1:12" ht="14.25" customHeight="1">
      <c r="A205" s="91" t="s">
        <v>732</v>
      </c>
      <c r="B205" s="10">
        <v>26</v>
      </c>
      <c r="C205" s="10"/>
      <c r="D205" s="10">
        <v>4</v>
      </c>
      <c r="E205" s="10"/>
      <c r="F205" s="11" t="e">
        <f>+VLOOKUP(E205,Participants!$A$1:$F$800,2,FALSE)</f>
        <v>#N/A</v>
      </c>
      <c r="G205" s="11" t="e">
        <f>+VLOOKUP(E205,Participants!$A$1:$F$800,4,FALSE)</f>
        <v>#N/A</v>
      </c>
      <c r="H205" s="11" t="e">
        <f>+VLOOKUP(E205,Participants!$A$1:$F$800,5,FALSE)</f>
        <v>#N/A</v>
      </c>
      <c r="I205" s="11" t="e">
        <f>+VLOOKUP(E205,Participants!$A$1:$F$800,3,FALSE)</f>
        <v>#N/A</v>
      </c>
      <c r="J205" s="11" t="e">
        <f>+VLOOKUP(E205,Participants!$A$1:$G$800,7,FALSE)</f>
        <v>#N/A</v>
      </c>
      <c r="K205" s="11"/>
      <c r="L205" s="11"/>
    </row>
    <row r="206" spans="1:12" ht="14.25" customHeight="1">
      <c r="A206" s="91" t="s">
        <v>732</v>
      </c>
      <c r="B206" s="10">
        <v>26</v>
      </c>
      <c r="C206" s="10"/>
      <c r="D206" s="10">
        <v>5</v>
      </c>
      <c r="E206" s="10"/>
      <c r="F206" s="11" t="e">
        <f>+VLOOKUP(E206,Participants!$A$1:$F$800,2,FALSE)</f>
        <v>#N/A</v>
      </c>
      <c r="G206" s="11" t="e">
        <f>+VLOOKUP(E206,Participants!$A$1:$F$800,4,FALSE)</f>
        <v>#N/A</v>
      </c>
      <c r="H206" s="11" t="e">
        <f>+VLOOKUP(E206,Participants!$A$1:$F$800,5,FALSE)</f>
        <v>#N/A</v>
      </c>
      <c r="I206" s="11" t="e">
        <f>+VLOOKUP(E206,Participants!$A$1:$F$800,3,FALSE)</f>
        <v>#N/A</v>
      </c>
      <c r="J206" s="11" t="e">
        <f>+VLOOKUP(E206,Participants!$A$1:$G$800,7,FALSE)</f>
        <v>#N/A</v>
      </c>
      <c r="K206" s="11"/>
      <c r="L206" s="11"/>
    </row>
    <row r="207" spans="1:12" ht="14.25" customHeight="1">
      <c r="A207" s="91" t="s">
        <v>732</v>
      </c>
      <c r="B207" s="10">
        <v>26</v>
      </c>
      <c r="C207" s="10"/>
      <c r="D207" s="10">
        <v>6</v>
      </c>
      <c r="E207" s="10"/>
      <c r="F207" s="11" t="e">
        <f>+VLOOKUP(E207,Participants!$A$1:$F$800,2,FALSE)</f>
        <v>#N/A</v>
      </c>
      <c r="G207" s="11" t="e">
        <f>+VLOOKUP(E207,Participants!$A$1:$F$800,4,FALSE)</f>
        <v>#N/A</v>
      </c>
      <c r="H207" s="11" t="e">
        <f>+VLOOKUP(E207,Participants!$A$1:$F$800,5,FALSE)</f>
        <v>#N/A</v>
      </c>
      <c r="I207" s="11" t="e">
        <f>+VLOOKUP(E207,Participants!$A$1:$F$800,3,FALSE)</f>
        <v>#N/A</v>
      </c>
      <c r="J207" s="11" t="e">
        <f>+VLOOKUP(E207,Participants!$A$1:$G$800,7,FALSE)</f>
        <v>#N/A</v>
      </c>
      <c r="K207" s="11"/>
      <c r="L207" s="11"/>
    </row>
    <row r="208" spans="1:12" ht="14.25" customHeight="1">
      <c r="A208" s="91" t="s">
        <v>732</v>
      </c>
      <c r="B208" s="10">
        <v>26</v>
      </c>
      <c r="C208" s="10"/>
      <c r="D208" s="10">
        <v>7</v>
      </c>
      <c r="E208" s="10"/>
      <c r="F208" s="11" t="e">
        <f>+VLOOKUP(E208,Participants!$A$1:$F$800,2,FALSE)</f>
        <v>#N/A</v>
      </c>
      <c r="G208" s="11" t="e">
        <f>+VLOOKUP(E208,Participants!$A$1:$F$800,4,FALSE)</f>
        <v>#N/A</v>
      </c>
      <c r="H208" s="11" t="e">
        <f>+VLOOKUP(E208,Participants!$A$1:$F$800,5,FALSE)</f>
        <v>#N/A</v>
      </c>
      <c r="I208" s="11" t="e">
        <f>+VLOOKUP(E208,Participants!$A$1:$F$800,3,FALSE)</f>
        <v>#N/A</v>
      </c>
      <c r="J208" s="11" t="e">
        <f>+VLOOKUP(E208,Participants!$A$1:$G$800,7,FALSE)</f>
        <v>#N/A</v>
      </c>
      <c r="K208" s="11"/>
      <c r="L208" s="11"/>
    </row>
    <row r="209" spans="1:12" ht="14.25" customHeight="1">
      <c r="A209" s="91" t="s">
        <v>732</v>
      </c>
      <c r="B209" s="10">
        <v>26</v>
      </c>
      <c r="C209" s="10"/>
      <c r="D209" s="10">
        <v>8</v>
      </c>
      <c r="E209" s="10"/>
      <c r="F209" s="11" t="e">
        <f>+VLOOKUP(E209,Participants!$A$1:$F$800,2,FALSE)</f>
        <v>#N/A</v>
      </c>
      <c r="G209" s="11" t="e">
        <f>+VLOOKUP(E209,Participants!$A$1:$F$800,4,FALSE)</f>
        <v>#N/A</v>
      </c>
      <c r="H209" s="11" t="e">
        <f>+VLOOKUP(E209,Participants!$A$1:$F$800,5,FALSE)</f>
        <v>#N/A</v>
      </c>
      <c r="I209" s="11" t="e">
        <f>+VLOOKUP(E209,Participants!$A$1:$F$800,3,FALSE)</f>
        <v>#N/A</v>
      </c>
      <c r="J209" s="11" t="e">
        <f>+VLOOKUP(E209,Participants!$A$1:$G$800,7,FALSE)</f>
        <v>#N/A</v>
      </c>
      <c r="K209" s="11"/>
      <c r="L209" s="11"/>
    </row>
    <row r="210" spans="1:12" ht="14.25" customHeight="1">
      <c r="A210" s="91" t="s">
        <v>732</v>
      </c>
      <c r="B210" s="22">
        <v>27</v>
      </c>
      <c r="C210" s="22"/>
      <c r="D210" s="22">
        <v>1</v>
      </c>
      <c r="E210" s="22"/>
      <c r="F210" s="24" t="e">
        <f>+VLOOKUP(E210,Participants!$A$1:$F$800,2,FALSE)</f>
        <v>#N/A</v>
      </c>
      <c r="G210" s="24" t="e">
        <f>+VLOOKUP(E210,Participants!$A$1:$F$800,4,FALSE)</f>
        <v>#N/A</v>
      </c>
      <c r="H210" s="24" t="e">
        <f>+VLOOKUP(E210,Participants!$A$1:$F$800,5,FALSE)</f>
        <v>#N/A</v>
      </c>
      <c r="I210" s="24" t="e">
        <f>+VLOOKUP(E210,Participants!$A$1:$F$800,3,FALSE)</f>
        <v>#N/A</v>
      </c>
      <c r="J210" s="24" t="e">
        <f>+VLOOKUP(E210,Participants!$A$1:$G$800,7,FALSE)</f>
        <v>#N/A</v>
      </c>
      <c r="K210" s="24"/>
      <c r="L210" s="24"/>
    </row>
    <row r="211" spans="1:12" ht="14.25" customHeight="1">
      <c r="A211" s="91" t="s">
        <v>732</v>
      </c>
      <c r="B211" s="22">
        <v>27</v>
      </c>
      <c r="C211" s="22"/>
      <c r="D211" s="22">
        <v>2</v>
      </c>
      <c r="E211" s="22"/>
      <c r="F211" s="24" t="e">
        <f>+VLOOKUP(E211,Participants!$A$1:$F$800,2,FALSE)</f>
        <v>#N/A</v>
      </c>
      <c r="G211" s="24" t="e">
        <f>+VLOOKUP(E211,Participants!$A$1:$F$800,4,FALSE)</f>
        <v>#N/A</v>
      </c>
      <c r="H211" s="24" t="e">
        <f>+VLOOKUP(E211,Participants!$A$1:$F$800,5,FALSE)</f>
        <v>#N/A</v>
      </c>
      <c r="I211" s="24" t="e">
        <f>+VLOOKUP(E211,Participants!$A$1:$F$800,3,FALSE)</f>
        <v>#N/A</v>
      </c>
      <c r="J211" s="24" t="e">
        <f>+VLOOKUP(E211,Participants!$A$1:$G$800,7,FALSE)</f>
        <v>#N/A</v>
      </c>
      <c r="K211" s="24"/>
      <c r="L211" s="24"/>
    </row>
    <row r="212" spans="1:12" ht="14.25" customHeight="1">
      <c r="A212" s="91" t="s">
        <v>732</v>
      </c>
      <c r="B212" s="22">
        <v>27</v>
      </c>
      <c r="C212" s="22"/>
      <c r="D212" s="22">
        <v>3</v>
      </c>
      <c r="E212" s="22"/>
      <c r="F212" s="24" t="e">
        <f>+VLOOKUP(E212,Participants!$A$1:$F$800,2,FALSE)</f>
        <v>#N/A</v>
      </c>
      <c r="G212" s="24" t="e">
        <f>+VLOOKUP(E212,Participants!$A$1:$F$800,4,FALSE)</f>
        <v>#N/A</v>
      </c>
      <c r="H212" s="24" t="e">
        <f>+VLOOKUP(E212,Participants!$A$1:$F$800,5,FALSE)</f>
        <v>#N/A</v>
      </c>
      <c r="I212" s="24" t="e">
        <f>+VLOOKUP(E212,Participants!$A$1:$F$800,3,FALSE)</f>
        <v>#N/A</v>
      </c>
      <c r="J212" s="24" t="e">
        <f>+VLOOKUP(E212,Participants!$A$1:$G$800,7,FALSE)</f>
        <v>#N/A</v>
      </c>
      <c r="K212" s="24"/>
      <c r="L212" s="24"/>
    </row>
    <row r="213" spans="1:12" ht="14.25" customHeight="1">
      <c r="A213" s="91" t="s">
        <v>732</v>
      </c>
      <c r="B213" s="22">
        <v>27</v>
      </c>
      <c r="C213" s="22"/>
      <c r="D213" s="22">
        <v>4</v>
      </c>
      <c r="E213" s="22"/>
      <c r="F213" s="24" t="e">
        <f>+VLOOKUP(E213,Participants!$A$1:$F$800,2,FALSE)</f>
        <v>#N/A</v>
      </c>
      <c r="G213" s="24" t="e">
        <f>+VLOOKUP(E213,Participants!$A$1:$F$800,4,FALSE)</f>
        <v>#N/A</v>
      </c>
      <c r="H213" s="24" t="e">
        <f>+VLOOKUP(E213,Participants!$A$1:$F$800,5,FALSE)</f>
        <v>#N/A</v>
      </c>
      <c r="I213" s="24" t="e">
        <f>+VLOOKUP(E213,Participants!$A$1:$F$800,3,FALSE)</f>
        <v>#N/A</v>
      </c>
      <c r="J213" s="24" t="e">
        <f>+VLOOKUP(E213,Participants!$A$1:$G$800,7,FALSE)</f>
        <v>#N/A</v>
      </c>
      <c r="K213" s="24"/>
      <c r="L213" s="24"/>
    </row>
    <row r="214" spans="1:12" ht="14.25" customHeight="1">
      <c r="A214" s="91" t="s">
        <v>732</v>
      </c>
      <c r="B214" s="22">
        <v>27</v>
      </c>
      <c r="C214" s="22"/>
      <c r="D214" s="22">
        <v>5</v>
      </c>
      <c r="E214" s="22"/>
      <c r="F214" s="24" t="e">
        <f>+VLOOKUP(E214,Participants!$A$1:$F$800,2,FALSE)</f>
        <v>#N/A</v>
      </c>
      <c r="G214" s="24" t="e">
        <f>+VLOOKUP(E214,Participants!$A$1:$F$800,4,FALSE)</f>
        <v>#N/A</v>
      </c>
      <c r="H214" s="24" t="e">
        <f>+VLOOKUP(E214,Participants!$A$1:$F$800,5,FALSE)</f>
        <v>#N/A</v>
      </c>
      <c r="I214" s="24" t="e">
        <f>+VLOOKUP(E214,Participants!$A$1:$F$800,3,FALSE)</f>
        <v>#N/A</v>
      </c>
      <c r="J214" s="24" t="e">
        <f>+VLOOKUP(E214,Participants!$A$1:$G$800,7,FALSE)</f>
        <v>#N/A</v>
      </c>
      <c r="K214" s="24"/>
      <c r="L214" s="24"/>
    </row>
    <row r="215" spans="1:12" ht="14.25" customHeight="1">
      <c r="A215" s="91" t="s">
        <v>732</v>
      </c>
      <c r="B215" s="22">
        <v>27</v>
      </c>
      <c r="C215" s="22"/>
      <c r="D215" s="22">
        <v>6</v>
      </c>
      <c r="E215" s="22"/>
      <c r="F215" s="24" t="e">
        <f>+VLOOKUP(E215,Participants!$A$1:$F$800,2,FALSE)</f>
        <v>#N/A</v>
      </c>
      <c r="G215" s="24" t="e">
        <f>+VLOOKUP(E215,Participants!$A$1:$F$800,4,FALSE)</f>
        <v>#N/A</v>
      </c>
      <c r="H215" s="24" t="e">
        <f>+VLOOKUP(E215,Participants!$A$1:$F$800,5,FALSE)</f>
        <v>#N/A</v>
      </c>
      <c r="I215" s="24" t="e">
        <f>+VLOOKUP(E215,Participants!$A$1:$F$800,3,FALSE)</f>
        <v>#N/A</v>
      </c>
      <c r="J215" s="24" t="e">
        <f>+VLOOKUP(E215,Participants!$A$1:$G$800,7,FALSE)</f>
        <v>#N/A</v>
      </c>
      <c r="K215" s="24"/>
      <c r="L215" s="24"/>
    </row>
    <row r="216" spans="1:12" ht="14.25" customHeight="1">
      <c r="A216" s="91" t="s">
        <v>732</v>
      </c>
      <c r="B216" s="22">
        <v>27</v>
      </c>
      <c r="C216" s="22"/>
      <c r="D216" s="22">
        <v>7</v>
      </c>
      <c r="E216" s="22"/>
      <c r="F216" s="24" t="e">
        <f>+VLOOKUP(E216,Participants!$A$1:$F$800,2,FALSE)</f>
        <v>#N/A</v>
      </c>
      <c r="G216" s="24" t="e">
        <f>+VLOOKUP(E216,Participants!$A$1:$F$800,4,FALSE)</f>
        <v>#N/A</v>
      </c>
      <c r="H216" s="24" t="e">
        <f>+VLOOKUP(E216,Participants!$A$1:$F$800,5,FALSE)</f>
        <v>#N/A</v>
      </c>
      <c r="I216" s="24" t="e">
        <f>+VLOOKUP(E216,Participants!$A$1:$F$800,3,FALSE)</f>
        <v>#N/A</v>
      </c>
      <c r="J216" s="24" t="e">
        <f>+VLOOKUP(E216,Participants!$A$1:$G$800,7,FALSE)</f>
        <v>#N/A</v>
      </c>
      <c r="K216" s="24"/>
      <c r="L216" s="24"/>
    </row>
    <row r="217" spans="1:12" ht="14.25" customHeight="1">
      <c r="A217" s="91" t="s">
        <v>732</v>
      </c>
      <c r="B217" s="22">
        <v>27</v>
      </c>
      <c r="C217" s="22"/>
      <c r="D217" s="22">
        <v>8</v>
      </c>
      <c r="E217" s="22"/>
      <c r="F217" s="24" t="e">
        <f>+VLOOKUP(E217,Participants!$A$1:$F$800,2,FALSE)</f>
        <v>#N/A</v>
      </c>
      <c r="G217" s="24" t="e">
        <f>+VLOOKUP(E217,Participants!$A$1:$F$800,4,FALSE)</f>
        <v>#N/A</v>
      </c>
      <c r="H217" s="24" t="e">
        <f>+VLOOKUP(E217,Participants!$A$1:$F$800,5,FALSE)</f>
        <v>#N/A</v>
      </c>
      <c r="I217" s="24" t="e">
        <f>+VLOOKUP(E217,Participants!$A$1:$F$800,3,FALSE)</f>
        <v>#N/A</v>
      </c>
      <c r="J217" s="24" t="e">
        <f>+VLOOKUP(E217,Participants!$A$1:$G$800,7,FALSE)</f>
        <v>#N/A</v>
      </c>
      <c r="K217" s="24"/>
      <c r="L217" s="24"/>
    </row>
    <row r="218" spans="1:12" ht="14.25" customHeight="1">
      <c r="A218" s="91" t="s">
        <v>732</v>
      </c>
      <c r="B218" s="10">
        <v>28</v>
      </c>
      <c r="C218" s="10"/>
      <c r="D218" s="10">
        <v>1</v>
      </c>
      <c r="E218" s="10"/>
      <c r="F218" s="11" t="e">
        <f>+VLOOKUP(E218,Participants!$A$1:$F$800,2,FALSE)</f>
        <v>#N/A</v>
      </c>
      <c r="G218" s="11" t="e">
        <f>+VLOOKUP(E218,Participants!$A$1:$F$800,4,FALSE)</f>
        <v>#N/A</v>
      </c>
      <c r="H218" s="11" t="e">
        <f>+VLOOKUP(E218,Participants!$A$1:$F$800,5,FALSE)</f>
        <v>#N/A</v>
      </c>
      <c r="I218" s="11" t="e">
        <f>+VLOOKUP(E218,Participants!$A$1:$F$800,3,FALSE)</f>
        <v>#N/A</v>
      </c>
      <c r="J218" s="11" t="e">
        <f>+VLOOKUP(E218,Participants!$A$1:$G$800,7,FALSE)</f>
        <v>#N/A</v>
      </c>
      <c r="K218" s="11"/>
      <c r="L218" s="11"/>
    </row>
    <row r="219" spans="1:12" ht="14.25" customHeight="1">
      <c r="A219" s="91" t="s">
        <v>732</v>
      </c>
      <c r="B219" s="10">
        <v>28</v>
      </c>
      <c r="C219" s="10"/>
      <c r="D219" s="10">
        <v>2</v>
      </c>
      <c r="E219" s="10"/>
      <c r="F219" s="11" t="e">
        <f>+VLOOKUP(E219,Participants!$A$1:$F$800,2,FALSE)</f>
        <v>#N/A</v>
      </c>
      <c r="G219" s="11" t="e">
        <f>+VLOOKUP(E219,Participants!$A$1:$F$800,4,FALSE)</f>
        <v>#N/A</v>
      </c>
      <c r="H219" s="11" t="e">
        <f>+VLOOKUP(E219,Participants!$A$1:$F$800,5,FALSE)</f>
        <v>#N/A</v>
      </c>
      <c r="I219" s="11" t="e">
        <f>+VLOOKUP(E219,Participants!$A$1:$F$800,3,FALSE)</f>
        <v>#N/A</v>
      </c>
      <c r="J219" s="11" t="e">
        <f>+VLOOKUP(E219,Participants!$A$1:$G$800,7,FALSE)</f>
        <v>#N/A</v>
      </c>
      <c r="K219" s="11"/>
      <c r="L219" s="11"/>
    </row>
    <row r="220" spans="1:12" ht="14.25" customHeight="1">
      <c r="A220" s="91" t="s">
        <v>732</v>
      </c>
      <c r="B220" s="10">
        <v>28</v>
      </c>
      <c r="C220" s="10"/>
      <c r="D220" s="10">
        <v>3</v>
      </c>
      <c r="E220" s="10"/>
      <c r="F220" s="11" t="e">
        <f>+VLOOKUP(E220,Participants!$A$1:$F$800,2,FALSE)</f>
        <v>#N/A</v>
      </c>
      <c r="G220" s="11" t="e">
        <f>+VLOOKUP(E220,Participants!$A$1:$F$800,4,FALSE)</f>
        <v>#N/A</v>
      </c>
      <c r="H220" s="11" t="e">
        <f>+VLOOKUP(E220,Participants!$A$1:$F$800,5,FALSE)</f>
        <v>#N/A</v>
      </c>
      <c r="I220" s="11" t="e">
        <f>+VLOOKUP(E220,Participants!$A$1:$F$800,3,FALSE)</f>
        <v>#N/A</v>
      </c>
      <c r="J220" s="11" t="e">
        <f>+VLOOKUP(E220,Participants!$A$1:$G$800,7,FALSE)</f>
        <v>#N/A</v>
      </c>
      <c r="K220" s="11"/>
      <c r="L220" s="11"/>
    </row>
    <row r="221" spans="1:12" ht="14.25" customHeight="1">
      <c r="A221" s="91" t="s">
        <v>732</v>
      </c>
      <c r="B221" s="10">
        <v>28</v>
      </c>
      <c r="C221" s="10"/>
      <c r="D221" s="10">
        <v>4</v>
      </c>
      <c r="E221" s="10"/>
      <c r="F221" s="11" t="e">
        <f>+VLOOKUP(E221,Participants!$A$1:$F$800,2,FALSE)</f>
        <v>#N/A</v>
      </c>
      <c r="G221" s="11" t="e">
        <f>+VLOOKUP(E221,Participants!$A$1:$F$800,4,FALSE)</f>
        <v>#N/A</v>
      </c>
      <c r="H221" s="11" t="e">
        <f>+VLOOKUP(E221,Participants!$A$1:$F$800,5,FALSE)</f>
        <v>#N/A</v>
      </c>
      <c r="I221" s="11" t="e">
        <f>+VLOOKUP(E221,Participants!$A$1:$F$800,3,FALSE)</f>
        <v>#N/A</v>
      </c>
      <c r="J221" s="11" t="e">
        <f>+VLOOKUP(E221,Participants!$A$1:$G$800,7,FALSE)</f>
        <v>#N/A</v>
      </c>
      <c r="K221" s="11"/>
      <c r="L221" s="11"/>
    </row>
    <row r="222" spans="1:12" ht="14.25" customHeight="1">
      <c r="A222" s="91" t="s">
        <v>732</v>
      </c>
      <c r="B222" s="10">
        <v>28</v>
      </c>
      <c r="C222" s="10"/>
      <c r="D222" s="10">
        <v>5</v>
      </c>
      <c r="E222" s="10"/>
      <c r="F222" s="11" t="e">
        <f>+VLOOKUP(E222,Participants!$A$1:$F$800,2,FALSE)</f>
        <v>#N/A</v>
      </c>
      <c r="G222" s="11" t="e">
        <f>+VLOOKUP(E222,Participants!$A$1:$F$800,4,FALSE)</f>
        <v>#N/A</v>
      </c>
      <c r="H222" s="11" t="e">
        <f>+VLOOKUP(E222,Participants!$A$1:$F$800,5,FALSE)</f>
        <v>#N/A</v>
      </c>
      <c r="I222" s="11" t="e">
        <f>+VLOOKUP(E222,Participants!$A$1:$F$800,3,FALSE)</f>
        <v>#N/A</v>
      </c>
      <c r="J222" s="11" t="e">
        <f>+VLOOKUP(E222,Participants!$A$1:$G$800,7,FALSE)</f>
        <v>#N/A</v>
      </c>
      <c r="K222" s="11"/>
      <c r="L222" s="11"/>
    </row>
    <row r="223" spans="1:12" ht="14.25" customHeight="1">
      <c r="A223" s="91" t="s">
        <v>732</v>
      </c>
      <c r="B223" s="10">
        <v>28</v>
      </c>
      <c r="C223" s="10"/>
      <c r="D223" s="10">
        <v>6</v>
      </c>
      <c r="E223" s="10"/>
      <c r="F223" s="11" t="e">
        <f>+VLOOKUP(E223,Participants!$A$1:$F$800,2,FALSE)</f>
        <v>#N/A</v>
      </c>
      <c r="G223" s="11" t="e">
        <f>+VLOOKUP(E223,Participants!$A$1:$F$800,4,FALSE)</f>
        <v>#N/A</v>
      </c>
      <c r="H223" s="11" t="e">
        <f>+VLOOKUP(E223,Participants!$A$1:$F$800,5,FALSE)</f>
        <v>#N/A</v>
      </c>
      <c r="I223" s="11" t="e">
        <f>+VLOOKUP(E223,Participants!$A$1:$F$800,3,FALSE)</f>
        <v>#N/A</v>
      </c>
      <c r="J223" s="11" t="e">
        <f>+VLOOKUP(E223,Participants!$A$1:$G$800,7,FALSE)</f>
        <v>#N/A</v>
      </c>
      <c r="K223" s="11"/>
      <c r="L223" s="11"/>
    </row>
    <row r="224" spans="1:12" ht="14.25" customHeight="1">
      <c r="A224" s="91" t="s">
        <v>732</v>
      </c>
      <c r="B224" s="10">
        <v>28</v>
      </c>
      <c r="C224" s="10"/>
      <c r="D224" s="10">
        <v>7</v>
      </c>
      <c r="E224" s="10"/>
      <c r="F224" s="11" t="e">
        <f>+VLOOKUP(E224,Participants!$A$1:$F$800,2,FALSE)</f>
        <v>#N/A</v>
      </c>
      <c r="G224" s="11" t="e">
        <f>+VLOOKUP(E224,Participants!$A$1:$F$800,4,FALSE)</f>
        <v>#N/A</v>
      </c>
      <c r="H224" s="11" t="e">
        <f>+VLOOKUP(E224,Participants!$A$1:$F$800,5,FALSE)</f>
        <v>#N/A</v>
      </c>
      <c r="I224" s="11" t="e">
        <f>+VLOOKUP(E224,Participants!$A$1:$F$800,3,FALSE)</f>
        <v>#N/A</v>
      </c>
      <c r="J224" s="11" t="e">
        <f>+VLOOKUP(E224,Participants!$A$1:$G$800,7,FALSE)</f>
        <v>#N/A</v>
      </c>
      <c r="K224" s="11"/>
      <c r="L224" s="11"/>
    </row>
    <row r="225" spans="1:12" ht="14.25" customHeight="1">
      <c r="A225" s="91" t="s">
        <v>732</v>
      </c>
      <c r="B225" s="10">
        <v>28</v>
      </c>
      <c r="C225" s="10"/>
      <c r="D225" s="10">
        <v>8</v>
      </c>
      <c r="E225" s="10"/>
      <c r="F225" s="11" t="e">
        <f>+VLOOKUP(E225,Participants!$A$1:$F$800,2,FALSE)</f>
        <v>#N/A</v>
      </c>
      <c r="G225" s="11" t="e">
        <f>+VLOOKUP(E225,Participants!$A$1:$F$800,4,FALSE)</f>
        <v>#N/A</v>
      </c>
      <c r="H225" s="11" t="e">
        <f>+VLOOKUP(E225,Participants!$A$1:$F$800,5,FALSE)</f>
        <v>#N/A</v>
      </c>
      <c r="I225" s="11" t="e">
        <f>+VLOOKUP(E225,Participants!$A$1:$F$800,3,FALSE)</f>
        <v>#N/A</v>
      </c>
      <c r="J225" s="11" t="e">
        <f>+VLOOKUP(E225,Participants!$A$1:$G$800,7,FALSE)</f>
        <v>#N/A</v>
      </c>
      <c r="K225" s="11"/>
      <c r="L225" s="11"/>
    </row>
    <row r="226" spans="1:12" ht="14.25" customHeight="1">
      <c r="A226" s="91" t="s">
        <v>732</v>
      </c>
      <c r="B226" s="22">
        <v>29</v>
      </c>
      <c r="C226" s="22"/>
      <c r="D226" s="22">
        <v>1</v>
      </c>
      <c r="E226" s="22"/>
      <c r="F226" s="24" t="e">
        <f>+VLOOKUP(E226,Participants!$A$1:$F$800,2,FALSE)</f>
        <v>#N/A</v>
      </c>
      <c r="G226" s="24" t="e">
        <f>+VLOOKUP(E226,Participants!$A$1:$F$800,4,FALSE)</f>
        <v>#N/A</v>
      </c>
      <c r="H226" s="24" t="e">
        <f>+VLOOKUP(E226,Participants!$A$1:$F$800,5,FALSE)</f>
        <v>#N/A</v>
      </c>
      <c r="I226" s="24" t="e">
        <f>+VLOOKUP(E226,Participants!$A$1:$F$800,3,FALSE)</f>
        <v>#N/A</v>
      </c>
      <c r="J226" s="24" t="e">
        <f>+VLOOKUP(E226,Participants!$A$1:$G$800,7,FALSE)</f>
        <v>#N/A</v>
      </c>
      <c r="K226" s="24"/>
      <c r="L226" s="24"/>
    </row>
    <row r="227" spans="1:12" ht="14.25" customHeight="1">
      <c r="A227" s="91" t="s">
        <v>732</v>
      </c>
      <c r="B227" s="22">
        <v>29</v>
      </c>
      <c r="C227" s="22"/>
      <c r="D227" s="22">
        <v>2</v>
      </c>
      <c r="E227" s="22"/>
      <c r="F227" s="24" t="e">
        <f>+VLOOKUP(E227,Participants!$A$1:$F$800,2,FALSE)</f>
        <v>#N/A</v>
      </c>
      <c r="G227" s="24" t="e">
        <f>+VLOOKUP(E227,Participants!$A$1:$F$800,4,FALSE)</f>
        <v>#N/A</v>
      </c>
      <c r="H227" s="24" t="e">
        <f>+VLOOKUP(E227,Participants!$A$1:$F$800,5,FALSE)</f>
        <v>#N/A</v>
      </c>
      <c r="I227" s="24" t="e">
        <f>+VLOOKUP(E227,Participants!$A$1:$F$800,3,FALSE)</f>
        <v>#N/A</v>
      </c>
      <c r="J227" s="24" t="e">
        <f>+VLOOKUP(E227,Participants!$A$1:$G$800,7,FALSE)</f>
        <v>#N/A</v>
      </c>
      <c r="K227" s="24"/>
      <c r="L227" s="24"/>
    </row>
    <row r="228" spans="1:12" ht="14.25" customHeight="1">
      <c r="A228" s="91" t="s">
        <v>732</v>
      </c>
      <c r="B228" s="22">
        <v>29</v>
      </c>
      <c r="C228" s="22"/>
      <c r="D228" s="22">
        <v>3</v>
      </c>
      <c r="E228" s="22"/>
      <c r="F228" s="24" t="e">
        <f>+VLOOKUP(E228,Participants!$A$1:$F$800,2,FALSE)</f>
        <v>#N/A</v>
      </c>
      <c r="G228" s="24" t="e">
        <f>+VLOOKUP(E228,Participants!$A$1:$F$800,4,FALSE)</f>
        <v>#N/A</v>
      </c>
      <c r="H228" s="24" t="e">
        <f>+VLOOKUP(E228,Participants!$A$1:$F$800,5,FALSE)</f>
        <v>#N/A</v>
      </c>
      <c r="I228" s="24" t="e">
        <f>+VLOOKUP(E228,Participants!$A$1:$F$800,3,FALSE)</f>
        <v>#N/A</v>
      </c>
      <c r="J228" s="24" t="e">
        <f>+VLOOKUP(E228,Participants!$A$1:$G$800,7,FALSE)</f>
        <v>#N/A</v>
      </c>
      <c r="K228" s="24"/>
      <c r="L228" s="24"/>
    </row>
    <row r="229" spans="1:12" ht="14.25" customHeight="1">
      <c r="A229" s="91" t="s">
        <v>732</v>
      </c>
      <c r="B229" s="22">
        <v>29</v>
      </c>
      <c r="C229" s="22"/>
      <c r="D229" s="22">
        <v>4</v>
      </c>
      <c r="E229" s="22"/>
      <c r="F229" s="24" t="e">
        <f>+VLOOKUP(E229,Participants!$A$1:$F$800,2,FALSE)</f>
        <v>#N/A</v>
      </c>
      <c r="G229" s="24" t="e">
        <f>+VLOOKUP(E229,Participants!$A$1:$F$800,4,FALSE)</f>
        <v>#N/A</v>
      </c>
      <c r="H229" s="24" t="e">
        <f>+VLOOKUP(E229,Participants!$A$1:$F$800,5,FALSE)</f>
        <v>#N/A</v>
      </c>
      <c r="I229" s="24" t="e">
        <f>+VLOOKUP(E229,Participants!$A$1:$F$800,3,FALSE)</f>
        <v>#N/A</v>
      </c>
      <c r="J229" s="24" t="e">
        <f>+VLOOKUP(E229,Participants!$A$1:$G$800,7,FALSE)</f>
        <v>#N/A</v>
      </c>
      <c r="K229" s="24"/>
      <c r="L229" s="24"/>
    </row>
    <row r="230" spans="1:12" ht="14.25" customHeight="1">
      <c r="A230" s="91" t="s">
        <v>732</v>
      </c>
      <c r="B230" s="22">
        <v>29</v>
      </c>
      <c r="C230" s="22"/>
      <c r="D230" s="22">
        <v>5</v>
      </c>
      <c r="E230" s="22"/>
      <c r="F230" s="24" t="e">
        <f>+VLOOKUP(E230,Participants!$A$1:$F$800,2,FALSE)</f>
        <v>#N/A</v>
      </c>
      <c r="G230" s="24" t="e">
        <f>+VLOOKUP(E230,Participants!$A$1:$F$800,4,FALSE)</f>
        <v>#N/A</v>
      </c>
      <c r="H230" s="24" t="e">
        <f>+VLOOKUP(E230,Participants!$A$1:$F$800,5,FALSE)</f>
        <v>#N/A</v>
      </c>
      <c r="I230" s="24" t="e">
        <f>+VLOOKUP(E230,Participants!$A$1:$F$800,3,FALSE)</f>
        <v>#N/A</v>
      </c>
      <c r="J230" s="24" t="e">
        <f>+VLOOKUP(E230,Participants!$A$1:$G$800,7,FALSE)</f>
        <v>#N/A</v>
      </c>
      <c r="K230" s="24"/>
      <c r="L230" s="24"/>
    </row>
    <row r="231" spans="1:12" ht="14.25" customHeight="1">
      <c r="A231" s="91" t="s">
        <v>732</v>
      </c>
      <c r="B231" s="22">
        <v>29</v>
      </c>
      <c r="C231" s="22"/>
      <c r="D231" s="22">
        <v>6</v>
      </c>
      <c r="E231" s="22"/>
      <c r="F231" s="24" t="e">
        <f>+VLOOKUP(E231,Participants!$A$1:$F$800,2,FALSE)</f>
        <v>#N/A</v>
      </c>
      <c r="G231" s="24" t="e">
        <f>+VLOOKUP(E231,Participants!$A$1:$F$800,4,FALSE)</f>
        <v>#N/A</v>
      </c>
      <c r="H231" s="24" t="e">
        <f>+VLOOKUP(E231,Participants!$A$1:$F$800,5,FALSE)</f>
        <v>#N/A</v>
      </c>
      <c r="I231" s="24" t="e">
        <f>+VLOOKUP(E231,Participants!$A$1:$F$800,3,FALSE)</f>
        <v>#N/A</v>
      </c>
      <c r="J231" s="24" t="e">
        <f>+VLOOKUP(E231,Participants!$A$1:$G$800,7,FALSE)</f>
        <v>#N/A</v>
      </c>
      <c r="K231" s="24"/>
      <c r="L231" s="24"/>
    </row>
    <row r="232" spans="1:12" ht="14.25" customHeight="1">
      <c r="A232" s="91" t="s">
        <v>732</v>
      </c>
      <c r="B232" s="22">
        <v>29</v>
      </c>
      <c r="C232" s="22"/>
      <c r="D232" s="22">
        <v>7</v>
      </c>
      <c r="E232" s="22"/>
      <c r="F232" s="24" t="e">
        <f>+VLOOKUP(E232,Participants!$A$1:$F$800,2,FALSE)</f>
        <v>#N/A</v>
      </c>
      <c r="G232" s="24" t="e">
        <f>+VLOOKUP(E232,Participants!$A$1:$F$800,4,FALSE)</f>
        <v>#N/A</v>
      </c>
      <c r="H232" s="24" t="e">
        <f>+VLOOKUP(E232,Participants!$A$1:$F$800,5,FALSE)</f>
        <v>#N/A</v>
      </c>
      <c r="I232" s="24" t="e">
        <f>+VLOOKUP(E232,Participants!$A$1:$F$800,3,FALSE)</f>
        <v>#N/A</v>
      </c>
      <c r="J232" s="24" t="e">
        <f>+VLOOKUP(E232,Participants!$A$1:$G$800,7,FALSE)</f>
        <v>#N/A</v>
      </c>
      <c r="K232" s="24"/>
      <c r="L232" s="24"/>
    </row>
    <row r="233" spans="1:12" ht="14.25" customHeight="1">
      <c r="A233" s="91" t="s">
        <v>732</v>
      </c>
      <c r="B233" s="22">
        <v>29</v>
      </c>
      <c r="C233" s="22"/>
      <c r="D233" s="22">
        <v>8</v>
      </c>
      <c r="E233" s="22"/>
      <c r="F233" s="24" t="e">
        <f>+VLOOKUP(E233,Participants!$A$1:$F$800,2,FALSE)</f>
        <v>#N/A</v>
      </c>
      <c r="G233" s="24" t="e">
        <f>+VLOOKUP(E233,Participants!$A$1:$F$800,4,FALSE)</f>
        <v>#N/A</v>
      </c>
      <c r="H233" s="24" t="e">
        <f>+VLOOKUP(E233,Participants!$A$1:$F$800,5,FALSE)</f>
        <v>#N/A</v>
      </c>
      <c r="I233" s="24" t="e">
        <f>+VLOOKUP(E233,Participants!$A$1:$F$800,3,FALSE)</f>
        <v>#N/A</v>
      </c>
      <c r="J233" s="24" t="e">
        <f>+VLOOKUP(E233,Participants!$A$1:$G$800,7,FALSE)</f>
        <v>#N/A</v>
      </c>
      <c r="K233" s="24"/>
      <c r="L233" s="24"/>
    </row>
    <row r="234" spans="1:12" ht="14.25" customHeight="1">
      <c r="A234" s="91" t="s">
        <v>732</v>
      </c>
      <c r="B234" s="10">
        <v>30</v>
      </c>
      <c r="C234" s="10"/>
      <c r="D234" s="10">
        <v>1</v>
      </c>
      <c r="E234" s="10"/>
      <c r="F234" s="11" t="e">
        <f>+VLOOKUP(E234,Participants!$A$1:$F$800,2,FALSE)</f>
        <v>#N/A</v>
      </c>
      <c r="G234" s="11" t="e">
        <f>+VLOOKUP(E234,Participants!$A$1:$F$800,4,FALSE)</f>
        <v>#N/A</v>
      </c>
      <c r="H234" s="11" t="e">
        <f>+VLOOKUP(E234,Participants!$A$1:$F$800,5,FALSE)</f>
        <v>#N/A</v>
      </c>
      <c r="I234" s="11" t="e">
        <f>+VLOOKUP(E234,Participants!$A$1:$F$800,3,FALSE)</f>
        <v>#N/A</v>
      </c>
      <c r="J234" s="11" t="e">
        <f>+VLOOKUP(E234,Participants!$A$1:$G$800,7,FALSE)</f>
        <v>#N/A</v>
      </c>
      <c r="K234" s="11"/>
      <c r="L234" s="11"/>
    </row>
    <row r="235" spans="1:12" ht="14.25" customHeight="1">
      <c r="A235" s="91" t="s">
        <v>732</v>
      </c>
      <c r="B235" s="10">
        <v>30</v>
      </c>
      <c r="C235" s="10"/>
      <c r="D235" s="10">
        <v>2</v>
      </c>
      <c r="E235" s="10"/>
      <c r="F235" s="11" t="e">
        <f>+VLOOKUP(E235,Participants!$A$1:$F$800,2,FALSE)</f>
        <v>#N/A</v>
      </c>
      <c r="G235" s="11" t="e">
        <f>+VLOOKUP(E235,Participants!$A$1:$F$800,4,FALSE)</f>
        <v>#N/A</v>
      </c>
      <c r="H235" s="11" t="e">
        <f>+VLOOKUP(E235,Participants!$A$1:$F$800,5,FALSE)</f>
        <v>#N/A</v>
      </c>
      <c r="I235" s="11" t="e">
        <f>+VLOOKUP(E235,Participants!$A$1:$F$800,3,FALSE)</f>
        <v>#N/A</v>
      </c>
      <c r="J235" s="11" t="e">
        <f>+VLOOKUP(E235,Participants!$A$1:$G$800,7,FALSE)</f>
        <v>#N/A</v>
      </c>
      <c r="K235" s="11"/>
      <c r="L235" s="11"/>
    </row>
    <row r="236" spans="1:12" ht="14.25" customHeight="1">
      <c r="A236" s="91" t="s">
        <v>732</v>
      </c>
      <c r="B236" s="10">
        <v>30</v>
      </c>
      <c r="C236" s="10"/>
      <c r="D236" s="10">
        <v>3</v>
      </c>
      <c r="E236" s="10"/>
      <c r="F236" s="11" t="e">
        <f>+VLOOKUP(E236,Participants!$A$1:$F$800,2,FALSE)</f>
        <v>#N/A</v>
      </c>
      <c r="G236" s="11" t="e">
        <f>+VLOOKUP(E236,Participants!$A$1:$F$800,4,FALSE)</f>
        <v>#N/A</v>
      </c>
      <c r="H236" s="11" t="e">
        <f>+VLOOKUP(E236,Participants!$A$1:$F$800,5,FALSE)</f>
        <v>#N/A</v>
      </c>
      <c r="I236" s="11" t="e">
        <f>+VLOOKUP(E236,Participants!$A$1:$F$800,3,FALSE)</f>
        <v>#N/A</v>
      </c>
      <c r="J236" s="11" t="e">
        <f>+VLOOKUP(E236,Participants!$A$1:$G$800,7,FALSE)</f>
        <v>#N/A</v>
      </c>
      <c r="K236" s="11"/>
      <c r="L236" s="11"/>
    </row>
    <row r="237" spans="1:12" ht="14.25" customHeight="1">
      <c r="A237" s="91" t="s">
        <v>732</v>
      </c>
      <c r="B237" s="10">
        <v>30</v>
      </c>
      <c r="C237" s="10"/>
      <c r="D237" s="10">
        <v>4</v>
      </c>
      <c r="E237" s="10"/>
      <c r="F237" s="11" t="e">
        <f>+VLOOKUP(E237,Participants!$A$1:$F$800,2,FALSE)</f>
        <v>#N/A</v>
      </c>
      <c r="G237" s="11" t="e">
        <f>+VLOOKUP(E237,Participants!$A$1:$F$800,4,FALSE)</f>
        <v>#N/A</v>
      </c>
      <c r="H237" s="11" t="e">
        <f>+VLOOKUP(E237,Participants!$A$1:$F$800,5,FALSE)</f>
        <v>#N/A</v>
      </c>
      <c r="I237" s="11" t="e">
        <f>+VLOOKUP(E237,Participants!$A$1:$F$800,3,FALSE)</f>
        <v>#N/A</v>
      </c>
      <c r="J237" s="11" t="e">
        <f>+VLOOKUP(E237,Participants!$A$1:$G$800,7,FALSE)</f>
        <v>#N/A</v>
      </c>
      <c r="K237" s="11"/>
      <c r="L237" s="11"/>
    </row>
    <row r="238" spans="1:12" ht="14.25" customHeight="1">
      <c r="A238" s="91" t="s">
        <v>732</v>
      </c>
      <c r="B238" s="10">
        <v>30</v>
      </c>
      <c r="C238" s="10"/>
      <c r="D238" s="10">
        <v>5</v>
      </c>
      <c r="E238" s="10"/>
      <c r="F238" s="11" t="e">
        <f>+VLOOKUP(E238,Participants!$A$1:$F$800,2,FALSE)</f>
        <v>#N/A</v>
      </c>
      <c r="G238" s="11" t="e">
        <f>+VLOOKUP(E238,Participants!$A$1:$F$800,4,FALSE)</f>
        <v>#N/A</v>
      </c>
      <c r="H238" s="11" t="e">
        <f>+VLOOKUP(E238,Participants!$A$1:$F$800,5,FALSE)</f>
        <v>#N/A</v>
      </c>
      <c r="I238" s="11" t="e">
        <f>+VLOOKUP(E238,Participants!$A$1:$F$800,3,FALSE)</f>
        <v>#N/A</v>
      </c>
      <c r="J238" s="11" t="e">
        <f>+VLOOKUP(E238,Participants!$A$1:$G$800,7,FALSE)</f>
        <v>#N/A</v>
      </c>
      <c r="K238" s="11"/>
      <c r="L238" s="11"/>
    </row>
    <row r="239" spans="1:12" ht="14.25" customHeight="1">
      <c r="A239" s="91" t="s">
        <v>732</v>
      </c>
      <c r="B239" s="10">
        <v>30</v>
      </c>
      <c r="C239" s="10"/>
      <c r="D239" s="10">
        <v>6</v>
      </c>
      <c r="E239" s="10"/>
      <c r="F239" s="11" t="e">
        <f>+VLOOKUP(E239,Participants!$A$1:$F$800,2,FALSE)</f>
        <v>#N/A</v>
      </c>
      <c r="G239" s="11" t="e">
        <f>+VLOOKUP(E239,Participants!$A$1:$F$800,4,FALSE)</f>
        <v>#N/A</v>
      </c>
      <c r="H239" s="11" t="e">
        <f>+VLOOKUP(E239,Participants!$A$1:$F$800,5,FALSE)</f>
        <v>#N/A</v>
      </c>
      <c r="I239" s="11" t="e">
        <f>+VLOOKUP(E239,Participants!$A$1:$F$800,3,FALSE)</f>
        <v>#N/A</v>
      </c>
      <c r="J239" s="11" t="e">
        <f>+VLOOKUP(E239,Participants!$A$1:$G$800,7,FALSE)</f>
        <v>#N/A</v>
      </c>
      <c r="K239" s="11"/>
      <c r="L239" s="11"/>
    </row>
    <row r="240" spans="1:12" ht="14.25" customHeight="1">
      <c r="A240" s="91" t="s">
        <v>732</v>
      </c>
      <c r="B240" s="10">
        <v>30</v>
      </c>
      <c r="C240" s="10"/>
      <c r="D240" s="10">
        <v>7</v>
      </c>
      <c r="E240" s="10"/>
      <c r="F240" s="11" t="e">
        <f>+VLOOKUP(E240,Participants!$A$1:$F$800,2,FALSE)</f>
        <v>#N/A</v>
      </c>
      <c r="G240" s="11" t="e">
        <f>+VLOOKUP(E240,Participants!$A$1:$F$800,4,FALSE)</f>
        <v>#N/A</v>
      </c>
      <c r="H240" s="11" t="e">
        <f>+VLOOKUP(E240,Participants!$A$1:$F$800,5,FALSE)</f>
        <v>#N/A</v>
      </c>
      <c r="I240" s="11" t="e">
        <f>+VLOOKUP(E240,Participants!$A$1:$F$800,3,FALSE)</f>
        <v>#N/A</v>
      </c>
      <c r="J240" s="11" t="e">
        <f>+VLOOKUP(E240,Participants!$A$1:$G$800,7,FALSE)</f>
        <v>#N/A</v>
      </c>
      <c r="K240" s="11"/>
      <c r="L240" s="11"/>
    </row>
    <row r="241" spans="1:12" ht="14.25" customHeight="1">
      <c r="A241" s="91" t="s">
        <v>732</v>
      </c>
      <c r="B241" s="10">
        <v>30</v>
      </c>
      <c r="C241" s="10"/>
      <c r="D241" s="10">
        <v>8</v>
      </c>
      <c r="E241" s="10"/>
      <c r="F241" s="11" t="e">
        <f>+VLOOKUP(E241,Participants!$A$1:$F$800,2,FALSE)</f>
        <v>#N/A</v>
      </c>
      <c r="G241" s="11" t="e">
        <f>+VLOOKUP(E241,Participants!$A$1:$F$800,4,FALSE)</f>
        <v>#N/A</v>
      </c>
      <c r="H241" s="11" t="e">
        <f>+VLOOKUP(E241,Participants!$A$1:$F$800,5,FALSE)</f>
        <v>#N/A</v>
      </c>
      <c r="I241" s="11" t="e">
        <f>+VLOOKUP(E241,Participants!$A$1:$F$800,3,FALSE)</f>
        <v>#N/A</v>
      </c>
      <c r="J241" s="11" t="e">
        <f>+VLOOKUP(E241,Participants!$A$1:$G$800,7,FALSE)</f>
        <v>#N/A</v>
      </c>
      <c r="K241" s="11"/>
      <c r="L241" s="11"/>
    </row>
    <row r="242" spans="1:12" ht="14.25" customHeight="1">
      <c r="A242" s="91" t="s">
        <v>732</v>
      </c>
      <c r="B242" s="22">
        <v>31</v>
      </c>
      <c r="C242" s="22"/>
      <c r="D242" s="22">
        <v>1</v>
      </c>
      <c r="E242" s="22"/>
      <c r="F242" s="24" t="e">
        <f>+VLOOKUP(E242,Participants!$A$1:$F$800,2,FALSE)</f>
        <v>#N/A</v>
      </c>
      <c r="G242" s="24" t="e">
        <f>+VLOOKUP(E242,Participants!$A$1:$F$800,4,FALSE)</f>
        <v>#N/A</v>
      </c>
      <c r="H242" s="24" t="e">
        <f>+VLOOKUP(E242,Participants!$A$1:$F$800,5,FALSE)</f>
        <v>#N/A</v>
      </c>
      <c r="I242" s="24" t="e">
        <f>+VLOOKUP(E242,Participants!$A$1:$F$800,3,FALSE)</f>
        <v>#N/A</v>
      </c>
      <c r="J242" s="24" t="e">
        <f>+VLOOKUP(E242,Participants!$A$1:$G$800,7,FALSE)</f>
        <v>#N/A</v>
      </c>
      <c r="K242" s="24"/>
      <c r="L242" s="24"/>
    </row>
    <row r="243" spans="1:12" ht="14.25" customHeight="1">
      <c r="A243" s="91" t="s">
        <v>732</v>
      </c>
      <c r="B243" s="22">
        <v>31</v>
      </c>
      <c r="C243" s="22"/>
      <c r="D243" s="22">
        <v>2</v>
      </c>
      <c r="E243" s="22"/>
      <c r="F243" s="24" t="e">
        <f>+VLOOKUP(E243,Participants!$A$1:$F$800,2,FALSE)</f>
        <v>#N/A</v>
      </c>
      <c r="G243" s="24" t="e">
        <f>+VLOOKUP(E243,Participants!$A$1:$F$800,4,FALSE)</f>
        <v>#N/A</v>
      </c>
      <c r="H243" s="24" t="e">
        <f>+VLOOKUP(E243,Participants!$A$1:$F$800,5,FALSE)</f>
        <v>#N/A</v>
      </c>
      <c r="I243" s="24" t="e">
        <f>+VLOOKUP(E243,Participants!$A$1:$F$800,3,FALSE)</f>
        <v>#N/A</v>
      </c>
      <c r="J243" s="24" t="e">
        <f>+VLOOKUP(E243,Participants!$A$1:$G$800,7,FALSE)</f>
        <v>#N/A</v>
      </c>
      <c r="K243" s="24"/>
      <c r="L243" s="24"/>
    </row>
    <row r="244" spans="1:12" ht="14.25" customHeight="1">
      <c r="A244" s="91" t="s">
        <v>732</v>
      </c>
      <c r="B244" s="22">
        <v>31</v>
      </c>
      <c r="C244" s="22"/>
      <c r="D244" s="22">
        <v>3</v>
      </c>
      <c r="E244" s="22"/>
      <c r="F244" s="24" t="e">
        <f>+VLOOKUP(E244,Participants!$A$1:$F$800,2,FALSE)</f>
        <v>#N/A</v>
      </c>
      <c r="G244" s="24" t="e">
        <f>+VLOOKUP(E244,Participants!$A$1:$F$800,4,FALSE)</f>
        <v>#N/A</v>
      </c>
      <c r="H244" s="24" t="e">
        <f>+VLOOKUP(E244,Participants!$A$1:$F$800,5,FALSE)</f>
        <v>#N/A</v>
      </c>
      <c r="I244" s="24" t="e">
        <f>+VLOOKUP(E244,Participants!$A$1:$F$800,3,FALSE)</f>
        <v>#N/A</v>
      </c>
      <c r="J244" s="24" t="e">
        <f>+VLOOKUP(E244,Participants!$A$1:$G$800,7,FALSE)</f>
        <v>#N/A</v>
      </c>
      <c r="K244" s="24"/>
      <c r="L244" s="24"/>
    </row>
    <row r="245" spans="1:12" ht="14.25" customHeight="1">
      <c r="A245" s="91" t="s">
        <v>732</v>
      </c>
      <c r="B245" s="22">
        <v>31</v>
      </c>
      <c r="C245" s="22"/>
      <c r="D245" s="22">
        <v>4</v>
      </c>
      <c r="E245" s="22"/>
      <c r="F245" s="24" t="e">
        <f>+VLOOKUP(E245,Participants!$A$1:$F$800,2,FALSE)</f>
        <v>#N/A</v>
      </c>
      <c r="G245" s="24" t="e">
        <f>+VLOOKUP(E245,Participants!$A$1:$F$800,4,FALSE)</f>
        <v>#N/A</v>
      </c>
      <c r="H245" s="24" t="e">
        <f>+VLOOKUP(E245,Participants!$A$1:$F$800,5,FALSE)</f>
        <v>#N/A</v>
      </c>
      <c r="I245" s="24" t="e">
        <f>+VLOOKUP(E245,Participants!$A$1:$F$800,3,FALSE)</f>
        <v>#N/A</v>
      </c>
      <c r="J245" s="24" t="e">
        <f>+VLOOKUP(E245,Participants!$A$1:$G$800,7,FALSE)</f>
        <v>#N/A</v>
      </c>
      <c r="K245" s="24"/>
      <c r="L245" s="24"/>
    </row>
    <row r="246" spans="1:12" ht="14.25" customHeight="1">
      <c r="A246" s="91" t="s">
        <v>732</v>
      </c>
      <c r="B246" s="22">
        <v>31</v>
      </c>
      <c r="C246" s="22"/>
      <c r="D246" s="22">
        <v>5</v>
      </c>
      <c r="E246" s="22"/>
      <c r="F246" s="24" t="e">
        <f>+VLOOKUP(E246,Participants!$A$1:$F$800,2,FALSE)</f>
        <v>#N/A</v>
      </c>
      <c r="G246" s="24" t="e">
        <f>+VLOOKUP(E246,Participants!$A$1:$F$800,4,FALSE)</f>
        <v>#N/A</v>
      </c>
      <c r="H246" s="24" t="e">
        <f>+VLOOKUP(E246,Participants!$A$1:$F$800,5,FALSE)</f>
        <v>#N/A</v>
      </c>
      <c r="I246" s="24" t="e">
        <f>+VLOOKUP(E246,Participants!$A$1:$F$800,3,FALSE)</f>
        <v>#N/A</v>
      </c>
      <c r="J246" s="24" t="e">
        <f>+VLOOKUP(E246,Participants!$A$1:$G$800,7,FALSE)</f>
        <v>#N/A</v>
      </c>
      <c r="K246" s="24"/>
      <c r="L246" s="24"/>
    </row>
    <row r="247" spans="1:12" ht="14.25" customHeight="1">
      <c r="A247" s="91" t="s">
        <v>732</v>
      </c>
      <c r="B247" s="22">
        <v>31</v>
      </c>
      <c r="C247" s="22"/>
      <c r="D247" s="22">
        <v>6</v>
      </c>
      <c r="E247" s="22"/>
      <c r="F247" s="24" t="e">
        <f>+VLOOKUP(E247,Participants!$A$1:$F$800,2,FALSE)</f>
        <v>#N/A</v>
      </c>
      <c r="G247" s="24" t="e">
        <f>+VLOOKUP(E247,Participants!$A$1:$F$800,4,FALSE)</f>
        <v>#N/A</v>
      </c>
      <c r="H247" s="24" t="e">
        <f>+VLOOKUP(E247,Participants!$A$1:$F$800,5,FALSE)</f>
        <v>#N/A</v>
      </c>
      <c r="I247" s="24" t="e">
        <f>+VLOOKUP(E247,Participants!$A$1:$F$800,3,FALSE)</f>
        <v>#N/A</v>
      </c>
      <c r="J247" s="24" t="e">
        <f>+VLOOKUP(E247,Participants!$A$1:$G$800,7,FALSE)</f>
        <v>#N/A</v>
      </c>
      <c r="K247" s="24"/>
      <c r="L247" s="24"/>
    </row>
    <row r="248" spans="1:12" ht="14.25" customHeight="1">
      <c r="A248" s="91" t="s">
        <v>732</v>
      </c>
      <c r="B248" s="22">
        <v>31</v>
      </c>
      <c r="C248" s="22"/>
      <c r="D248" s="22">
        <v>7</v>
      </c>
      <c r="E248" s="22"/>
      <c r="F248" s="24" t="e">
        <f>+VLOOKUP(E248,Participants!$A$1:$F$800,2,FALSE)</f>
        <v>#N/A</v>
      </c>
      <c r="G248" s="24" t="e">
        <f>+VLOOKUP(E248,Participants!$A$1:$F$800,4,FALSE)</f>
        <v>#N/A</v>
      </c>
      <c r="H248" s="24" t="e">
        <f>+VLOOKUP(E248,Participants!$A$1:$F$800,5,FALSE)</f>
        <v>#N/A</v>
      </c>
      <c r="I248" s="24" t="e">
        <f>+VLOOKUP(E248,Participants!$A$1:$F$800,3,FALSE)</f>
        <v>#N/A</v>
      </c>
      <c r="J248" s="24" t="e">
        <f>+VLOOKUP(E248,Participants!$A$1:$G$800,7,FALSE)</f>
        <v>#N/A</v>
      </c>
      <c r="K248" s="24"/>
      <c r="L248" s="24"/>
    </row>
    <row r="249" spans="1:12" ht="14.25" customHeight="1">
      <c r="A249" s="91" t="s">
        <v>732</v>
      </c>
      <c r="B249" s="22">
        <v>31</v>
      </c>
      <c r="C249" s="22"/>
      <c r="D249" s="22">
        <v>8</v>
      </c>
      <c r="E249" s="22"/>
      <c r="F249" s="24" t="e">
        <f>+VLOOKUP(E249,Participants!$A$1:$F$800,2,FALSE)</f>
        <v>#N/A</v>
      </c>
      <c r="G249" s="24" t="e">
        <f>+VLOOKUP(E249,Participants!$A$1:$F$800,4,FALSE)</f>
        <v>#N/A</v>
      </c>
      <c r="H249" s="24" t="e">
        <f>+VLOOKUP(E249,Participants!$A$1:$F$800,5,FALSE)</f>
        <v>#N/A</v>
      </c>
      <c r="I249" s="24" t="e">
        <f>+VLOOKUP(E249,Participants!$A$1:$F$800,3,FALSE)</f>
        <v>#N/A</v>
      </c>
      <c r="J249" s="24" t="e">
        <f>+VLOOKUP(E249,Participants!$A$1:$G$800,7,FALSE)</f>
        <v>#N/A</v>
      </c>
      <c r="K249" s="24"/>
      <c r="L249" s="24"/>
    </row>
    <row r="250" spans="1:12" ht="14.25" customHeight="1">
      <c r="A250" s="91" t="s">
        <v>732</v>
      </c>
      <c r="B250" s="10">
        <v>32</v>
      </c>
      <c r="C250" s="10"/>
      <c r="D250" s="10">
        <v>1</v>
      </c>
      <c r="E250" s="10"/>
      <c r="F250" s="11" t="e">
        <f>+VLOOKUP(E250,Participants!$A$1:$F$800,2,FALSE)</f>
        <v>#N/A</v>
      </c>
      <c r="G250" s="11" t="e">
        <f>+VLOOKUP(E250,Participants!$A$1:$F$800,4,FALSE)</f>
        <v>#N/A</v>
      </c>
      <c r="H250" s="11" t="e">
        <f>+VLOOKUP(E250,Participants!$A$1:$F$800,5,FALSE)</f>
        <v>#N/A</v>
      </c>
      <c r="I250" s="11" t="e">
        <f>+VLOOKUP(E250,Participants!$A$1:$F$800,3,FALSE)</f>
        <v>#N/A</v>
      </c>
      <c r="J250" s="11" t="e">
        <f>+VLOOKUP(E250,Participants!$A$1:$G$800,7,FALSE)</f>
        <v>#N/A</v>
      </c>
      <c r="K250" s="11"/>
      <c r="L250" s="11"/>
    </row>
    <row r="251" spans="1:12" ht="14.25" customHeight="1">
      <c r="A251" s="91" t="s">
        <v>732</v>
      </c>
      <c r="B251" s="10">
        <v>32</v>
      </c>
      <c r="C251" s="10"/>
      <c r="D251" s="10">
        <v>2</v>
      </c>
      <c r="E251" s="10"/>
      <c r="F251" s="11" t="e">
        <f>+VLOOKUP(E251,Participants!$A$1:$F$800,2,FALSE)</f>
        <v>#N/A</v>
      </c>
      <c r="G251" s="11" t="e">
        <f>+VLOOKUP(E251,Participants!$A$1:$F$800,4,FALSE)</f>
        <v>#N/A</v>
      </c>
      <c r="H251" s="11" t="e">
        <f>+VLOOKUP(E251,Participants!$A$1:$F$800,5,FALSE)</f>
        <v>#N/A</v>
      </c>
      <c r="I251" s="11" t="e">
        <f>+VLOOKUP(E251,Participants!$A$1:$F$800,3,FALSE)</f>
        <v>#N/A</v>
      </c>
      <c r="J251" s="11" t="e">
        <f>+VLOOKUP(E251,Participants!$A$1:$G$800,7,FALSE)</f>
        <v>#N/A</v>
      </c>
      <c r="K251" s="11"/>
      <c r="L251" s="11"/>
    </row>
    <row r="252" spans="1:12" ht="14.25" customHeight="1">
      <c r="A252" s="91" t="s">
        <v>732</v>
      </c>
      <c r="B252" s="10">
        <v>32</v>
      </c>
      <c r="C252" s="10"/>
      <c r="D252" s="10">
        <v>3</v>
      </c>
      <c r="E252" s="10"/>
      <c r="F252" s="11" t="e">
        <f>+VLOOKUP(E252,Participants!$A$1:$F$800,2,FALSE)</f>
        <v>#N/A</v>
      </c>
      <c r="G252" s="11" t="e">
        <f>+VLOOKUP(E252,Participants!$A$1:$F$800,4,FALSE)</f>
        <v>#N/A</v>
      </c>
      <c r="H252" s="11" t="e">
        <f>+VLOOKUP(E252,Participants!$A$1:$F$800,5,FALSE)</f>
        <v>#N/A</v>
      </c>
      <c r="I252" s="11" t="e">
        <f>+VLOOKUP(E252,Participants!$A$1:$F$800,3,FALSE)</f>
        <v>#N/A</v>
      </c>
      <c r="J252" s="11" t="e">
        <f>+VLOOKUP(E252,Participants!$A$1:$G$800,7,FALSE)</f>
        <v>#N/A</v>
      </c>
      <c r="K252" s="11"/>
      <c r="L252" s="11"/>
    </row>
    <row r="253" spans="1:12" ht="14.25" customHeight="1">
      <c r="A253" s="91" t="s">
        <v>732</v>
      </c>
      <c r="B253" s="10">
        <v>32</v>
      </c>
      <c r="C253" s="10"/>
      <c r="D253" s="10">
        <v>4</v>
      </c>
      <c r="E253" s="10"/>
      <c r="F253" s="11" t="e">
        <f>+VLOOKUP(E253,Participants!$A$1:$F$800,2,FALSE)</f>
        <v>#N/A</v>
      </c>
      <c r="G253" s="11" t="e">
        <f>+VLOOKUP(E253,Participants!$A$1:$F$800,4,FALSE)</f>
        <v>#N/A</v>
      </c>
      <c r="H253" s="11" t="e">
        <f>+VLOOKUP(E253,Participants!$A$1:$F$800,5,FALSE)</f>
        <v>#N/A</v>
      </c>
      <c r="I253" s="11" t="e">
        <f>+VLOOKUP(E253,Participants!$A$1:$F$800,3,FALSE)</f>
        <v>#N/A</v>
      </c>
      <c r="J253" s="11" t="e">
        <f>+VLOOKUP(E253,Participants!$A$1:$G$800,7,FALSE)</f>
        <v>#N/A</v>
      </c>
      <c r="K253" s="11"/>
      <c r="L253" s="11"/>
    </row>
    <row r="254" spans="1:12" ht="14.25" customHeight="1">
      <c r="A254" s="91" t="s">
        <v>732</v>
      </c>
      <c r="B254" s="10">
        <v>32</v>
      </c>
      <c r="C254" s="10"/>
      <c r="D254" s="10">
        <v>5</v>
      </c>
      <c r="E254" s="10"/>
      <c r="F254" s="11" t="e">
        <f>+VLOOKUP(E254,Participants!$A$1:$F$800,2,FALSE)</f>
        <v>#N/A</v>
      </c>
      <c r="G254" s="11" t="e">
        <f>+VLOOKUP(E254,Participants!$A$1:$F$800,4,FALSE)</f>
        <v>#N/A</v>
      </c>
      <c r="H254" s="11" t="e">
        <f>+VLOOKUP(E254,Participants!$A$1:$F$800,5,FALSE)</f>
        <v>#N/A</v>
      </c>
      <c r="I254" s="11" t="e">
        <f>+VLOOKUP(E254,Participants!$A$1:$F$800,3,FALSE)</f>
        <v>#N/A</v>
      </c>
      <c r="J254" s="11" t="e">
        <f>+VLOOKUP(E254,Participants!$A$1:$G$800,7,FALSE)</f>
        <v>#N/A</v>
      </c>
      <c r="K254" s="11"/>
      <c r="L254" s="11"/>
    </row>
    <row r="255" spans="1:12" ht="14.25" customHeight="1">
      <c r="A255" s="91" t="s">
        <v>732</v>
      </c>
      <c r="B255" s="10">
        <v>32</v>
      </c>
      <c r="C255" s="10"/>
      <c r="D255" s="10">
        <v>6</v>
      </c>
      <c r="E255" s="10"/>
      <c r="F255" s="11" t="e">
        <f>+VLOOKUP(E255,Participants!$A$1:$F$800,2,FALSE)</f>
        <v>#N/A</v>
      </c>
      <c r="G255" s="11" t="e">
        <f>+VLOOKUP(E255,Participants!$A$1:$F$800,4,FALSE)</f>
        <v>#N/A</v>
      </c>
      <c r="H255" s="11" t="e">
        <f>+VLOOKUP(E255,Participants!$A$1:$F$800,5,FALSE)</f>
        <v>#N/A</v>
      </c>
      <c r="I255" s="11" t="e">
        <f>+VLOOKUP(E255,Participants!$A$1:$F$800,3,FALSE)</f>
        <v>#N/A</v>
      </c>
      <c r="J255" s="11" t="e">
        <f>+VLOOKUP(E255,Participants!$A$1:$G$800,7,FALSE)</f>
        <v>#N/A</v>
      </c>
      <c r="K255" s="11"/>
      <c r="L255" s="11"/>
    </row>
    <row r="256" spans="1:12" ht="14.25" customHeight="1">
      <c r="A256" s="91" t="s">
        <v>732</v>
      </c>
      <c r="B256" s="10">
        <v>32</v>
      </c>
      <c r="C256" s="10"/>
      <c r="D256" s="10">
        <v>7</v>
      </c>
      <c r="E256" s="10"/>
      <c r="F256" s="11" t="e">
        <f>+VLOOKUP(E256,Participants!$A$1:$F$800,2,FALSE)</f>
        <v>#N/A</v>
      </c>
      <c r="G256" s="11" t="e">
        <f>+VLOOKUP(E256,Participants!$A$1:$F$800,4,FALSE)</f>
        <v>#N/A</v>
      </c>
      <c r="H256" s="11" t="e">
        <f>+VLOOKUP(E256,Participants!$A$1:$F$800,5,FALSE)</f>
        <v>#N/A</v>
      </c>
      <c r="I256" s="11" t="e">
        <f>+VLOOKUP(E256,Participants!$A$1:$F$800,3,FALSE)</f>
        <v>#N/A</v>
      </c>
      <c r="J256" s="11" t="e">
        <f>+VLOOKUP(E256,Participants!$A$1:$G$800,7,FALSE)</f>
        <v>#N/A</v>
      </c>
      <c r="K256" s="11"/>
      <c r="L256" s="11"/>
    </row>
    <row r="257" spans="1:12" ht="14.25" customHeight="1">
      <c r="A257" s="91" t="s">
        <v>732</v>
      </c>
      <c r="B257" s="10">
        <v>32</v>
      </c>
      <c r="C257" s="10"/>
      <c r="D257" s="10">
        <v>8</v>
      </c>
      <c r="E257" s="10"/>
      <c r="F257" s="11" t="e">
        <f>+VLOOKUP(E257,Participants!$A$1:$F$800,2,FALSE)</f>
        <v>#N/A</v>
      </c>
      <c r="G257" s="11" t="e">
        <f>+VLOOKUP(E257,Participants!$A$1:$F$800,4,FALSE)</f>
        <v>#N/A</v>
      </c>
      <c r="H257" s="11" t="e">
        <f>+VLOOKUP(E257,Participants!$A$1:$F$800,5,FALSE)</f>
        <v>#N/A</v>
      </c>
      <c r="I257" s="11" t="e">
        <f>+VLOOKUP(E257,Participants!$A$1:$F$800,3,FALSE)</f>
        <v>#N/A</v>
      </c>
      <c r="J257" s="11" t="e">
        <f>+VLOOKUP(E257,Participants!$A$1:$G$800,7,FALSE)</f>
        <v>#N/A</v>
      </c>
      <c r="K257" s="11"/>
      <c r="L257" s="11"/>
    </row>
    <row r="258" spans="1:12" ht="14.25" customHeight="1">
      <c r="A258" s="91" t="s">
        <v>732</v>
      </c>
      <c r="B258" s="22">
        <v>33</v>
      </c>
      <c r="C258" s="22"/>
      <c r="D258" s="22">
        <v>1</v>
      </c>
      <c r="E258" s="22"/>
      <c r="F258" s="24" t="e">
        <f>+VLOOKUP(E258,Participants!$A$1:$F$800,2,FALSE)</f>
        <v>#N/A</v>
      </c>
      <c r="G258" s="24" t="e">
        <f>+VLOOKUP(E258,Participants!$A$1:$F$800,4,FALSE)</f>
        <v>#N/A</v>
      </c>
      <c r="H258" s="24" t="e">
        <f>+VLOOKUP(E258,Participants!$A$1:$F$800,5,FALSE)</f>
        <v>#N/A</v>
      </c>
      <c r="I258" s="24" t="e">
        <f>+VLOOKUP(E258,Participants!$A$1:$F$800,3,FALSE)</f>
        <v>#N/A</v>
      </c>
      <c r="J258" s="24" t="e">
        <f>+VLOOKUP(E258,Participants!$A$1:$G$800,7,FALSE)</f>
        <v>#N/A</v>
      </c>
      <c r="K258" s="24"/>
      <c r="L258" s="24"/>
    </row>
    <row r="259" spans="1:12" ht="14.25" customHeight="1">
      <c r="A259" s="91" t="s">
        <v>732</v>
      </c>
      <c r="B259" s="22">
        <v>33</v>
      </c>
      <c r="C259" s="22"/>
      <c r="D259" s="22">
        <v>2</v>
      </c>
      <c r="E259" s="22"/>
      <c r="F259" s="24" t="e">
        <f>+VLOOKUP(E259,Participants!$A$1:$F$800,2,FALSE)</f>
        <v>#N/A</v>
      </c>
      <c r="G259" s="24" t="e">
        <f>+VLOOKUP(E259,Participants!$A$1:$F$800,4,FALSE)</f>
        <v>#N/A</v>
      </c>
      <c r="H259" s="24" t="e">
        <f>+VLOOKUP(E259,Participants!$A$1:$F$800,5,FALSE)</f>
        <v>#N/A</v>
      </c>
      <c r="I259" s="24" t="e">
        <f>+VLOOKUP(E259,Participants!$A$1:$F$800,3,FALSE)</f>
        <v>#N/A</v>
      </c>
      <c r="J259" s="24" t="e">
        <f>+VLOOKUP(E259,Participants!$A$1:$G$800,7,FALSE)</f>
        <v>#N/A</v>
      </c>
      <c r="K259" s="24"/>
      <c r="L259" s="24"/>
    </row>
    <row r="260" spans="1:12" ht="14.25" customHeight="1">
      <c r="A260" s="91" t="s">
        <v>732</v>
      </c>
      <c r="B260" s="22">
        <v>33</v>
      </c>
      <c r="C260" s="22"/>
      <c r="D260" s="22">
        <v>3</v>
      </c>
      <c r="E260" s="22"/>
      <c r="F260" s="24" t="e">
        <f>+VLOOKUP(E260,Participants!$A$1:$F$800,2,FALSE)</f>
        <v>#N/A</v>
      </c>
      <c r="G260" s="24" t="e">
        <f>+VLOOKUP(E260,Participants!$A$1:$F$800,4,FALSE)</f>
        <v>#N/A</v>
      </c>
      <c r="H260" s="24" t="e">
        <f>+VLOOKUP(E260,Participants!$A$1:$F$800,5,FALSE)</f>
        <v>#N/A</v>
      </c>
      <c r="I260" s="24" t="e">
        <f>+VLOOKUP(E260,Participants!$A$1:$F$800,3,FALSE)</f>
        <v>#N/A</v>
      </c>
      <c r="J260" s="24" t="e">
        <f>+VLOOKUP(E260,Participants!$A$1:$G$800,7,FALSE)</f>
        <v>#N/A</v>
      </c>
      <c r="K260" s="24"/>
      <c r="L260" s="24"/>
    </row>
    <row r="261" spans="1:12" ht="14.25" customHeight="1">
      <c r="A261" s="91" t="s">
        <v>732</v>
      </c>
      <c r="B261" s="22">
        <v>33</v>
      </c>
      <c r="C261" s="22"/>
      <c r="D261" s="22">
        <v>4</v>
      </c>
      <c r="E261" s="22"/>
      <c r="F261" s="24" t="e">
        <f>+VLOOKUP(E261,Participants!$A$1:$F$800,2,FALSE)</f>
        <v>#N/A</v>
      </c>
      <c r="G261" s="24" t="e">
        <f>+VLOOKUP(E261,Participants!$A$1:$F$800,4,FALSE)</f>
        <v>#N/A</v>
      </c>
      <c r="H261" s="24" t="e">
        <f>+VLOOKUP(E261,Participants!$A$1:$F$800,5,FALSE)</f>
        <v>#N/A</v>
      </c>
      <c r="I261" s="24" t="e">
        <f>+VLOOKUP(E261,Participants!$A$1:$F$800,3,FALSE)</f>
        <v>#N/A</v>
      </c>
      <c r="J261" s="24" t="e">
        <f>+VLOOKUP(E261,Participants!$A$1:$G$800,7,FALSE)</f>
        <v>#N/A</v>
      </c>
      <c r="K261" s="24"/>
      <c r="L261" s="24"/>
    </row>
    <row r="262" spans="1:12" ht="14.25" customHeight="1">
      <c r="A262" s="91" t="s">
        <v>732</v>
      </c>
      <c r="B262" s="22">
        <v>33</v>
      </c>
      <c r="C262" s="22"/>
      <c r="D262" s="22">
        <v>5</v>
      </c>
      <c r="E262" s="22"/>
      <c r="F262" s="24" t="e">
        <f>+VLOOKUP(E262,Participants!$A$1:$F$800,2,FALSE)</f>
        <v>#N/A</v>
      </c>
      <c r="G262" s="24" t="e">
        <f>+VLOOKUP(E262,Participants!$A$1:$F$800,4,FALSE)</f>
        <v>#N/A</v>
      </c>
      <c r="H262" s="24" t="e">
        <f>+VLOOKUP(E262,Participants!$A$1:$F$800,5,FALSE)</f>
        <v>#N/A</v>
      </c>
      <c r="I262" s="24" t="e">
        <f>+VLOOKUP(E262,Participants!$A$1:$F$800,3,FALSE)</f>
        <v>#N/A</v>
      </c>
      <c r="J262" s="24" t="e">
        <f>+VLOOKUP(E262,Participants!$A$1:$G$800,7,FALSE)</f>
        <v>#N/A</v>
      </c>
      <c r="K262" s="24"/>
      <c r="L262" s="24"/>
    </row>
    <row r="263" spans="1:12" ht="14.25" customHeight="1">
      <c r="A263" s="91" t="s">
        <v>732</v>
      </c>
      <c r="B263" s="22">
        <v>33</v>
      </c>
      <c r="C263" s="22"/>
      <c r="D263" s="22">
        <v>6</v>
      </c>
      <c r="E263" s="22"/>
      <c r="F263" s="24" t="e">
        <f>+VLOOKUP(E263,Participants!$A$1:$F$800,2,FALSE)</f>
        <v>#N/A</v>
      </c>
      <c r="G263" s="24" t="e">
        <f>+VLOOKUP(E263,Participants!$A$1:$F$800,4,FALSE)</f>
        <v>#N/A</v>
      </c>
      <c r="H263" s="24" t="e">
        <f>+VLOOKUP(E263,Participants!$A$1:$F$800,5,FALSE)</f>
        <v>#N/A</v>
      </c>
      <c r="I263" s="24" t="e">
        <f>+VLOOKUP(E263,Participants!$A$1:$F$800,3,FALSE)</f>
        <v>#N/A</v>
      </c>
      <c r="J263" s="24" t="e">
        <f>+VLOOKUP(E263,Participants!$A$1:$G$800,7,FALSE)</f>
        <v>#N/A</v>
      </c>
      <c r="K263" s="24"/>
      <c r="L263" s="24"/>
    </row>
    <row r="264" spans="1:12" ht="14.25" customHeight="1">
      <c r="A264" s="91" t="s">
        <v>732</v>
      </c>
      <c r="B264" s="22">
        <v>33</v>
      </c>
      <c r="C264" s="22"/>
      <c r="D264" s="22">
        <v>7</v>
      </c>
      <c r="E264" s="22"/>
      <c r="F264" s="24" t="e">
        <f>+VLOOKUP(E264,Participants!$A$1:$F$800,2,FALSE)</f>
        <v>#N/A</v>
      </c>
      <c r="G264" s="24" t="e">
        <f>+VLOOKUP(E264,Participants!$A$1:$F$800,4,FALSE)</f>
        <v>#N/A</v>
      </c>
      <c r="H264" s="24" t="e">
        <f>+VLOOKUP(E264,Participants!$A$1:$F$800,5,FALSE)</f>
        <v>#N/A</v>
      </c>
      <c r="I264" s="24" t="e">
        <f>+VLOOKUP(E264,Participants!$A$1:$F$800,3,FALSE)</f>
        <v>#N/A</v>
      </c>
      <c r="J264" s="24" t="e">
        <f>+VLOOKUP(E264,Participants!$A$1:$G$800,7,FALSE)</f>
        <v>#N/A</v>
      </c>
      <c r="K264" s="24"/>
      <c r="L264" s="24"/>
    </row>
    <row r="265" spans="1:12" ht="14.25" customHeight="1">
      <c r="A265" s="91" t="s">
        <v>732</v>
      </c>
      <c r="B265" s="22">
        <v>33</v>
      </c>
      <c r="C265" s="22"/>
      <c r="D265" s="22">
        <v>8</v>
      </c>
      <c r="E265" s="22"/>
      <c r="F265" s="24" t="e">
        <f>+VLOOKUP(E265,Participants!$A$1:$F$800,2,FALSE)</f>
        <v>#N/A</v>
      </c>
      <c r="G265" s="24" t="e">
        <f>+VLOOKUP(E265,Participants!$A$1:$F$800,4,FALSE)</f>
        <v>#N/A</v>
      </c>
      <c r="H265" s="24" t="e">
        <f>+VLOOKUP(E265,Participants!$A$1:$F$800,5,FALSE)</f>
        <v>#N/A</v>
      </c>
      <c r="I265" s="24" t="e">
        <f>+VLOOKUP(E265,Participants!$A$1:$F$800,3,FALSE)</f>
        <v>#N/A</v>
      </c>
      <c r="J265" s="24" t="e">
        <f>+VLOOKUP(E265,Participants!$A$1:$G$800,7,FALSE)</f>
        <v>#N/A</v>
      </c>
      <c r="K265" s="24"/>
      <c r="L265" s="24"/>
    </row>
    <row r="266" spans="1:12" ht="14.25" customHeight="1">
      <c r="A266" s="91" t="s">
        <v>732</v>
      </c>
      <c r="B266" s="10">
        <v>34</v>
      </c>
      <c r="C266" s="10"/>
      <c r="D266" s="10">
        <v>1</v>
      </c>
      <c r="E266" s="10"/>
      <c r="F266" s="11" t="e">
        <f>+VLOOKUP(E266,Participants!$A$1:$F$800,2,FALSE)</f>
        <v>#N/A</v>
      </c>
      <c r="G266" s="11" t="e">
        <f>+VLOOKUP(E266,Participants!$A$1:$F$800,4,FALSE)</f>
        <v>#N/A</v>
      </c>
      <c r="H266" s="11" t="e">
        <f>+VLOOKUP(E266,Participants!$A$1:$F$800,5,FALSE)</f>
        <v>#N/A</v>
      </c>
      <c r="I266" s="11" t="e">
        <f>+VLOOKUP(E266,Participants!$A$1:$F$800,3,FALSE)</f>
        <v>#N/A</v>
      </c>
      <c r="J266" s="11" t="e">
        <f>+VLOOKUP(E266,Participants!$A$1:$G$800,7,FALSE)</f>
        <v>#N/A</v>
      </c>
      <c r="K266" s="11"/>
      <c r="L266" s="11"/>
    </row>
    <row r="267" spans="1:12" ht="14.25" customHeight="1">
      <c r="A267" s="91" t="s">
        <v>732</v>
      </c>
      <c r="B267" s="10">
        <v>34</v>
      </c>
      <c r="C267" s="10"/>
      <c r="D267" s="10">
        <v>2</v>
      </c>
      <c r="E267" s="10"/>
      <c r="F267" s="11" t="e">
        <f>+VLOOKUP(E267,Participants!$A$1:$F$800,2,FALSE)</f>
        <v>#N/A</v>
      </c>
      <c r="G267" s="11" t="e">
        <f>+VLOOKUP(E267,Participants!$A$1:$F$800,4,FALSE)</f>
        <v>#N/A</v>
      </c>
      <c r="H267" s="11" t="e">
        <f>+VLOOKUP(E267,Participants!$A$1:$F$800,5,FALSE)</f>
        <v>#N/A</v>
      </c>
      <c r="I267" s="11" t="e">
        <f>+VLOOKUP(E267,Participants!$A$1:$F$800,3,FALSE)</f>
        <v>#N/A</v>
      </c>
      <c r="J267" s="11" t="e">
        <f>+VLOOKUP(E267,Participants!$A$1:$G$800,7,FALSE)</f>
        <v>#N/A</v>
      </c>
      <c r="K267" s="11"/>
      <c r="L267" s="11"/>
    </row>
    <row r="268" spans="1:12" ht="14.25" customHeight="1">
      <c r="A268" s="91" t="s">
        <v>732</v>
      </c>
      <c r="B268" s="10">
        <v>34</v>
      </c>
      <c r="C268" s="10"/>
      <c r="D268" s="10">
        <v>3</v>
      </c>
      <c r="E268" s="10"/>
      <c r="F268" s="11" t="e">
        <f>+VLOOKUP(E268,Participants!$A$1:$F$800,2,FALSE)</f>
        <v>#N/A</v>
      </c>
      <c r="G268" s="11" t="e">
        <f>+VLOOKUP(E268,Participants!$A$1:$F$800,4,FALSE)</f>
        <v>#N/A</v>
      </c>
      <c r="H268" s="11" t="e">
        <f>+VLOOKUP(E268,Participants!$A$1:$F$800,5,FALSE)</f>
        <v>#N/A</v>
      </c>
      <c r="I268" s="11" t="e">
        <f>+VLOOKUP(E268,Participants!$A$1:$F$800,3,FALSE)</f>
        <v>#N/A</v>
      </c>
      <c r="J268" s="11" t="e">
        <f>+VLOOKUP(E268,Participants!$A$1:$G$800,7,FALSE)</f>
        <v>#N/A</v>
      </c>
      <c r="K268" s="11"/>
      <c r="L268" s="11"/>
    </row>
    <row r="269" spans="1:12" ht="14.25" customHeight="1">
      <c r="A269" s="91" t="s">
        <v>732</v>
      </c>
      <c r="B269" s="10">
        <v>34</v>
      </c>
      <c r="C269" s="10"/>
      <c r="D269" s="10">
        <v>4</v>
      </c>
      <c r="E269" s="10"/>
      <c r="F269" s="11" t="e">
        <f>+VLOOKUP(E269,Participants!$A$1:$F$800,2,FALSE)</f>
        <v>#N/A</v>
      </c>
      <c r="G269" s="11" t="e">
        <f>+VLOOKUP(E269,Participants!$A$1:$F$800,4,FALSE)</f>
        <v>#N/A</v>
      </c>
      <c r="H269" s="11" t="e">
        <f>+VLOOKUP(E269,Participants!$A$1:$F$800,5,FALSE)</f>
        <v>#N/A</v>
      </c>
      <c r="I269" s="11" t="e">
        <f>+VLOOKUP(E269,Participants!$A$1:$F$800,3,FALSE)</f>
        <v>#N/A</v>
      </c>
      <c r="J269" s="11" t="e">
        <f>+VLOOKUP(E269,Participants!$A$1:$G$800,7,FALSE)</f>
        <v>#N/A</v>
      </c>
      <c r="K269" s="11"/>
      <c r="L269" s="11"/>
    </row>
    <row r="270" spans="1:12" ht="14.25" customHeight="1">
      <c r="A270" s="91" t="s">
        <v>732</v>
      </c>
      <c r="B270" s="10">
        <v>34</v>
      </c>
      <c r="C270" s="10"/>
      <c r="D270" s="10">
        <v>5</v>
      </c>
      <c r="E270" s="10"/>
      <c r="F270" s="11" t="e">
        <f>+VLOOKUP(E270,Participants!$A$1:$F$800,2,FALSE)</f>
        <v>#N/A</v>
      </c>
      <c r="G270" s="11" t="e">
        <f>+VLOOKUP(E270,Participants!$A$1:$F$800,4,FALSE)</f>
        <v>#N/A</v>
      </c>
      <c r="H270" s="11" t="e">
        <f>+VLOOKUP(E270,Participants!$A$1:$F$800,5,FALSE)</f>
        <v>#N/A</v>
      </c>
      <c r="I270" s="11" t="e">
        <f>+VLOOKUP(E270,Participants!$A$1:$F$800,3,FALSE)</f>
        <v>#N/A</v>
      </c>
      <c r="J270" s="11" t="e">
        <f>+VLOOKUP(E270,Participants!$A$1:$G$800,7,FALSE)</f>
        <v>#N/A</v>
      </c>
      <c r="K270" s="11"/>
      <c r="L270" s="11"/>
    </row>
    <row r="271" spans="1:12" ht="14.25" customHeight="1">
      <c r="A271" s="91" t="s">
        <v>732</v>
      </c>
      <c r="B271" s="10">
        <v>34</v>
      </c>
      <c r="C271" s="10"/>
      <c r="D271" s="10">
        <v>6</v>
      </c>
      <c r="E271" s="10"/>
      <c r="F271" s="11" t="e">
        <f>+VLOOKUP(E271,Participants!$A$1:$F$800,2,FALSE)</f>
        <v>#N/A</v>
      </c>
      <c r="G271" s="11" t="e">
        <f>+VLOOKUP(E271,Participants!$A$1:$F$800,4,FALSE)</f>
        <v>#N/A</v>
      </c>
      <c r="H271" s="11" t="e">
        <f>+VLOOKUP(E271,Participants!$A$1:$F$800,5,FALSE)</f>
        <v>#N/A</v>
      </c>
      <c r="I271" s="11" t="e">
        <f>+VLOOKUP(E271,Participants!$A$1:$F$800,3,FALSE)</f>
        <v>#N/A</v>
      </c>
      <c r="J271" s="11" t="e">
        <f>+VLOOKUP(E271,Participants!$A$1:$G$800,7,FALSE)</f>
        <v>#N/A</v>
      </c>
      <c r="K271" s="11"/>
      <c r="L271" s="11"/>
    </row>
    <row r="272" spans="1:12" ht="14.25" customHeight="1">
      <c r="A272" s="91" t="s">
        <v>732</v>
      </c>
      <c r="B272" s="10">
        <v>34</v>
      </c>
      <c r="C272" s="10"/>
      <c r="D272" s="10">
        <v>7</v>
      </c>
      <c r="E272" s="10"/>
      <c r="F272" s="11" t="e">
        <f>+VLOOKUP(E272,Participants!$A$1:$F$800,2,FALSE)</f>
        <v>#N/A</v>
      </c>
      <c r="G272" s="11" t="e">
        <f>+VLOOKUP(E272,Participants!$A$1:$F$800,4,FALSE)</f>
        <v>#N/A</v>
      </c>
      <c r="H272" s="11" t="e">
        <f>+VLOOKUP(E272,Participants!$A$1:$F$800,5,FALSE)</f>
        <v>#N/A</v>
      </c>
      <c r="I272" s="11" t="e">
        <f>+VLOOKUP(E272,Participants!$A$1:$F$800,3,FALSE)</f>
        <v>#N/A</v>
      </c>
      <c r="J272" s="11" t="e">
        <f>+VLOOKUP(E272,Participants!$A$1:$G$800,7,FALSE)</f>
        <v>#N/A</v>
      </c>
      <c r="K272" s="11"/>
      <c r="L272" s="11"/>
    </row>
    <row r="273" spans="1:26" ht="14.25" customHeight="1">
      <c r="A273" s="91" t="s">
        <v>732</v>
      </c>
      <c r="B273" s="10">
        <v>34</v>
      </c>
      <c r="C273" s="10"/>
      <c r="D273" s="10">
        <v>8</v>
      </c>
      <c r="E273" s="10"/>
      <c r="F273" s="11" t="e">
        <f>+VLOOKUP(E273,Participants!$A$1:$F$800,2,FALSE)</f>
        <v>#N/A</v>
      </c>
      <c r="G273" s="11" t="e">
        <f>+VLOOKUP(E273,Participants!$A$1:$F$800,4,FALSE)</f>
        <v>#N/A</v>
      </c>
      <c r="H273" s="11" t="e">
        <f>+VLOOKUP(E273,Participants!$A$1:$F$800,5,FALSE)</f>
        <v>#N/A</v>
      </c>
      <c r="I273" s="11" t="e">
        <f>+VLOOKUP(E273,Participants!$A$1:$F$800,3,FALSE)</f>
        <v>#N/A</v>
      </c>
      <c r="J273" s="11" t="e">
        <f>+VLOOKUP(E273,Participants!$A$1:$G$800,7,FALSE)</f>
        <v>#N/A</v>
      </c>
      <c r="K273" s="11"/>
      <c r="L273" s="11"/>
    </row>
    <row r="274" spans="1:26" ht="14.25" customHeight="1">
      <c r="E274" s="27"/>
    </row>
    <row r="275" spans="1:26" ht="14.25" customHeight="1">
      <c r="E275" s="27"/>
    </row>
    <row r="276" spans="1:26" ht="14.25" customHeight="1">
      <c r="B276" s="31" t="s">
        <v>677</v>
      </c>
      <c r="C276" s="31" t="s">
        <v>678</v>
      </c>
      <c r="D276" s="31" t="s">
        <v>15</v>
      </c>
      <c r="E276" s="31" t="s">
        <v>18</v>
      </c>
      <c r="F276" s="31" t="s">
        <v>24</v>
      </c>
      <c r="G276" s="31" t="s">
        <v>27</v>
      </c>
      <c r="H276" s="31" t="s">
        <v>21</v>
      </c>
      <c r="I276" s="31" t="s">
        <v>679</v>
      </c>
      <c r="J276" s="31" t="s">
        <v>680</v>
      </c>
      <c r="K276" s="31" t="s">
        <v>33</v>
      </c>
      <c r="L276" s="31" t="s">
        <v>36</v>
      </c>
      <c r="M276" s="31" t="s">
        <v>54</v>
      </c>
      <c r="N276" s="31" t="s">
        <v>42</v>
      </c>
      <c r="O276" s="31" t="s">
        <v>48</v>
      </c>
      <c r="P276" s="31" t="s">
        <v>63</v>
      </c>
      <c r="Q276" s="31" t="s">
        <v>57</v>
      </c>
      <c r="R276" s="31" t="s">
        <v>681</v>
      </c>
      <c r="S276" s="31" t="s">
        <v>66</v>
      </c>
      <c r="T276" s="31" t="s">
        <v>69</v>
      </c>
      <c r="U276" s="31" t="s">
        <v>682</v>
      </c>
      <c r="V276" s="31" t="s">
        <v>643</v>
      </c>
      <c r="W276" s="31" t="s">
        <v>581</v>
      </c>
      <c r="X276" s="32" t="s">
        <v>10</v>
      </c>
      <c r="Y276" s="31" t="s">
        <v>45</v>
      </c>
      <c r="Z276" s="33" t="s">
        <v>683</v>
      </c>
    </row>
    <row r="277" spans="1:26" ht="14.25" customHeight="1">
      <c r="A277" s="7" t="s">
        <v>180</v>
      </c>
      <c r="B277" s="7">
        <f t="shared" ref="B277:Y277" si="0">+SUMIFS($L$2:$L$273,$J$2:$J$273,$A277,$G$2:$G$273,B$276)</f>
        <v>0</v>
      </c>
      <c r="C277" s="7">
        <f t="shared" si="0"/>
        <v>0</v>
      </c>
      <c r="D277" s="7">
        <f t="shared" si="0"/>
        <v>16</v>
      </c>
      <c r="E277" s="7">
        <f t="shared" si="0"/>
        <v>0</v>
      </c>
      <c r="F277" s="7">
        <f t="shared" si="0"/>
        <v>0</v>
      </c>
      <c r="G277" s="7">
        <f t="shared" si="0"/>
        <v>0</v>
      </c>
      <c r="H277" s="7">
        <f t="shared" si="0"/>
        <v>0</v>
      </c>
      <c r="I277" s="7">
        <f t="shared" si="0"/>
        <v>0</v>
      </c>
      <c r="J277" s="7">
        <f t="shared" si="0"/>
        <v>0</v>
      </c>
      <c r="K277" s="7">
        <f t="shared" si="0"/>
        <v>0</v>
      </c>
      <c r="L277" s="7">
        <f t="shared" si="0"/>
        <v>0</v>
      </c>
      <c r="M277" s="7">
        <f t="shared" si="0"/>
        <v>0</v>
      </c>
      <c r="N277" s="7">
        <f t="shared" si="0"/>
        <v>0</v>
      </c>
      <c r="O277" s="7">
        <f t="shared" si="0"/>
        <v>8</v>
      </c>
      <c r="P277" s="7">
        <f t="shared" si="0"/>
        <v>0</v>
      </c>
      <c r="Q277" s="7">
        <f t="shared" si="0"/>
        <v>0</v>
      </c>
      <c r="R277" s="7">
        <f t="shared" si="0"/>
        <v>0</v>
      </c>
      <c r="S277" s="7">
        <f t="shared" si="0"/>
        <v>0</v>
      </c>
      <c r="T277" s="7">
        <f t="shared" si="0"/>
        <v>0</v>
      </c>
      <c r="U277" s="7">
        <f t="shared" si="0"/>
        <v>0</v>
      </c>
      <c r="V277" s="7">
        <f t="shared" si="0"/>
        <v>0</v>
      </c>
      <c r="W277" s="7">
        <f t="shared" si="0"/>
        <v>0</v>
      </c>
      <c r="X277" s="7">
        <f t="shared" si="0"/>
        <v>0</v>
      </c>
      <c r="Y277" s="7">
        <f t="shared" si="0"/>
        <v>0</v>
      </c>
      <c r="Z277" s="7">
        <f t="shared" ref="Z277:Z280" si="1">SUM(C277:Y277)</f>
        <v>24</v>
      </c>
    </row>
    <row r="278" spans="1:26" ht="14.25" customHeight="1">
      <c r="A278" s="7" t="s">
        <v>166</v>
      </c>
      <c r="B278" s="7">
        <f t="shared" ref="B278:Y278" si="2">+SUMIFS($L$2:$L$273,$J$2:$J$273,$A278,$G$2:$G$273,B$276)</f>
        <v>0</v>
      </c>
      <c r="C278" s="7">
        <f t="shared" si="2"/>
        <v>0</v>
      </c>
      <c r="D278" s="7">
        <f t="shared" si="2"/>
        <v>0</v>
      </c>
      <c r="E278" s="7">
        <f t="shared" si="2"/>
        <v>0</v>
      </c>
      <c r="F278" s="7">
        <f t="shared" si="2"/>
        <v>0</v>
      </c>
      <c r="G278" s="7">
        <f t="shared" si="2"/>
        <v>0</v>
      </c>
      <c r="H278" s="7">
        <f t="shared" si="2"/>
        <v>0</v>
      </c>
      <c r="I278" s="7">
        <f t="shared" si="2"/>
        <v>0</v>
      </c>
      <c r="J278" s="7">
        <f t="shared" si="2"/>
        <v>0</v>
      </c>
      <c r="K278" s="7">
        <f t="shared" si="2"/>
        <v>0</v>
      </c>
      <c r="L278" s="7">
        <f t="shared" si="2"/>
        <v>0</v>
      </c>
      <c r="M278" s="7">
        <f t="shared" si="2"/>
        <v>0</v>
      </c>
      <c r="N278" s="7">
        <f t="shared" si="2"/>
        <v>0</v>
      </c>
      <c r="O278" s="7">
        <f t="shared" si="2"/>
        <v>14</v>
      </c>
      <c r="P278" s="7">
        <f t="shared" si="2"/>
        <v>0</v>
      </c>
      <c r="Q278" s="7">
        <f t="shared" si="2"/>
        <v>0</v>
      </c>
      <c r="R278" s="7">
        <f t="shared" si="2"/>
        <v>0</v>
      </c>
      <c r="S278" s="7">
        <f t="shared" si="2"/>
        <v>0</v>
      </c>
      <c r="T278" s="7">
        <f t="shared" si="2"/>
        <v>0</v>
      </c>
      <c r="U278" s="7">
        <f t="shared" si="2"/>
        <v>0</v>
      </c>
      <c r="V278" s="7">
        <f t="shared" si="2"/>
        <v>0</v>
      </c>
      <c r="W278" s="7">
        <f t="shared" si="2"/>
        <v>0</v>
      </c>
      <c r="X278" s="7">
        <f t="shared" si="2"/>
        <v>10</v>
      </c>
      <c r="Y278" s="7">
        <f t="shared" si="2"/>
        <v>0</v>
      </c>
      <c r="Z278" s="7">
        <f t="shared" si="1"/>
        <v>24</v>
      </c>
    </row>
    <row r="279" spans="1:26" ht="14.25" customHeight="1">
      <c r="A279" s="7" t="s">
        <v>216</v>
      </c>
      <c r="B279" s="7">
        <f t="shared" ref="B279:Y279" si="3">+SUMIFS($L$2:$L$273,$J$2:$J$273,$A279,$G$2:$G$273,B$276)</f>
        <v>0</v>
      </c>
      <c r="C279" s="7">
        <f t="shared" si="3"/>
        <v>0</v>
      </c>
      <c r="D279" s="7">
        <f t="shared" si="3"/>
        <v>0</v>
      </c>
      <c r="E279" s="7">
        <f t="shared" si="3"/>
        <v>8</v>
      </c>
      <c r="F279" s="7">
        <f t="shared" si="3"/>
        <v>0</v>
      </c>
      <c r="G279" s="7">
        <f t="shared" si="3"/>
        <v>0</v>
      </c>
      <c r="H279" s="7">
        <f t="shared" si="3"/>
        <v>0</v>
      </c>
      <c r="I279" s="7">
        <f t="shared" si="3"/>
        <v>0</v>
      </c>
      <c r="J279" s="7">
        <f t="shared" si="3"/>
        <v>0</v>
      </c>
      <c r="K279" s="7">
        <f t="shared" si="3"/>
        <v>0</v>
      </c>
      <c r="L279" s="7">
        <f t="shared" si="3"/>
        <v>0</v>
      </c>
      <c r="M279" s="7">
        <f t="shared" si="3"/>
        <v>0</v>
      </c>
      <c r="N279" s="7">
        <f t="shared" si="3"/>
        <v>0</v>
      </c>
      <c r="O279" s="7">
        <f t="shared" si="3"/>
        <v>0</v>
      </c>
      <c r="P279" s="7">
        <f t="shared" si="3"/>
        <v>0</v>
      </c>
      <c r="Q279" s="7">
        <f t="shared" si="3"/>
        <v>0</v>
      </c>
      <c r="R279" s="7">
        <f t="shared" si="3"/>
        <v>0</v>
      </c>
      <c r="S279" s="7">
        <f t="shared" si="3"/>
        <v>0</v>
      </c>
      <c r="T279" s="7">
        <f t="shared" si="3"/>
        <v>0</v>
      </c>
      <c r="U279" s="7">
        <f t="shared" si="3"/>
        <v>0</v>
      </c>
      <c r="V279" s="7">
        <f t="shared" si="3"/>
        <v>0</v>
      </c>
      <c r="W279" s="7">
        <f t="shared" si="3"/>
        <v>0</v>
      </c>
      <c r="X279" s="7">
        <f t="shared" si="3"/>
        <v>10</v>
      </c>
      <c r="Y279" s="7">
        <f t="shared" si="3"/>
        <v>0</v>
      </c>
      <c r="Z279" s="7">
        <f t="shared" si="1"/>
        <v>18</v>
      </c>
    </row>
    <row r="280" spans="1:26" ht="14.25" customHeight="1">
      <c r="A280" s="7" t="s">
        <v>197</v>
      </c>
      <c r="B280" s="7">
        <f t="shared" ref="B280:Y280" si="4">+SUMIFS($L$2:$L$273,$J$2:$J$273,$A280,$G$2:$G$273,B$276)</f>
        <v>0</v>
      </c>
      <c r="C280" s="7">
        <f t="shared" si="4"/>
        <v>0</v>
      </c>
      <c r="D280" s="7">
        <f t="shared" si="4"/>
        <v>0</v>
      </c>
      <c r="E280" s="7">
        <f t="shared" si="4"/>
        <v>0</v>
      </c>
      <c r="F280" s="7">
        <f t="shared" si="4"/>
        <v>0</v>
      </c>
      <c r="G280" s="7">
        <f t="shared" si="4"/>
        <v>0</v>
      </c>
      <c r="H280" s="7">
        <f t="shared" si="4"/>
        <v>0</v>
      </c>
      <c r="I280" s="7">
        <f t="shared" si="4"/>
        <v>0</v>
      </c>
      <c r="J280" s="7">
        <f t="shared" si="4"/>
        <v>0</v>
      </c>
      <c r="K280" s="7">
        <f t="shared" si="4"/>
        <v>0</v>
      </c>
      <c r="L280" s="7">
        <f t="shared" si="4"/>
        <v>0</v>
      </c>
      <c r="M280" s="7">
        <f t="shared" si="4"/>
        <v>0</v>
      </c>
      <c r="N280" s="7">
        <f t="shared" si="4"/>
        <v>0</v>
      </c>
      <c r="O280" s="7">
        <f t="shared" si="4"/>
        <v>0</v>
      </c>
      <c r="P280" s="7">
        <f t="shared" si="4"/>
        <v>0</v>
      </c>
      <c r="Q280" s="7">
        <f t="shared" si="4"/>
        <v>0</v>
      </c>
      <c r="R280" s="7">
        <f t="shared" si="4"/>
        <v>0</v>
      </c>
      <c r="S280" s="7">
        <f t="shared" si="4"/>
        <v>0</v>
      </c>
      <c r="T280" s="7">
        <f t="shared" si="4"/>
        <v>0</v>
      </c>
      <c r="U280" s="7">
        <f t="shared" si="4"/>
        <v>0</v>
      </c>
      <c r="V280" s="7">
        <f t="shared" si="4"/>
        <v>0</v>
      </c>
      <c r="W280" s="7">
        <f t="shared" si="4"/>
        <v>0</v>
      </c>
      <c r="X280" s="7">
        <f t="shared" si="4"/>
        <v>18</v>
      </c>
      <c r="Y280" s="7">
        <f t="shared" si="4"/>
        <v>0</v>
      </c>
      <c r="Z280" s="7">
        <f t="shared" si="1"/>
        <v>18</v>
      </c>
    </row>
    <row r="281" spans="1:26" ht="14.25" customHeight="1"/>
    <row r="282" spans="1:26" ht="14.25" customHeight="1"/>
    <row r="283" spans="1:26" ht="14.25" customHeight="1"/>
    <row r="284" spans="1:26" ht="14.25" customHeight="1"/>
    <row r="285" spans="1:26" ht="14.25" customHeight="1"/>
    <row r="286" spans="1:26" ht="14.25" customHeight="1"/>
    <row r="287" spans="1:26" ht="14.25" customHeight="1"/>
    <row r="288" spans="1:26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A1:L273" xr:uid="{00000000-0009-0000-0000-000007000000}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25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>
      <c r="A1" s="86" t="s">
        <v>733</v>
      </c>
      <c r="B1" s="86" t="s">
        <v>670</v>
      </c>
      <c r="C1" s="86" t="s">
        <v>671</v>
      </c>
      <c r="D1" s="86" t="s">
        <v>672</v>
      </c>
      <c r="E1" s="86" t="s">
        <v>673</v>
      </c>
      <c r="F1" s="86" t="s">
        <v>1</v>
      </c>
      <c r="G1" s="86" t="s">
        <v>3</v>
      </c>
      <c r="H1" s="86" t="s">
        <v>674</v>
      </c>
      <c r="I1" s="86" t="s">
        <v>2</v>
      </c>
      <c r="J1" s="86" t="s">
        <v>5</v>
      </c>
      <c r="K1" s="86" t="s">
        <v>675</v>
      </c>
      <c r="L1" s="86" t="s">
        <v>676</v>
      </c>
    </row>
    <row r="2" spans="1:12" ht="14.25" customHeight="1">
      <c r="A2" s="59" t="s">
        <v>733</v>
      </c>
      <c r="B2" s="22">
        <v>2</v>
      </c>
      <c r="C2" s="62">
        <v>0.10833333333333334</v>
      </c>
      <c r="D2" s="48"/>
      <c r="E2" s="22">
        <v>207</v>
      </c>
      <c r="F2" s="24" t="str">
        <f>+VLOOKUP(E2,Participants!$A$1:$F$800,2,FALSE)</f>
        <v>Liam Ginsburg</v>
      </c>
      <c r="G2" s="24" t="str">
        <f>+VLOOKUP(E2,Participants!$A$1:$F$800,4,FALSE)</f>
        <v>STL</v>
      </c>
      <c r="H2" s="24" t="str">
        <f>+VLOOKUP(E2,Participants!$A$1:$F$800,5,FALSE)</f>
        <v>M</v>
      </c>
      <c r="I2" s="24">
        <f>+VLOOKUP(E2,Participants!$A$1:$F$800,3,FALSE)</f>
        <v>6</v>
      </c>
      <c r="J2" s="24" t="str">
        <f>+VLOOKUP(E2,Participants!$A$1:$G$800,7,FALSE)</f>
        <v>JV BOYS</v>
      </c>
      <c r="K2" s="24">
        <v>1</v>
      </c>
      <c r="L2" s="24">
        <v>10</v>
      </c>
    </row>
    <row r="3" spans="1:12" ht="14.25" customHeight="1">
      <c r="A3" s="59" t="s">
        <v>733</v>
      </c>
      <c r="B3" s="22">
        <v>2</v>
      </c>
      <c r="C3" s="62">
        <v>0.11388888888888889</v>
      </c>
      <c r="D3" s="48"/>
      <c r="E3" s="22">
        <v>1052</v>
      </c>
      <c r="F3" s="24" t="str">
        <f>+VLOOKUP(E3,Participants!$A$1:$F$800,2,FALSE)</f>
        <v>Gabriel Antoinette</v>
      </c>
      <c r="G3" s="24" t="str">
        <f>+VLOOKUP(E3,Participants!$A$1:$F$800,4,FALSE)</f>
        <v>JFK</v>
      </c>
      <c r="H3" s="24" t="str">
        <f>+VLOOKUP(E3,Participants!$A$1:$F$800,5,FALSE)</f>
        <v>M</v>
      </c>
      <c r="I3" s="24">
        <f>+VLOOKUP(E3,Participants!$A$1:$F$800,3,FALSE)</f>
        <v>6</v>
      </c>
      <c r="J3" s="24" t="str">
        <f>+VLOOKUP(E3,Participants!$A$1:$G$800,7,FALSE)</f>
        <v>JV BOYS</v>
      </c>
      <c r="K3" s="24">
        <v>2</v>
      </c>
      <c r="L3" s="24">
        <v>8</v>
      </c>
    </row>
    <row r="4" spans="1:12" ht="14.25" customHeight="1">
      <c r="A4" s="59" t="s">
        <v>733</v>
      </c>
      <c r="B4" s="22">
        <v>2</v>
      </c>
      <c r="C4" s="62">
        <v>0.11527777777777778</v>
      </c>
      <c r="D4" s="48"/>
      <c r="E4" s="22">
        <v>455</v>
      </c>
      <c r="F4" s="24" t="str">
        <f>+VLOOKUP(E4,Participants!$A$1:$F$800,2,FALSE)</f>
        <v>Luke Staudenmeier</v>
      </c>
      <c r="G4" s="24" t="str">
        <f>+VLOOKUP(E4,Participants!$A$1:$F$800,4,FALSE)</f>
        <v>AGS</v>
      </c>
      <c r="H4" s="24" t="str">
        <f>+VLOOKUP(E4,Participants!$A$1:$F$800,5,FALSE)</f>
        <v>M</v>
      </c>
      <c r="I4" s="24">
        <f>+VLOOKUP(E4,Participants!$A$1:$F$800,3,FALSE)</f>
        <v>6</v>
      </c>
      <c r="J4" s="24" t="str">
        <f>+VLOOKUP(E4,Participants!$A$1:$G$800,7,FALSE)</f>
        <v>JV BOYS</v>
      </c>
      <c r="K4" s="24">
        <v>3</v>
      </c>
      <c r="L4" s="24">
        <v>6</v>
      </c>
    </row>
    <row r="5" spans="1:12" ht="14.25" customHeight="1">
      <c r="A5" s="59" t="s">
        <v>733</v>
      </c>
      <c r="B5" s="22">
        <v>2</v>
      </c>
      <c r="C5" s="62">
        <v>0.11805555555555555</v>
      </c>
      <c r="D5" s="48"/>
      <c r="E5" s="22">
        <v>217</v>
      </c>
      <c r="F5" s="24" t="str">
        <f>+VLOOKUP(E5,Participants!$A$1:$F$800,2,FALSE)</f>
        <v>Andrew Toth</v>
      </c>
      <c r="G5" s="24" t="str">
        <f>+VLOOKUP(E5,Participants!$A$1:$F$800,4,FALSE)</f>
        <v>STL</v>
      </c>
      <c r="H5" s="24" t="str">
        <f>+VLOOKUP(E5,Participants!$A$1:$F$800,5,FALSE)</f>
        <v>M</v>
      </c>
      <c r="I5" s="24">
        <f>+VLOOKUP(E5,Participants!$A$1:$F$800,3,FALSE)</f>
        <v>5</v>
      </c>
      <c r="J5" s="24" t="str">
        <f>+VLOOKUP(E5,Participants!$A$1:$G$800,7,FALSE)</f>
        <v>JV BOYS</v>
      </c>
      <c r="K5" s="24">
        <v>4</v>
      </c>
      <c r="L5" s="24">
        <v>5</v>
      </c>
    </row>
    <row r="6" spans="1:12" ht="14.25" customHeight="1">
      <c r="A6" s="59" t="s">
        <v>733</v>
      </c>
      <c r="B6" s="22">
        <v>2</v>
      </c>
      <c r="C6" s="62">
        <v>0.12222222222222222</v>
      </c>
      <c r="D6" s="48"/>
      <c r="E6" s="22">
        <v>208</v>
      </c>
      <c r="F6" s="24" t="str">
        <f>+VLOOKUP(E6,Participants!$A$1:$F$800,2,FALSE)</f>
        <v>Jake Kaufmann</v>
      </c>
      <c r="G6" s="24" t="str">
        <f>+VLOOKUP(E6,Participants!$A$1:$F$800,4,FALSE)</f>
        <v>STL</v>
      </c>
      <c r="H6" s="24" t="str">
        <f>+VLOOKUP(E6,Participants!$A$1:$F$800,5,FALSE)</f>
        <v>M</v>
      </c>
      <c r="I6" s="24">
        <f>+VLOOKUP(E6,Participants!$A$1:$F$800,3,FALSE)</f>
        <v>5</v>
      </c>
      <c r="J6" s="24" t="str">
        <f>+VLOOKUP(E6,Participants!$A$1:$G$800,7,FALSE)</f>
        <v>JV BOYS</v>
      </c>
      <c r="K6" s="24">
        <v>5</v>
      </c>
      <c r="L6" s="24">
        <v>4</v>
      </c>
    </row>
    <row r="7" spans="1:12" ht="14.25" customHeight="1">
      <c r="A7" s="59" t="s">
        <v>733</v>
      </c>
      <c r="B7" s="22">
        <v>2</v>
      </c>
      <c r="C7" s="62">
        <v>0.12847222222222221</v>
      </c>
      <c r="D7" s="48"/>
      <c r="E7" s="22">
        <v>1110</v>
      </c>
      <c r="F7" s="24" t="str">
        <f>+VLOOKUP(E7,Participants!$A$1:$F$800,2,FALSE)</f>
        <v>Elijah  Rose</v>
      </c>
      <c r="G7" s="24" t="str">
        <f>+VLOOKUP(E7,Participants!$A$1:$F$800,4,FALSE)</f>
        <v>MMA</v>
      </c>
      <c r="H7" s="24" t="str">
        <f>+VLOOKUP(E7,Participants!$A$1:$F$800,5,FALSE)</f>
        <v>M</v>
      </c>
      <c r="I7" s="24">
        <f>+VLOOKUP(E7,Participants!$A$1:$F$800,3,FALSE)</f>
        <v>6</v>
      </c>
      <c r="J7" s="24" t="str">
        <f>+VLOOKUP(E7,Participants!$A$1:$G$800,7,FALSE)</f>
        <v>JV BOYS</v>
      </c>
      <c r="K7" s="24">
        <v>6</v>
      </c>
      <c r="L7" s="24">
        <v>3</v>
      </c>
    </row>
    <row r="8" spans="1:12" ht="14.25" customHeight="1">
      <c r="A8" s="59" t="s">
        <v>733</v>
      </c>
      <c r="B8" s="22">
        <v>2</v>
      </c>
      <c r="C8" s="62">
        <v>0.12986111111111112</v>
      </c>
      <c r="D8" s="48"/>
      <c r="E8" s="22">
        <v>1268</v>
      </c>
      <c r="F8" s="24" t="str">
        <f>+VLOOKUP(E8,Participants!$A$1:$F$800,2,FALSE)</f>
        <v>Brayden  Harper</v>
      </c>
      <c r="G8" s="24" t="str">
        <f>+VLOOKUP(E8,Participants!$A$1:$F$800,4,FALSE)</f>
        <v>NCA</v>
      </c>
      <c r="H8" s="24" t="str">
        <f>+VLOOKUP(E8,Participants!$A$1:$F$800,5,FALSE)</f>
        <v>M</v>
      </c>
      <c r="I8" s="24">
        <f>+VLOOKUP(E8,Participants!$A$1:$F$800,3,FALSE)</f>
        <v>5</v>
      </c>
      <c r="J8" s="24" t="str">
        <f>+VLOOKUP(E8,Participants!$A$1:$G$800,7,FALSE)</f>
        <v>JV BOYS</v>
      </c>
      <c r="K8" s="24">
        <v>7</v>
      </c>
      <c r="L8" s="24">
        <v>2</v>
      </c>
    </row>
    <row r="9" spans="1:12" ht="14.25" customHeight="1">
      <c r="A9" s="59" t="s">
        <v>733</v>
      </c>
      <c r="B9" s="22">
        <v>2</v>
      </c>
      <c r="C9" s="62">
        <v>0.13333333333333333</v>
      </c>
      <c r="D9" s="48"/>
      <c r="E9" s="22">
        <v>212</v>
      </c>
      <c r="F9" s="24" t="str">
        <f>+VLOOKUP(E9,Participants!$A$1:$F$800,2,FALSE)</f>
        <v>Camden Morgan</v>
      </c>
      <c r="G9" s="24" t="str">
        <f>+VLOOKUP(E9,Participants!$A$1:$F$800,4,FALSE)</f>
        <v>STL</v>
      </c>
      <c r="H9" s="24" t="str">
        <f>+VLOOKUP(E9,Participants!$A$1:$F$800,5,FALSE)</f>
        <v>M</v>
      </c>
      <c r="I9" s="24">
        <f>+VLOOKUP(E9,Participants!$A$1:$F$800,3,FALSE)</f>
        <v>5</v>
      </c>
      <c r="J9" s="24" t="str">
        <f>+VLOOKUP(E9,Participants!$A$1:$G$800,7,FALSE)</f>
        <v>JV BOYS</v>
      </c>
      <c r="K9" s="24">
        <v>8</v>
      </c>
      <c r="L9" s="24">
        <v>1</v>
      </c>
    </row>
    <row r="10" spans="1:12" ht="14.25" customHeight="1">
      <c r="A10" s="59" t="s">
        <v>733</v>
      </c>
      <c r="B10" s="22">
        <v>2</v>
      </c>
      <c r="C10" s="62">
        <v>0.14305555555555555</v>
      </c>
      <c r="D10" s="48"/>
      <c r="E10" s="22">
        <v>1273</v>
      </c>
      <c r="F10" s="24" t="str">
        <f>+VLOOKUP(E10,Participants!$A$1:$F$800,2,FALSE)</f>
        <v>Ewan Sullivan</v>
      </c>
      <c r="G10" s="24" t="str">
        <f>+VLOOKUP(E10,Participants!$A$1:$F$800,4,FALSE)</f>
        <v>NCA</v>
      </c>
      <c r="H10" s="24" t="str">
        <f>+VLOOKUP(E10,Participants!$A$1:$F$800,5,FALSE)</f>
        <v>M</v>
      </c>
      <c r="I10" s="24">
        <f>+VLOOKUP(E10,Participants!$A$1:$F$800,3,FALSE)</f>
        <v>5</v>
      </c>
      <c r="J10" s="24" t="str">
        <f>+VLOOKUP(E10,Participants!$A$1:$G$800,7,FALSE)</f>
        <v>JV BOYS</v>
      </c>
      <c r="K10" s="24"/>
      <c r="L10" s="24"/>
    </row>
    <row r="11" spans="1:12" ht="14.25" customHeight="1">
      <c r="A11" s="59" t="s">
        <v>733</v>
      </c>
      <c r="B11" s="22">
        <v>2</v>
      </c>
      <c r="C11" s="62">
        <v>0.14444444444444443</v>
      </c>
      <c r="D11" s="48"/>
      <c r="E11" s="22">
        <v>539</v>
      </c>
      <c r="F11" s="24" t="str">
        <f>+VLOOKUP(E11,Participants!$A$1:$F$800,2,FALSE)</f>
        <v>JJ Pyle</v>
      </c>
      <c r="G11" s="24" t="str">
        <f>+VLOOKUP(E11,Participants!$A$1:$F$800,4,FALSE)</f>
        <v>AMA</v>
      </c>
      <c r="H11" s="24" t="str">
        <f>+VLOOKUP(E11,Participants!$A$1:$F$800,5,FALSE)</f>
        <v>M</v>
      </c>
      <c r="I11" s="24">
        <f>+VLOOKUP(E11,Participants!$A$1:$F$800,3,FALSE)</f>
        <v>5</v>
      </c>
      <c r="J11" s="24" t="str">
        <f>+VLOOKUP(E11,Participants!$A$1:$G$800,7,FALSE)</f>
        <v>JV BOYS</v>
      </c>
      <c r="K11" s="24"/>
      <c r="L11" s="24"/>
    </row>
    <row r="12" spans="1:12" ht="14.25" customHeight="1">
      <c r="A12" s="59" t="s">
        <v>733</v>
      </c>
      <c r="B12" s="22">
        <v>2</v>
      </c>
      <c r="C12" s="62">
        <v>0.14652777777777778</v>
      </c>
      <c r="D12" s="48"/>
      <c r="E12" s="22">
        <v>1272</v>
      </c>
      <c r="F12" s="24" t="str">
        <f>+VLOOKUP(E12,Participants!$A$1:$F$800,2,FALSE)</f>
        <v>Cash Kozora</v>
      </c>
      <c r="G12" s="24" t="str">
        <f>+VLOOKUP(E12,Participants!$A$1:$F$800,4,FALSE)</f>
        <v>NCA</v>
      </c>
      <c r="H12" s="24" t="str">
        <f>+VLOOKUP(E12,Participants!$A$1:$F$800,5,FALSE)</f>
        <v>M</v>
      </c>
      <c r="I12" s="24">
        <f>+VLOOKUP(E12,Participants!$A$1:$F$800,3,FALSE)</f>
        <v>5</v>
      </c>
      <c r="J12" s="24" t="str">
        <f>+VLOOKUP(E12,Participants!$A$1:$G$800,7,FALSE)</f>
        <v>JV BOYS</v>
      </c>
      <c r="K12" s="24"/>
      <c r="L12" s="24"/>
    </row>
    <row r="13" spans="1:12" ht="14.25" customHeight="1">
      <c r="A13" s="59" t="s">
        <v>733</v>
      </c>
      <c r="B13" s="22">
        <v>2</v>
      </c>
      <c r="C13" s="62">
        <v>0.16041666666666668</v>
      </c>
      <c r="D13" s="48"/>
      <c r="E13" s="22">
        <v>1048</v>
      </c>
      <c r="F13" s="24" t="str">
        <f>+VLOOKUP(E13,Participants!$A$1:$F$800,2,FALSE)</f>
        <v>Nino Chadwick</v>
      </c>
      <c r="G13" s="24" t="str">
        <f>+VLOOKUP(E13,Participants!$A$1:$F$800,4,FALSE)</f>
        <v>JFK</v>
      </c>
      <c r="H13" s="24" t="str">
        <f>+VLOOKUP(E13,Participants!$A$1:$F$800,5,FALSE)</f>
        <v>M</v>
      </c>
      <c r="I13" s="24">
        <f>+VLOOKUP(E13,Participants!$A$1:$F$800,3,FALSE)</f>
        <v>5</v>
      </c>
      <c r="J13" s="24" t="str">
        <f>+VLOOKUP(E13,Participants!$A$1:$G$800,7,FALSE)</f>
        <v>JV BOYS</v>
      </c>
      <c r="K13" s="24"/>
      <c r="L13" s="24"/>
    </row>
    <row r="14" spans="1:12" ht="14.25" customHeight="1">
      <c r="A14" s="59" t="s">
        <v>733</v>
      </c>
      <c r="B14" s="10">
        <v>1</v>
      </c>
      <c r="C14" s="64">
        <v>0.13055555555555556</v>
      </c>
      <c r="D14" s="54"/>
      <c r="E14" s="10">
        <v>1054</v>
      </c>
      <c r="F14" s="11" t="str">
        <f>+VLOOKUP(E14,Participants!$A$1:$F$800,2,FALSE)</f>
        <v>Gina Antoinette</v>
      </c>
      <c r="G14" s="11" t="str">
        <f>+VLOOKUP(E14,Participants!$A$1:$F$800,4,FALSE)</f>
        <v>JFK</v>
      </c>
      <c r="H14" s="11" t="str">
        <f>+VLOOKUP(E14,Participants!$A$1:$F$800,5,FALSE)</f>
        <v>F</v>
      </c>
      <c r="I14" s="11">
        <f>+VLOOKUP(E14,Participants!$A$1:$F$800,3,FALSE)</f>
        <v>5</v>
      </c>
      <c r="J14" s="11" t="str">
        <f>+VLOOKUP(E14,Participants!$A$1:$G$800,7,FALSE)</f>
        <v>JV GIRLS</v>
      </c>
      <c r="K14" s="11">
        <v>1</v>
      </c>
      <c r="L14" s="11">
        <v>10</v>
      </c>
    </row>
    <row r="15" spans="1:12" ht="14.25" customHeight="1">
      <c r="A15" s="59" t="s">
        <v>733</v>
      </c>
      <c r="B15" s="10">
        <v>1</v>
      </c>
      <c r="C15" s="64">
        <v>0.13125000000000001</v>
      </c>
      <c r="D15" s="54"/>
      <c r="E15" s="10">
        <v>1278</v>
      </c>
      <c r="F15" s="11" t="str">
        <f>+VLOOKUP(E15,Participants!$A$1:$F$800,2,FALSE)</f>
        <v>Ava Smith</v>
      </c>
      <c r="G15" s="11" t="str">
        <f>+VLOOKUP(E15,Participants!$A$1:$F$800,4,FALSE)</f>
        <v>NCA</v>
      </c>
      <c r="H15" s="11" t="str">
        <f>+VLOOKUP(E15,Participants!$A$1:$F$800,5,FALSE)</f>
        <v>F</v>
      </c>
      <c r="I15" s="11">
        <f>+VLOOKUP(E15,Participants!$A$1:$F$800,3,FALSE)</f>
        <v>5</v>
      </c>
      <c r="J15" s="11" t="str">
        <f>+VLOOKUP(E15,Participants!$A$1:$G$800,7,FALSE)</f>
        <v>JV GIRLS</v>
      </c>
      <c r="K15" s="11">
        <v>2</v>
      </c>
      <c r="L15" s="11">
        <v>8</v>
      </c>
    </row>
    <row r="16" spans="1:12" ht="14.25" customHeight="1">
      <c r="A16" s="59" t="s">
        <v>733</v>
      </c>
      <c r="B16" s="10">
        <v>1</v>
      </c>
      <c r="C16" s="64">
        <v>0.13194444444444445</v>
      </c>
      <c r="D16" s="54"/>
      <c r="E16" s="10">
        <v>1361</v>
      </c>
      <c r="F16" s="11" t="str">
        <f>+VLOOKUP(E16,Participants!$A$1:$F$800,2,FALSE)</f>
        <v>Ila  Winschel</v>
      </c>
      <c r="G16" s="11" t="str">
        <f>+VLOOKUP(E16,Participants!$A$1:$F$800,4,FALSE)</f>
        <v>SHC</v>
      </c>
      <c r="H16" s="11" t="str">
        <f>+VLOOKUP(E16,Participants!$A$1:$F$800,5,FALSE)</f>
        <v>F</v>
      </c>
      <c r="I16" s="11">
        <f>+VLOOKUP(E16,Participants!$A$1:$F$800,3,FALSE)</f>
        <v>5</v>
      </c>
      <c r="J16" s="11" t="str">
        <f>+VLOOKUP(E16,Participants!$A$1:$G$800,7,FALSE)</f>
        <v>JV GIRLS</v>
      </c>
      <c r="K16" s="11">
        <v>3</v>
      </c>
      <c r="L16" s="11">
        <v>6</v>
      </c>
    </row>
    <row r="17" spans="1:12" ht="14.25" customHeight="1">
      <c r="A17" s="59" t="s">
        <v>733</v>
      </c>
      <c r="B17" s="10">
        <v>1</v>
      </c>
      <c r="C17" s="64">
        <v>0.13819444444444445</v>
      </c>
      <c r="D17" s="54"/>
      <c r="E17" s="10">
        <v>459</v>
      </c>
      <c r="F17" s="11" t="str">
        <f>+VLOOKUP(E17,Participants!$A$1:$F$800,2,FALSE)</f>
        <v>Eleanor Stuckeman</v>
      </c>
      <c r="G17" s="11" t="str">
        <f>+VLOOKUP(E17,Participants!$A$1:$F$800,4,FALSE)</f>
        <v>AGS</v>
      </c>
      <c r="H17" s="11" t="str">
        <f>+VLOOKUP(E17,Participants!$A$1:$F$800,5,FALSE)</f>
        <v>F</v>
      </c>
      <c r="I17" s="11">
        <f>+VLOOKUP(E17,Participants!$A$1:$F$800,3,FALSE)</f>
        <v>5</v>
      </c>
      <c r="J17" s="11" t="str">
        <f>+VLOOKUP(E17,Participants!$A$1:$G$800,7,FALSE)</f>
        <v>JV GIRLS</v>
      </c>
      <c r="K17" s="11">
        <v>4</v>
      </c>
      <c r="L17" s="11">
        <v>5</v>
      </c>
    </row>
    <row r="18" spans="1:12" ht="14.25" customHeight="1">
      <c r="A18" s="59" t="s">
        <v>733</v>
      </c>
      <c r="B18" s="10">
        <v>1</v>
      </c>
      <c r="C18" s="64">
        <v>0.1388888888888889</v>
      </c>
      <c r="D18" s="54"/>
      <c r="E18" s="10">
        <v>1363</v>
      </c>
      <c r="F18" s="11" t="str">
        <f>+VLOOKUP(E18,Participants!$A$1:$F$800,2,FALSE)</f>
        <v>Miley  Madden</v>
      </c>
      <c r="G18" s="11" t="str">
        <f>+VLOOKUP(E18,Participants!$A$1:$F$800,4,FALSE)</f>
        <v>SHC</v>
      </c>
      <c r="H18" s="11" t="str">
        <f>+VLOOKUP(E18,Participants!$A$1:$F$800,5,FALSE)</f>
        <v>F</v>
      </c>
      <c r="I18" s="11">
        <f>+VLOOKUP(E18,Participants!$A$1:$F$800,3,FALSE)</f>
        <v>5</v>
      </c>
      <c r="J18" s="11" t="str">
        <f>+VLOOKUP(E18,Participants!$A$1:$G$800,7,FALSE)</f>
        <v>JV GIRLS</v>
      </c>
      <c r="K18" s="11">
        <v>5</v>
      </c>
      <c r="L18" s="11">
        <v>4</v>
      </c>
    </row>
    <row r="19" spans="1:12" ht="14.25" customHeight="1">
      <c r="A19" s="59" t="s">
        <v>733</v>
      </c>
      <c r="B19" s="10">
        <v>1</v>
      </c>
      <c r="C19" s="64">
        <v>0.14027777777777778</v>
      </c>
      <c r="D19" s="54"/>
      <c r="E19" s="10">
        <v>1620</v>
      </c>
      <c r="F19" s="11" t="str">
        <f>+VLOOKUP(E19,Participants!$A$1:$F$800,2,FALSE)</f>
        <v>Mary Peluso</v>
      </c>
      <c r="G19" s="11" t="str">
        <f>+VLOOKUP(E19,Participants!$A$1:$F$800,4,FALSE)</f>
        <v>SPP</v>
      </c>
      <c r="H19" s="11" t="str">
        <f>+VLOOKUP(E19,Participants!$A$1:$F$800,5,FALSE)</f>
        <v>F</v>
      </c>
      <c r="I19" s="11">
        <f>+VLOOKUP(E19,Participants!$A$1:$F$800,3,FALSE)</f>
        <v>5</v>
      </c>
      <c r="J19" s="11" t="str">
        <f>+VLOOKUP(E19,Participants!$A$1:$G$800,7,FALSE)</f>
        <v>JV GIRLS</v>
      </c>
      <c r="K19" s="11">
        <v>6</v>
      </c>
      <c r="L19" s="11">
        <v>3</v>
      </c>
    </row>
    <row r="20" spans="1:12" ht="14.25" customHeight="1">
      <c r="A20" s="59" t="s">
        <v>733</v>
      </c>
      <c r="B20" s="10">
        <v>1</v>
      </c>
      <c r="C20" s="64">
        <v>0.14583333333333334</v>
      </c>
      <c r="D20" s="54"/>
      <c r="E20" s="24">
        <v>564</v>
      </c>
      <c r="F20" s="11" t="str">
        <f>+VLOOKUP(E20,Participants!$A$1:$F$800,2,FALSE)</f>
        <v>Noelle Berquist</v>
      </c>
      <c r="G20" s="11" t="str">
        <f>+VLOOKUP(E20,Participants!$A$1:$F$800,4,FALSE)</f>
        <v>AMA</v>
      </c>
      <c r="H20" s="11" t="str">
        <f>+VLOOKUP(E20,Participants!$A$1:$F$800,5,FALSE)</f>
        <v>F</v>
      </c>
      <c r="I20" s="11">
        <f>+VLOOKUP(E20,Participants!$A$1:$F$800,3,FALSE)</f>
        <v>6</v>
      </c>
      <c r="J20" s="11" t="str">
        <f>+VLOOKUP(E20,Participants!$A$1:$G$800,7,FALSE)</f>
        <v>JV GIRLS</v>
      </c>
      <c r="K20" s="11">
        <v>7</v>
      </c>
      <c r="L20" s="11">
        <v>2</v>
      </c>
    </row>
    <row r="21" spans="1:12" ht="14.25" customHeight="1">
      <c r="A21" s="59" t="s">
        <v>733</v>
      </c>
      <c r="B21" s="10">
        <v>1</v>
      </c>
      <c r="C21" s="64">
        <v>0.14791666666666667</v>
      </c>
      <c r="D21" s="54"/>
      <c r="E21" s="24">
        <v>1057</v>
      </c>
      <c r="F21" s="11" t="str">
        <f>+VLOOKUP(E21,Participants!$A$1:$F$800,2,FALSE)</f>
        <v>Maysi Kopko</v>
      </c>
      <c r="G21" s="11" t="str">
        <f>+VLOOKUP(E21,Participants!$A$1:$F$800,4,FALSE)</f>
        <v>JFK</v>
      </c>
      <c r="H21" s="11" t="str">
        <f>+VLOOKUP(E21,Participants!$A$1:$F$800,5,FALSE)</f>
        <v>F</v>
      </c>
      <c r="I21" s="11">
        <f>+VLOOKUP(E21,Participants!$A$1:$F$800,3,FALSE)</f>
        <v>5</v>
      </c>
      <c r="J21" s="11" t="str">
        <f>+VLOOKUP(E21,Participants!$A$1:$G$800,7,FALSE)</f>
        <v>JV GIRLS</v>
      </c>
      <c r="K21" s="11">
        <v>8</v>
      </c>
      <c r="L21" s="11">
        <v>1</v>
      </c>
    </row>
    <row r="22" spans="1:12" ht="14.25" customHeight="1">
      <c r="A22" s="59" t="s">
        <v>733</v>
      </c>
      <c r="B22" s="10">
        <v>1</v>
      </c>
      <c r="C22" s="64">
        <v>0.15208333333333332</v>
      </c>
      <c r="D22" s="54"/>
      <c r="E22" s="24">
        <v>1362</v>
      </c>
      <c r="F22" s="11" t="str">
        <f>+VLOOKUP(E22,Participants!$A$1:$F$800,2,FALSE)</f>
        <v>Isabelle  Martin</v>
      </c>
      <c r="G22" s="11" t="str">
        <f>+VLOOKUP(E22,Participants!$A$1:$F$800,4,FALSE)</f>
        <v>SHC</v>
      </c>
      <c r="H22" s="11" t="str">
        <f>+VLOOKUP(E22,Participants!$A$1:$F$800,5,FALSE)</f>
        <v>F</v>
      </c>
      <c r="I22" s="11">
        <f>+VLOOKUP(E22,Participants!$A$1:$F$800,3,FALSE)</f>
        <v>5</v>
      </c>
      <c r="J22" s="11" t="str">
        <f>+VLOOKUP(E22,Participants!$A$1:$G$800,7,FALSE)</f>
        <v>JV GIRLS</v>
      </c>
      <c r="K22" s="11"/>
      <c r="L22" s="11"/>
    </row>
    <row r="23" spans="1:12" ht="14.25" customHeight="1">
      <c r="A23" s="59" t="s">
        <v>733</v>
      </c>
      <c r="B23" s="10">
        <v>1</v>
      </c>
      <c r="C23" s="64">
        <v>0.15486111111111112</v>
      </c>
      <c r="D23" s="54"/>
      <c r="E23" s="24">
        <v>225</v>
      </c>
      <c r="F23" s="11" t="str">
        <f>+VLOOKUP(E23,Participants!$A$1:$F$800,2,FALSE)</f>
        <v>Ellie McNamara</v>
      </c>
      <c r="G23" s="11" t="str">
        <f>+VLOOKUP(E23,Participants!$A$1:$F$800,4,FALSE)</f>
        <v>STL</v>
      </c>
      <c r="H23" s="11" t="str">
        <f>+VLOOKUP(E23,Participants!$A$1:$F$800,5,FALSE)</f>
        <v>F</v>
      </c>
      <c r="I23" s="11">
        <f>+VLOOKUP(E23,Participants!$A$1:$F$800,3,FALSE)</f>
        <v>5</v>
      </c>
      <c r="J23" s="11" t="str">
        <f>+VLOOKUP(E23,Participants!$A$1:$G$800,7,FALSE)</f>
        <v>JV GIRLS</v>
      </c>
      <c r="K23" s="11"/>
      <c r="L23" s="11"/>
    </row>
    <row r="24" spans="1:12" ht="14.25" customHeight="1">
      <c r="A24" s="59" t="s">
        <v>733</v>
      </c>
      <c r="B24" s="10">
        <v>1</v>
      </c>
      <c r="C24" s="64">
        <v>0.15625</v>
      </c>
      <c r="D24" s="54"/>
      <c r="E24" s="10">
        <v>229</v>
      </c>
      <c r="F24" s="11" t="str">
        <f>+VLOOKUP(E24,Participants!$A$1:$F$800,2,FALSE)</f>
        <v>Roxie Rice</v>
      </c>
      <c r="G24" s="11" t="str">
        <f>+VLOOKUP(E24,Participants!$A$1:$F$800,4,FALSE)</f>
        <v>STL</v>
      </c>
      <c r="H24" s="11" t="str">
        <f>+VLOOKUP(E24,Participants!$A$1:$F$800,5,FALSE)</f>
        <v>F</v>
      </c>
      <c r="I24" s="11">
        <f>+VLOOKUP(E24,Participants!$A$1:$F$800,3,FALSE)</f>
        <v>5</v>
      </c>
      <c r="J24" s="11" t="str">
        <f>+VLOOKUP(E24,Participants!$A$1:$G$800,7,FALSE)</f>
        <v>JV GIRLS</v>
      </c>
      <c r="K24" s="11"/>
      <c r="L24" s="11"/>
    </row>
    <row r="25" spans="1:12" ht="14.25" customHeight="1">
      <c r="A25" s="59" t="s">
        <v>733</v>
      </c>
      <c r="B25" s="10">
        <v>1</v>
      </c>
      <c r="C25" s="64">
        <v>0.15833333333333333</v>
      </c>
      <c r="D25" s="54"/>
      <c r="E25" s="10">
        <v>556</v>
      </c>
      <c r="F25" s="11" t="str">
        <f>+VLOOKUP(E25,Participants!$A$1:$F$800,2,FALSE)</f>
        <v>Lila Howell</v>
      </c>
      <c r="G25" s="11" t="str">
        <f>+VLOOKUP(E25,Participants!$A$1:$F$800,4,FALSE)</f>
        <v>AMA</v>
      </c>
      <c r="H25" s="11" t="str">
        <f>+VLOOKUP(E25,Participants!$A$1:$F$800,5,FALSE)</f>
        <v>F</v>
      </c>
      <c r="I25" s="11">
        <f>+VLOOKUP(E25,Participants!$A$1:$F$800,3,FALSE)</f>
        <v>5</v>
      </c>
      <c r="J25" s="11" t="str">
        <f>+VLOOKUP(E25,Participants!$A$1:$G$800,7,FALSE)</f>
        <v>JV GIRLS</v>
      </c>
      <c r="K25" s="11"/>
      <c r="L25" s="11"/>
    </row>
    <row r="26" spans="1:12" ht="14.25" customHeight="1">
      <c r="A26" s="59" t="s">
        <v>733</v>
      </c>
      <c r="B26" s="10">
        <v>1</v>
      </c>
      <c r="C26" s="64">
        <v>0.16319444444444445</v>
      </c>
      <c r="D26" s="54"/>
      <c r="E26" s="10">
        <v>558</v>
      </c>
      <c r="F26" s="11" t="str">
        <f>+VLOOKUP(E26,Participants!$A$1:$F$800,2,FALSE)</f>
        <v>Solana Brown</v>
      </c>
      <c r="G26" s="11" t="str">
        <f>+VLOOKUP(E26,Participants!$A$1:$F$800,4,FALSE)</f>
        <v>AMA</v>
      </c>
      <c r="H26" s="11" t="str">
        <f>+VLOOKUP(E26,Participants!$A$1:$F$800,5,FALSE)</f>
        <v>F</v>
      </c>
      <c r="I26" s="11">
        <f>+VLOOKUP(E26,Participants!$A$1:$F$800,3,FALSE)</f>
        <v>5</v>
      </c>
      <c r="J26" s="11" t="str">
        <f>+VLOOKUP(E26,Participants!$A$1:$G$800,7,FALSE)</f>
        <v>JV GIRLS</v>
      </c>
      <c r="K26" s="11"/>
      <c r="L26" s="11"/>
    </row>
    <row r="27" spans="1:12" ht="14.25" customHeight="1">
      <c r="A27" s="59" t="s">
        <v>733</v>
      </c>
      <c r="B27" s="10">
        <v>1</v>
      </c>
      <c r="C27" s="64">
        <v>0.16527777777777777</v>
      </c>
      <c r="D27" s="54"/>
      <c r="E27" s="10">
        <v>550</v>
      </c>
      <c r="F27" s="11" t="str">
        <f>+VLOOKUP(E27,Participants!$A$1:$F$800,2,FALSE)</f>
        <v>Annalisa DiPaolo</v>
      </c>
      <c r="G27" s="11" t="str">
        <f>+VLOOKUP(E27,Participants!$A$1:$F$800,4,FALSE)</f>
        <v>AMA</v>
      </c>
      <c r="H27" s="11" t="str">
        <f>+VLOOKUP(E27,Participants!$A$1:$F$800,5,FALSE)</f>
        <v>F</v>
      </c>
      <c r="I27" s="11">
        <f>+VLOOKUP(E27,Participants!$A$1:$F$800,3,FALSE)</f>
        <v>5</v>
      </c>
      <c r="J27" s="11" t="str">
        <f>+VLOOKUP(E27,Participants!$A$1:$G$800,7,FALSE)</f>
        <v>JV GIRLS</v>
      </c>
      <c r="K27" s="11"/>
      <c r="L27" s="11"/>
    </row>
    <row r="28" spans="1:12" ht="14.25" customHeight="1">
      <c r="A28" s="59" t="s">
        <v>733</v>
      </c>
      <c r="B28" s="10">
        <v>1</v>
      </c>
      <c r="C28" s="64">
        <v>0.17499999999999999</v>
      </c>
      <c r="D28" s="54"/>
      <c r="E28" s="10">
        <v>1364</v>
      </c>
      <c r="F28" s="11" t="str">
        <f>+VLOOKUP(E28,Participants!$A$1:$F$800,2,FALSE)</f>
        <v>Sarah  Marshall</v>
      </c>
      <c r="G28" s="11" t="str">
        <f>+VLOOKUP(E28,Participants!$A$1:$F$800,4,FALSE)</f>
        <v>SHC</v>
      </c>
      <c r="H28" s="11" t="str">
        <f>+VLOOKUP(E28,Participants!$A$1:$F$800,5,FALSE)</f>
        <v>F</v>
      </c>
      <c r="I28" s="11">
        <f>+VLOOKUP(E28,Participants!$A$1:$F$800,3,FALSE)</f>
        <v>6</v>
      </c>
      <c r="J28" s="11" t="str">
        <f>+VLOOKUP(E28,Participants!$A$1:$G$800,7,FALSE)</f>
        <v>JV GIRLS</v>
      </c>
      <c r="K28" s="11"/>
      <c r="L28" s="11"/>
    </row>
    <row r="29" spans="1:12" ht="14.25" customHeight="1">
      <c r="A29" s="59" t="s">
        <v>733</v>
      </c>
      <c r="B29" s="22">
        <v>4</v>
      </c>
      <c r="C29" s="62">
        <v>0.11666666666666667</v>
      </c>
      <c r="D29" s="48"/>
      <c r="E29" s="22">
        <v>469</v>
      </c>
      <c r="F29" s="24" t="str">
        <f>+VLOOKUP(E29,Participants!$A$1:$F$800,2,FALSE)</f>
        <v>Xavier Hess</v>
      </c>
      <c r="G29" s="24" t="str">
        <f>+VLOOKUP(E29,Participants!$A$1:$F$800,4,FALSE)</f>
        <v>AGS</v>
      </c>
      <c r="H29" s="24" t="str">
        <f>+VLOOKUP(E29,Participants!$A$1:$F$800,5,FALSE)</f>
        <v>M</v>
      </c>
      <c r="I29" s="24">
        <f>+VLOOKUP(E29,Participants!$A$1:$F$800,3,FALSE)</f>
        <v>7</v>
      </c>
      <c r="J29" s="24" t="str">
        <f>+VLOOKUP(E29,Participants!$A$1:$G$800,7,FALSE)</f>
        <v>VARSITY BOYS</v>
      </c>
      <c r="K29" s="24">
        <v>1</v>
      </c>
      <c r="L29" s="24">
        <v>10</v>
      </c>
    </row>
    <row r="30" spans="1:12" ht="14.25" customHeight="1">
      <c r="A30" s="59" t="s">
        <v>733</v>
      </c>
      <c r="B30" s="22">
        <v>4</v>
      </c>
      <c r="C30" s="62">
        <v>0.11874999999999999</v>
      </c>
      <c r="D30" s="48"/>
      <c r="E30" s="22">
        <v>1371</v>
      </c>
      <c r="F30" s="24" t="str">
        <f>+VLOOKUP(E30,Participants!$A$1:$F$800,2,FALSE)</f>
        <v>Paul  Thimons</v>
      </c>
      <c r="G30" s="24" t="str">
        <f>+VLOOKUP(E30,Participants!$A$1:$F$800,4,FALSE)</f>
        <v>SHC</v>
      </c>
      <c r="H30" s="24" t="str">
        <f>+VLOOKUP(E30,Participants!$A$1:$F$800,5,FALSE)</f>
        <v>M</v>
      </c>
      <c r="I30" s="24">
        <f>+VLOOKUP(E30,Participants!$A$1:$F$800,3,FALSE)</f>
        <v>8</v>
      </c>
      <c r="J30" s="24" t="str">
        <f>+VLOOKUP(E30,Participants!$A$1:$G$800,7,FALSE)</f>
        <v>VARSITY BOYS</v>
      </c>
      <c r="K30" s="24">
        <v>2</v>
      </c>
      <c r="L30" s="24">
        <v>8</v>
      </c>
    </row>
    <row r="31" spans="1:12" ht="14.25" customHeight="1">
      <c r="A31" s="59" t="s">
        <v>733</v>
      </c>
      <c r="B31" s="22">
        <v>4</v>
      </c>
      <c r="C31" s="62">
        <v>0.11944444444444445</v>
      </c>
      <c r="D31" s="48"/>
      <c r="E31" s="22">
        <v>580</v>
      </c>
      <c r="F31" s="24" t="str">
        <f>+VLOOKUP(E31,Participants!$A$1:$F$800,2,FALSE)</f>
        <v>William Yester</v>
      </c>
      <c r="G31" s="24" t="str">
        <f>+VLOOKUP(E31,Participants!$A$1:$F$800,4,FALSE)</f>
        <v>AMA</v>
      </c>
      <c r="H31" s="24" t="str">
        <f>+VLOOKUP(E31,Participants!$A$1:$F$800,5,FALSE)</f>
        <v>M</v>
      </c>
      <c r="I31" s="24">
        <f>+VLOOKUP(E31,Participants!$A$1:$F$800,3,FALSE)</f>
        <v>8</v>
      </c>
      <c r="J31" s="24" t="str">
        <f>+VLOOKUP(E31,Participants!$A$1:$G$800,7,FALSE)</f>
        <v>VARSITY BOYS</v>
      </c>
      <c r="K31" s="24">
        <v>3</v>
      </c>
      <c r="L31" s="24">
        <v>6</v>
      </c>
    </row>
    <row r="32" spans="1:12" ht="14.25" customHeight="1">
      <c r="A32" s="59" t="s">
        <v>733</v>
      </c>
      <c r="B32" s="22">
        <v>4</v>
      </c>
      <c r="C32" s="62">
        <v>0.12013888888888889</v>
      </c>
      <c r="D32" s="48"/>
      <c r="E32" s="22">
        <v>475</v>
      </c>
      <c r="F32" s="24" t="str">
        <f>+VLOOKUP(E32,Participants!$A$1:$F$800,2,FALSE)</f>
        <v>August Stuckeman</v>
      </c>
      <c r="G32" s="24" t="str">
        <f>+VLOOKUP(E32,Participants!$A$1:$F$800,4,FALSE)</f>
        <v>AGS</v>
      </c>
      <c r="H32" s="24" t="str">
        <f>+VLOOKUP(E32,Participants!$A$1:$F$800,5,FALSE)</f>
        <v>M</v>
      </c>
      <c r="I32" s="24">
        <f>+VLOOKUP(E32,Participants!$A$1:$F$800,3,FALSE)</f>
        <v>7</v>
      </c>
      <c r="J32" s="24" t="str">
        <f>+VLOOKUP(E32,Participants!$A$1:$G$800,7,FALSE)</f>
        <v>VARSITY BOYS</v>
      </c>
      <c r="K32" s="24">
        <v>4</v>
      </c>
      <c r="L32" s="24">
        <v>5</v>
      </c>
    </row>
    <row r="33" spans="1:12" ht="14.25" customHeight="1">
      <c r="A33" s="59" t="s">
        <v>733</v>
      </c>
      <c r="B33" s="22">
        <v>4</v>
      </c>
      <c r="C33" s="62">
        <v>0.12083333333333333</v>
      </c>
      <c r="D33" s="48"/>
      <c r="E33" s="22">
        <v>238</v>
      </c>
      <c r="F33" s="24" t="str">
        <f>+VLOOKUP(E33,Participants!$A$1:$F$800,2,FALSE)</f>
        <v>Elijah Eckenrode</v>
      </c>
      <c r="G33" s="24" t="str">
        <f>+VLOOKUP(E33,Participants!$A$1:$F$800,4,FALSE)</f>
        <v>STL</v>
      </c>
      <c r="H33" s="24" t="str">
        <f>+VLOOKUP(E33,Participants!$A$1:$F$800,5,FALSE)</f>
        <v>M</v>
      </c>
      <c r="I33" s="24">
        <f>+VLOOKUP(E33,Participants!$A$1:$F$800,3,FALSE)</f>
        <v>8</v>
      </c>
      <c r="J33" s="24" t="str">
        <f>+VLOOKUP(E33,Participants!$A$1:$G$800,7,FALSE)</f>
        <v>VARSITY BOYS</v>
      </c>
      <c r="K33" s="24">
        <v>5</v>
      </c>
      <c r="L33" s="24">
        <v>4</v>
      </c>
    </row>
    <row r="34" spans="1:12" ht="14.25" customHeight="1">
      <c r="A34" s="59" t="s">
        <v>733</v>
      </c>
      <c r="B34" s="22">
        <v>4</v>
      </c>
      <c r="C34" s="62">
        <v>0.12916666666666668</v>
      </c>
      <c r="D34" s="48"/>
      <c r="E34" s="22">
        <v>239</v>
      </c>
      <c r="F34" s="24" t="str">
        <f>+VLOOKUP(E34,Participants!$A$1:$F$800,2,FALSE)</f>
        <v>John Gaglia</v>
      </c>
      <c r="G34" s="24" t="str">
        <f>+VLOOKUP(E34,Participants!$A$1:$F$800,4,FALSE)</f>
        <v>STL</v>
      </c>
      <c r="H34" s="24" t="str">
        <f>+VLOOKUP(E34,Participants!$A$1:$F$800,5,FALSE)</f>
        <v>M</v>
      </c>
      <c r="I34" s="24">
        <f>+VLOOKUP(E34,Participants!$A$1:$F$800,3,FALSE)</f>
        <v>8</v>
      </c>
      <c r="J34" s="24" t="str">
        <f>+VLOOKUP(E34,Participants!$A$1:$G$800,7,FALSE)</f>
        <v>VARSITY BOYS</v>
      </c>
      <c r="K34" s="24">
        <v>6</v>
      </c>
      <c r="L34" s="24">
        <v>3</v>
      </c>
    </row>
    <row r="35" spans="1:12" ht="14.25" customHeight="1">
      <c r="A35" s="59" t="s">
        <v>733</v>
      </c>
      <c r="B35" s="22">
        <v>4</v>
      </c>
      <c r="C35" s="62">
        <v>0.12986111111111112</v>
      </c>
      <c r="D35" s="48"/>
      <c r="E35" s="22">
        <v>1064</v>
      </c>
      <c r="F35" s="24" t="str">
        <f>+VLOOKUP(E35,Participants!$A$1:$F$800,2,FALSE)</f>
        <v>Alexander Schneider</v>
      </c>
      <c r="G35" s="24" t="str">
        <f>+VLOOKUP(E35,Participants!$A$1:$F$800,4,FALSE)</f>
        <v>JFK</v>
      </c>
      <c r="H35" s="24" t="str">
        <f>+VLOOKUP(E35,Participants!$A$1:$F$800,5,FALSE)</f>
        <v>M</v>
      </c>
      <c r="I35" s="24">
        <f>+VLOOKUP(E35,Participants!$A$1:$F$800,3,FALSE)</f>
        <v>7</v>
      </c>
      <c r="J35" s="24" t="str">
        <f>+VLOOKUP(E35,Participants!$A$1:$G$800,7,FALSE)</f>
        <v>VARSITY BOYS</v>
      </c>
      <c r="K35" s="24">
        <v>7</v>
      </c>
      <c r="L35" s="24">
        <v>2</v>
      </c>
    </row>
    <row r="36" spans="1:12" ht="14.25" customHeight="1">
      <c r="A36" s="59" t="s">
        <v>733</v>
      </c>
      <c r="B36" s="22">
        <v>4</v>
      </c>
      <c r="C36" s="62">
        <v>0.13125000000000001</v>
      </c>
      <c r="D36" s="48"/>
      <c r="E36" s="22">
        <v>1313</v>
      </c>
      <c r="F36" s="24" t="str">
        <f>+VLOOKUP(E36,Participants!$A$1:$F$800,2,FALSE)</f>
        <v>Gage Couper</v>
      </c>
      <c r="G36" s="24" t="str">
        <f>+VLOOKUP(E36,Participants!$A$1:$F$800,4,FALSE)</f>
        <v>OLF</v>
      </c>
      <c r="H36" s="24" t="str">
        <f>+VLOOKUP(E36,Participants!$A$1:$F$800,5,FALSE)</f>
        <v>M</v>
      </c>
      <c r="I36" s="24">
        <f>+VLOOKUP(E36,Participants!$A$1:$F$800,3,FALSE)</f>
        <v>7</v>
      </c>
      <c r="J36" s="24" t="str">
        <f>+VLOOKUP(E36,Participants!$A$1:$G$800,7,FALSE)</f>
        <v>VARSITY BOYS</v>
      </c>
      <c r="K36" s="24">
        <v>8</v>
      </c>
      <c r="L36" s="24">
        <v>1</v>
      </c>
    </row>
    <row r="37" spans="1:12" ht="14.25" customHeight="1">
      <c r="A37" s="59" t="s">
        <v>733</v>
      </c>
      <c r="B37" s="22">
        <v>4</v>
      </c>
      <c r="C37" s="62">
        <v>0.13958333333333334</v>
      </c>
      <c r="D37" s="48"/>
      <c r="E37" s="22">
        <v>579</v>
      </c>
      <c r="F37" s="24" t="str">
        <f>+VLOOKUP(E37,Participants!$A$1:$F$800,2,FALSE)</f>
        <v>Oliver Walvoord</v>
      </c>
      <c r="G37" s="24" t="str">
        <f>+VLOOKUP(E37,Participants!$A$1:$F$800,4,FALSE)</f>
        <v>AMA</v>
      </c>
      <c r="H37" s="24" t="str">
        <f>+VLOOKUP(E37,Participants!$A$1:$F$800,5,FALSE)</f>
        <v>M</v>
      </c>
      <c r="I37" s="24">
        <f>+VLOOKUP(E37,Participants!$A$1:$F$800,3,FALSE)</f>
        <v>8</v>
      </c>
      <c r="J37" s="24" t="str">
        <f>+VLOOKUP(E37,Participants!$A$1:$G$800,7,FALSE)</f>
        <v>VARSITY BOYS</v>
      </c>
      <c r="K37" s="24"/>
      <c r="L37" s="24"/>
    </row>
    <row r="38" spans="1:12" ht="14.25" customHeight="1">
      <c r="A38" s="59" t="s">
        <v>733</v>
      </c>
      <c r="B38" s="22">
        <v>4</v>
      </c>
      <c r="C38" s="62">
        <v>0.14374999999999999</v>
      </c>
      <c r="D38" s="48"/>
      <c r="E38" s="22">
        <v>236</v>
      </c>
      <c r="F38" s="24" t="str">
        <f>+VLOOKUP(E38,Participants!$A$1:$F$800,2,FALSE)</f>
        <v>Giovanni  Bellicini</v>
      </c>
      <c r="G38" s="24" t="str">
        <f>+VLOOKUP(E38,Participants!$A$1:$F$800,4,FALSE)</f>
        <v>STL</v>
      </c>
      <c r="H38" s="24" t="str">
        <f>+VLOOKUP(E38,Participants!$A$1:$F$800,5,FALSE)</f>
        <v>M</v>
      </c>
      <c r="I38" s="24">
        <f>+VLOOKUP(E38,Participants!$A$1:$F$800,3,FALSE)</f>
        <v>7</v>
      </c>
      <c r="J38" s="24" t="str">
        <f>+VLOOKUP(E38,Participants!$A$1:$G$800,7,FALSE)</f>
        <v>VARSITY BOYS</v>
      </c>
      <c r="K38" s="24"/>
      <c r="L38" s="24"/>
    </row>
    <row r="39" spans="1:12" ht="14.25" customHeight="1">
      <c r="A39" s="59" t="s">
        <v>733</v>
      </c>
      <c r="B39" s="10">
        <v>3</v>
      </c>
      <c r="C39" s="64">
        <v>0.11666666666666667</v>
      </c>
      <c r="D39" s="54"/>
      <c r="E39" s="10">
        <v>1284</v>
      </c>
      <c r="F39" s="11" t="str">
        <f>+VLOOKUP(E39,Participants!$A$1:$F$800,2,FALSE)</f>
        <v>Ellie Green</v>
      </c>
      <c r="G39" s="11" t="str">
        <f>+VLOOKUP(E39,Participants!$A$1:$F$800,4,FALSE)</f>
        <v>NCA</v>
      </c>
      <c r="H39" s="11" t="str">
        <f>+VLOOKUP(E39,Participants!$A$1:$F$800,5,FALSE)</f>
        <v>F</v>
      </c>
      <c r="I39" s="11">
        <f>+VLOOKUP(E39,Participants!$A$1:$F$800,3,FALSE)</f>
        <v>7</v>
      </c>
      <c r="J39" s="11" t="str">
        <f>+VLOOKUP(E39,Participants!$A$1:$G$800,7,FALSE)</f>
        <v>VARSITY GIRLS</v>
      </c>
      <c r="K39" s="11">
        <v>1</v>
      </c>
      <c r="L39" s="11">
        <v>10</v>
      </c>
    </row>
    <row r="40" spans="1:12" ht="14.25" customHeight="1">
      <c r="A40" s="59" t="s">
        <v>733</v>
      </c>
      <c r="B40" s="10">
        <v>3</v>
      </c>
      <c r="C40" s="64">
        <v>0.12361111111111112</v>
      </c>
      <c r="D40" s="54"/>
      <c r="E40" s="10">
        <v>1122</v>
      </c>
      <c r="F40" s="11" t="str">
        <f>+VLOOKUP(E40,Participants!$A$1:$F$800,2,FALSE)</f>
        <v>Kayla  Deasy</v>
      </c>
      <c r="G40" s="11" t="str">
        <f>+VLOOKUP(E40,Participants!$A$1:$F$800,4,FALSE)</f>
        <v>MMA</v>
      </c>
      <c r="H40" s="11" t="str">
        <f>+VLOOKUP(E40,Participants!$A$1:$F$800,5,FALSE)</f>
        <v>F</v>
      </c>
      <c r="I40" s="11">
        <f>+VLOOKUP(E40,Participants!$A$1:$F$800,3,FALSE)</f>
        <v>8</v>
      </c>
      <c r="J40" s="11" t="str">
        <f>+VLOOKUP(E40,Participants!$A$1:$G$800,7,FALSE)</f>
        <v>VARSITY GIRLS</v>
      </c>
      <c r="K40" s="11">
        <v>2</v>
      </c>
      <c r="L40" s="11">
        <v>8</v>
      </c>
    </row>
    <row r="41" spans="1:12" ht="14.25" customHeight="1">
      <c r="A41" s="59" t="s">
        <v>733</v>
      </c>
      <c r="B41" s="10">
        <v>3</v>
      </c>
      <c r="C41" s="64">
        <v>0.12430555555555556</v>
      </c>
      <c r="D41" s="54"/>
      <c r="E41" s="10">
        <v>1315</v>
      </c>
      <c r="F41" s="11" t="str">
        <f>+VLOOKUP(E41,Participants!$A$1:$F$800,2,FALSE)</f>
        <v>DiIanna DelTondo</v>
      </c>
      <c r="G41" s="11" t="str">
        <f>+VLOOKUP(E41,Participants!$A$1:$F$800,4,FALSE)</f>
        <v>OLF</v>
      </c>
      <c r="H41" s="11" t="str">
        <f>+VLOOKUP(E41,Participants!$A$1:$F$800,5,FALSE)</f>
        <v>F</v>
      </c>
      <c r="I41" s="11">
        <f>+VLOOKUP(E41,Participants!$A$1:$F$800,3,FALSE)</f>
        <v>7</v>
      </c>
      <c r="J41" s="11" t="str">
        <f>+VLOOKUP(E41,Participants!$A$1:$G$800,7,FALSE)</f>
        <v>VARSITY GIRLS</v>
      </c>
      <c r="K41" s="11">
        <v>3</v>
      </c>
      <c r="L41" s="11">
        <v>6</v>
      </c>
    </row>
    <row r="42" spans="1:12" ht="14.25" customHeight="1">
      <c r="A42" s="59" t="s">
        <v>733</v>
      </c>
      <c r="B42" s="10">
        <v>3</v>
      </c>
      <c r="C42" s="64">
        <v>0.13055555555555556</v>
      </c>
      <c r="D42" s="54"/>
      <c r="E42" s="10">
        <v>1381</v>
      </c>
      <c r="F42" s="11" t="str">
        <f>+VLOOKUP(E42,Participants!$A$1:$F$800,2,FALSE)</f>
        <v>Grace  Sosnak</v>
      </c>
      <c r="G42" s="11" t="str">
        <f>+VLOOKUP(E42,Participants!$A$1:$F$800,4,FALSE)</f>
        <v>SHC</v>
      </c>
      <c r="H42" s="11" t="str">
        <f>+VLOOKUP(E42,Participants!$A$1:$F$800,5,FALSE)</f>
        <v>F</v>
      </c>
      <c r="I42" s="11">
        <f>+VLOOKUP(E42,Participants!$A$1:$F$800,3,FALSE)</f>
        <v>8</v>
      </c>
      <c r="J42" s="11" t="str">
        <f>+VLOOKUP(E42,Participants!$A$1:$G$800,7,FALSE)</f>
        <v>VARSITY GIRLS</v>
      </c>
      <c r="K42" s="11">
        <v>4</v>
      </c>
      <c r="L42" s="11">
        <v>5</v>
      </c>
    </row>
    <row r="43" spans="1:12" ht="14.25" customHeight="1">
      <c r="A43" s="59" t="s">
        <v>733</v>
      </c>
      <c r="B43" s="10">
        <v>3</v>
      </c>
      <c r="C43" s="64">
        <v>0.13819444444444445</v>
      </c>
      <c r="D43" s="54"/>
      <c r="E43" s="10">
        <v>584</v>
      </c>
      <c r="F43" s="11" t="str">
        <f>+VLOOKUP(E43,Participants!$A$1:$F$800,2,FALSE)</f>
        <v>Kelly O'Keefe</v>
      </c>
      <c r="G43" s="11" t="str">
        <f>+VLOOKUP(E43,Participants!$A$1:$F$800,4,FALSE)</f>
        <v>AMA</v>
      </c>
      <c r="H43" s="11" t="str">
        <f>+VLOOKUP(E43,Participants!$A$1:$F$800,5,FALSE)</f>
        <v>F</v>
      </c>
      <c r="I43" s="11">
        <f>+VLOOKUP(E43,Participants!$A$1:$F$800,3,FALSE)</f>
        <v>7</v>
      </c>
      <c r="J43" s="11" t="str">
        <f>+VLOOKUP(E43,Participants!$A$1:$G$800,7,FALSE)</f>
        <v>VARSITY GIRLS</v>
      </c>
      <c r="K43" s="11">
        <v>5</v>
      </c>
      <c r="L43" s="11">
        <v>4</v>
      </c>
    </row>
    <row r="44" spans="1:12" ht="14.25" customHeight="1">
      <c r="A44" s="59" t="s">
        <v>733</v>
      </c>
      <c r="B44" s="10">
        <v>3</v>
      </c>
      <c r="C44" s="64">
        <v>0.14097222222222222</v>
      </c>
      <c r="D44" s="54"/>
      <c r="E44" s="10">
        <v>485</v>
      </c>
      <c r="F44" s="11" t="str">
        <f>+VLOOKUP(E44,Participants!$A$1:$F$800,2,FALSE)</f>
        <v>Karly Gill</v>
      </c>
      <c r="G44" s="11" t="str">
        <f>+VLOOKUP(E44,Participants!$A$1:$F$800,4,FALSE)</f>
        <v>AGS</v>
      </c>
      <c r="H44" s="11" t="str">
        <f>+VLOOKUP(E44,Participants!$A$1:$F$800,5,FALSE)</f>
        <v>F</v>
      </c>
      <c r="I44" s="11">
        <f>+VLOOKUP(E44,Participants!$A$1:$F$800,3,FALSE)</f>
        <v>7</v>
      </c>
      <c r="J44" s="11" t="str">
        <f>+VLOOKUP(E44,Participants!$A$1:$G$800,7,FALSE)</f>
        <v>VARSITY GIRLS</v>
      </c>
      <c r="K44" s="11">
        <v>6</v>
      </c>
      <c r="L44" s="11">
        <v>3</v>
      </c>
    </row>
    <row r="45" spans="1:12" ht="14.25" customHeight="1">
      <c r="A45" s="59" t="s">
        <v>733</v>
      </c>
      <c r="B45" s="10">
        <v>3</v>
      </c>
      <c r="C45" s="64">
        <v>0.14305555555555555</v>
      </c>
      <c r="D45" s="54"/>
      <c r="E45" s="10">
        <v>1383</v>
      </c>
      <c r="F45" s="11" t="str">
        <f>+VLOOKUP(E45,Participants!$A$1:$F$800,2,FALSE)</f>
        <v>Maia  Strinden</v>
      </c>
      <c r="G45" s="11" t="str">
        <f>+VLOOKUP(E45,Participants!$A$1:$F$800,4,FALSE)</f>
        <v>SHC</v>
      </c>
      <c r="H45" s="11" t="str">
        <f>+VLOOKUP(E45,Participants!$A$1:$F$800,5,FALSE)</f>
        <v>F</v>
      </c>
      <c r="I45" s="11">
        <f>+VLOOKUP(E45,Participants!$A$1:$F$800,3,FALSE)</f>
        <v>8</v>
      </c>
      <c r="J45" s="11" t="str">
        <f>+VLOOKUP(E45,Participants!$A$1:$G$800,7,FALSE)</f>
        <v>VARSITY GIRLS</v>
      </c>
      <c r="K45" s="11">
        <v>7</v>
      </c>
      <c r="L45" s="11">
        <v>2</v>
      </c>
    </row>
    <row r="46" spans="1:12" ht="14.25" customHeight="1">
      <c r="A46" s="59" t="s">
        <v>733</v>
      </c>
      <c r="B46" s="10">
        <v>3</v>
      </c>
      <c r="C46" s="64">
        <v>0.14583333333333334</v>
      </c>
      <c r="D46" s="54"/>
      <c r="E46" s="10">
        <v>1317</v>
      </c>
      <c r="F46" s="11" t="str">
        <f>+VLOOKUP(E46,Participants!$A$1:$F$800,2,FALSE)</f>
        <v>Sophia  Catanzarite</v>
      </c>
      <c r="G46" s="11" t="str">
        <f>+VLOOKUP(E46,Participants!$A$1:$F$800,4,FALSE)</f>
        <v>OLF</v>
      </c>
      <c r="H46" s="11" t="str">
        <f>+VLOOKUP(E46,Participants!$A$1:$F$800,5,FALSE)</f>
        <v>F</v>
      </c>
      <c r="I46" s="11">
        <f>+VLOOKUP(E46,Participants!$A$1:$F$800,3,FALSE)</f>
        <v>7</v>
      </c>
      <c r="J46" s="11" t="str">
        <f>+VLOOKUP(E46,Participants!$A$1:$G$800,7,FALSE)</f>
        <v>VARSITY GIRLS</v>
      </c>
      <c r="K46" s="11">
        <v>8</v>
      </c>
      <c r="L46" s="11">
        <v>1</v>
      </c>
    </row>
    <row r="47" spans="1:12" ht="14.25" customHeight="1">
      <c r="A47" s="59" t="s">
        <v>733</v>
      </c>
      <c r="B47" s="10">
        <v>3</v>
      </c>
      <c r="C47" s="64">
        <v>0.19652777777777777</v>
      </c>
      <c r="D47" s="54"/>
      <c r="E47" s="10">
        <v>1376</v>
      </c>
      <c r="F47" s="11" t="str">
        <f>+VLOOKUP(E47,Participants!$A$1:$F$800,2,FALSE)</f>
        <v>Grace  Dasta</v>
      </c>
      <c r="G47" s="11" t="str">
        <f>+VLOOKUP(E47,Participants!$A$1:$F$800,4,FALSE)</f>
        <v>SHC</v>
      </c>
      <c r="H47" s="11" t="str">
        <f>+VLOOKUP(E47,Participants!$A$1:$F$800,5,FALSE)</f>
        <v>F</v>
      </c>
      <c r="I47" s="11">
        <f>+VLOOKUP(E47,Participants!$A$1:$F$800,3,FALSE)</f>
        <v>8</v>
      </c>
      <c r="J47" s="11" t="str">
        <f>+VLOOKUP(E47,Participants!$A$1:$G$800,7,FALSE)</f>
        <v>VARSITY GIRLS</v>
      </c>
      <c r="K47" s="11"/>
      <c r="L47" s="11"/>
    </row>
    <row r="48" spans="1:12" ht="14.25" customHeight="1">
      <c r="A48" s="59" t="s">
        <v>733</v>
      </c>
      <c r="B48" s="10">
        <v>1</v>
      </c>
      <c r="C48" s="10"/>
      <c r="D48" s="54"/>
      <c r="E48" s="10"/>
      <c r="F48" s="11" t="e">
        <f>+VLOOKUP(E48,Participants!$A$1:$F$800,2,FALSE)</f>
        <v>#N/A</v>
      </c>
      <c r="G48" s="11" t="e">
        <f>+VLOOKUP(E48,Participants!$A$1:$F$800,4,FALSE)</f>
        <v>#N/A</v>
      </c>
      <c r="H48" s="11" t="e">
        <f>+VLOOKUP(E48,Participants!$A$1:$F$800,5,FALSE)</f>
        <v>#N/A</v>
      </c>
      <c r="I48" s="11" t="e">
        <f>+VLOOKUP(E48,Participants!$A$1:$F$800,3,FALSE)</f>
        <v>#N/A</v>
      </c>
      <c r="J48" s="11" t="e">
        <f>+VLOOKUP(E48,Participants!$A$1:$G$800,7,FALSE)</f>
        <v>#N/A</v>
      </c>
      <c r="K48" s="11"/>
      <c r="L48" s="11"/>
    </row>
    <row r="49" spans="1:12" ht="14.25" customHeight="1">
      <c r="A49" s="59" t="s">
        <v>733</v>
      </c>
      <c r="B49" s="10">
        <v>1</v>
      </c>
      <c r="C49" s="10"/>
      <c r="D49" s="54"/>
      <c r="E49" s="10"/>
      <c r="F49" s="11" t="e">
        <f>+VLOOKUP(E49,Participants!$A$1:$F$800,2,FALSE)</f>
        <v>#N/A</v>
      </c>
      <c r="G49" s="11" t="e">
        <f>+VLOOKUP(E49,Participants!$A$1:$F$800,4,FALSE)</f>
        <v>#N/A</v>
      </c>
      <c r="H49" s="11" t="e">
        <f>+VLOOKUP(E49,Participants!$A$1:$F$800,5,FALSE)</f>
        <v>#N/A</v>
      </c>
      <c r="I49" s="11" t="e">
        <f>+VLOOKUP(E49,Participants!$A$1:$F$800,3,FALSE)</f>
        <v>#N/A</v>
      </c>
      <c r="J49" s="11" t="e">
        <f>+VLOOKUP(E49,Participants!$A$1:$G$800,7,FALSE)</f>
        <v>#N/A</v>
      </c>
      <c r="K49" s="11"/>
      <c r="L49" s="11"/>
    </row>
    <row r="50" spans="1:12" ht="14.25" customHeight="1">
      <c r="A50" s="59" t="s">
        <v>733</v>
      </c>
      <c r="B50" s="10">
        <v>1</v>
      </c>
      <c r="C50" s="10"/>
      <c r="D50" s="54"/>
      <c r="E50" s="10"/>
      <c r="F50" s="11" t="e">
        <f>+VLOOKUP(E50,Participants!$A$1:$F$800,2,FALSE)</f>
        <v>#N/A</v>
      </c>
      <c r="G50" s="11" t="e">
        <f>+VLOOKUP(E50,Participants!$A$1:$F$800,4,FALSE)</f>
        <v>#N/A</v>
      </c>
      <c r="H50" s="11" t="e">
        <f>+VLOOKUP(E50,Participants!$A$1:$F$800,5,FALSE)</f>
        <v>#N/A</v>
      </c>
      <c r="I50" s="11" t="e">
        <f>+VLOOKUP(E50,Participants!$A$1:$F$800,3,FALSE)</f>
        <v>#N/A</v>
      </c>
      <c r="J50" s="11" t="e">
        <f>+VLOOKUP(E50,Participants!$A$1:$G$800,7,FALSE)</f>
        <v>#N/A</v>
      </c>
      <c r="K50" s="11"/>
      <c r="L50" s="11"/>
    </row>
    <row r="51" spans="1:12" ht="14.25" customHeight="1">
      <c r="A51" s="59" t="s">
        <v>733</v>
      </c>
      <c r="B51" s="10">
        <v>1</v>
      </c>
      <c r="C51" s="10"/>
      <c r="D51" s="54"/>
      <c r="E51" s="10"/>
      <c r="F51" s="11" t="e">
        <f>+VLOOKUP(E51,Participants!$A$1:$F$800,2,FALSE)</f>
        <v>#N/A</v>
      </c>
      <c r="G51" s="11" t="e">
        <f>+VLOOKUP(E51,Participants!$A$1:$F$800,4,FALSE)</f>
        <v>#N/A</v>
      </c>
      <c r="H51" s="11" t="e">
        <f>+VLOOKUP(E51,Participants!$A$1:$F$800,5,FALSE)</f>
        <v>#N/A</v>
      </c>
      <c r="I51" s="11" t="e">
        <f>+VLOOKUP(E51,Participants!$A$1:$F$800,3,FALSE)</f>
        <v>#N/A</v>
      </c>
      <c r="J51" s="11" t="e">
        <f>+VLOOKUP(E51,Participants!$A$1:$G$800,7,FALSE)</f>
        <v>#N/A</v>
      </c>
      <c r="K51" s="11"/>
      <c r="L51" s="11"/>
    </row>
    <row r="52" spans="1:12" ht="14.25" customHeight="1">
      <c r="A52" s="59" t="s">
        <v>733</v>
      </c>
      <c r="B52" s="10">
        <v>1</v>
      </c>
      <c r="C52" s="10"/>
      <c r="D52" s="54"/>
      <c r="E52" s="10"/>
      <c r="F52" s="11" t="e">
        <f>+VLOOKUP(E52,Participants!$A$1:$F$800,2,FALSE)</f>
        <v>#N/A</v>
      </c>
      <c r="G52" s="11" t="e">
        <f>+VLOOKUP(E52,Participants!$A$1:$F$800,4,FALSE)</f>
        <v>#N/A</v>
      </c>
      <c r="H52" s="11" t="e">
        <f>+VLOOKUP(E52,Participants!$A$1:$F$800,5,FALSE)</f>
        <v>#N/A</v>
      </c>
      <c r="I52" s="11" t="e">
        <f>+VLOOKUP(E52,Participants!$A$1:$F$800,3,FALSE)</f>
        <v>#N/A</v>
      </c>
      <c r="J52" s="11" t="e">
        <f>+VLOOKUP(E52,Participants!$A$1:$G$800,7,FALSE)</f>
        <v>#N/A</v>
      </c>
      <c r="K52" s="11"/>
      <c r="L52" s="11"/>
    </row>
    <row r="53" spans="1:12" ht="14.25" customHeight="1">
      <c r="A53" s="59" t="s">
        <v>733</v>
      </c>
      <c r="B53" s="10">
        <v>1</v>
      </c>
      <c r="C53" s="10"/>
      <c r="D53" s="54"/>
      <c r="E53" s="10"/>
      <c r="F53" s="11" t="e">
        <f>+VLOOKUP(E53,Participants!$A$1:$F$800,2,FALSE)</f>
        <v>#N/A</v>
      </c>
      <c r="G53" s="11" t="e">
        <f>+VLOOKUP(E53,Participants!$A$1:$F$800,4,FALSE)</f>
        <v>#N/A</v>
      </c>
      <c r="H53" s="11" t="e">
        <f>+VLOOKUP(E53,Participants!$A$1:$F$800,5,FALSE)</f>
        <v>#N/A</v>
      </c>
      <c r="I53" s="11" t="e">
        <f>+VLOOKUP(E53,Participants!$A$1:$F$800,3,FALSE)</f>
        <v>#N/A</v>
      </c>
      <c r="J53" s="11" t="e">
        <f>+VLOOKUP(E53,Participants!$A$1:$G$800,7,FALSE)</f>
        <v>#N/A</v>
      </c>
      <c r="K53" s="11"/>
      <c r="L53" s="11"/>
    </row>
    <row r="54" spans="1:12" ht="14.25" customHeight="1">
      <c r="A54" s="59" t="s">
        <v>733</v>
      </c>
      <c r="B54" s="10">
        <v>1</v>
      </c>
      <c r="C54" s="10"/>
      <c r="D54" s="54"/>
      <c r="E54" s="10"/>
      <c r="F54" s="11" t="e">
        <f>+VLOOKUP(E54,Participants!$A$1:$F$800,2,FALSE)</f>
        <v>#N/A</v>
      </c>
      <c r="G54" s="11" t="e">
        <f>+VLOOKUP(E54,Participants!$A$1:$F$800,4,FALSE)</f>
        <v>#N/A</v>
      </c>
      <c r="H54" s="11" t="e">
        <f>+VLOOKUP(E54,Participants!$A$1:$F$800,5,FALSE)</f>
        <v>#N/A</v>
      </c>
      <c r="I54" s="11" t="e">
        <f>+VLOOKUP(E54,Participants!$A$1:$F$800,3,FALSE)</f>
        <v>#N/A</v>
      </c>
      <c r="J54" s="11" t="e">
        <f>+VLOOKUP(E54,Participants!$A$1:$G$800,7,FALSE)</f>
        <v>#N/A</v>
      </c>
      <c r="K54" s="11"/>
      <c r="L54" s="11"/>
    </row>
    <row r="55" spans="1:12" ht="14.25" customHeight="1">
      <c r="A55" s="59" t="s">
        <v>733</v>
      </c>
      <c r="B55" s="10">
        <v>1</v>
      </c>
      <c r="C55" s="10"/>
      <c r="D55" s="54"/>
      <c r="E55" s="10"/>
      <c r="F55" s="11" t="e">
        <f>+VLOOKUP(E55,Participants!$A$1:$F$800,2,FALSE)</f>
        <v>#N/A</v>
      </c>
      <c r="G55" s="11" t="e">
        <f>+VLOOKUP(E55,Participants!$A$1:$F$800,4,FALSE)</f>
        <v>#N/A</v>
      </c>
      <c r="H55" s="11" t="e">
        <f>+VLOOKUP(E55,Participants!$A$1:$F$800,5,FALSE)</f>
        <v>#N/A</v>
      </c>
      <c r="I55" s="11" t="e">
        <f>+VLOOKUP(E55,Participants!$A$1:$F$800,3,FALSE)</f>
        <v>#N/A</v>
      </c>
      <c r="J55" s="11" t="e">
        <f>+VLOOKUP(E55,Participants!$A$1:$G$800,7,FALSE)</f>
        <v>#N/A</v>
      </c>
      <c r="K55" s="11"/>
      <c r="L55" s="11"/>
    </row>
    <row r="56" spans="1:12" ht="14.25" customHeight="1">
      <c r="A56" s="59" t="s">
        <v>733</v>
      </c>
      <c r="B56" s="10">
        <v>1</v>
      </c>
      <c r="C56" s="10"/>
      <c r="D56" s="54"/>
      <c r="E56" s="10"/>
      <c r="F56" s="11" t="e">
        <f>+VLOOKUP(E56,Participants!$A$1:$F$800,2,FALSE)</f>
        <v>#N/A</v>
      </c>
      <c r="G56" s="11" t="e">
        <f>+VLOOKUP(E56,Participants!$A$1:$F$800,4,FALSE)</f>
        <v>#N/A</v>
      </c>
      <c r="H56" s="11" t="e">
        <f>+VLOOKUP(E56,Participants!$A$1:$F$800,5,FALSE)</f>
        <v>#N/A</v>
      </c>
      <c r="I56" s="11" t="e">
        <f>+VLOOKUP(E56,Participants!$A$1:$F$800,3,FALSE)</f>
        <v>#N/A</v>
      </c>
      <c r="J56" s="11" t="e">
        <f>+VLOOKUP(E56,Participants!$A$1:$G$800,7,FALSE)</f>
        <v>#N/A</v>
      </c>
      <c r="K56" s="11"/>
      <c r="L56" s="11"/>
    </row>
    <row r="57" spans="1:12" ht="14.25" customHeight="1">
      <c r="A57" s="59" t="s">
        <v>733</v>
      </c>
      <c r="B57" s="10">
        <v>1</v>
      </c>
      <c r="C57" s="10"/>
      <c r="D57" s="54"/>
      <c r="E57" s="10"/>
      <c r="F57" s="11" t="e">
        <f>+VLOOKUP(E57,Participants!$A$1:$F$800,2,FALSE)</f>
        <v>#N/A</v>
      </c>
      <c r="G57" s="11" t="e">
        <f>+VLOOKUP(E57,Participants!$A$1:$F$800,4,FALSE)</f>
        <v>#N/A</v>
      </c>
      <c r="H57" s="11" t="e">
        <f>+VLOOKUP(E57,Participants!$A$1:$F$800,5,FALSE)</f>
        <v>#N/A</v>
      </c>
      <c r="I57" s="11" t="e">
        <f>+VLOOKUP(E57,Participants!$A$1:$F$800,3,FALSE)</f>
        <v>#N/A</v>
      </c>
      <c r="J57" s="11" t="e">
        <f>+VLOOKUP(E57,Participants!$A$1:$G$800,7,FALSE)</f>
        <v>#N/A</v>
      </c>
      <c r="K57" s="11"/>
      <c r="L57" s="11"/>
    </row>
    <row r="58" spans="1:12" ht="14.25" customHeight="1">
      <c r="A58" s="59" t="s">
        <v>733</v>
      </c>
      <c r="B58" s="22">
        <v>2</v>
      </c>
      <c r="C58" s="22"/>
      <c r="D58" s="48"/>
      <c r="E58" s="22"/>
      <c r="F58" s="24" t="e">
        <f>+VLOOKUP(E58,Participants!$A$1:$F$800,2,FALSE)</f>
        <v>#N/A</v>
      </c>
      <c r="G58" s="24" t="e">
        <f>+VLOOKUP(E58,Participants!$A$1:$F$800,4,FALSE)</f>
        <v>#N/A</v>
      </c>
      <c r="H58" s="24" t="e">
        <f>+VLOOKUP(E58,Participants!$A$1:$F$800,5,FALSE)</f>
        <v>#N/A</v>
      </c>
      <c r="I58" s="24" t="e">
        <f>+VLOOKUP(E58,Participants!$A$1:$F$800,3,FALSE)</f>
        <v>#N/A</v>
      </c>
      <c r="J58" s="24" t="e">
        <f>+VLOOKUP(E58,Participants!$A$1:$G$800,7,FALSE)</f>
        <v>#N/A</v>
      </c>
      <c r="K58" s="24"/>
      <c r="L58" s="24"/>
    </row>
    <row r="59" spans="1:12" ht="14.25" customHeight="1">
      <c r="A59" s="59" t="s">
        <v>733</v>
      </c>
      <c r="B59" s="22">
        <v>2</v>
      </c>
      <c r="C59" s="22"/>
      <c r="D59" s="48"/>
      <c r="E59" s="22"/>
      <c r="F59" s="24" t="e">
        <f>+VLOOKUP(E59,Participants!$A$1:$F$800,2,FALSE)</f>
        <v>#N/A</v>
      </c>
      <c r="G59" s="24" t="e">
        <f>+VLOOKUP(E59,Participants!$A$1:$F$800,4,FALSE)</f>
        <v>#N/A</v>
      </c>
      <c r="H59" s="24" t="e">
        <f>+VLOOKUP(E59,Participants!$A$1:$F$800,5,FALSE)</f>
        <v>#N/A</v>
      </c>
      <c r="I59" s="24" t="e">
        <f>+VLOOKUP(E59,Participants!$A$1:$F$800,3,FALSE)</f>
        <v>#N/A</v>
      </c>
      <c r="J59" s="24" t="e">
        <f>+VLOOKUP(E59,Participants!$A$1:$G$800,7,FALSE)</f>
        <v>#N/A</v>
      </c>
      <c r="K59" s="24"/>
      <c r="L59" s="24"/>
    </row>
    <row r="60" spans="1:12" ht="14.25" customHeight="1">
      <c r="A60" s="59" t="s">
        <v>733</v>
      </c>
      <c r="B60" s="22">
        <v>2</v>
      </c>
      <c r="C60" s="22"/>
      <c r="D60" s="48"/>
      <c r="E60" s="22"/>
      <c r="F60" s="24" t="e">
        <f>+VLOOKUP(E60,Participants!$A$1:$F$800,2,FALSE)</f>
        <v>#N/A</v>
      </c>
      <c r="G60" s="24" t="e">
        <f>+VLOOKUP(E60,Participants!$A$1:$F$800,4,FALSE)</f>
        <v>#N/A</v>
      </c>
      <c r="H60" s="24" t="e">
        <f>+VLOOKUP(E60,Participants!$A$1:$F$800,5,FALSE)</f>
        <v>#N/A</v>
      </c>
      <c r="I60" s="24" t="e">
        <f>+VLOOKUP(E60,Participants!$A$1:$F$800,3,FALSE)</f>
        <v>#N/A</v>
      </c>
      <c r="J60" s="24" t="e">
        <f>+VLOOKUP(E60,Participants!$A$1:$G$800,7,FALSE)</f>
        <v>#N/A</v>
      </c>
      <c r="K60" s="24"/>
      <c r="L60" s="24"/>
    </row>
    <row r="61" spans="1:12" ht="14.25" customHeight="1">
      <c r="A61" s="59" t="s">
        <v>733</v>
      </c>
      <c r="B61" s="22">
        <v>2</v>
      </c>
      <c r="C61" s="22"/>
      <c r="D61" s="48"/>
      <c r="E61" s="22"/>
      <c r="F61" s="24" t="e">
        <f>+VLOOKUP(E61,Participants!$A$1:$F$800,2,FALSE)</f>
        <v>#N/A</v>
      </c>
      <c r="G61" s="24" t="e">
        <f>+VLOOKUP(E61,Participants!$A$1:$F$800,4,FALSE)</f>
        <v>#N/A</v>
      </c>
      <c r="H61" s="24" t="e">
        <f>+VLOOKUP(E61,Participants!$A$1:$F$800,5,FALSE)</f>
        <v>#N/A</v>
      </c>
      <c r="I61" s="24" t="e">
        <f>+VLOOKUP(E61,Participants!$A$1:$F$800,3,FALSE)</f>
        <v>#N/A</v>
      </c>
      <c r="J61" s="24" t="e">
        <f>+VLOOKUP(E61,Participants!$A$1:$G$800,7,FALSE)</f>
        <v>#N/A</v>
      </c>
      <c r="K61" s="24"/>
      <c r="L61" s="24"/>
    </row>
    <row r="62" spans="1:12" ht="14.25" customHeight="1">
      <c r="A62" s="59" t="s">
        <v>733</v>
      </c>
      <c r="B62" s="22">
        <v>2</v>
      </c>
      <c r="C62" s="22"/>
      <c r="D62" s="48"/>
      <c r="E62" s="22"/>
      <c r="F62" s="24" t="e">
        <f>+VLOOKUP(E62,Participants!$A$1:$F$800,2,FALSE)</f>
        <v>#N/A</v>
      </c>
      <c r="G62" s="24" t="e">
        <f>+VLOOKUP(E62,Participants!$A$1:$F$800,4,FALSE)</f>
        <v>#N/A</v>
      </c>
      <c r="H62" s="24" t="e">
        <f>+VLOOKUP(E62,Participants!$A$1:$F$800,5,FALSE)</f>
        <v>#N/A</v>
      </c>
      <c r="I62" s="24" t="e">
        <f>+VLOOKUP(E62,Participants!$A$1:$F$800,3,FALSE)</f>
        <v>#N/A</v>
      </c>
      <c r="J62" s="24" t="e">
        <f>+VLOOKUP(E62,Participants!$A$1:$G$800,7,FALSE)</f>
        <v>#N/A</v>
      </c>
      <c r="K62" s="24"/>
      <c r="L62" s="24"/>
    </row>
    <row r="63" spans="1:12" ht="14.25" customHeight="1">
      <c r="A63" s="59" t="s">
        <v>733</v>
      </c>
      <c r="B63" s="22">
        <v>2</v>
      </c>
      <c r="C63" s="22"/>
      <c r="D63" s="48"/>
      <c r="E63" s="22"/>
      <c r="F63" s="24" t="e">
        <f>+VLOOKUP(E63,Participants!$A$1:$F$800,2,FALSE)</f>
        <v>#N/A</v>
      </c>
      <c r="G63" s="24" t="e">
        <f>+VLOOKUP(E63,Participants!$A$1:$F$800,4,FALSE)</f>
        <v>#N/A</v>
      </c>
      <c r="H63" s="24" t="e">
        <f>+VLOOKUP(E63,Participants!$A$1:$F$800,5,FALSE)</f>
        <v>#N/A</v>
      </c>
      <c r="I63" s="24" t="e">
        <f>+VLOOKUP(E63,Participants!$A$1:$F$800,3,FALSE)</f>
        <v>#N/A</v>
      </c>
      <c r="J63" s="24" t="e">
        <f>+VLOOKUP(E63,Participants!$A$1:$G$800,7,FALSE)</f>
        <v>#N/A</v>
      </c>
      <c r="K63" s="24"/>
      <c r="L63" s="24"/>
    </row>
    <row r="64" spans="1:12" ht="14.25" customHeight="1">
      <c r="A64" s="59" t="s">
        <v>733</v>
      </c>
      <c r="B64" s="22">
        <v>2</v>
      </c>
      <c r="C64" s="22"/>
      <c r="D64" s="48"/>
      <c r="E64" s="22"/>
      <c r="F64" s="24" t="e">
        <f>+VLOOKUP(E64,Participants!$A$1:$F$800,2,FALSE)</f>
        <v>#N/A</v>
      </c>
      <c r="G64" s="24" t="e">
        <f>+VLOOKUP(E64,Participants!$A$1:$F$800,4,FALSE)</f>
        <v>#N/A</v>
      </c>
      <c r="H64" s="24" t="e">
        <f>+VLOOKUP(E64,Participants!$A$1:$F$800,5,FALSE)</f>
        <v>#N/A</v>
      </c>
      <c r="I64" s="24" t="e">
        <f>+VLOOKUP(E64,Participants!$A$1:$F$800,3,FALSE)</f>
        <v>#N/A</v>
      </c>
      <c r="J64" s="24" t="e">
        <f>+VLOOKUP(E64,Participants!$A$1:$G$800,7,FALSE)</f>
        <v>#N/A</v>
      </c>
      <c r="K64" s="24"/>
      <c r="L64" s="24"/>
    </row>
    <row r="65" spans="1:12" ht="14.25" customHeight="1">
      <c r="A65" s="59" t="s">
        <v>733</v>
      </c>
      <c r="B65" s="22">
        <v>2</v>
      </c>
      <c r="C65" s="22"/>
      <c r="D65" s="48"/>
      <c r="E65" s="22"/>
      <c r="F65" s="24" t="e">
        <f>+VLOOKUP(E65,Participants!$A$1:$F$800,2,FALSE)</f>
        <v>#N/A</v>
      </c>
      <c r="G65" s="24" t="e">
        <f>+VLOOKUP(E65,Participants!$A$1:$F$800,4,FALSE)</f>
        <v>#N/A</v>
      </c>
      <c r="H65" s="24" t="e">
        <f>+VLOOKUP(E65,Participants!$A$1:$F$800,5,FALSE)</f>
        <v>#N/A</v>
      </c>
      <c r="I65" s="24" t="e">
        <f>+VLOOKUP(E65,Participants!$A$1:$F$800,3,FALSE)</f>
        <v>#N/A</v>
      </c>
      <c r="J65" s="24" t="e">
        <f>+VLOOKUP(E65,Participants!$A$1:$G$800,7,FALSE)</f>
        <v>#N/A</v>
      </c>
      <c r="K65" s="24"/>
      <c r="L65" s="24"/>
    </row>
    <row r="66" spans="1:12" ht="14.25" customHeight="1">
      <c r="A66" s="59" t="s">
        <v>733</v>
      </c>
      <c r="B66" s="22">
        <v>2</v>
      </c>
      <c r="C66" s="22"/>
      <c r="D66" s="48"/>
      <c r="E66" s="22"/>
      <c r="F66" s="24" t="e">
        <f>+VLOOKUP(E66,Participants!$A$1:$F$800,2,FALSE)</f>
        <v>#N/A</v>
      </c>
      <c r="G66" s="24" t="e">
        <f>+VLOOKUP(E66,Participants!$A$1:$F$800,4,FALSE)</f>
        <v>#N/A</v>
      </c>
      <c r="H66" s="24" t="e">
        <f>+VLOOKUP(E66,Participants!$A$1:$F$800,5,FALSE)</f>
        <v>#N/A</v>
      </c>
      <c r="I66" s="24" t="e">
        <f>+VLOOKUP(E66,Participants!$A$1:$F$800,3,FALSE)</f>
        <v>#N/A</v>
      </c>
      <c r="J66" s="24" t="e">
        <f>+VLOOKUP(E66,Participants!$A$1:$G$800,7,FALSE)</f>
        <v>#N/A</v>
      </c>
      <c r="K66" s="24"/>
      <c r="L66" s="24"/>
    </row>
    <row r="67" spans="1:12" ht="14.25" customHeight="1">
      <c r="A67" s="59" t="s">
        <v>733</v>
      </c>
      <c r="B67" s="22">
        <v>2</v>
      </c>
      <c r="C67" s="22"/>
      <c r="D67" s="48"/>
      <c r="E67" s="22"/>
      <c r="F67" s="24" t="e">
        <f>+VLOOKUP(E67,Participants!$A$1:$F$800,2,FALSE)</f>
        <v>#N/A</v>
      </c>
      <c r="G67" s="24" t="e">
        <f>+VLOOKUP(E67,Participants!$A$1:$F$800,4,FALSE)</f>
        <v>#N/A</v>
      </c>
      <c r="H67" s="24" t="e">
        <f>+VLOOKUP(E67,Participants!$A$1:$F$800,5,FALSE)</f>
        <v>#N/A</v>
      </c>
      <c r="I67" s="24" t="e">
        <f>+VLOOKUP(E67,Participants!$A$1:$F$800,3,FALSE)</f>
        <v>#N/A</v>
      </c>
      <c r="J67" s="24" t="e">
        <f>+VLOOKUP(E67,Participants!$A$1:$G$800,7,FALSE)</f>
        <v>#N/A</v>
      </c>
      <c r="K67" s="24"/>
      <c r="L67" s="24"/>
    </row>
    <row r="68" spans="1:12" ht="14.25" customHeight="1">
      <c r="A68" s="59" t="s">
        <v>733</v>
      </c>
      <c r="B68" s="22">
        <v>2</v>
      </c>
      <c r="C68" s="22"/>
      <c r="D68" s="48"/>
      <c r="E68" s="22"/>
      <c r="F68" s="24" t="e">
        <f>+VLOOKUP(E68,Participants!$A$1:$F$800,2,FALSE)</f>
        <v>#N/A</v>
      </c>
      <c r="G68" s="24" t="e">
        <f>+VLOOKUP(E68,Participants!$A$1:$F$800,4,FALSE)</f>
        <v>#N/A</v>
      </c>
      <c r="H68" s="24" t="e">
        <f>+VLOOKUP(E68,Participants!$A$1:$F$800,5,FALSE)</f>
        <v>#N/A</v>
      </c>
      <c r="I68" s="24" t="e">
        <f>+VLOOKUP(E68,Participants!$A$1:$F$800,3,FALSE)</f>
        <v>#N/A</v>
      </c>
      <c r="J68" s="24" t="e">
        <f>+VLOOKUP(E68,Participants!$A$1:$G$800,7,FALSE)</f>
        <v>#N/A</v>
      </c>
      <c r="K68" s="24"/>
      <c r="L68" s="24"/>
    </row>
    <row r="69" spans="1:12" ht="14.25" customHeight="1">
      <c r="A69" s="59" t="s">
        <v>733</v>
      </c>
      <c r="B69" s="22">
        <v>2</v>
      </c>
      <c r="C69" s="22"/>
      <c r="D69" s="48"/>
      <c r="E69" s="22"/>
      <c r="F69" s="24" t="e">
        <f>+VLOOKUP(E69,Participants!$A$1:$F$800,2,FALSE)</f>
        <v>#N/A</v>
      </c>
      <c r="G69" s="24" t="e">
        <f>+VLOOKUP(E69,Participants!$A$1:$F$800,4,FALSE)</f>
        <v>#N/A</v>
      </c>
      <c r="H69" s="24" t="e">
        <f>+VLOOKUP(E69,Participants!$A$1:$F$800,5,FALSE)</f>
        <v>#N/A</v>
      </c>
      <c r="I69" s="24" t="e">
        <f>+VLOOKUP(E69,Participants!$A$1:$F$800,3,FALSE)</f>
        <v>#N/A</v>
      </c>
      <c r="J69" s="24" t="e">
        <f>+VLOOKUP(E69,Participants!$A$1:$G$800,7,FALSE)</f>
        <v>#N/A</v>
      </c>
      <c r="K69" s="24"/>
      <c r="L69" s="24"/>
    </row>
    <row r="70" spans="1:12" ht="14.25" customHeight="1">
      <c r="A70" s="59" t="s">
        <v>733</v>
      </c>
      <c r="B70" s="10">
        <v>3</v>
      </c>
      <c r="C70" s="10"/>
      <c r="D70" s="54"/>
      <c r="E70" s="10"/>
      <c r="F70" s="11" t="e">
        <f>+VLOOKUP(E70,Participants!$A$1:$F$800,2,FALSE)</f>
        <v>#N/A</v>
      </c>
      <c r="G70" s="11" t="e">
        <f>+VLOOKUP(E70,Participants!$A$1:$F$800,4,FALSE)</f>
        <v>#N/A</v>
      </c>
      <c r="H70" s="11" t="e">
        <f>+VLOOKUP(E70,Participants!$A$1:$F$800,5,FALSE)</f>
        <v>#N/A</v>
      </c>
      <c r="I70" s="11" t="e">
        <f>+VLOOKUP(E70,Participants!$A$1:$F$800,3,FALSE)</f>
        <v>#N/A</v>
      </c>
      <c r="J70" s="11" t="e">
        <f>+VLOOKUP(E70,Participants!$A$1:$G$800,7,FALSE)</f>
        <v>#N/A</v>
      </c>
      <c r="K70" s="11"/>
      <c r="L70" s="11"/>
    </row>
    <row r="71" spans="1:12" ht="14.25" customHeight="1">
      <c r="A71" s="59" t="s">
        <v>733</v>
      </c>
      <c r="B71" s="10">
        <v>3</v>
      </c>
      <c r="C71" s="10"/>
      <c r="D71" s="54"/>
      <c r="E71" s="10"/>
      <c r="F71" s="11" t="e">
        <f>+VLOOKUP(E71,Participants!$A$1:$F$800,2,FALSE)</f>
        <v>#N/A</v>
      </c>
      <c r="G71" s="11" t="e">
        <f>+VLOOKUP(E71,Participants!$A$1:$F$800,4,FALSE)</f>
        <v>#N/A</v>
      </c>
      <c r="H71" s="11" t="e">
        <f>+VLOOKUP(E71,Participants!$A$1:$F$800,5,FALSE)</f>
        <v>#N/A</v>
      </c>
      <c r="I71" s="11" t="e">
        <f>+VLOOKUP(E71,Participants!$A$1:$F$800,3,FALSE)</f>
        <v>#N/A</v>
      </c>
      <c r="J71" s="11" t="e">
        <f>+VLOOKUP(E71,Participants!$A$1:$G$800,7,FALSE)</f>
        <v>#N/A</v>
      </c>
      <c r="K71" s="11"/>
      <c r="L71" s="11"/>
    </row>
    <row r="72" spans="1:12" ht="14.25" customHeight="1">
      <c r="A72" s="59" t="s">
        <v>733</v>
      </c>
      <c r="B72" s="10">
        <v>3</v>
      </c>
      <c r="C72" s="10"/>
      <c r="D72" s="54"/>
      <c r="E72" s="10"/>
      <c r="F72" s="11" t="e">
        <f>+VLOOKUP(E72,Participants!$A$1:$F$800,2,FALSE)</f>
        <v>#N/A</v>
      </c>
      <c r="G72" s="11" t="e">
        <f>+VLOOKUP(E72,Participants!$A$1:$F$800,4,FALSE)</f>
        <v>#N/A</v>
      </c>
      <c r="H72" s="11" t="e">
        <f>+VLOOKUP(E72,Participants!$A$1:$F$800,5,FALSE)</f>
        <v>#N/A</v>
      </c>
      <c r="I72" s="11" t="e">
        <f>+VLOOKUP(E72,Participants!$A$1:$F$800,3,FALSE)</f>
        <v>#N/A</v>
      </c>
      <c r="J72" s="11" t="e">
        <f>+VLOOKUP(E72,Participants!$A$1:$G$800,7,FALSE)</f>
        <v>#N/A</v>
      </c>
      <c r="K72" s="11"/>
      <c r="L72" s="11"/>
    </row>
    <row r="73" spans="1:12" ht="14.25" customHeight="1">
      <c r="A73" s="59" t="s">
        <v>733</v>
      </c>
      <c r="B73" s="10">
        <v>3</v>
      </c>
      <c r="C73" s="10"/>
      <c r="D73" s="54"/>
      <c r="E73" s="10"/>
      <c r="F73" s="11" t="e">
        <f>+VLOOKUP(E73,Participants!$A$1:$F$800,2,FALSE)</f>
        <v>#N/A</v>
      </c>
      <c r="G73" s="11" t="e">
        <f>+VLOOKUP(E73,Participants!$A$1:$F$800,4,FALSE)</f>
        <v>#N/A</v>
      </c>
      <c r="H73" s="11" t="e">
        <f>+VLOOKUP(E73,Participants!$A$1:$F$800,5,FALSE)</f>
        <v>#N/A</v>
      </c>
      <c r="I73" s="11" t="e">
        <f>+VLOOKUP(E73,Participants!$A$1:$F$800,3,FALSE)</f>
        <v>#N/A</v>
      </c>
      <c r="J73" s="11" t="e">
        <f>+VLOOKUP(E73,Participants!$A$1:$G$800,7,FALSE)</f>
        <v>#N/A</v>
      </c>
      <c r="K73" s="11"/>
      <c r="L73" s="11"/>
    </row>
    <row r="74" spans="1:12" ht="14.25" customHeight="1">
      <c r="A74" s="59" t="s">
        <v>733</v>
      </c>
      <c r="B74" s="10">
        <v>3</v>
      </c>
      <c r="C74" s="10"/>
      <c r="D74" s="54"/>
      <c r="E74" s="10"/>
      <c r="F74" s="11" t="e">
        <f>+VLOOKUP(E74,Participants!$A$1:$F$800,2,FALSE)</f>
        <v>#N/A</v>
      </c>
      <c r="G74" s="11" t="e">
        <f>+VLOOKUP(E74,Participants!$A$1:$F$800,4,FALSE)</f>
        <v>#N/A</v>
      </c>
      <c r="H74" s="11" t="e">
        <f>+VLOOKUP(E74,Participants!$A$1:$F$800,5,FALSE)</f>
        <v>#N/A</v>
      </c>
      <c r="I74" s="11" t="e">
        <f>+VLOOKUP(E74,Participants!$A$1:$F$800,3,FALSE)</f>
        <v>#N/A</v>
      </c>
      <c r="J74" s="11" t="e">
        <f>+VLOOKUP(E74,Participants!$A$1:$G$800,7,FALSE)</f>
        <v>#N/A</v>
      </c>
      <c r="K74" s="11"/>
      <c r="L74" s="11"/>
    </row>
    <row r="75" spans="1:12" ht="14.25" customHeight="1">
      <c r="A75" s="59" t="s">
        <v>733</v>
      </c>
      <c r="B75" s="10">
        <v>3</v>
      </c>
      <c r="C75" s="10"/>
      <c r="D75" s="54"/>
      <c r="E75" s="10"/>
      <c r="F75" s="11" t="e">
        <f>+VLOOKUP(E75,Participants!$A$1:$F$800,2,FALSE)</f>
        <v>#N/A</v>
      </c>
      <c r="G75" s="11" t="e">
        <f>+VLOOKUP(E75,Participants!$A$1:$F$800,4,FALSE)</f>
        <v>#N/A</v>
      </c>
      <c r="H75" s="11" t="e">
        <f>+VLOOKUP(E75,Participants!$A$1:$F$800,5,FALSE)</f>
        <v>#N/A</v>
      </c>
      <c r="I75" s="11" t="e">
        <f>+VLOOKUP(E75,Participants!$A$1:$F$800,3,FALSE)</f>
        <v>#N/A</v>
      </c>
      <c r="J75" s="11" t="e">
        <f>+VLOOKUP(E75,Participants!$A$1:$G$800,7,FALSE)</f>
        <v>#N/A</v>
      </c>
      <c r="K75" s="11"/>
      <c r="L75" s="11"/>
    </row>
    <row r="76" spans="1:12" ht="14.25" customHeight="1">
      <c r="A76" s="59" t="s">
        <v>733</v>
      </c>
      <c r="B76" s="10">
        <v>3</v>
      </c>
      <c r="C76" s="10"/>
      <c r="D76" s="54"/>
      <c r="E76" s="10"/>
      <c r="F76" s="11" t="e">
        <f>+VLOOKUP(E76,Participants!$A$1:$F$800,2,FALSE)</f>
        <v>#N/A</v>
      </c>
      <c r="G76" s="11" t="e">
        <f>+VLOOKUP(E76,Participants!$A$1:$F$800,4,FALSE)</f>
        <v>#N/A</v>
      </c>
      <c r="H76" s="11" t="e">
        <f>+VLOOKUP(E76,Participants!$A$1:$F$800,5,FALSE)</f>
        <v>#N/A</v>
      </c>
      <c r="I76" s="11" t="e">
        <f>+VLOOKUP(E76,Participants!$A$1:$F$800,3,FALSE)</f>
        <v>#N/A</v>
      </c>
      <c r="J76" s="11" t="e">
        <f>+VLOOKUP(E76,Participants!$A$1:$G$800,7,FALSE)</f>
        <v>#N/A</v>
      </c>
      <c r="K76" s="11"/>
      <c r="L76" s="11"/>
    </row>
    <row r="77" spans="1:12" ht="14.25" customHeight="1">
      <c r="A77" s="59" t="s">
        <v>733</v>
      </c>
      <c r="B77" s="10">
        <v>3</v>
      </c>
      <c r="C77" s="10"/>
      <c r="D77" s="54"/>
      <c r="E77" s="10"/>
      <c r="F77" s="11" t="e">
        <f>+VLOOKUP(E77,Participants!$A$1:$F$800,2,FALSE)</f>
        <v>#N/A</v>
      </c>
      <c r="G77" s="11" t="e">
        <f>+VLOOKUP(E77,Participants!$A$1:$F$800,4,FALSE)</f>
        <v>#N/A</v>
      </c>
      <c r="H77" s="11" t="e">
        <f>+VLOOKUP(E77,Participants!$A$1:$F$800,5,FALSE)</f>
        <v>#N/A</v>
      </c>
      <c r="I77" s="11" t="e">
        <f>+VLOOKUP(E77,Participants!$A$1:$F$800,3,FALSE)</f>
        <v>#N/A</v>
      </c>
      <c r="J77" s="11" t="e">
        <f>+VLOOKUP(E77,Participants!$A$1:$G$800,7,FALSE)</f>
        <v>#N/A</v>
      </c>
      <c r="K77" s="11"/>
      <c r="L77" s="11"/>
    </row>
    <row r="78" spans="1:12" ht="14.25" customHeight="1">
      <c r="A78" s="59" t="s">
        <v>733</v>
      </c>
      <c r="B78" s="10">
        <v>3</v>
      </c>
      <c r="C78" s="10"/>
      <c r="D78" s="54"/>
      <c r="E78" s="10"/>
      <c r="F78" s="11" t="e">
        <f>+VLOOKUP(E78,Participants!$A$1:$F$800,2,FALSE)</f>
        <v>#N/A</v>
      </c>
      <c r="G78" s="11" t="e">
        <f>+VLOOKUP(E78,Participants!$A$1:$F$800,4,FALSE)</f>
        <v>#N/A</v>
      </c>
      <c r="H78" s="11" t="e">
        <f>+VLOOKUP(E78,Participants!$A$1:$F$800,5,FALSE)</f>
        <v>#N/A</v>
      </c>
      <c r="I78" s="11" t="e">
        <f>+VLOOKUP(E78,Participants!$A$1:$F$800,3,FALSE)</f>
        <v>#N/A</v>
      </c>
      <c r="J78" s="11" t="e">
        <f>+VLOOKUP(E78,Participants!$A$1:$G$800,7,FALSE)</f>
        <v>#N/A</v>
      </c>
      <c r="K78" s="11"/>
      <c r="L78" s="11"/>
    </row>
    <row r="79" spans="1:12" ht="14.25" customHeight="1">
      <c r="A79" s="59" t="s">
        <v>733</v>
      </c>
      <c r="B79" s="10">
        <v>3</v>
      </c>
      <c r="C79" s="10"/>
      <c r="D79" s="54"/>
      <c r="E79" s="10"/>
      <c r="F79" s="11" t="e">
        <f>+VLOOKUP(E79,Participants!$A$1:$F$800,2,FALSE)</f>
        <v>#N/A</v>
      </c>
      <c r="G79" s="11" t="e">
        <f>+VLOOKUP(E79,Participants!$A$1:$F$800,4,FALSE)</f>
        <v>#N/A</v>
      </c>
      <c r="H79" s="11" t="e">
        <f>+VLOOKUP(E79,Participants!$A$1:$F$800,5,FALSE)</f>
        <v>#N/A</v>
      </c>
      <c r="I79" s="11" t="e">
        <f>+VLOOKUP(E79,Participants!$A$1:$F$800,3,FALSE)</f>
        <v>#N/A</v>
      </c>
      <c r="J79" s="11" t="e">
        <f>+VLOOKUP(E79,Participants!$A$1:$G$800,7,FALSE)</f>
        <v>#N/A</v>
      </c>
      <c r="K79" s="11"/>
      <c r="L79" s="11"/>
    </row>
    <row r="80" spans="1:12" ht="14.25" customHeight="1">
      <c r="A80" s="59" t="s">
        <v>733</v>
      </c>
      <c r="B80" s="10">
        <v>3</v>
      </c>
      <c r="C80" s="10"/>
      <c r="D80" s="54"/>
      <c r="E80" s="10"/>
      <c r="F80" s="11" t="e">
        <f>+VLOOKUP(E80,Participants!$A$1:$F$800,2,FALSE)</f>
        <v>#N/A</v>
      </c>
      <c r="G80" s="11" t="e">
        <f>+VLOOKUP(E80,Participants!$A$1:$F$800,4,FALSE)</f>
        <v>#N/A</v>
      </c>
      <c r="H80" s="11" t="e">
        <f>+VLOOKUP(E80,Participants!$A$1:$F$800,5,FALSE)</f>
        <v>#N/A</v>
      </c>
      <c r="I80" s="11" t="e">
        <f>+VLOOKUP(E80,Participants!$A$1:$F$800,3,FALSE)</f>
        <v>#N/A</v>
      </c>
      <c r="J80" s="11" t="e">
        <f>+VLOOKUP(E80,Participants!$A$1:$G$800,7,FALSE)</f>
        <v>#N/A</v>
      </c>
      <c r="K80" s="11"/>
      <c r="L80" s="11"/>
    </row>
    <row r="81" spans="1:12" ht="14.25" customHeight="1">
      <c r="A81" s="59" t="s">
        <v>733</v>
      </c>
      <c r="B81" s="10">
        <v>3</v>
      </c>
      <c r="C81" s="10"/>
      <c r="D81" s="54"/>
      <c r="E81" s="10"/>
      <c r="F81" s="11" t="e">
        <f>+VLOOKUP(E81,Participants!$A$1:$F$800,2,FALSE)</f>
        <v>#N/A</v>
      </c>
      <c r="G81" s="11" t="e">
        <f>+VLOOKUP(E81,Participants!$A$1:$F$800,4,FALSE)</f>
        <v>#N/A</v>
      </c>
      <c r="H81" s="11" t="e">
        <f>+VLOOKUP(E81,Participants!$A$1:$F$800,5,FALSE)</f>
        <v>#N/A</v>
      </c>
      <c r="I81" s="11" t="e">
        <f>+VLOOKUP(E81,Participants!$A$1:$F$800,3,FALSE)</f>
        <v>#N/A</v>
      </c>
      <c r="J81" s="11" t="e">
        <f>+VLOOKUP(E81,Participants!$A$1:$G$800,7,FALSE)</f>
        <v>#N/A</v>
      </c>
      <c r="K81" s="11"/>
      <c r="L81" s="11"/>
    </row>
    <row r="82" spans="1:12" ht="14.25" customHeight="1">
      <c r="A82" s="59" t="s">
        <v>733</v>
      </c>
      <c r="B82" s="10">
        <v>3</v>
      </c>
      <c r="C82" s="10"/>
      <c r="D82" s="54"/>
      <c r="E82" s="10"/>
      <c r="F82" s="11" t="e">
        <f>+VLOOKUP(E82,Participants!$A$1:$F$800,2,FALSE)</f>
        <v>#N/A</v>
      </c>
      <c r="G82" s="11" t="e">
        <f>+VLOOKUP(E82,Participants!$A$1:$F$800,4,FALSE)</f>
        <v>#N/A</v>
      </c>
      <c r="H82" s="11" t="e">
        <f>+VLOOKUP(E82,Participants!$A$1:$F$800,5,FALSE)</f>
        <v>#N/A</v>
      </c>
      <c r="I82" s="11" t="e">
        <f>+VLOOKUP(E82,Participants!$A$1:$F$800,3,FALSE)</f>
        <v>#N/A</v>
      </c>
      <c r="J82" s="11" t="e">
        <f>+VLOOKUP(E82,Participants!$A$1:$G$800,7,FALSE)</f>
        <v>#N/A</v>
      </c>
      <c r="K82" s="11"/>
      <c r="L82" s="11"/>
    </row>
    <row r="83" spans="1:12" ht="14.25" customHeight="1">
      <c r="A83" s="59" t="s">
        <v>733</v>
      </c>
      <c r="B83" s="10">
        <v>3</v>
      </c>
      <c r="C83" s="10"/>
      <c r="D83" s="54"/>
      <c r="E83" s="10"/>
      <c r="F83" s="11" t="e">
        <f>+VLOOKUP(E83,Participants!$A$1:$F$800,2,FALSE)</f>
        <v>#N/A</v>
      </c>
      <c r="G83" s="11" t="e">
        <f>+VLOOKUP(E83,Participants!$A$1:$F$800,4,FALSE)</f>
        <v>#N/A</v>
      </c>
      <c r="H83" s="11" t="e">
        <f>+VLOOKUP(E83,Participants!$A$1:$F$800,5,FALSE)</f>
        <v>#N/A</v>
      </c>
      <c r="I83" s="11" t="e">
        <f>+VLOOKUP(E83,Participants!$A$1:$F$800,3,FALSE)</f>
        <v>#N/A</v>
      </c>
      <c r="J83" s="11" t="e">
        <f>+VLOOKUP(E83,Participants!$A$1:$G$800,7,FALSE)</f>
        <v>#N/A</v>
      </c>
      <c r="K83" s="11"/>
      <c r="L83" s="11"/>
    </row>
    <row r="84" spans="1:12" ht="14.25" customHeight="1">
      <c r="A84" s="59" t="s">
        <v>733</v>
      </c>
      <c r="B84" s="10">
        <v>3</v>
      </c>
      <c r="C84" s="10"/>
      <c r="D84" s="54"/>
      <c r="E84" s="10"/>
      <c r="F84" s="11" t="e">
        <f>+VLOOKUP(E84,Participants!$A$1:$F$800,2,FALSE)</f>
        <v>#N/A</v>
      </c>
      <c r="G84" s="11" t="e">
        <f>+VLOOKUP(E84,Participants!$A$1:$F$800,4,FALSE)</f>
        <v>#N/A</v>
      </c>
      <c r="H84" s="11" t="e">
        <f>+VLOOKUP(E84,Participants!$A$1:$F$800,5,FALSE)</f>
        <v>#N/A</v>
      </c>
      <c r="I84" s="11" t="e">
        <f>+VLOOKUP(E84,Participants!$A$1:$F$800,3,FALSE)</f>
        <v>#N/A</v>
      </c>
      <c r="J84" s="11" t="e">
        <f>+VLOOKUP(E84,Participants!$A$1:$G$800,7,FALSE)</f>
        <v>#N/A</v>
      </c>
      <c r="K84" s="11"/>
      <c r="L84" s="11"/>
    </row>
    <row r="85" spans="1:12" ht="14.25" customHeight="1">
      <c r="A85" s="59" t="s">
        <v>733</v>
      </c>
      <c r="B85" s="10">
        <v>3</v>
      </c>
      <c r="C85" s="10"/>
      <c r="D85" s="54"/>
      <c r="E85" s="10"/>
      <c r="F85" s="11" t="e">
        <f>+VLOOKUP(E85,Participants!$A$1:$F$800,2,FALSE)</f>
        <v>#N/A</v>
      </c>
      <c r="G85" s="11" t="e">
        <f>+VLOOKUP(E85,Participants!$A$1:$F$800,4,FALSE)</f>
        <v>#N/A</v>
      </c>
      <c r="H85" s="11" t="e">
        <f>+VLOOKUP(E85,Participants!$A$1:$F$800,5,FALSE)</f>
        <v>#N/A</v>
      </c>
      <c r="I85" s="11" t="e">
        <f>+VLOOKUP(E85,Participants!$A$1:$F$800,3,FALSE)</f>
        <v>#N/A</v>
      </c>
      <c r="J85" s="11" t="e">
        <f>+VLOOKUP(E85,Participants!$A$1:$G$800,7,FALSE)</f>
        <v>#N/A</v>
      </c>
      <c r="K85" s="11"/>
      <c r="L85" s="11"/>
    </row>
    <row r="86" spans="1:12" ht="14.25" customHeight="1">
      <c r="A86" s="59" t="s">
        <v>733</v>
      </c>
      <c r="B86" s="22">
        <v>4</v>
      </c>
      <c r="C86" s="22"/>
      <c r="D86" s="48"/>
      <c r="E86" s="22"/>
      <c r="F86" s="24" t="e">
        <f>+VLOOKUP(E86,Participants!$A$1:$F$800,2,FALSE)</f>
        <v>#N/A</v>
      </c>
      <c r="G86" s="24" t="e">
        <f>+VLOOKUP(E86,Participants!$A$1:$F$800,4,FALSE)</f>
        <v>#N/A</v>
      </c>
      <c r="H86" s="24" t="e">
        <f>+VLOOKUP(E86,Participants!$A$1:$F$800,5,FALSE)</f>
        <v>#N/A</v>
      </c>
      <c r="I86" s="24" t="e">
        <f>+VLOOKUP(E86,Participants!$A$1:$F$800,3,FALSE)</f>
        <v>#N/A</v>
      </c>
      <c r="J86" s="24" t="e">
        <f>+VLOOKUP(E86,Participants!$A$1:$G$800,7,FALSE)</f>
        <v>#N/A</v>
      </c>
      <c r="K86" s="24"/>
      <c r="L86" s="24"/>
    </row>
    <row r="87" spans="1:12" ht="14.25" customHeight="1">
      <c r="A87" s="59" t="s">
        <v>733</v>
      </c>
      <c r="B87" s="22">
        <v>4</v>
      </c>
      <c r="C87" s="22"/>
      <c r="D87" s="48"/>
      <c r="E87" s="22"/>
      <c r="F87" s="24" t="e">
        <f>+VLOOKUP(E87,Participants!$A$1:$F$800,2,FALSE)</f>
        <v>#N/A</v>
      </c>
      <c r="G87" s="24" t="e">
        <f>+VLOOKUP(E87,Participants!$A$1:$F$800,4,FALSE)</f>
        <v>#N/A</v>
      </c>
      <c r="H87" s="24" t="e">
        <f>+VLOOKUP(E87,Participants!$A$1:$F$800,5,FALSE)</f>
        <v>#N/A</v>
      </c>
      <c r="I87" s="24" t="e">
        <f>+VLOOKUP(E87,Participants!$A$1:$F$800,3,FALSE)</f>
        <v>#N/A</v>
      </c>
      <c r="J87" s="24" t="e">
        <f>+VLOOKUP(E87,Participants!$A$1:$G$800,7,FALSE)</f>
        <v>#N/A</v>
      </c>
      <c r="K87" s="24"/>
      <c r="L87" s="24"/>
    </row>
    <row r="88" spans="1:12" ht="14.25" customHeight="1">
      <c r="A88" s="59" t="s">
        <v>733</v>
      </c>
      <c r="B88" s="22">
        <v>4</v>
      </c>
      <c r="C88" s="22"/>
      <c r="D88" s="48"/>
      <c r="E88" s="22"/>
      <c r="F88" s="24" t="e">
        <f>+VLOOKUP(E88,Participants!$A$1:$F$800,2,FALSE)</f>
        <v>#N/A</v>
      </c>
      <c r="G88" s="24" t="e">
        <f>+VLOOKUP(E88,Participants!$A$1:$F$800,4,FALSE)</f>
        <v>#N/A</v>
      </c>
      <c r="H88" s="24" t="e">
        <f>+VLOOKUP(E88,Participants!$A$1:$F$800,5,FALSE)</f>
        <v>#N/A</v>
      </c>
      <c r="I88" s="24" t="e">
        <f>+VLOOKUP(E88,Participants!$A$1:$F$800,3,FALSE)</f>
        <v>#N/A</v>
      </c>
      <c r="J88" s="24" t="e">
        <f>+VLOOKUP(E88,Participants!$A$1:$G$800,7,FALSE)</f>
        <v>#N/A</v>
      </c>
      <c r="K88" s="24"/>
      <c r="L88" s="24"/>
    </row>
    <row r="89" spans="1:12" ht="14.25" customHeight="1">
      <c r="A89" s="59" t="s">
        <v>733</v>
      </c>
      <c r="B89" s="22">
        <v>4</v>
      </c>
      <c r="C89" s="22"/>
      <c r="D89" s="48"/>
      <c r="E89" s="22"/>
      <c r="F89" s="24" t="e">
        <f>+VLOOKUP(E89,Participants!$A$1:$F$800,2,FALSE)</f>
        <v>#N/A</v>
      </c>
      <c r="G89" s="24" t="e">
        <f>+VLOOKUP(E89,Participants!$A$1:$F$800,4,FALSE)</f>
        <v>#N/A</v>
      </c>
      <c r="H89" s="24" t="e">
        <f>+VLOOKUP(E89,Participants!$A$1:$F$800,5,FALSE)</f>
        <v>#N/A</v>
      </c>
      <c r="I89" s="24" t="e">
        <f>+VLOOKUP(E89,Participants!$A$1:$F$800,3,FALSE)</f>
        <v>#N/A</v>
      </c>
      <c r="J89" s="24" t="e">
        <f>+VLOOKUP(E89,Participants!$A$1:$G$800,7,FALSE)</f>
        <v>#N/A</v>
      </c>
      <c r="K89" s="24"/>
      <c r="L89" s="24"/>
    </row>
    <row r="90" spans="1:12" ht="14.25" customHeight="1">
      <c r="A90" s="59" t="s">
        <v>733</v>
      </c>
      <c r="B90" s="22">
        <v>4</v>
      </c>
      <c r="C90" s="22"/>
      <c r="D90" s="48"/>
      <c r="E90" s="22"/>
      <c r="F90" s="24" t="e">
        <f>+VLOOKUP(E90,Participants!$A$1:$F$800,2,FALSE)</f>
        <v>#N/A</v>
      </c>
      <c r="G90" s="24" t="e">
        <f>+VLOOKUP(E90,Participants!$A$1:$F$800,4,FALSE)</f>
        <v>#N/A</v>
      </c>
      <c r="H90" s="24" t="e">
        <f>+VLOOKUP(E90,Participants!$A$1:$F$800,5,FALSE)</f>
        <v>#N/A</v>
      </c>
      <c r="I90" s="24" t="e">
        <f>+VLOOKUP(E90,Participants!$A$1:$F$800,3,FALSE)</f>
        <v>#N/A</v>
      </c>
      <c r="J90" s="24" t="e">
        <f>+VLOOKUP(E90,Participants!$A$1:$G$800,7,FALSE)</f>
        <v>#N/A</v>
      </c>
      <c r="K90" s="24"/>
      <c r="L90" s="24"/>
    </row>
    <row r="91" spans="1:12" ht="14.25" customHeight="1">
      <c r="A91" s="59" t="s">
        <v>733</v>
      </c>
      <c r="B91" s="22">
        <v>4</v>
      </c>
      <c r="C91" s="22"/>
      <c r="D91" s="48"/>
      <c r="E91" s="22"/>
      <c r="F91" s="24" t="e">
        <f>+VLOOKUP(E91,Participants!$A$1:$F$800,2,FALSE)</f>
        <v>#N/A</v>
      </c>
      <c r="G91" s="24" t="e">
        <f>+VLOOKUP(E91,Participants!$A$1:$F$800,4,FALSE)</f>
        <v>#N/A</v>
      </c>
      <c r="H91" s="24" t="e">
        <f>+VLOOKUP(E91,Participants!$A$1:$F$800,5,FALSE)</f>
        <v>#N/A</v>
      </c>
      <c r="I91" s="24" t="e">
        <f>+VLOOKUP(E91,Participants!$A$1:$F$800,3,FALSE)</f>
        <v>#N/A</v>
      </c>
      <c r="J91" s="24" t="e">
        <f>+VLOOKUP(E91,Participants!$A$1:$G$800,7,FALSE)</f>
        <v>#N/A</v>
      </c>
      <c r="K91" s="24"/>
      <c r="L91" s="24"/>
    </row>
    <row r="92" spans="1:12" ht="14.25" customHeight="1">
      <c r="A92" s="59" t="s">
        <v>733</v>
      </c>
      <c r="B92" s="22">
        <v>4</v>
      </c>
      <c r="C92" s="22"/>
      <c r="D92" s="48"/>
      <c r="E92" s="22"/>
      <c r="F92" s="24" t="e">
        <f>+VLOOKUP(E92,Participants!$A$1:$F$800,2,FALSE)</f>
        <v>#N/A</v>
      </c>
      <c r="G92" s="24" t="e">
        <f>+VLOOKUP(E92,Participants!$A$1:$F$800,4,FALSE)</f>
        <v>#N/A</v>
      </c>
      <c r="H92" s="24" t="e">
        <f>+VLOOKUP(E92,Participants!$A$1:$F$800,5,FALSE)</f>
        <v>#N/A</v>
      </c>
      <c r="I92" s="24" t="e">
        <f>+VLOOKUP(E92,Participants!$A$1:$F$800,3,FALSE)</f>
        <v>#N/A</v>
      </c>
      <c r="J92" s="24" t="e">
        <f>+VLOOKUP(E92,Participants!$A$1:$G$800,7,FALSE)</f>
        <v>#N/A</v>
      </c>
      <c r="K92" s="24"/>
      <c r="L92" s="24"/>
    </row>
    <row r="93" spans="1:12" ht="14.25" customHeight="1">
      <c r="A93" s="59" t="s">
        <v>733</v>
      </c>
      <c r="B93" s="22">
        <v>4</v>
      </c>
      <c r="C93" s="22"/>
      <c r="D93" s="48"/>
      <c r="E93" s="22"/>
      <c r="F93" s="24" t="e">
        <f>+VLOOKUP(E93,Participants!$A$1:$F$800,2,FALSE)</f>
        <v>#N/A</v>
      </c>
      <c r="G93" s="24" t="e">
        <f>+VLOOKUP(E93,Participants!$A$1:$F$800,4,FALSE)</f>
        <v>#N/A</v>
      </c>
      <c r="H93" s="24" t="e">
        <f>+VLOOKUP(E93,Participants!$A$1:$F$800,5,FALSE)</f>
        <v>#N/A</v>
      </c>
      <c r="I93" s="24" t="e">
        <f>+VLOOKUP(E93,Participants!$A$1:$F$800,3,FALSE)</f>
        <v>#N/A</v>
      </c>
      <c r="J93" s="24" t="e">
        <f>+VLOOKUP(E93,Participants!$A$1:$G$800,7,FALSE)</f>
        <v>#N/A</v>
      </c>
      <c r="K93" s="24"/>
      <c r="L93" s="24"/>
    </row>
    <row r="94" spans="1:12" ht="14.25" customHeight="1">
      <c r="A94" s="59" t="s">
        <v>733</v>
      </c>
      <c r="B94" s="22">
        <v>4</v>
      </c>
      <c r="C94" s="22"/>
      <c r="D94" s="48"/>
      <c r="E94" s="22"/>
      <c r="F94" s="24" t="e">
        <f>+VLOOKUP(E94,Participants!$A$1:$F$800,2,FALSE)</f>
        <v>#N/A</v>
      </c>
      <c r="G94" s="24" t="e">
        <f>+VLOOKUP(E94,Participants!$A$1:$F$800,4,FALSE)</f>
        <v>#N/A</v>
      </c>
      <c r="H94" s="24" t="e">
        <f>+VLOOKUP(E94,Participants!$A$1:$F$800,5,FALSE)</f>
        <v>#N/A</v>
      </c>
      <c r="I94" s="24" t="e">
        <f>+VLOOKUP(E94,Participants!$A$1:$F$800,3,FALSE)</f>
        <v>#N/A</v>
      </c>
      <c r="J94" s="24" t="e">
        <f>+VLOOKUP(E94,Participants!$A$1:$G$800,7,FALSE)</f>
        <v>#N/A</v>
      </c>
      <c r="K94" s="24"/>
      <c r="L94" s="24"/>
    </row>
    <row r="95" spans="1:12" ht="14.25" customHeight="1">
      <c r="A95" s="59" t="s">
        <v>733</v>
      </c>
      <c r="B95" s="22">
        <v>4</v>
      </c>
      <c r="C95" s="22"/>
      <c r="D95" s="48"/>
      <c r="E95" s="22"/>
      <c r="F95" s="24" t="e">
        <f>+VLOOKUP(E95,Participants!$A$1:$F$800,2,FALSE)</f>
        <v>#N/A</v>
      </c>
      <c r="G95" s="24" t="e">
        <f>+VLOOKUP(E95,Participants!$A$1:$F$800,4,FALSE)</f>
        <v>#N/A</v>
      </c>
      <c r="H95" s="24" t="e">
        <f>+VLOOKUP(E95,Participants!$A$1:$F$800,5,FALSE)</f>
        <v>#N/A</v>
      </c>
      <c r="I95" s="24" t="e">
        <f>+VLOOKUP(E95,Participants!$A$1:$F$800,3,FALSE)</f>
        <v>#N/A</v>
      </c>
      <c r="J95" s="24" t="e">
        <f>+VLOOKUP(E95,Participants!$A$1:$G$800,7,FALSE)</f>
        <v>#N/A</v>
      </c>
      <c r="K95" s="24"/>
      <c r="L95" s="24"/>
    </row>
    <row r="96" spans="1:12" ht="14.25" customHeight="1">
      <c r="A96" s="59" t="s">
        <v>733</v>
      </c>
      <c r="B96" s="22">
        <v>4</v>
      </c>
      <c r="C96" s="22"/>
      <c r="D96" s="48"/>
      <c r="E96" s="22"/>
      <c r="F96" s="24" t="e">
        <f>+VLOOKUP(E96,Participants!$A$1:$F$800,2,FALSE)</f>
        <v>#N/A</v>
      </c>
      <c r="G96" s="24" t="e">
        <f>+VLOOKUP(E96,Participants!$A$1:$F$800,4,FALSE)</f>
        <v>#N/A</v>
      </c>
      <c r="H96" s="24" t="e">
        <f>+VLOOKUP(E96,Participants!$A$1:$F$800,5,FALSE)</f>
        <v>#N/A</v>
      </c>
      <c r="I96" s="24" t="e">
        <f>+VLOOKUP(E96,Participants!$A$1:$F$800,3,FALSE)</f>
        <v>#N/A</v>
      </c>
      <c r="J96" s="24" t="e">
        <f>+VLOOKUP(E96,Participants!$A$1:$G$800,7,FALSE)</f>
        <v>#N/A</v>
      </c>
      <c r="K96" s="24"/>
      <c r="L96" s="24"/>
    </row>
    <row r="97" spans="1:12" ht="14.25" customHeight="1">
      <c r="A97" s="59" t="s">
        <v>733</v>
      </c>
      <c r="B97" s="22">
        <v>4</v>
      </c>
      <c r="C97" s="22"/>
      <c r="D97" s="48"/>
      <c r="E97" s="22"/>
      <c r="F97" s="24" t="e">
        <f>+VLOOKUP(E97,Participants!$A$1:$F$800,2,FALSE)</f>
        <v>#N/A</v>
      </c>
      <c r="G97" s="24" t="e">
        <f>+VLOOKUP(E97,Participants!$A$1:$F$800,4,FALSE)</f>
        <v>#N/A</v>
      </c>
      <c r="H97" s="24" t="e">
        <f>+VLOOKUP(E97,Participants!$A$1:$F$800,5,FALSE)</f>
        <v>#N/A</v>
      </c>
      <c r="I97" s="24" t="e">
        <f>+VLOOKUP(E97,Participants!$A$1:$F$800,3,FALSE)</f>
        <v>#N/A</v>
      </c>
      <c r="J97" s="24" t="e">
        <f>+VLOOKUP(E97,Participants!$A$1:$G$800,7,FALSE)</f>
        <v>#N/A</v>
      </c>
      <c r="K97" s="24"/>
      <c r="L97" s="24"/>
    </row>
    <row r="98" spans="1:12" ht="14.25" customHeight="1">
      <c r="A98" s="59" t="s">
        <v>733</v>
      </c>
      <c r="B98" s="22">
        <v>4</v>
      </c>
      <c r="C98" s="22"/>
      <c r="D98" s="48"/>
      <c r="E98" s="22"/>
      <c r="F98" s="24" t="e">
        <f>+VLOOKUP(E98,Participants!$A$1:$F$800,2,FALSE)</f>
        <v>#N/A</v>
      </c>
      <c r="G98" s="24" t="e">
        <f>+VLOOKUP(E98,Participants!$A$1:$F$800,4,FALSE)</f>
        <v>#N/A</v>
      </c>
      <c r="H98" s="24" t="e">
        <f>+VLOOKUP(E98,Participants!$A$1:$F$800,5,FALSE)</f>
        <v>#N/A</v>
      </c>
      <c r="I98" s="24" t="e">
        <f>+VLOOKUP(E98,Participants!$A$1:$F$800,3,FALSE)</f>
        <v>#N/A</v>
      </c>
      <c r="J98" s="24" t="e">
        <f>+VLOOKUP(E98,Participants!$A$1:$G$800,7,FALSE)</f>
        <v>#N/A</v>
      </c>
      <c r="K98" s="24"/>
      <c r="L98" s="24"/>
    </row>
    <row r="99" spans="1:12" ht="14.25" customHeight="1">
      <c r="A99" s="59" t="s">
        <v>733</v>
      </c>
      <c r="B99" s="22">
        <v>4</v>
      </c>
      <c r="C99" s="22"/>
      <c r="D99" s="48"/>
      <c r="E99" s="22"/>
      <c r="F99" s="24" t="e">
        <f>+VLOOKUP(E99,Participants!$A$1:$F$800,2,FALSE)</f>
        <v>#N/A</v>
      </c>
      <c r="G99" s="24" t="e">
        <f>+VLOOKUP(E99,Participants!$A$1:$F$800,4,FALSE)</f>
        <v>#N/A</v>
      </c>
      <c r="H99" s="24" t="e">
        <f>+VLOOKUP(E99,Participants!$A$1:$F$800,5,FALSE)</f>
        <v>#N/A</v>
      </c>
      <c r="I99" s="24" t="e">
        <f>+VLOOKUP(E99,Participants!$A$1:$F$800,3,FALSE)</f>
        <v>#N/A</v>
      </c>
      <c r="J99" s="24" t="e">
        <f>+VLOOKUP(E99,Participants!$A$1:$G$800,7,FALSE)</f>
        <v>#N/A</v>
      </c>
      <c r="K99" s="24"/>
      <c r="L99" s="24"/>
    </row>
    <row r="100" spans="1:12" ht="14.25" customHeight="1">
      <c r="A100" s="59" t="s">
        <v>733</v>
      </c>
      <c r="B100" s="22">
        <v>4</v>
      </c>
      <c r="C100" s="22"/>
      <c r="D100" s="48"/>
      <c r="E100" s="22"/>
      <c r="F100" s="24" t="e">
        <f>+VLOOKUP(E100,Participants!$A$1:$F$800,2,FALSE)</f>
        <v>#N/A</v>
      </c>
      <c r="G100" s="24" t="e">
        <f>+VLOOKUP(E100,Participants!$A$1:$F$800,4,FALSE)</f>
        <v>#N/A</v>
      </c>
      <c r="H100" s="24" t="e">
        <f>+VLOOKUP(E100,Participants!$A$1:$F$800,5,FALSE)</f>
        <v>#N/A</v>
      </c>
      <c r="I100" s="24" t="e">
        <f>+VLOOKUP(E100,Participants!$A$1:$F$800,3,FALSE)</f>
        <v>#N/A</v>
      </c>
      <c r="J100" s="24" t="e">
        <f>+VLOOKUP(E100,Participants!$A$1:$G$800,7,FALSE)</f>
        <v>#N/A</v>
      </c>
      <c r="K100" s="24"/>
      <c r="L100" s="24"/>
    </row>
    <row r="101" spans="1:12" ht="14.25" customHeight="1">
      <c r="A101" s="59" t="s">
        <v>733</v>
      </c>
      <c r="B101" s="22">
        <v>4</v>
      </c>
      <c r="C101" s="22"/>
      <c r="D101" s="48"/>
      <c r="E101" s="22"/>
      <c r="F101" s="24" t="e">
        <f>+VLOOKUP(E101,Participants!$A$1:$F$800,2,FALSE)</f>
        <v>#N/A</v>
      </c>
      <c r="G101" s="24" t="e">
        <f>+VLOOKUP(E101,Participants!$A$1:$F$800,4,FALSE)</f>
        <v>#N/A</v>
      </c>
      <c r="H101" s="24" t="e">
        <f>+VLOOKUP(E101,Participants!$A$1:$F$800,5,FALSE)</f>
        <v>#N/A</v>
      </c>
      <c r="I101" s="24" t="e">
        <f>+VLOOKUP(E101,Participants!$A$1:$F$800,3,FALSE)</f>
        <v>#N/A</v>
      </c>
      <c r="J101" s="24" t="e">
        <f>+VLOOKUP(E101,Participants!$A$1:$G$800,7,FALSE)</f>
        <v>#N/A</v>
      </c>
      <c r="K101" s="24"/>
      <c r="L101" s="24"/>
    </row>
    <row r="102" spans="1:12" ht="14.25" customHeight="1">
      <c r="A102" s="59" t="s">
        <v>733</v>
      </c>
      <c r="B102" s="22">
        <v>4</v>
      </c>
      <c r="C102" s="22"/>
      <c r="D102" s="48"/>
      <c r="E102" s="22"/>
      <c r="F102" s="24" t="e">
        <f>+VLOOKUP(E102,Participants!$A$1:$F$800,2,FALSE)</f>
        <v>#N/A</v>
      </c>
      <c r="G102" s="24" t="e">
        <f>+VLOOKUP(E102,Participants!$A$1:$F$800,4,FALSE)</f>
        <v>#N/A</v>
      </c>
      <c r="H102" s="24" t="e">
        <f>+VLOOKUP(E102,Participants!$A$1:$F$800,5,FALSE)</f>
        <v>#N/A</v>
      </c>
      <c r="I102" s="24" t="e">
        <f>+VLOOKUP(E102,Participants!$A$1:$F$800,3,FALSE)</f>
        <v>#N/A</v>
      </c>
      <c r="J102" s="24" t="e">
        <f>+VLOOKUP(E102,Participants!$A$1:$G$800,7,FALSE)</f>
        <v>#N/A</v>
      </c>
      <c r="K102" s="24"/>
      <c r="L102" s="24"/>
    </row>
    <row r="103" spans="1:12" ht="14.25" customHeight="1">
      <c r="A103" s="59" t="s">
        <v>733</v>
      </c>
      <c r="B103" s="10">
        <v>5</v>
      </c>
      <c r="C103" s="10"/>
      <c r="D103" s="10"/>
      <c r="E103" s="10"/>
      <c r="F103" s="11" t="e">
        <f>+VLOOKUP(E103,Participants!$A$1:$F$653,2,FALSE)</f>
        <v>#N/A</v>
      </c>
      <c r="G103" s="11" t="e">
        <f>+VLOOKUP(E103,Participants!$A$1:$F$653,4,FALSE)</f>
        <v>#N/A</v>
      </c>
      <c r="H103" s="11" t="e">
        <f>+VLOOKUP(E103,Participants!$A$1:$F$653,5,FALSE)</f>
        <v>#N/A</v>
      </c>
      <c r="I103" s="11" t="e">
        <f>+VLOOKUP(E103,Participants!$A$1:$F$653,3,FALSE)</f>
        <v>#N/A</v>
      </c>
      <c r="J103" s="11" t="e">
        <f>+VLOOKUP(E103,Participants!$A$1:$G$653,7,FALSE)</f>
        <v>#N/A</v>
      </c>
      <c r="K103" s="11"/>
      <c r="L103" s="11"/>
    </row>
    <row r="104" spans="1:12" ht="14.25" customHeight="1">
      <c r="A104" s="59" t="s">
        <v>733</v>
      </c>
      <c r="B104" s="10">
        <v>5</v>
      </c>
      <c r="C104" s="10"/>
      <c r="D104" s="10"/>
      <c r="E104" s="10"/>
      <c r="F104" s="11" t="e">
        <f>+VLOOKUP(E104,Participants!$A$1:$F$653,2,FALSE)</f>
        <v>#N/A</v>
      </c>
      <c r="G104" s="11" t="e">
        <f>+VLOOKUP(E104,Participants!$A$1:$F$653,4,FALSE)</f>
        <v>#N/A</v>
      </c>
      <c r="H104" s="11" t="e">
        <f>+VLOOKUP(E104,Participants!$A$1:$F$653,5,FALSE)</f>
        <v>#N/A</v>
      </c>
      <c r="I104" s="11" t="e">
        <f>+VLOOKUP(E104,Participants!$A$1:$F$653,3,FALSE)</f>
        <v>#N/A</v>
      </c>
      <c r="J104" s="11" t="e">
        <f>+VLOOKUP(E104,Participants!$A$1:$G$653,7,FALSE)</f>
        <v>#N/A</v>
      </c>
      <c r="K104" s="11"/>
      <c r="L104" s="11"/>
    </row>
    <row r="105" spans="1:12" ht="14.25" customHeight="1">
      <c r="A105" s="59" t="s">
        <v>733</v>
      </c>
      <c r="B105" s="10">
        <v>5</v>
      </c>
      <c r="C105" s="10"/>
      <c r="D105" s="10"/>
      <c r="E105" s="10"/>
      <c r="F105" s="11" t="e">
        <f>+VLOOKUP(E105,Participants!$A$1:$F$653,2,FALSE)</f>
        <v>#N/A</v>
      </c>
      <c r="G105" s="11" t="e">
        <f>+VLOOKUP(E105,Participants!$A$1:$F$653,4,FALSE)</f>
        <v>#N/A</v>
      </c>
      <c r="H105" s="11" t="e">
        <f>+VLOOKUP(E105,Participants!$A$1:$F$653,5,FALSE)</f>
        <v>#N/A</v>
      </c>
      <c r="I105" s="11" t="e">
        <f>+VLOOKUP(E105,Participants!$A$1:$F$653,3,FALSE)</f>
        <v>#N/A</v>
      </c>
      <c r="J105" s="11" t="e">
        <f>+VLOOKUP(E105,Participants!$A$1:$G$653,7,FALSE)</f>
        <v>#N/A</v>
      </c>
      <c r="K105" s="11"/>
      <c r="L105" s="11"/>
    </row>
    <row r="106" spans="1:12" ht="14.25" customHeight="1">
      <c r="A106" s="59" t="s">
        <v>733</v>
      </c>
      <c r="B106" s="10">
        <v>5</v>
      </c>
      <c r="C106" s="10"/>
      <c r="D106" s="10"/>
      <c r="E106" s="10"/>
      <c r="F106" s="11" t="e">
        <f>+VLOOKUP(E106,Participants!$A$1:$F$653,2,FALSE)</f>
        <v>#N/A</v>
      </c>
      <c r="G106" s="11" t="e">
        <f>+VLOOKUP(E106,Participants!$A$1:$F$653,4,FALSE)</f>
        <v>#N/A</v>
      </c>
      <c r="H106" s="11" t="e">
        <f>+VLOOKUP(E106,Participants!$A$1:$F$653,5,FALSE)</f>
        <v>#N/A</v>
      </c>
      <c r="I106" s="11" t="e">
        <f>+VLOOKUP(E106,Participants!$A$1:$F$653,3,FALSE)</f>
        <v>#N/A</v>
      </c>
      <c r="J106" s="11" t="e">
        <f>+VLOOKUP(E106,Participants!$A$1:$G$653,7,FALSE)</f>
        <v>#N/A</v>
      </c>
      <c r="K106" s="11"/>
      <c r="L106" s="11"/>
    </row>
    <row r="107" spans="1:12" ht="14.25" customHeight="1">
      <c r="A107" s="59" t="s">
        <v>733</v>
      </c>
      <c r="B107" s="10">
        <v>5</v>
      </c>
      <c r="C107" s="10"/>
      <c r="D107" s="10"/>
      <c r="E107" s="10"/>
      <c r="F107" s="11" t="e">
        <f>+VLOOKUP(E107,Participants!$A$1:$F$653,2,FALSE)</f>
        <v>#N/A</v>
      </c>
      <c r="G107" s="11" t="e">
        <f>+VLOOKUP(E107,Participants!$A$1:$F$653,4,FALSE)</f>
        <v>#N/A</v>
      </c>
      <c r="H107" s="11" t="e">
        <f>+VLOOKUP(E107,Participants!$A$1:$F$653,5,FALSE)</f>
        <v>#N/A</v>
      </c>
      <c r="I107" s="11" t="e">
        <f>+VLOOKUP(E107,Participants!$A$1:$F$653,3,FALSE)</f>
        <v>#N/A</v>
      </c>
      <c r="J107" s="11" t="e">
        <f>+VLOOKUP(E107,Participants!$A$1:$G$653,7,FALSE)</f>
        <v>#N/A</v>
      </c>
      <c r="K107" s="11"/>
      <c r="L107" s="11"/>
    </row>
    <row r="108" spans="1:12" ht="14.25" customHeight="1">
      <c r="A108" s="59" t="s">
        <v>733</v>
      </c>
      <c r="B108" s="10">
        <v>5</v>
      </c>
      <c r="C108" s="10"/>
      <c r="D108" s="10"/>
      <c r="E108" s="10"/>
      <c r="F108" s="11" t="e">
        <f>+VLOOKUP(E108,Participants!$A$1:$F$653,2,FALSE)</f>
        <v>#N/A</v>
      </c>
      <c r="G108" s="11" t="e">
        <f>+VLOOKUP(E108,Participants!$A$1:$F$653,4,FALSE)</f>
        <v>#N/A</v>
      </c>
      <c r="H108" s="11" t="e">
        <f>+VLOOKUP(E108,Participants!$A$1:$F$653,5,FALSE)</f>
        <v>#N/A</v>
      </c>
      <c r="I108" s="11" t="e">
        <f>+VLOOKUP(E108,Participants!$A$1:$F$653,3,FALSE)</f>
        <v>#N/A</v>
      </c>
      <c r="J108" s="11" t="e">
        <f>+VLOOKUP(E108,Participants!$A$1:$G$653,7,FALSE)</f>
        <v>#N/A</v>
      </c>
      <c r="K108" s="11"/>
      <c r="L108" s="11"/>
    </row>
    <row r="109" spans="1:12" ht="14.25" customHeight="1">
      <c r="A109" s="59" t="s">
        <v>733</v>
      </c>
      <c r="B109" s="10">
        <v>5</v>
      </c>
      <c r="C109" s="10"/>
      <c r="D109" s="10"/>
      <c r="E109" s="10"/>
      <c r="F109" s="11" t="e">
        <f>+VLOOKUP(E109,Participants!$A$1:$F$653,2,FALSE)</f>
        <v>#N/A</v>
      </c>
      <c r="G109" s="11" t="e">
        <f>+VLOOKUP(E109,Participants!$A$1:$F$653,4,FALSE)</f>
        <v>#N/A</v>
      </c>
      <c r="H109" s="11" t="e">
        <f>+VLOOKUP(E109,Participants!$A$1:$F$653,5,FALSE)</f>
        <v>#N/A</v>
      </c>
      <c r="I109" s="11" t="e">
        <f>+VLOOKUP(E109,Participants!$A$1:$F$653,3,FALSE)</f>
        <v>#N/A</v>
      </c>
      <c r="J109" s="11" t="e">
        <f>+VLOOKUP(E109,Participants!$A$1:$G$653,7,FALSE)</f>
        <v>#N/A</v>
      </c>
      <c r="K109" s="11"/>
      <c r="L109" s="11"/>
    </row>
    <row r="110" spans="1:12" ht="14.25" customHeight="1">
      <c r="A110" s="59" t="s">
        <v>733</v>
      </c>
      <c r="B110" s="10">
        <v>5</v>
      </c>
      <c r="C110" s="10"/>
      <c r="D110" s="10"/>
      <c r="E110" s="10"/>
      <c r="F110" s="11" t="e">
        <f>+VLOOKUP(E110,Participants!$A$1:$F$653,2,FALSE)</f>
        <v>#N/A</v>
      </c>
      <c r="G110" s="11" t="e">
        <f>+VLOOKUP(E110,Participants!$A$1:$F$653,4,FALSE)</f>
        <v>#N/A</v>
      </c>
      <c r="H110" s="11" t="e">
        <f>+VLOOKUP(E110,Participants!$A$1:$F$653,5,FALSE)</f>
        <v>#N/A</v>
      </c>
      <c r="I110" s="11" t="e">
        <f>+VLOOKUP(E110,Participants!$A$1:$F$653,3,FALSE)</f>
        <v>#N/A</v>
      </c>
      <c r="J110" s="11" t="e">
        <f>+VLOOKUP(E110,Participants!$A$1:$G$653,7,FALSE)</f>
        <v>#N/A</v>
      </c>
      <c r="K110" s="11"/>
      <c r="L110" s="11"/>
    </row>
    <row r="111" spans="1:12" ht="14.25" customHeight="1">
      <c r="A111" s="59" t="s">
        <v>733</v>
      </c>
      <c r="B111" s="10">
        <v>5</v>
      </c>
      <c r="C111" s="10"/>
      <c r="D111" s="10"/>
      <c r="E111" s="10"/>
      <c r="F111" s="11" t="e">
        <f>+VLOOKUP(E111,Participants!$A$1:$F$653,2,FALSE)</f>
        <v>#N/A</v>
      </c>
      <c r="G111" s="11" t="e">
        <f>+VLOOKUP(E111,Participants!$A$1:$F$653,4,FALSE)</f>
        <v>#N/A</v>
      </c>
      <c r="H111" s="11" t="e">
        <f>+VLOOKUP(E111,Participants!$A$1:$F$653,5,FALSE)</f>
        <v>#N/A</v>
      </c>
      <c r="I111" s="11" t="e">
        <f>+VLOOKUP(E111,Participants!$A$1:$F$653,3,FALSE)</f>
        <v>#N/A</v>
      </c>
      <c r="J111" s="11" t="e">
        <f>+VLOOKUP(E111,Participants!$A$1:$G$653,7,FALSE)</f>
        <v>#N/A</v>
      </c>
      <c r="K111" s="11"/>
      <c r="L111" s="11"/>
    </row>
    <row r="112" spans="1:12" ht="14.25" customHeight="1">
      <c r="A112" s="59" t="s">
        <v>733</v>
      </c>
      <c r="B112" s="10">
        <v>5</v>
      </c>
      <c r="C112" s="10"/>
      <c r="D112" s="10"/>
      <c r="E112" s="10"/>
      <c r="F112" s="11" t="e">
        <f>+VLOOKUP(E112,Participants!$A$1:$F$653,2,FALSE)</f>
        <v>#N/A</v>
      </c>
      <c r="G112" s="11" t="e">
        <f>+VLOOKUP(E112,Participants!$A$1:$F$653,4,FALSE)</f>
        <v>#N/A</v>
      </c>
      <c r="H112" s="11" t="e">
        <f>+VLOOKUP(E112,Participants!$A$1:$F$653,5,FALSE)</f>
        <v>#N/A</v>
      </c>
      <c r="I112" s="11" t="e">
        <f>+VLOOKUP(E112,Participants!$A$1:$F$653,3,FALSE)</f>
        <v>#N/A</v>
      </c>
      <c r="J112" s="11" t="e">
        <f>+VLOOKUP(E112,Participants!$A$1:$G$653,7,FALSE)</f>
        <v>#N/A</v>
      </c>
      <c r="K112" s="11"/>
      <c r="L112" s="11"/>
    </row>
    <row r="113" spans="1:12" ht="14.25" customHeight="1">
      <c r="A113" s="59" t="s">
        <v>733</v>
      </c>
      <c r="B113" s="10">
        <v>5</v>
      </c>
      <c r="C113" s="10"/>
      <c r="D113" s="10"/>
      <c r="E113" s="10"/>
      <c r="F113" s="11" t="e">
        <f>+VLOOKUP(E113,Participants!$A$1:$F$653,2,FALSE)</f>
        <v>#N/A</v>
      </c>
      <c r="G113" s="11" t="e">
        <f>+VLOOKUP(E113,Participants!$A$1:$F$653,4,FALSE)</f>
        <v>#N/A</v>
      </c>
      <c r="H113" s="11" t="e">
        <f>+VLOOKUP(E113,Participants!$A$1:$F$653,5,FALSE)</f>
        <v>#N/A</v>
      </c>
      <c r="I113" s="11" t="e">
        <f>+VLOOKUP(E113,Participants!$A$1:$F$653,3,FALSE)</f>
        <v>#N/A</v>
      </c>
      <c r="J113" s="11" t="e">
        <f>+VLOOKUP(E113,Participants!$A$1:$G$653,7,FALSE)</f>
        <v>#N/A</v>
      </c>
      <c r="K113" s="11"/>
      <c r="L113" s="11"/>
    </row>
    <row r="114" spans="1:12" ht="14.25" customHeight="1">
      <c r="A114" s="59" t="s">
        <v>733</v>
      </c>
      <c r="B114" s="10">
        <v>5</v>
      </c>
      <c r="C114" s="10"/>
      <c r="D114" s="10"/>
      <c r="E114" s="10"/>
      <c r="F114" s="11" t="e">
        <f>+VLOOKUP(E114,Participants!$A$1:$F$653,2,FALSE)</f>
        <v>#N/A</v>
      </c>
      <c r="G114" s="11" t="e">
        <f>+VLOOKUP(E114,Participants!$A$1:$F$653,4,FALSE)</f>
        <v>#N/A</v>
      </c>
      <c r="H114" s="11" t="e">
        <f>+VLOOKUP(E114,Participants!$A$1:$F$653,5,FALSE)</f>
        <v>#N/A</v>
      </c>
      <c r="I114" s="11" t="e">
        <f>+VLOOKUP(E114,Participants!$A$1:$F$653,3,FALSE)</f>
        <v>#N/A</v>
      </c>
      <c r="J114" s="11" t="e">
        <f>+VLOOKUP(E114,Participants!$A$1:$G$653,7,FALSE)</f>
        <v>#N/A</v>
      </c>
      <c r="K114" s="11"/>
      <c r="L114" s="11"/>
    </row>
    <row r="115" spans="1:12" ht="14.25" customHeight="1">
      <c r="A115" s="59" t="s">
        <v>733</v>
      </c>
      <c r="B115" s="10">
        <v>5</v>
      </c>
      <c r="C115" s="10"/>
      <c r="D115" s="10"/>
      <c r="E115" s="10"/>
      <c r="F115" s="11" t="e">
        <f>+VLOOKUP(E115,Participants!$A$1:$F$653,2,FALSE)</f>
        <v>#N/A</v>
      </c>
      <c r="G115" s="11" t="e">
        <f>+VLOOKUP(E115,Participants!$A$1:$F$653,4,FALSE)</f>
        <v>#N/A</v>
      </c>
      <c r="H115" s="11" t="e">
        <f>+VLOOKUP(E115,Participants!$A$1:$F$653,5,FALSE)</f>
        <v>#N/A</v>
      </c>
      <c r="I115" s="11" t="e">
        <f>+VLOOKUP(E115,Participants!$A$1:$F$653,3,FALSE)</f>
        <v>#N/A</v>
      </c>
      <c r="J115" s="11" t="e">
        <f>+VLOOKUP(E115,Participants!$A$1:$G$653,7,FALSE)</f>
        <v>#N/A</v>
      </c>
      <c r="K115" s="11"/>
      <c r="L115" s="11"/>
    </row>
    <row r="116" spans="1:12" ht="14.25" customHeight="1">
      <c r="A116" s="59" t="s">
        <v>733</v>
      </c>
      <c r="B116" s="10">
        <v>5</v>
      </c>
      <c r="C116" s="10"/>
      <c r="D116" s="10"/>
      <c r="E116" s="10"/>
      <c r="F116" s="11" t="e">
        <f>+VLOOKUP(E116,Participants!$A$1:$F$653,2,FALSE)</f>
        <v>#N/A</v>
      </c>
      <c r="G116" s="11" t="e">
        <f>+VLOOKUP(E116,Participants!$A$1:$F$653,4,FALSE)</f>
        <v>#N/A</v>
      </c>
      <c r="H116" s="11" t="e">
        <f>+VLOOKUP(E116,Participants!$A$1:$F$653,5,FALSE)</f>
        <v>#N/A</v>
      </c>
      <c r="I116" s="11" t="e">
        <f>+VLOOKUP(E116,Participants!$A$1:$F$653,3,FALSE)</f>
        <v>#N/A</v>
      </c>
      <c r="J116" s="11" t="e">
        <f>+VLOOKUP(E116,Participants!$A$1:$G$653,7,FALSE)</f>
        <v>#N/A</v>
      </c>
      <c r="K116" s="11"/>
      <c r="L116" s="11"/>
    </row>
    <row r="117" spans="1:12" ht="14.25" customHeight="1">
      <c r="A117" s="59" t="s">
        <v>733</v>
      </c>
      <c r="B117" s="10">
        <v>5</v>
      </c>
      <c r="C117" s="10"/>
      <c r="D117" s="10"/>
      <c r="E117" s="10"/>
      <c r="F117" s="11" t="e">
        <f>+VLOOKUP(E117,Participants!$A$1:$F$653,2,FALSE)</f>
        <v>#N/A</v>
      </c>
      <c r="G117" s="11" t="e">
        <f>+VLOOKUP(E117,Participants!$A$1:$F$653,4,FALSE)</f>
        <v>#N/A</v>
      </c>
      <c r="H117" s="11" t="e">
        <f>+VLOOKUP(E117,Participants!$A$1:$F$653,5,FALSE)</f>
        <v>#N/A</v>
      </c>
      <c r="I117" s="11" t="e">
        <f>+VLOOKUP(E117,Participants!$A$1:$F$653,3,FALSE)</f>
        <v>#N/A</v>
      </c>
      <c r="J117" s="11" t="e">
        <f>+VLOOKUP(E117,Participants!$A$1:$G$653,7,FALSE)</f>
        <v>#N/A</v>
      </c>
      <c r="K117" s="11"/>
      <c r="L117" s="11"/>
    </row>
    <row r="118" spans="1:12" ht="14.25" customHeight="1">
      <c r="A118" s="59" t="s">
        <v>733</v>
      </c>
      <c r="B118" s="10">
        <v>5</v>
      </c>
      <c r="C118" s="10"/>
      <c r="D118" s="10"/>
      <c r="E118" s="10"/>
      <c r="F118" s="11" t="e">
        <f>+VLOOKUP(E118,Participants!$A$1:$F$653,2,FALSE)</f>
        <v>#N/A</v>
      </c>
      <c r="G118" s="11" t="e">
        <f>+VLOOKUP(E118,Participants!$A$1:$F$653,4,FALSE)</f>
        <v>#N/A</v>
      </c>
      <c r="H118" s="11" t="e">
        <f>+VLOOKUP(E118,Participants!$A$1:$F$653,5,FALSE)</f>
        <v>#N/A</v>
      </c>
      <c r="I118" s="11" t="e">
        <f>+VLOOKUP(E118,Participants!$A$1:$F$653,3,FALSE)</f>
        <v>#N/A</v>
      </c>
      <c r="J118" s="11" t="e">
        <f>+VLOOKUP(E118,Participants!$A$1:$G$653,7,FALSE)</f>
        <v>#N/A</v>
      </c>
      <c r="K118" s="11"/>
      <c r="L118" s="11"/>
    </row>
    <row r="119" spans="1:12" ht="14.25" customHeight="1">
      <c r="A119" s="59" t="s">
        <v>733</v>
      </c>
      <c r="B119" s="10">
        <v>5</v>
      </c>
      <c r="C119" s="10"/>
      <c r="D119" s="10"/>
      <c r="E119" s="10"/>
      <c r="F119" s="11" t="e">
        <f>+VLOOKUP(E119,Participants!$A$1:$F$653,2,FALSE)</f>
        <v>#N/A</v>
      </c>
      <c r="G119" s="11" t="e">
        <f>+VLOOKUP(E119,Participants!$A$1:$F$653,4,FALSE)</f>
        <v>#N/A</v>
      </c>
      <c r="H119" s="11" t="e">
        <f>+VLOOKUP(E119,Participants!$A$1:$F$653,5,FALSE)</f>
        <v>#N/A</v>
      </c>
      <c r="I119" s="11" t="e">
        <f>+VLOOKUP(E119,Participants!$A$1:$F$653,3,FALSE)</f>
        <v>#N/A</v>
      </c>
      <c r="J119" s="11" t="e">
        <f>+VLOOKUP(E119,Participants!$A$1:$G$653,7,FALSE)</f>
        <v>#N/A</v>
      </c>
      <c r="K119" s="11"/>
      <c r="L119" s="11"/>
    </row>
    <row r="120" spans="1:12" ht="14.25" customHeight="1">
      <c r="A120" s="59" t="s">
        <v>733</v>
      </c>
      <c r="B120" s="10">
        <v>5</v>
      </c>
      <c r="C120" s="10"/>
      <c r="D120" s="10"/>
      <c r="E120" s="10"/>
      <c r="F120" s="11" t="e">
        <f>+VLOOKUP(E120,Participants!$A$1:$F$653,2,FALSE)</f>
        <v>#N/A</v>
      </c>
      <c r="G120" s="11" t="e">
        <f>+VLOOKUP(E120,Participants!$A$1:$F$653,4,FALSE)</f>
        <v>#N/A</v>
      </c>
      <c r="H120" s="11" t="e">
        <f>+VLOOKUP(E120,Participants!$A$1:$F$653,5,FALSE)</f>
        <v>#N/A</v>
      </c>
      <c r="I120" s="11" t="e">
        <f>+VLOOKUP(E120,Participants!$A$1:$F$653,3,FALSE)</f>
        <v>#N/A</v>
      </c>
      <c r="J120" s="11" t="e">
        <f>+VLOOKUP(E120,Participants!$A$1:$G$653,7,FALSE)</f>
        <v>#N/A</v>
      </c>
      <c r="K120" s="11"/>
      <c r="L120" s="11"/>
    </row>
    <row r="121" spans="1:12" ht="14.25" customHeight="1">
      <c r="A121" s="59" t="s">
        <v>733</v>
      </c>
      <c r="B121" s="10">
        <v>5</v>
      </c>
      <c r="C121" s="10"/>
      <c r="D121" s="10"/>
      <c r="E121" s="10"/>
      <c r="F121" s="11" t="e">
        <f>+VLOOKUP(E121,Participants!$A$1:$F$653,2,FALSE)</f>
        <v>#N/A</v>
      </c>
      <c r="G121" s="11" t="e">
        <f>+VLOOKUP(E121,Participants!$A$1:$F$653,4,FALSE)</f>
        <v>#N/A</v>
      </c>
      <c r="H121" s="11" t="e">
        <f>+VLOOKUP(E121,Participants!$A$1:$F$653,5,FALSE)</f>
        <v>#N/A</v>
      </c>
      <c r="I121" s="11" t="e">
        <f>+VLOOKUP(E121,Participants!$A$1:$F$653,3,FALSE)</f>
        <v>#N/A</v>
      </c>
      <c r="J121" s="11" t="e">
        <f>+VLOOKUP(E121,Participants!$A$1:$G$653,7,FALSE)</f>
        <v>#N/A</v>
      </c>
      <c r="K121" s="11"/>
      <c r="L121" s="11"/>
    </row>
    <row r="122" spans="1:12" ht="14.25" customHeight="1">
      <c r="A122" s="59" t="s">
        <v>733</v>
      </c>
      <c r="B122" s="10">
        <v>5</v>
      </c>
      <c r="C122" s="10"/>
      <c r="D122" s="10"/>
      <c r="E122" s="10"/>
      <c r="F122" s="11" t="e">
        <f>+VLOOKUP(E122,Participants!$A$1:$F$653,2,FALSE)</f>
        <v>#N/A</v>
      </c>
      <c r="G122" s="11" t="e">
        <f>+VLOOKUP(E122,Participants!$A$1:$F$653,4,FALSE)</f>
        <v>#N/A</v>
      </c>
      <c r="H122" s="11" t="e">
        <f>+VLOOKUP(E122,Participants!$A$1:$F$653,5,FALSE)</f>
        <v>#N/A</v>
      </c>
      <c r="I122" s="11" t="e">
        <f>+VLOOKUP(E122,Participants!$A$1:$F$653,3,FALSE)</f>
        <v>#N/A</v>
      </c>
      <c r="J122" s="11" t="e">
        <f>+VLOOKUP(E122,Participants!$A$1:$G$653,7,FALSE)</f>
        <v>#N/A</v>
      </c>
      <c r="K122" s="11"/>
      <c r="L122" s="11"/>
    </row>
    <row r="123" spans="1:12" ht="14.25" customHeight="1">
      <c r="A123" s="59" t="s">
        <v>733</v>
      </c>
      <c r="B123" s="10">
        <v>5</v>
      </c>
      <c r="C123" s="10"/>
      <c r="D123" s="10"/>
      <c r="E123" s="10"/>
      <c r="F123" s="11" t="e">
        <f>+VLOOKUP(E123,Participants!$A$1:$F$653,2,FALSE)</f>
        <v>#N/A</v>
      </c>
      <c r="G123" s="11" t="e">
        <f>+VLOOKUP(E123,Participants!$A$1:$F$653,4,FALSE)</f>
        <v>#N/A</v>
      </c>
      <c r="H123" s="11" t="e">
        <f>+VLOOKUP(E123,Participants!$A$1:$F$653,5,FALSE)</f>
        <v>#N/A</v>
      </c>
      <c r="I123" s="11" t="e">
        <f>+VLOOKUP(E123,Participants!$A$1:$F$653,3,FALSE)</f>
        <v>#N/A</v>
      </c>
      <c r="J123" s="11" t="e">
        <f>+VLOOKUP(E123,Participants!$A$1:$G$653,7,FALSE)</f>
        <v>#N/A</v>
      </c>
      <c r="K123" s="11"/>
      <c r="L123" s="11"/>
    </row>
    <row r="124" spans="1:12" ht="14.25" customHeight="1">
      <c r="A124" s="59" t="s">
        <v>733</v>
      </c>
      <c r="B124" s="10">
        <v>5</v>
      </c>
      <c r="C124" s="10"/>
      <c r="D124" s="10"/>
      <c r="E124" s="10"/>
      <c r="F124" s="11" t="e">
        <f>+VLOOKUP(E124,Participants!$A$1:$F$653,2,FALSE)</f>
        <v>#N/A</v>
      </c>
      <c r="G124" s="11" t="e">
        <f>+VLOOKUP(E124,Participants!$A$1:$F$653,4,FALSE)</f>
        <v>#N/A</v>
      </c>
      <c r="H124" s="11" t="e">
        <f>+VLOOKUP(E124,Participants!$A$1:$F$653,5,FALSE)</f>
        <v>#N/A</v>
      </c>
      <c r="I124" s="11" t="e">
        <f>+VLOOKUP(E124,Participants!$A$1:$F$653,3,FALSE)</f>
        <v>#N/A</v>
      </c>
      <c r="J124" s="11" t="e">
        <f>+VLOOKUP(E124,Participants!$A$1:$G$653,7,FALSE)</f>
        <v>#N/A</v>
      </c>
      <c r="K124" s="11"/>
      <c r="L124" s="11"/>
    </row>
    <row r="125" spans="1:12" ht="14.25" customHeight="1">
      <c r="A125" s="59" t="s">
        <v>733</v>
      </c>
      <c r="B125" s="10">
        <v>5</v>
      </c>
      <c r="C125" s="10"/>
      <c r="D125" s="10"/>
      <c r="E125" s="10"/>
      <c r="F125" s="11" t="e">
        <f>+VLOOKUP(E125,Participants!$A$1:$F$653,2,FALSE)</f>
        <v>#N/A</v>
      </c>
      <c r="G125" s="11" t="e">
        <f>+VLOOKUP(E125,Participants!$A$1:$F$653,4,FALSE)</f>
        <v>#N/A</v>
      </c>
      <c r="H125" s="11" t="e">
        <f>+VLOOKUP(E125,Participants!$A$1:$F$653,5,FALSE)</f>
        <v>#N/A</v>
      </c>
      <c r="I125" s="11" t="e">
        <f>+VLOOKUP(E125,Participants!$A$1:$F$653,3,FALSE)</f>
        <v>#N/A</v>
      </c>
      <c r="J125" s="11" t="e">
        <f>+VLOOKUP(E125,Participants!$A$1:$G$653,7,FALSE)</f>
        <v>#N/A</v>
      </c>
      <c r="K125" s="11"/>
      <c r="L125" s="11"/>
    </row>
    <row r="126" spans="1:12" ht="14.25" customHeight="1">
      <c r="A126" s="59" t="s">
        <v>733</v>
      </c>
      <c r="B126" s="10">
        <v>6</v>
      </c>
      <c r="C126" s="22"/>
      <c r="D126" s="48"/>
      <c r="E126" s="22"/>
      <c r="F126" s="24" t="e">
        <f>+VLOOKUP(E126,Participants!$A$1:$F$800,2,FALSE)</f>
        <v>#N/A</v>
      </c>
      <c r="G126" s="24" t="e">
        <f>+VLOOKUP(E126,Participants!$A$1:$F$800,4,FALSE)</f>
        <v>#N/A</v>
      </c>
      <c r="H126" s="24" t="e">
        <f>+VLOOKUP(E126,Participants!$A$1:$F$800,5,FALSE)</f>
        <v>#N/A</v>
      </c>
      <c r="I126" s="24" t="e">
        <f>+VLOOKUP(E126,Participants!$A$1:$F$800,3,FALSE)</f>
        <v>#N/A</v>
      </c>
      <c r="J126" s="24" t="e">
        <f>+VLOOKUP(E126,Participants!$A$1:$G$800,7,FALSE)</f>
        <v>#N/A</v>
      </c>
      <c r="K126" s="24"/>
      <c r="L126" s="24"/>
    </row>
    <row r="127" spans="1:12" ht="14.25" customHeight="1">
      <c r="A127" s="59" t="s">
        <v>733</v>
      </c>
      <c r="B127" s="10">
        <v>6</v>
      </c>
      <c r="C127" s="22"/>
      <c r="D127" s="48"/>
      <c r="E127" s="22"/>
      <c r="F127" s="24" t="e">
        <f>+VLOOKUP(E127,Participants!$A$1:$F$800,2,FALSE)</f>
        <v>#N/A</v>
      </c>
      <c r="G127" s="24" t="e">
        <f>+VLOOKUP(E127,Participants!$A$1:$F$800,4,FALSE)</f>
        <v>#N/A</v>
      </c>
      <c r="H127" s="24" t="e">
        <f>+VLOOKUP(E127,Participants!$A$1:$F$800,5,FALSE)</f>
        <v>#N/A</v>
      </c>
      <c r="I127" s="24" t="e">
        <f>+VLOOKUP(E127,Participants!$A$1:$F$800,3,FALSE)</f>
        <v>#N/A</v>
      </c>
      <c r="J127" s="24" t="e">
        <f>+VLOOKUP(E127,Participants!$A$1:$G$800,7,FALSE)</f>
        <v>#N/A</v>
      </c>
      <c r="K127" s="24"/>
      <c r="L127" s="24"/>
    </row>
    <row r="128" spans="1:12" ht="14.25" customHeight="1">
      <c r="A128" s="59" t="s">
        <v>733</v>
      </c>
      <c r="B128" s="10">
        <v>6</v>
      </c>
      <c r="C128" s="22"/>
      <c r="D128" s="48"/>
      <c r="E128" s="22"/>
      <c r="F128" s="24" t="e">
        <f>+VLOOKUP(E128,Participants!$A$1:$F$800,2,FALSE)</f>
        <v>#N/A</v>
      </c>
      <c r="G128" s="24" t="e">
        <f>+VLOOKUP(E128,Participants!$A$1:$F$800,4,FALSE)</f>
        <v>#N/A</v>
      </c>
      <c r="H128" s="24" t="e">
        <f>+VLOOKUP(E128,Participants!$A$1:$F$800,5,FALSE)</f>
        <v>#N/A</v>
      </c>
      <c r="I128" s="24" t="e">
        <f>+VLOOKUP(E128,Participants!$A$1:$F$800,3,FALSE)</f>
        <v>#N/A</v>
      </c>
      <c r="J128" s="24" t="e">
        <f>+VLOOKUP(E128,Participants!$A$1:$G$800,7,FALSE)</f>
        <v>#N/A</v>
      </c>
      <c r="K128" s="24"/>
      <c r="L128" s="24"/>
    </row>
    <row r="129" spans="1:12" ht="14.25" customHeight="1">
      <c r="A129" s="59" t="s">
        <v>733</v>
      </c>
      <c r="B129" s="10">
        <v>6</v>
      </c>
      <c r="C129" s="22"/>
      <c r="D129" s="48"/>
      <c r="E129" s="22"/>
      <c r="F129" s="24" t="e">
        <f>+VLOOKUP(E129,Participants!$A$1:$F$800,2,FALSE)</f>
        <v>#N/A</v>
      </c>
      <c r="G129" s="24" t="e">
        <f>+VLOOKUP(E129,Participants!$A$1:$F$800,4,FALSE)</f>
        <v>#N/A</v>
      </c>
      <c r="H129" s="24" t="e">
        <f>+VLOOKUP(E129,Participants!$A$1:$F$800,5,FALSE)</f>
        <v>#N/A</v>
      </c>
      <c r="I129" s="24" t="e">
        <f>+VLOOKUP(E129,Participants!$A$1:$F$800,3,FALSE)</f>
        <v>#N/A</v>
      </c>
      <c r="J129" s="24" t="e">
        <f>+VLOOKUP(E129,Participants!$A$1:$G$800,7,FALSE)</f>
        <v>#N/A</v>
      </c>
      <c r="K129" s="24"/>
      <c r="L129" s="24"/>
    </row>
    <row r="130" spans="1:12" ht="14.25" customHeight="1">
      <c r="A130" s="59" t="s">
        <v>733</v>
      </c>
      <c r="B130" s="10">
        <v>6</v>
      </c>
      <c r="C130" s="22"/>
      <c r="D130" s="48"/>
      <c r="E130" s="22"/>
      <c r="F130" s="24" t="e">
        <f>+VLOOKUP(E130,Participants!$A$1:$F$800,2,FALSE)</f>
        <v>#N/A</v>
      </c>
      <c r="G130" s="24" t="e">
        <f>+VLOOKUP(E130,Participants!$A$1:$F$800,4,FALSE)</f>
        <v>#N/A</v>
      </c>
      <c r="H130" s="24" t="e">
        <f>+VLOOKUP(E130,Participants!$A$1:$F$800,5,FALSE)</f>
        <v>#N/A</v>
      </c>
      <c r="I130" s="24" t="e">
        <f>+VLOOKUP(E130,Participants!$A$1:$F$800,3,FALSE)</f>
        <v>#N/A</v>
      </c>
      <c r="J130" s="24" t="e">
        <f>+VLOOKUP(E130,Participants!$A$1:$G$800,7,FALSE)</f>
        <v>#N/A</v>
      </c>
      <c r="K130" s="24"/>
      <c r="L130" s="24"/>
    </row>
    <row r="131" spans="1:12" ht="14.25" customHeight="1">
      <c r="A131" s="59" t="s">
        <v>733</v>
      </c>
      <c r="B131" s="10">
        <v>6</v>
      </c>
      <c r="C131" s="22"/>
      <c r="D131" s="48"/>
      <c r="E131" s="22"/>
      <c r="F131" s="24" t="e">
        <f>+VLOOKUP(E131,Participants!$A$1:$F$800,2,FALSE)</f>
        <v>#N/A</v>
      </c>
      <c r="G131" s="24" t="e">
        <f>+VLOOKUP(E131,Participants!$A$1:$F$800,4,FALSE)</f>
        <v>#N/A</v>
      </c>
      <c r="H131" s="24" t="e">
        <f>+VLOOKUP(E131,Participants!$A$1:$F$800,5,FALSE)</f>
        <v>#N/A</v>
      </c>
      <c r="I131" s="24" t="e">
        <f>+VLOOKUP(E131,Participants!$A$1:$F$800,3,FALSE)</f>
        <v>#N/A</v>
      </c>
      <c r="J131" s="24" t="e">
        <f>+VLOOKUP(E131,Participants!$A$1:$G$800,7,FALSE)</f>
        <v>#N/A</v>
      </c>
      <c r="K131" s="24"/>
      <c r="L131" s="24"/>
    </row>
    <row r="132" spans="1:12" ht="14.25" customHeight="1">
      <c r="A132" s="59" t="s">
        <v>733</v>
      </c>
      <c r="B132" s="10">
        <v>6</v>
      </c>
      <c r="C132" s="22"/>
      <c r="D132" s="48"/>
      <c r="E132" s="22"/>
      <c r="F132" s="24" t="e">
        <f>+VLOOKUP(E132,Participants!$A$1:$F$800,2,FALSE)</f>
        <v>#N/A</v>
      </c>
      <c r="G132" s="24" t="e">
        <f>+VLOOKUP(E132,Participants!$A$1:$F$800,4,FALSE)</f>
        <v>#N/A</v>
      </c>
      <c r="H132" s="24" t="e">
        <f>+VLOOKUP(E132,Participants!$A$1:$F$800,5,FALSE)</f>
        <v>#N/A</v>
      </c>
      <c r="I132" s="24" t="e">
        <f>+VLOOKUP(E132,Participants!$A$1:$F$800,3,FALSE)</f>
        <v>#N/A</v>
      </c>
      <c r="J132" s="24" t="e">
        <f>+VLOOKUP(E132,Participants!$A$1:$G$800,7,FALSE)</f>
        <v>#N/A</v>
      </c>
      <c r="K132" s="24"/>
      <c r="L132" s="24"/>
    </row>
    <row r="133" spans="1:12" ht="14.25" customHeight="1">
      <c r="A133" s="59" t="s">
        <v>733</v>
      </c>
      <c r="B133" s="10">
        <v>6</v>
      </c>
      <c r="C133" s="22"/>
      <c r="D133" s="48"/>
      <c r="E133" s="22"/>
      <c r="F133" s="24" t="e">
        <f>+VLOOKUP(E133,Participants!$A$1:$F$800,2,FALSE)</f>
        <v>#N/A</v>
      </c>
      <c r="G133" s="24" t="e">
        <f>+VLOOKUP(E133,Participants!$A$1:$F$800,4,FALSE)</f>
        <v>#N/A</v>
      </c>
      <c r="H133" s="24" t="e">
        <f>+VLOOKUP(E133,Participants!$A$1:$F$800,5,FALSE)</f>
        <v>#N/A</v>
      </c>
      <c r="I133" s="24" t="e">
        <f>+VLOOKUP(E133,Participants!$A$1:$F$800,3,FALSE)</f>
        <v>#N/A</v>
      </c>
      <c r="J133" s="24" t="e">
        <f>+VLOOKUP(E133,Participants!$A$1:$G$800,7,FALSE)</f>
        <v>#N/A</v>
      </c>
      <c r="K133" s="24"/>
      <c r="L133" s="24"/>
    </row>
    <row r="134" spans="1:12" ht="14.25" customHeight="1">
      <c r="A134" s="59" t="s">
        <v>733</v>
      </c>
      <c r="B134" s="10">
        <v>6</v>
      </c>
      <c r="C134" s="22"/>
      <c r="D134" s="48"/>
      <c r="E134" s="22"/>
      <c r="F134" s="24" t="e">
        <f>+VLOOKUP(E134,Participants!$A$1:$F$800,2,FALSE)</f>
        <v>#N/A</v>
      </c>
      <c r="G134" s="24" t="e">
        <f>+VLOOKUP(E134,Participants!$A$1:$F$800,4,FALSE)</f>
        <v>#N/A</v>
      </c>
      <c r="H134" s="24" t="e">
        <f>+VLOOKUP(E134,Participants!$A$1:$F$800,5,FALSE)</f>
        <v>#N/A</v>
      </c>
      <c r="I134" s="24" t="e">
        <f>+VLOOKUP(E134,Participants!$A$1:$F$800,3,FALSE)</f>
        <v>#N/A</v>
      </c>
      <c r="J134" s="24" t="e">
        <f>+VLOOKUP(E134,Participants!$A$1:$G$800,7,FALSE)</f>
        <v>#N/A</v>
      </c>
      <c r="K134" s="24"/>
      <c r="L134" s="24"/>
    </row>
    <row r="135" spans="1:12" ht="14.25" customHeight="1">
      <c r="A135" s="59" t="s">
        <v>733</v>
      </c>
      <c r="B135" s="10">
        <v>6</v>
      </c>
      <c r="C135" s="22"/>
      <c r="D135" s="48"/>
      <c r="E135" s="22"/>
      <c r="F135" s="24" t="e">
        <f>+VLOOKUP(E135,Participants!$A$1:$F$800,2,FALSE)</f>
        <v>#N/A</v>
      </c>
      <c r="G135" s="24" t="e">
        <f>+VLOOKUP(E135,Participants!$A$1:$F$800,4,FALSE)</f>
        <v>#N/A</v>
      </c>
      <c r="H135" s="24" t="e">
        <f>+VLOOKUP(E135,Participants!$A$1:$F$800,5,FALSE)</f>
        <v>#N/A</v>
      </c>
      <c r="I135" s="24" t="e">
        <f>+VLOOKUP(E135,Participants!$A$1:$F$800,3,FALSE)</f>
        <v>#N/A</v>
      </c>
      <c r="J135" s="24" t="e">
        <f>+VLOOKUP(E135,Participants!$A$1:$G$800,7,FALSE)</f>
        <v>#N/A</v>
      </c>
      <c r="K135" s="24"/>
      <c r="L135" s="24"/>
    </row>
    <row r="136" spans="1:12" ht="14.25" customHeight="1">
      <c r="A136" s="59" t="s">
        <v>733</v>
      </c>
      <c r="B136" s="10">
        <v>6</v>
      </c>
      <c r="C136" s="22"/>
      <c r="D136" s="48"/>
      <c r="E136" s="22"/>
      <c r="F136" s="24" t="e">
        <f>+VLOOKUP(E136,Participants!$A$1:$F$800,2,FALSE)</f>
        <v>#N/A</v>
      </c>
      <c r="G136" s="24" t="e">
        <f>+VLOOKUP(E136,Participants!$A$1:$F$800,4,FALSE)</f>
        <v>#N/A</v>
      </c>
      <c r="H136" s="24" t="e">
        <f>+VLOOKUP(E136,Participants!$A$1:$F$800,5,FALSE)</f>
        <v>#N/A</v>
      </c>
      <c r="I136" s="24" t="e">
        <f>+VLOOKUP(E136,Participants!$A$1:$F$800,3,FALSE)</f>
        <v>#N/A</v>
      </c>
      <c r="J136" s="24" t="e">
        <f>+VLOOKUP(E136,Participants!$A$1:$G$800,7,FALSE)</f>
        <v>#N/A</v>
      </c>
      <c r="K136" s="24"/>
      <c r="L136" s="24"/>
    </row>
    <row r="137" spans="1:12" ht="14.25" customHeight="1">
      <c r="A137" s="59" t="s">
        <v>733</v>
      </c>
      <c r="B137" s="10">
        <v>6</v>
      </c>
      <c r="C137" s="22"/>
      <c r="D137" s="48"/>
      <c r="E137" s="22"/>
      <c r="F137" s="24" t="e">
        <f>+VLOOKUP(E137,Participants!$A$1:$F$800,2,FALSE)</f>
        <v>#N/A</v>
      </c>
      <c r="G137" s="24" t="e">
        <f>+VLOOKUP(E137,Participants!$A$1:$F$800,4,FALSE)</f>
        <v>#N/A</v>
      </c>
      <c r="H137" s="24" t="e">
        <f>+VLOOKUP(E137,Participants!$A$1:$F$800,5,FALSE)</f>
        <v>#N/A</v>
      </c>
      <c r="I137" s="24" t="e">
        <f>+VLOOKUP(E137,Participants!$A$1:$F$800,3,FALSE)</f>
        <v>#N/A</v>
      </c>
      <c r="J137" s="24" t="e">
        <f>+VLOOKUP(E137,Participants!$A$1:$G$800,7,FALSE)</f>
        <v>#N/A</v>
      </c>
      <c r="K137" s="24"/>
      <c r="L137" s="24"/>
    </row>
    <row r="138" spans="1:12" ht="14.25" customHeight="1">
      <c r="A138" s="59" t="s">
        <v>733</v>
      </c>
      <c r="B138" s="10">
        <v>6</v>
      </c>
      <c r="C138" s="22"/>
      <c r="D138" s="48"/>
      <c r="E138" s="22"/>
      <c r="F138" s="24" t="e">
        <f>+VLOOKUP(E138,Participants!$A$1:$F$800,2,FALSE)</f>
        <v>#N/A</v>
      </c>
      <c r="G138" s="24" t="e">
        <f>+VLOOKUP(E138,Participants!$A$1:$F$800,4,FALSE)</f>
        <v>#N/A</v>
      </c>
      <c r="H138" s="24" t="e">
        <f>+VLOOKUP(E138,Participants!$A$1:$F$800,5,FALSE)</f>
        <v>#N/A</v>
      </c>
      <c r="I138" s="24" t="e">
        <f>+VLOOKUP(E138,Participants!$A$1:$F$800,3,FALSE)</f>
        <v>#N/A</v>
      </c>
      <c r="J138" s="24" t="e">
        <f>+VLOOKUP(E138,Participants!$A$1:$G$800,7,FALSE)</f>
        <v>#N/A</v>
      </c>
      <c r="K138" s="24"/>
      <c r="L138" s="24"/>
    </row>
    <row r="139" spans="1:12" ht="14.25" customHeight="1">
      <c r="A139" s="59" t="s">
        <v>733</v>
      </c>
      <c r="B139" s="10">
        <v>6</v>
      </c>
      <c r="C139" s="22"/>
      <c r="D139" s="48"/>
      <c r="E139" s="22"/>
      <c r="F139" s="24" t="e">
        <f>+VLOOKUP(E139,Participants!$A$1:$F$800,2,FALSE)</f>
        <v>#N/A</v>
      </c>
      <c r="G139" s="24" t="e">
        <f>+VLOOKUP(E139,Participants!$A$1:$F$800,4,FALSE)</f>
        <v>#N/A</v>
      </c>
      <c r="H139" s="24" t="e">
        <f>+VLOOKUP(E139,Participants!$A$1:$F$800,5,FALSE)</f>
        <v>#N/A</v>
      </c>
      <c r="I139" s="24" t="e">
        <f>+VLOOKUP(E139,Participants!$A$1:$F$800,3,FALSE)</f>
        <v>#N/A</v>
      </c>
      <c r="J139" s="24" t="e">
        <f>+VLOOKUP(E139,Participants!$A$1:$G$800,7,FALSE)</f>
        <v>#N/A</v>
      </c>
      <c r="K139" s="24"/>
      <c r="L139" s="24"/>
    </row>
    <row r="140" spans="1:12" ht="14.25" customHeight="1">
      <c r="A140" s="59" t="s">
        <v>733</v>
      </c>
      <c r="B140" s="10">
        <v>6</v>
      </c>
      <c r="C140" s="22"/>
      <c r="D140" s="48"/>
      <c r="E140" s="22"/>
      <c r="F140" s="24" t="e">
        <f>+VLOOKUP(E140,Participants!$A$1:$F$800,2,FALSE)</f>
        <v>#N/A</v>
      </c>
      <c r="G140" s="24" t="e">
        <f>+VLOOKUP(E140,Participants!$A$1:$F$800,4,FALSE)</f>
        <v>#N/A</v>
      </c>
      <c r="H140" s="24" t="e">
        <f>+VLOOKUP(E140,Participants!$A$1:$F$800,5,FALSE)</f>
        <v>#N/A</v>
      </c>
      <c r="I140" s="24" t="e">
        <f>+VLOOKUP(E140,Participants!$A$1:$F$800,3,FALSE)</f>
        <v>#N/A</v>
      </c>
      <c r="J140" s="24" t="e">
        <f>+VLOOKUP(E140,Participants!$A$1:$G$800,7,FALSE)</f>
        <v>#N/A</v>
      </c>
      <c r="K140" s="24"/>
      <c r="L140" s="24"/>
    </row>
    <row r="141" spans="1:12" ht="14.25" customHeight="1">
      <c r="A141" s="59" t="s">
        <v>733</v>
      </c>
      <c r="B141" s="10">
        <v>6</v>
      </c>
      <c r="C141" s="22"/>
      <c r="D141" s="48"/>
      <c r="E141" s="22"/>
      <c r="F141" s="24" t="e">
        <f>+VLOOKUP(E141,Participants!$A$1:$F$800,2,FALSE)</f>
        <v>#N/A</v>
      </c>
      <c r="G141" s="24" t="e">
        <f>+VLOOKUP(E141,Participants!$A$1:$F$800,4,FALSE)</f>
        <v>#N/A</v>
      </c>
      <c r="H141" s="24" t="e">
        <f>+VLOOKUP(E141,Participants!$A$1:$F$800,5,FALSE)</f>
        <v>#N/A</v>
      </c>
      <c r="I141" s="24" t="e">
        <f>+VLOOKUP(E141,Participants!$A$1:$F$800,3,FALSE)</f>
        <v>#N/A</v>
      </c>
      <c r="J141" s="24" t="e">
        <f>+VLOOKUP(E141,Participants!$A$1:$G$800,7,FALSE)</f>
        <v>#N/A</v>
      </c>
      <c r="K141" s="24"/>
      <c r="L141" s="24"/>
    </row>
    <row r="142" spans="1:12" ht="14.25" customHeight="1">
      <c r="A142" s="59" t="s">
        <v>733</v>
      </c>
      <c r="B142" s="10">
        <v>6</v>
      </c>
      <c r="C142" s="22"/>
      <c r="D142" s="48"/>
      <c r="E142" s="22"/>
      <c r="F142" s="24" t="e">
        <f>+VLOOKUP(E142,Participants!$A$1:$F$800,2,FALSE)</f>
        <v>#N/A</v>
      </c>
      <c r="G142" s="24" t="e">
        <f>+VLOOKUP(E142,Participants!$A$1:$F$800,4,FALSE)</f>
        <v>#N/A</v>
      </c>
      <c r="H142" s="24" t="e">
        <f>+VLOOKUP(E142,Participants!$A$1:$F$800,5,FALSE)</f>
        <v>#N/A</v>
      </c>
      <c r="I142" s="24" t="e">
        <f>+VLOOKUP(E142,Participants!$A$1:$F$800,3,FALSE)</f>
        <v>#N/A</v>
      </c>
      <c r="J142" s="24" t="e">
        <f>+VLOOKUP(E142,Participants!$A$1:$G$800,7,FALSE)</f>
        <v>#N/A</v>
      </c>
      <c r="K142" s="24"/>
      <c r="L142" s="24"/>
    </row>
    <row r="143" spans="1:12" ht="14.25" customHeight="1">
      <c r="A143" s="59" t="s">
        <v>733</v>
      </c>
      <c r="B143" s="10">
        <v>6</v>
      </c>
      <c r="C143" s="22"/>
      <c r="D143" s="48"/>
      <c r="E143" s="22"/>
      <c r="F143" s="24" t="e">
        <f>+VLOOKUP(E143,Participants!$A$1:$F$800,2,FALSE)</f>
        <v>#N/A</v>
      </c>
      <c r="G143" s="24" t="e">
        <f>+VLOOKUP(E143,Participants!$A$1:$F$800,4,FALSE)</f>
        <v>#N/A</v>
      </c>
      <c r="H143" s="24" t="e">
        <f>+VLOOKUP(E143,Participants!$A$1:$F$800,5,FALSE)</f>
        <v>#N/A</v>
      </c>
      <c r="I143" s="24" t="e">
        <f>+VLOOKUP(E143,Participants!$A$1:$F$800,3,FALSE)</f>
        <v>#N/A</v>
      </c>
      <c r="J143" s="24" t="e">
        <f>+VLOOKUP(E143,Participants!$A$1:$G$800,7,FALSE)</f>
        <v>#N/A</v>
      </c>
      <c r="K143" s="24"/>
      <c r="L143" s="24"/>
    </row>
    <row r="144" spans="1:12" ht="14.25" customHeight="1">
      <c r="A144" s="59" t="s">
        <v>733</v>
      </c>
      <c r="B144" s="10">
        <v>6</v>
      </c>
      <c r="C144" s="22"/>
      <c r="D144" s="48"/>
      <c r="E144" s="22"/>
      <c r="F144" s="24" t="e">
        <f>+VLOOKUP(E144,Participants!$A$1:$F$800,2,FALSE)</f>
        <v>#N/A</v>
      </c>
      <c r="G144" s="24" t="e">
        <f>+VLOOKUP(E144,Participants!$A$1:$F$800,4,FALSE)</f>
        <v>#N/A</v>
      </c>
      <c r="H144" s="24" t="e">
        <f>+VLOOKUP(E144,Participants!$A$1:$F$800,5,FALSE)</f>
        <v>#N/A</v>
      </c>
      <c r="I144" s="24" t="e">
        <f>+VLOOKUP(E144,Participants!$A$1:$F$800,3,FALSE)</f>
        <v>#N/A</v>
      </c>
      <c r="J144" s="24" t="e">
        <f>+VLOOKUP(E144,Participants!$A$1:$G$800,7,FALSE)</f>
        <v>#N/A</v>
      </c>
      <c r="K144" s="24"/>
      <c r="L144" s="24"/>
    </row>
    <row r="145" spans="1:26" ht="14.25" customHeight="1">
      <c r="A145" s="59" t="s">
        <v>733</v>
      </c>
      <c r="B145" s="10">
        <v>6</v>
      </c>
      <c r="C145" s="22"/>
      <c r="D145" s="48"/>
      <c r="E145" s="22"/>
      <c r="F145" s="24" t="e">
        <f>+VLOOKUP(E145,Participants!$A$1:$F$800,2,FALSE)</f>
        <v>#N/A</v>
      </c>
      <c r="G145" s="24" t="e">
        <f>+VLOOKUP(E145,Participants!$A$1:$F$800,4,FALSE)</f>
        <v>#N/A</v>
      </c>
      <c r="H145" s="24" t="e">
        <f>+VLOOKUP(E145,Participants!$A$1:$F$800,5,FALSE)</f>
        <v>#N/A</v>
      </c>
      <c r="I145" s="24" t="e">
        <f>+VLOOKUP(E145,Participants!$A$1:$F$800,3,FALSE)</f>
        <v>#N/A</v>
      </c>
      <c r="J145" s="24" t="e">
        <f>+VLOOKUP(E145,Participants!$A$1:$G$800,7,FALSE)</f>
        <v>#N/A</v>
      </c>
      <c r="K145" s="24"/>
      <c r="L145" s="24"/>
    </row>
    <row r="146" spans="1:26" ht="14.25" customHeight="1">
      <c r="A146" s="59" t="s">
        <v>733</v>
      </c>
      <c r="B146" s="10">
        <v>6</v>
      </c>
      <c r="C146" s="22"/>
      <c r="D146" s="48"/>
      <c r="E146" s="22"/>
      <c r="F146" s="24" t="e">
        <f>+VLOOKUP(E146,Participants!$A$1:$F$800,2,FALSE)</f>
        <v>#N/A</v>
      </c>
      <c r="G146" s="24" t="e">
        <f>+VLOOKUP(E146,Participants!$A$1:$F$800,4,FALSE)</f>
        <v>#N/A</v>
      </c>
      <c r="H146" s="24" t="e">
        <f>+VLOOKUP(E146,Participants!$A$1:$F$800,5,FALSE)</f>
        <v>#N/A</v>
      </c>
      <c r="I146" s="24" t="e">
        <f>+VLOOKUP(E146,Participants!$A$1:$F$800,3,FALSE)</f>
        <v>#N/A</v>
      </c>
      <c r="J146" s="24" t="e">
        <f>+VLOOKUP(E146,Participants!$A$1:$G$800,7,FALSE)</f>
        <v>#N/A</v>
      </c>
      <c r="K146" s="24"/>
      <c r="L146" s="24"/>
    </row>
    <row r="147" spans="1:26" ht="14.25" customHeight="1">
      <c r="A147" s="59" t="s">
        <v>733</v>
      </c>
      <c r="B147" s="10">
        <v>6</v>
      </c>
      <c r="C147" s="22"/>
      <c r="D147" s="48"/>
      <c r="E147" s="22"/>
      <c r="F147" s="24" t="e">
        <f>+VLOOKUP(E147,Participants!$A$1:$F$800,2,FALSE)</f>
        <v>#N/A</v>
      </c>
      <c r="G147" s="24" t="e">
        <f>+VLOOKUP(E147,Participants!$A$1:$F$800,4,FALSE)</f>
        <v>#N/A</v>
      </c>
      <c r="H147" s="24" t="e">
        <f>+VLOOKUP(E147,Participants!$A$1:$F$800,5,FALSE)</f>
        <v>#N/A</v>
      </c>
      <c r="I147" s="24" t="e">
        <f>+VLOOKUP(E147,Participants!$A$1:$F$800,3,FALSE)</f>
        <v>#N/A</v>
      </c>
      <c r="J147" s="24" t="e">
        <f>+VLOOKUP(E147,Participants!$A$1:$G$800,7,FALSE)</f>
        <v>#N/A</v>
      </c>
      <c r="K147" s="24"/>
      <c r="L147" s="24"/>
    </row>
    <row r="148" spans="1:26" ht="14.25" customHeight="1">
      <c r="A148" s="59" t="s">
        <v>733</v>
      </c>
      <c r="B148" s="10">
        <v>6</v>
      </c>
      <c r="C148" s="22"/>
      <c r="D148" s="48"/>
      <c r="E148" s="22"/>
      <c r="F148" s="24" t="e">
        <f>+VLOOKUP(E148,Participants!$A$1:$F$800,2,FALSE)</f>
        <v>#N/A</v>
      </c>
      <c r="G148" s="24" t="e">
        <f>+VLOOKUP(E148,Participants!$A$1:$F$800,4,FALSE)</f>
        <v>#N/A</v>
      </c>
      <c r="H148" s="24" t="e">
        <f>+VLOOKUP(E148,Participants!$A$1:$F$800,5,FALSE)</f>
        <v>#N/A</v>
      </c>
      <c r="I148" s="24" t="e">
        <f>+VLOOKUP(E148,Participants!$A$1:$F$800,3,FALSE)</f>
        <v>#N/A</v>
      </c>
      <c r="J148" s="24" t="e">
        <f>+VLOOKUP(E148,Participants!$A$1:$G$800,7,FALSE)</f>
        <v>#N/A</v>
      </c>
      <c r="K148" s="24"/>
      <c r="L148" s="24"/>
    </row>
    <row r="149" spans="1:26" ht="14.25" customHeight="1">
      <c r="A149" s="59" t="s">
        <v>733</v>
      </c>
      <c r="B149" s="10">
        <v>6</v>
      </c>
      <c r="C149" s="22"/>
      <c r="D149" s="48"/>
      <c r="E149" s="22"/>
      <c r="F149" s="24" t="e">
        <f>+VLOOKUP(E149,Participants!$A$1:$F$800,2,FALSE)</f>
        <v>#N/A</v>
      </c>
      <c r="G149" s="24" t="e">
        <f>+VLOOKUP(E149,Participants!$A$1:$F$800,4,FALSE)</f>
        <v>#N/A</v>
      </c>
      <c r="H149" s="24" t="e">
        <f>+VLOOKUP(E149,Participants!$A$1:$F$800,5,FALSE)</f>
        <v>#N/A</v>
      </c>
      <c r="I149" s="24" t="e">
        <f>+VLOOKUP(E149,Participants!$A$1:$F$800,3,FALSE)</f>
        <v>#N/A</v>
      </c>
      <c r="J149" s="24" t="e">
        <f>+VLOOKUP(E149,Participants!$A$1:$G$800,7,FALSE)</f>
        <v>#N/A</v>
      </c>
      <c r="K149" s="24"/>
      <c r="L149" s="24"/>
    </row>
    <row r="150" spans="1:26" ht="14.25" customHeight="1">
      <c r="A150" s="59" t="s">
        <v>733</v>
      </c>
      <c r="B150" s="10">
        <v>6</v>
      </c>
      <c r="C150" s="22"/>
      <c r="D150" s="48"/>
      <c r="E150" s="22"/>
      <c r="F150" s="24" t="e">
        <f>+VLOOKUP(E150,Participants!$A$1:$F$800,2,FALSE)</f>
        <v>#N/A</v>
      </c>
      <c r="G150" s="24" t="e">
        <f>+VLOOKUP(E150,Participants!$A$1:$F$800,4,FALSE)</f>
        <v>#N/A</v>
      </c>
      <c r="H150" s="24" t="e">
        <f>+VLOOKUP(E150,Participants!$A$1:$F$800,5,FALSE)</f>
        <v>#N/A</v>
      </c>
      <c r="I150" s="24" t="e">
        <f>+VLOOKUP(E150,Participants!$A$1:$F$800,3,FALSE)</f>
        <v>#N/A</v>
      </c>
      <c r="J150" s="24" t="e">
        <f>+VLOOKUP(E150,Participants!$A$1:$G$800,7,FALSE)</f>
        <v>#N/A</v>
      </c>
      <c r="K150" s="24"/>
      <c r="L150" s="24"/>
    </row>
    <row r="151" spans="1:26" ht="14.25" customHeight="1">
      <c r="A151" s="59" t="s">
        <v>733</v>
      </c>
      <c r="B151" s="10">
        <v>6</v>
      </c>
      <c r="C151" s="22"/>
      <c r="D151" s="48"/>
      <c r="E151" s="22"/>
      <c r="F151" s="24" t="e">
        <f>+VLOOKUP(E151,Participants!$A$1:$F$800,2,FALSE)</f>
        <v>#N/A</v>
      </c>
      <c r="G151" s="24" t="e">
        <f>+VLOOKUP(E151,Participants!$A$1:$F$800,4,FALSE)</f>
        <v>#N/A</v>
      </c>
      <c r="H151" s="24" t="e">
        <f>+VLOOKUP(E151,Participants!$A$1:$F$800,5,FALSE)</f>
        <v>#N/A</v>
      </c>
      <c r="I151" s="24" t="e">
        <f>+VLOOKUP(E151,Participants!$A$1:$F$800,3,FALSE)</f>
        <v>#N/A</v>
      </c>
      <c r="J151" s="24" t="e">
        <f>+VLOOKUP(E151,Participants!$A$1:$G$800,7,FALSE)</f>
        <v>#N/A</v>
      </c>
      <c r="K151" s="24"/>
      <c r="L151" s="24"/>
    </row>
    <row r="152" spans="1:26" ht="14.25" customHeight="1">
      <c r="A152" s="59" t="s">
        <v>733</v>
      </c>
      <c r="B152" s="10">
        <v>6</v>
      </c>
      <c r="C152" s="22"/>
      <c r="D152" s="48"/>
      <c r="E152" s="22"/>
      <c r="F152" s="24" t="e">
        <f>+VLOOKUP(E152,Participants!$A$1:$F$800,2,FALSE)</f>
        <v>#N/A</v>
      </c>
      <c r="G152" s="24" t="e">
        <f>+VLOOKUP(E152,Participants!$A$1:$F$800,4,FALSE)</f>
        <v>#N/A</v>
      </c>
      <c r="H152" s="24" t="e">
        <f>+VLOOKUP(E152,Participants!$A$1:$F$800,5,FALSE)</f>
        <v>#N/A</v>
      </c>
      <c r="I152" s="24" t="e">
        <f>+VLOOKUP(E152,Participants!$A$1:$F$800,3,FALSE)</f>
        <v>#N/A</v>
      </c>
      <c r="J152" s="24" t="e">
        <f>+VLOOKUP(E152,Participants!$A$1:$G$800,7,FALSE)</f>
        <v>#N/A</v>
      </c>
      <c r="K152" s="24"/>
      <c r="L152" s="24"/>
    </row>
    <row r="153" spans="1:26" ht="14.25" customHeight="1">
      <c r="E153" s="27"/>
    </row>
    <row r="154" spans="1:26" ht="14.25" customHeight="1">
      <c r="B154" s="31" t="s">
        <v>677</v>
      </c>
      <c r="C154" s="31" t="s">
        <v>678</v>
      </c>
      <c r="D154" s="31" t="s">
        <v>15</v>
      </c>
      <c r="E154" s="31" t="s">
        <v>18</v>
      </c>
      <c r="F154" s="31" t="s">
        <v>24</v>
      </c>
      <c r="G154" s="31" t="s">
        <v>27</v>
      </c>
      <c r="H154" s="31" t="s">
        <v>21</v>
      </c>
      <c r="I154" s="31" t="s">
        <v>679</v>
      </c>
      <c r="J154" s="31" t="s">
        <v>680</v>
      </c>
      <c r="K154" s="31" t="s">
        <v>33</v>
      </c>
      <c r="L154" s="31" t="s">
        <v>36</v>
      </c>
      <c r="M154" s="31" t="s">
        <v>54</v>
      </c>
      <c r="N154" s="31" t="s">
        <v>42</v>
      </c>
      <c r="O154" s="31" t="s">
        <v>48</v>
      </c>
      <c r="P154" s="31" t="s">
        <v>63</v>
      </c>
      <c r="Q154" s="31" t="s">
        <v>57</v>
      </c>
      <c r="R154" s="31" t="s">
        <v>681</v>
      </c>
      <c r="S154" s="31" t="s">
        <v>66</v>
      </c>
      <c r="T154" s="31" t="s">
        <v>69</v>
      </c>
      <c r="U154" s="31" t="s">
        <v>682</v>
      </c>
      <c r="V154" s="31" t="s">
        <v>643</v>
      </c>
      <c r="W154" s="31" t="s">
        <v>581</v>
      </c>
      <c r="X154" s="32" t="s">
        <v>10</v>
      </c>
      <c r="Y154" s="31" t="s">
        <v>45</v>
      </c>
      <c r="Z154" s="33" t="s">
        <v>683</v>
      </c>
    </row>
    <row r="155" spans="1:26" ht="14.25" customHeight="1">
      <c r="A155" s="7" t="s">
        <v>180</v>
      </c>
      <c r="B155" s="7">
        <f t="shared" ref="B155:Y155" si="0">+SUMIFS($L$2:$L$153,$J$2:$J$153,$A155,$G$2:$G$153,B$154)</f>
        <v>0</v>
      </c>
      <c r="C155" s="7">
        <f t="shared" si="0"/>
        <v>0</v>
      </c>
      <c r="D155" s="7">
        <f t="shared" si="0"/>
        <v>5</v>
      </c>
      <c r="E155" s="7">
        <f t="shared" si="0"/>
        <v>2</v>
      </c>
      <c r="F155" s="7">
        <f t="shared" si="0"/>
        <v>0</v>
      </c>
      <c r="G155" s="7">
        <f t="shared" si="0"/>
        <v>0</v>
      </c>
      <c r="H155" s="7">
        <f t="shared" si="0"/>
        <v>0</v>
      </c>
      <c r="I155" s="7">
        <f t="shared" si="0"/>
        <v>0</v>
      </c>
      <c r="J155" s="7">
        <f t="shared" si="0"/>
        <v>0</v>
      </c>
      <c r="K155" s="7">
        <f t="shared" si="0"/>
        <v>0</v>
      </c>
      <c r="L155" s="7">
        <f t="shared" si="0"/>
        <v>0</v>
      </c>
      <c r="M155" s="7">
        <f t="shared" si="0"/>
        <v>0</v>
      </c>
      <c r="N155" s="7">
        <f t="shared" si="0"/>
        <v>0</v>
      </c>
      <c r="O155" s="7">
        <f t="shared" si="0"/>
        <v>11</v>
      </c>
      <c r="P155" s="7">
        <f t="shared" si="0"/>
        <v>0</v>
      </c>
      <c r="Q155" s="7">
        <f t="shared" si="0"/>
        <v>0</v>
      </c>
      <c r="R155" s="7">
        <f t="shared" si="0"/>
        <v>0</v>
      </c>
      <c r="S155" s="7">
        <f t="shared" si="0"/>
        <v>8</v>
      </c>
      <c r="T155" s="7">
        <f t="shared" si="0"/>
        <v>0</v>
      </c>
      <c r="U155" s="7">
        <f t="shared" si="0"/>
        <v>0</v>
      </c>
      <c r="V155" s="7">
        <f t="shared" si="0"/>
        <v>3</v>
      </c>
      <c r="W155" s="7">
        <f t="shared" si="0"/>
        <v>10</v>
      </c>
      <c r="X155" s="7">
        <f t="shared" si="0"/>
        <v>0</v>
      </c>
      <c r="Y155" s="7">
        <f t="shared" si="0"/>
        <v>0</v>
      </c>
      <c r="Z155" s="7">
        <f t="shared" ref="Z155:Z158" si="1">SUM(C155:Y155)</f>
        <v>39</v>
      </c>
    </row>
    <row r="156" spans="1:26" ht="14.25" customHeight="1">
      <c r="A156" s="7" t="s">
        <v>166</v>
      </c>
      <c r="B156" s="7">
        <f t="shared" ref="B156:Y156" si="2">+SUMIFS($L$2:$L$153,$J$2:$J$153,$A156,$G$2:$G$153,B$154)</f>
        <v>0</v>
      </c>
      <c r="C156" s="7">
        <f t="shared" si="2"/>
        <v>0</v>
      </c>
      <c r="D156" s="7">
        <f t="shared" si="2"/>
        <v>6</v>
      </c>
      <c r="E156" s="7">
        <f t="shared" si="2"/>
        <v>0</v>
      </c>
      <c r="F156" s="7">
        <f t="shared" si="2"/>
        <v>0</v>
      </c>
      <c r="G156" s="7">
        <f t="shared" si="2"/>
        <v>0</v>
      </c>
      <c r="H156" s="7">
        <f t="shared" si="2"/>
        <v>0</v>
      </c>
      <c r="I156" s="7">
        <f t="shared" si="2"/>
        <v>0</v>
      </c>
      <c r="J156" s="7">
        <f t="shared" si="2"/>
        <v>0</v>
      </c>
      <c r="K156" s="7">
        <f t="shared" si="2"/>
        <v>0</v>
      </c>
      <c r="L156" s="7">
        <f t="shared" si="2"/>
        <v>0</v>
      </c>
      <c r="M156" s="7">
        <f t="shared" si="2"/>
        <v>0</v>
      </c>
      <c r="N156" s="7">
        <f t="shared" si="2"/>
        <v>0</v>
      </c>
      <c r="O156" s="7">
        <f t="shared" si="2"/>
        <v>8</v>
      </c>
      <c r="P156" s="7">
        <f t="shared" si="2"/>
        <v>0</v>
      </c>
      <c r="Q156" s="7">
        <f t="shared" si="2"/>
        <v>3</v>
      </c>
      <c r="R156" s="7">
        <f t="shared" si="2"/>
        <v>0</v>
      </c>
      <c r="S156" s="7">
        <f t="shared" si="2"/>
        <v>2</v>
      </c>
      <c r="T156" s="7">
        <f t="shared" si="2"/>
        <v>0</v>
      </c>
      <c r="U156" s="7">
        <f t="shared" si="2"/>
        <v>0</v>
      </c>
      <c r="V156" s="7">
        <f t="shared" si="2"/>
        <v>0</v>
      </c>
      <c r="W156" s="7">
        <f t="shared" si="2"/>
        <v>0</v>
      </c>
      <c r="X156" s="7">
        <f t="shared" si="2"/>
        <v>20</v>
      </c>
      <c r="Y156" s="7">
        <f t="shared" si="2"/>
        <v>0</v>
      </c>
      <c r="Z156" s="7">
        <f t="shared" si="1"/>
        <v>39</v>
      </c>
    </row>
    <row r="157" spans="1:26" ht="14.25" customHeight="1">
      <c r="A157" s="7" t="s">
        <v>216</v>
      </c>
      <c r="B157" s="7">
        <f t="shared" ref="B157:Y157" si="3">+SUMIFS($L$2:$L$153,$J$2:$J$153,$A157,$G$2:$G$153,B$154)</f>
        <v>0</v>
      </c>
      <c r="C157" s="7">
        <f t="shared" si="3"/>
        <v>0</v>
      </c>
      <c r="D157" s="7">
        <f t="shared" si="3"/>
        <v>3</v>
      </c>
      <c r="E157" s="7">
        <f t="shared" si="3"/>
        <v>4</v>
      </c>
      <c r="F157" s="7">
        <f t="shared" si="3"/>
        <v>0</v>
      </c>
      <c r="G157" s="7">
        <f t="shared" si="3"/>
        <v>0</v>
      </c>
      <c r="H157" s="7">
        <f t="shared" si="3"/>
        <v>0</v>
      </c>
      <c r="I157" s="7">
        <f t="shared" si="3"/>
        <v>0</v>
      </c>
      <c r="J157" s="7">
        <f t="shared" si="3"/>
        <v>0</v>
      </c>
      <c r="K157" s="7">
        <f t="shared" si="3"/>
        <v>0</v>
      </c>
      <c r="L157" s="7">
        <f t="shared" si="3"/>
        <v>0</v>
      </c>
      <c r="M157" s="7">
        <f t="shared" si="3"/>
        <v>0</v>
      </c>
      <c r="N157" s="7">
        <f t="shared" si="3"/>
        <v>0</v>
      </c>
      <c r="O157" s="7">
        <f t="shared" si="3"/>
        <v>0</v>
      </c>
      <c r="P157" s="7">
        <f t="shared" si="3"/>
        <v>0</v>
      </c>
      <c r="Q157" s="7">
        <f t="shared" si="3"/>
        <v>8</v>
      </c>
      <c r="R157" s="7">
        <f t="shared" si="3"/>
        <v>0</v>
      </c>
      <c r="S157" s="7">
        <f t="shared" si="3"/>
        <v>10</v>
      </c>
      <c r="T157" s="7">
        <f t="shared" si="3"/>
        <v>7</v>
      </c>
      <c r="U157" s="7">
        <f t="shared" si="3"/>
        <v>0</v>
      </c>
      <c r="V157" s="7">
        <f t="shared" si="3"/>
        <v>0</v>
      </c>
      <c r="W157" s="7">
        <f t="shared" si="3"/>
        <v>7</v>
      </c>
      <c r="X157" s="7">
        <f t="shared" si="3"/>
        <v>0</v>
      </c>
      <c r="Y157" s="7">
        <f t="shared" si="3"/>
        <v>0</v>
      </c>
      <c r="Z157" s="7">
        <f t="shared" si="1"/>
        <v>39</v>
      </c>
    </row>
    <row r="158" spans="1:26" ht="14.25" customHeight="1">
      <c r="A158" s="7" t="s">
        <v>197</v>
      </c>
      <c r="B158" s="7">
        <f t="shared" ref="B158:Y158" si="4">+SUMIFS($L$2:$L$153,$J$2:$J$153,$A158,$G$2:$G$153,B$154)</f>
        <v>0</v>
      </c>
      <c r="C158" s="7">
        <f t="shared" si="4"/>
        <v>0</v>
      </c>
      <c r="D158" s="7">
        <f t="shared" si="4"/>
        <v>15</v>
      </c>
      <c r="E158" s="7">
        <f t="shared" si="4"/>
        <v>6</v>
      </c>
      <c r="F158" s="7">
        <f t="shared" si="4"/>
        <v>0</v>
      </c>
      <c r="G158" s="7">
        <f t="shared" si="4"/>
        <v>0</v>
      </c>
      <c r="H158" s="7">
        <f t="shared" si="4"/>
        <v>0</v>
      </c>
      <c r="I158" s="7">
        <f t="shared" si="4"/>
        <v>0</v>
      </c>
      <c r="J158" s="7">
        <f t="shared" si="4"/>
        <v>0</v>
      </c>
      <c r="K158" s="7">
        <f t="shared" si="4"/>
        <v>0</v>
      </c>
      <c r="L158" s="7">
        <f t="shared" si="4"/>
        <v>0</v>
      </c>
      <c r="M158" s="7">
        <f t="shared" si="4"/>
        <v>0</v>
      </c>
      <c r="N158" s="7">
        <f t="shared" si="4"/>
        <v>0</v>
      </c>
      <c r="O158" s="7">
        <f t="shared" si="4"/>
        <v>2</v>
      </c>
      <c r="P158" s="7">
        <f t="shared" si="4"/>
        <v>0</v>
      </c>
      <c r="Q158" s="7">
        <f t="shared" si="4"/>
        <v>0</v>
      </c>
      <c r="R158" s="7">
        <f t="shared" si="4"/>
        <v>0</v>
      </c>
      <c r="S158" s="7">
        <f t="shared" si="4"/>
        <v>0</v>
      </c>
      <c r="T158" s="7">
        <f t="shared" si="4"/>
        <v>1</v>
      </c>
      <c r="U158" s="7">
        <f t="shared" si="4"/>
        <v>0</v>
      </c>
      <c r="V158" s="7">
        <f t="shared" si="4"/>
        <v>0</v>
      </c>
      <c r="W158" s="7">
        <f t="shared" si="4"/>
        <v>8</v>
      </c>
      <c r="X158" s="7">
        <f t="shared" si="4"/>
        <v>7</v>
      </c>
      <c r="Y158" s="7">
        <f t="shared" si="4"/>
        <v>0</v>
      </c>
      <c r="Z158" s="7">
        <f t="shared" si="1"/>
        <v>39</v>
      </c>
    </row>
    <row r="247" spans="1:24" ht="14.25" customHeight="1">
      <c r="B247" s="33" t="s">
        <v>8</v>
      </c>
      <c r="C247" s="33" t="s">
        <v>698</v>
      </c>
      <c r="D247" s="33" t="s">
        <v>48</v>
      </c>
      <c r="E247" s="66" t="s">
        <v>60</v>
      </c>
      <c r="F247" s="33" t="s">
        <v>699</v>
      </c>
      <c r="G247" s="33" t="s">
        <v>700</v>
      </c>
      <c r="H247" s="33" t="s">
        <v>701</v>
      </c>
      <c r="I247" s="33" t="s">
        <v>702</v>
      </c>
      <c r="J247" s="33" t="s">
        <v>703</v>
      </c>
      <c r="K247" s="33" t="s">
        <v>704</v>
      </c>
      <c r="L247" s="33" t="s">
        <v>705</v>
      </c>
      <c r="M247" s="33" t="s">
        <v>706</v>
      </c>
      <c r="N247" s="33" t="s">
        <v>707</v>
      </c>
      <c r="O247" s="33" t="s">
        <v>39</v>
      </c>
      <c r="P247" s="33" t="s">
        <v>708</v>
      </c>
      <c r="Q247" s="33" t="s">
        <v>51</v>
      </c>
      <c r="R247" s="33" t="s">
        <v>10</v>
      </c>
      <c r="S247" s="33" t="s">
        <v>709</v>
      </c>
      <c r="T247" s="33" t="s">
        <v>710</v>
      </c>
      <c r="U247" s="33" t="s">
        <v>711</v>
      </c>
      <c r="V247" s="33" t="s">
        <v>712</v>
      </c>
      <c r="W247" s="33"/>
      <c r="X247" s="33" t="s">
        <v>713</v>
      </c>
    </row>
    <row r="248" spans="1:24" ht="14.25" customHeight="1">
      <c r="A248" s="7" t="s">
        <v>714</v>
      </c>
      <c r="B248" s="7" t="e">
        <f t="shared" ref="B248:V248" si="5">+SUMIF(#REF!,B$247,#REF!)</f>
        <v>#REF!</v>
      </c>
      <c r="C248" s="7" t="e">
        <f t="shared" si="5"/>
        <v>#REF!</v>
      </c>
      <c r="D248" s="7" t="e">
        <f t="shared" si="5"/>
        <v>#REF!</v>
      </c>
      <c r="E248" s="7" t="e">
        <f t="shared" si="5"/>
        <v>#REF!</v>
      </c>
      <c r="F248" s="7" t="e">
        <f t="shared" si="5"/>
        <v>#REF!</v>
      </c>
      <c r="G248" s="7" t="e">
        <f t="shared" si="5"/>
        <v>#REF!</v>
      </c>
      <c r="H248" s="7" t="e">
        <f t="shared" si="5"/>
        <v>#REF!</v>
      </c>
      <c r="I248" s="7" t="e">
        <f t="shared" si="5"/>
        <v>#REF!</v>
      </c>
      <c r="J248" s="7" t="e">
        <f t="shared" si="5"/>
        <v>#REF!</v>
      </c>
      <c r="K248" s="7" t="e">
        <f t="shared" si="5"/>
        <v>#REF!</v>
      </c>
      <c r="L248" s="7" t="e">
        <f t="shared" si="5"/>
        <v>#REF!</v>
      </c>
      <c r="M248" s="7" t="e">
        <f t="shared" si="5"/>
        <v>#REF!</v>
      </c>
      <c r="N248" s="7" t="e">
        <f t="shared" si="5"/>
        <v>#REF!</v>
      </c>
      <c r="O248" s="7" t="e">
        <f t="shared" si="5"/>
        <v>#REF!</v>
      </c>
      <c r="P248" s="7" t="e">
        <f t="shared" si="5"/>
        <v>#REF!</v>
      </c>
      <c r="Q248" s="7" t="e">
        <f t="shared" si="5"/>
        <v>#REF!</v>
      </c>
      <c r="R248" s="7" t="e">
        <f t="shared" si="5"/>
        <v>#REF!</v>
      </c>
      <c r="S248" s="7" t="e">
        <f t="shared" si="5"/>
        <v>#REF!</v>
      </c>
      <c r="T248" s="7" t="e">
        <f t="shared" si="5"/>
        <v>#REF!</v>
      </c>
      <c r="U248" s="7" t="e">
        <f t="shared" si="5"/>
        <v>#REF!</v>
      </c>
      <c r="V248" s="7" t="e">
        <f t="shared" si="5"/>
        <v>#REF!</v>
      </c>
      <c r="W248" s="7"/>
      <c r="X248" s="7" t="e">
        <f>+SUMIF(#REF!,X$247,#REF!)</f>
        <v>#REF!</v>
      </c>
    </row>
    <row r="249" spans="1:24" ht="14.25" customHeight="1">
      <c r="A249" s="7" t="s">
        <v>715</v>
      </c>
      <c r="B249" s="7">
        <f t="shared" ref="B249:V249" si="6">+SUMIF($G$2:$G$21,B$247,$L$2:$L$21)</f>
        <v>0</v>
      </c>
      <c r="C249" s="7">
        <f t="shared" si="6"/>
        <v>0</v>
      </c>
      <c r="D249" s="7">
        <f t="shared" si="6"/>
        <v>19</v>
      </c>
      <c r="E249" s="7">
        <f t="shared" si="6"/>
        <v>0</v>
      </c>
      <c r="F249" s="7">
        <f t="shared" si="6"/>
        <v>0</v>
      </c>
      <c r="G249" s="7">
        <f t="shared" si="6"/>
        <v>0</v>
      </c>
      <c r="H249" s="7">
        <f t="shared" si="6"/>
        <v>0</v>
      </c>
      <c r="I249" s="7">
        <f t="shared" si="6"/>
        <v>0</v>
      </c>
      <c r="J249" s="7">
        <f t="shared" si="6"/>
        <v>0</v>
      </c>
      <c r="K249" s="7">
        <f t="shared" si="6"/>
        <v>0</v>
      </c>
      <c r="L249" s="7">
        <f t="shared" si="6"/>
        <v>0</v>
      </c>
      <c r="M249" s="7">
        <f t="shared" si="6"/>
        <v>0</v>
      </c>
      <c r="N249" s="7">
        <f t="shared" si="6"/>
        <v>0</v>
      </c>
      <c r="O249" s="7">
        <f t="shared" si="6"/>
        <v>0</v>
      </c>
      <c r="P249" s="7">
        <f t="shared" si="6"/>
        <v>0</v>
      </c>
      <c r="Q249" s="7">
        <f t="shared" si="6"/>
        <v>0</v>
      </c>
      <c r="R249" s="7">
        <f t="shared" si="6"/>
        <v>20</v>
      </c>
      <c r="S249" s="7">
        <f t="shared" si="6"/>
        <v>0</v>
      </c>
      <c r="T249" s="7">
        <f t="shared" si="6"/>
        <v>0</v>
      </c>
      <c r="U249" s="7">
        <f t="shared" si="6"/>
        <v>0</v>
      </c>
      <c r="V249" s="7">
        <f t="shared" si="6"/>
        <v>0</v>
      </c>
      <c r="W249" s="7"/>
      <c r="X249" s="7">
        <f>+SUMIF($G$2:$G$21,X$247,$L$2:$L$21)</f>
        <v>0</v>
      </c>
    </row>
    <row r="250" spans="1:24" ht="14.25" customHeight="1">
      <c r="A250" s="7" t="s">
        <v>716</v>
      </c>
      <c r="B250" s="7" t="e">
        <f t="shared" ref="B250:V250" si="7">+SUMIF(#REF!,B$247,#REF!)</f>
        <v>#REF!</v>
      </c>
      <c r="C250" s="7" t="e">
        <f t="shared" si="7"/>
        <v>#REF!</v>
      </c>
      <c r="D250" s="7" t="e">
        <f t="shared" si="7"/>
        <v>#REF!</v>
      </c>
      <c r="E250" s="7" t="e">
        <f t="shared" si="7"/>
        <v>#REF!</v>
      </c>
      <c r="F250" s="7" t="e">
        <f t="shared" si="7"/>
        <v>#REF!</v>
      </c>
      <c r="G250" s="7" t="e">
        <f t="shared" si="7"/>
        <v>#REF!</v>
      </c>
      <c r="H250" s="7" t="e">
        <f t="shared" si="7"/>
        <v>#REF!</v>
      </c>
      <c r="I250" s="7" t="e">
        <f t="shared" si="7"/>
        <v>#REF!</v>
      </c>
      <c r="J250" s="7" t="e">
        <f t="shared" si="7"/>
        <v>#REF!</v>
      </c>
      <c r="K250" s="7" t="e">
        <f t="shared" si="7"/>
        <v>#REF!</v>
      </c>
      <c r="L250" s="7" t="e">
        <f t="shared" si="7"/>
        <v>#REF!</v>
      </c>
      <c r="M250" s="7" t="e">
        <f t="shared" si="7"/>
        <v>#REF!</v>
      </c>
      <c r="N250" s="7" t="e">
        <f t="shared" si="7"/>
        <v>#REF!</v>
      </c>
      <c r="O250" s="7" t="e">
        <f t="shared" si="7"/>
        <v>#REF!</v>
      </c>
      <c r="P250" s="7" t="e">
        <f t="shared" si="7"/>
        <v>#REF!</v>
      </c>
      <c r="Q250" s="7" t="e">
        <f t="shared" si="7"/>
        <v>#REF!</v>
      </c>
      <c r="R250" s="7" t="e">
        <f t="shared" si="7"/>
        <v>#REF!</v>
      </c>
      <c r="S250" s="7" t="e">
        <f t="shared" si="7"/>
        <v>#REF!</v>
      </c>
      <c r="T250" s="7" t="e">
        <f t="shared" si="7"/>
        <v>#REF!</v>
      </c>
      <c r="U250" s="7" t="e">
        <f t="shared" si="7"/>
        <v>#REF!</v>
      </c>
      <c r="V250" s="7" t="e">
        <f t="shared" si="7"/>
        <v>#REF!</v>
      </c>
      <c r="W250" s="7"/>
      <c r="X250" s="7" t="e">
        <f>+SUMIF(#REF!,X$247,#REF!)</f>
        <v>#REF!</v>
      </c>
    </row>
    <row r="251" spans="1:24" ht="14.25" customHeight="1">
      <c r="A251" s="7" t="s">
        <v>717</v>
      </c>
      <c r="B251" s="7">
        <f t="shared" ref="B251:V251" si="8">+SUMIF($G$22:$G$23,B$247,$L$22:$L$23)</f>
        <v>0</v>
      </c>
      <c r="C251" s="7">
        <f t="shared" si="8"/>
        <v>0</v>
      </c>
      <c r="D251" s="7">
        <f t="shared" si="8"/>
        <v>0</v>
      </c>
      <c r="E251" s="7">
        <f t="shared" si="8"/>
        <v>0</v>
      </c>
      <c r="F251" s="7">
        <f t="shared" si="8"/>
        <v>0</v>
      </c>
      <c r="G251" s="7">
        <f t="shared" si="8"/>
        <v>0</v>
      </c>
      <c r="H251" s="7">
        <f t="shared" si="8"/>
        <v>0</v>
      </c>
      <c r="I251" s="7">
        <f t="shared" si="8"/>
        <v>0</v>
      </c>
      <c r="J251" s="7">
        <f t="shared" si="8"/>
        <v>0</v>
      </c>
      <c r="K251" s="7">
        <f t="shared" si="8"/>
        <v>0</v>
      </c>
      <c r="L251" s="7">
        <f t="shared" si="8"/>
        <v>0</v>
      </c>
      <c r="M251" s="7">
        <f t="shared" si="8"/>
        <v>0</v>
      </c>
      <c r="N251" s="7">
        <f t="shared" si="8"/>
        <v>0</v>
      </c>
      <c r="O251" s="7">
        <f t="shared" si="8"/>
        <v>0</v>
      </c>
      <c r="P251" s="7">
        <f t="shared" si="8"/>
        <v>0</v>
      </c>
      <c r="Q251" s="7">
        <f t="shared" si="8"/>
        <v>0</v>
      </c>
      <c r="R251" s="7">
        <f t="shared" si="8"/>
        <v>0</v>
      </c>
      <c r="S251" s="7">
        <f t="shared" si="8"/>
        <v>0</v>
      </c>
      <c r="T251" s="7">
        <f t="shared" si="8"/>
        <v>0</v>
      </c>
      <c r="U251" s="7">
        <f t="shared" si="8"/>
        <v>0</v>
      </c>
      <c r="V251" s="7">
        <f t="shared" si="8"/>
        <v>0</v>
      </c>
      <c r="W251" s="7"/>
      <c r="X251" s="7">
        <f>+SUMIF($G$22:$G$23,X$247,$L$22:$L$23)</f>
        <v>0</v>
      </c>
    </row>
    <row r="252" spans="1:24" ht="14.25" customHeight="1">
      <c r="A252" s="7" t="s">
        <v>683</v>
      </c>
      <c r="B252" s="7" t="e">
        <f t="shared" ref="B252:V252" si="9">SUM(B248:B251)</f>
        <v>#REF!</v>
      </c>
      <c r="C252" s="7" t="e">
        <f t="shared" si="9"/>
        <v>#REF!</v>
      </c>
      <c r="D252" s="7" t="e">
        <f t="shared" si="9"/>
        <v>#REF!</v>
      </c>
      <c r="E252" s="7" t="e">
        <f t="shared" si="9"/>
        <v>#REF!</v>
      </c>
      <c r="F252" s="7" t="e">
        <f t="shared" si="9"/>
        <v>#REF!</v>
      </c>
      <c r="G252" s="7" t="e">
        <f t="shared" si="9"/>
        <v>#REF!</v>
      </c>
      <c r="H252" s="7" t="e">
        <f t="shared" si="9"/>
        <v>#REF!</v>
      </c>
      <c r="I252" s="7" t="e">
        <f t="shared" si="9"/>
        <v>#REF!</v>
      </c>
      <c r="J252" s="7" t="e">
        <f t="shared" si="9"/>
        <v>#REF!</v>
      </c>
      <c r="K252" s="7" t="e">
        <f t="shared" si="9"/>
        <v>#REF!</v>
      </c>
      <c r="L252" s="7" t="e">
        <f t="shared" si="9"/>
        <v>#REF!</v>
      </c>
      <c r="M252" s="7" t="e">
        <f t="shared" si="9"/>
        <v>#REF!</v>
      </c>
      <c r="N252" s="7" t="e">
        <f t="shared" si="9"/>
        <v>#REF!</v>
      </c>
      <c r="O252" s="7" t="e">
        <f t="shared" si="9"/>
        <v>#REF!</v>
      </c>
      <c r="P252" s="7" t="e">
        <f t="shared" si="9"/>
        <v>#REF!</v>
      </c>
      <c r="Q252" s="7" t="e">
        <f t="shared" si="9"/>
        <v>#REF!</v>
      </c>
      <c r="R252" s="7" t="e">
        <f t="shared" si="9"/>
        <v>#REF!</v>
      </c>
      <c r="S252" s="7" t="e">
        <f t="shared" si="9"/>
        <v>#REF!</v>
      </c>
      <c r="T252" s="7" t="e">
        <f t="shared" si="9"/>
        <v>#REF!</v>
      </c>
      <c r="U252" s="7" t="e">
        <f t="shared" si="9"/>
        <v>#REF!</v>
      </c>
      <c r="V252" s="7" t="e">
        <f t="shared" si="9"/>
        <v>#REF!</v>
      </c>
      <c r="W252" s="7"/>
      <c r="X252" s="7" t="e">
        <f>SUM(X248:X251)</f>
        <v>#REF!</v>
      </c>
    </row>
  </sheetData>
  <autoFilter ref="A1:L152" xr:uid="{00000000-0009-0000-0000-000008000000}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Team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2022-04-04T15:38:45Z</dcterms:created>
  <dcterms:modified xsi:type="dcterms:W3CDTF">2025-04-23T12:07:52Z</dcterms:modified>
</cp:coreProperties>
</file>