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0673DA8F-060F-437F-8396-A70344D1C975}" xr6:coauthVersionLast="47" xr6:coauthVersionMax="47" xr10:uidLastSave="{00000000-0000-0000-0000-000000000000}"/>
  <bookViews>
    <workbookView xWindow="1170" yWindow="1170" windowWidth="26325" windowHeight="14415" activeTab="1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Results" sheetId="18" r:id="rId18"/>
  </sheets>
  <definedNames>
    <definedName name="_xlnm._FilterDatabase" localSheetId="3" hidden="1">'100- All'!$A$1:$L$321</definedName>
    <definedName name="_xlnm._FilterDatabase" localSheetId="4" hidden="1">'1600mm - ALL'!$A$1:$AA$102</definedName>
    <definedName name="_xlnm._FilterDatabase" localSheetId="9" hidden="1">'200 - All'!$A$1:$AA$273</definedName>
    <definedName name="_xlnm._FilterDatabase" localSheetId="10" hidden="1">'3200-ALL'!$A$1:$AA$1</definedName>
    <definedName name="_xlnm._FilterDatabase" localSheetId="6" hidden="1">'400 - All'!$A$1:$AA$225</definedName>
    <definedName name="_xlnm._FilterDatabase" localSheetId="5" hidden="1">'4x100 - ALL'!$A$2:$Z$162</definedName>
    <definedName name="_xlnm._FilterDatabase" localSheetId="11" hidden="1">'4x400 - ALL'!$A$2:$Z$58</definedName>
    <definedName name="_xlnm._FilterDatabase" localSheetId="8" hidden="1">'800 - ALL'!$A$1:$AA$41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2" roundtripDataSignature="AMtx7mi9kkq2EtcjiFPvettCednhBfFVDg=="/>
    </ext>
  </extLst>
</workbook>
</file>

<file path=xl/calcChain.xml><?xml version="1.0" encoding="utf-8"?>
<calcChain xmlns="http://schemas.openxmlformats.org/spreadsheetml/2006/main">
  <c r="Y68" i="18" l="1"/>
  <c r="K194" i="17"/>
  <c r="J194" i="17"/>
  <c r="I194" i="17"/>
  <c r="H194" i="17"/>
  <c r="G194" i="17"/>
  <c r="K193" i="17"/>
  <c r="J193" i="17"/>
  <c r="I193" i="17"/>
  <c r="H193" i="17"/>
  <c r="G193" i="17"/>
  <c r="K192" i="17"/>
  <c r="J192" i="17"/>
  <c r="I192" i="17"/>
  <c r="H192" i="17"/>
  <c r="G192" i="17"/>
  <c r="K191" i="17"/>
  <c r="J191" i="17"/>
  <c r="I191" i="17"/>
  <c r="H191" i="17"/>
  <c r="G191" i="17"/>
  <c r="K190" i="17"/>
  <c r="J190" i="17"/>
  <c r="I190" i="17"/>
  <c r="H190" i="17"/>
  <c r="G190" i="17"/>
  <c r="K189" i="17"/>
  <c r="J189" i="17"/>
  <c r="I189" i="17"/>
  <c r="H189" i="17"/>
  <c r="G189" i="17"/>
  <c r="K188" i="17"/>
  <c r="J188" i="17"/>
  <c r="I188" i="17"/>
  <c r="H188" i="17"/>
  <c r="G188" i="17"/>
  <c r="K187" i="17"/>
  <c r="J187" i="17"/>
  <c r="I187" i="17"/>
  <c r="H187" i="17"/>
  <c r="G187" i="17"/>
  <c r="K186" i="17"/>
  <c r="J186" i="17"/>
  <c r="I186" i="17"/>
  <c r="H186" i="17"/>
  <c r="G186" i="17"/>
  <c r="K185" i="17"/>
  <c r="J185" i="17"/>
  <c r="I185" i="17"/>
  <c r="H185" i="17"/>
  <c r="G185" i="17"/>
  <c r="K184" i="17"/>
  <c r="J184" i="17"/>
  <c r="I184" i="17"/>
  <c r="H184" i="17"/>
  <c r="G184" i="17"/>
  <c r="K183" i="17"/>
  <c r="J183" i="17"/>
  <c r="I183" i="17"/>
  <c r="H183" i="17"/>
  <c r="G183" i="17"/>
  <c r="K182" i="17"/>
  <c r="J182" i="17"/>
  <c r="I182" i="17"/>
  <c r="H182" i="17"/>
  <c r="G182" i="17"/>
  <c r="K181" i="17"/>
  <c r="J181" i="17"/>
  <c r="I181" i="17"/>
  <c r="H181" i="17"/>
  <c r="G181" i="17"/>
  <c r="K180" i="17"/>
  <c r="J180" i="17"/>
  <c r="I180" i="17"/>
  <c r="H180" i="17"/>
  <c r="G180" i="17"/>
  <c r="K179" i="17"/>
  <c r="J179" i="17"/>
  <c r="I179" i="17"/>
  <c r="H179" i="17"/>
  <c r="G179" i="17"/>
  <c r="K178" i="17"/>
  <c r="J178" i="17"/>
  <c r="I178" i="17"/>
  <c r="H178" i="17"/>
  <c r="G178" i="17"/>
  <c r="K177" i="17"/>
  <c r="J177" i="17"/>
  <c r="I177" i="17"/>
  <c r="H177" i="17"/>
  <c r="G177" i="17"/>
  <c r="K176" i="17"/>
  <c r="J176" i="17"/>
  <c r="I176" i="17"/>
  <c r="H176" i="17"/>
  <c r="G176" i="17"/>
  <c r="K175" i="17"/>
  <c r="J175" i="17"/>
  <c r="I175" i="17"/>
  <c r="H175" i="17"/>
  <c r="G175" i="17"/>
  <c r="K174" i="17"/>
  <c r="J174" i="17"/>
  <c r="I174" i="17"/>
  <c r="H174" i="17"/>
  <c r="G174" i="17"/>
  <c r="K173" i="17"/>
  <c r="J173" i="17"/>
  <c r="I173" i="17"/>
  <c r="H173" i="17"/>
  <c r="G173" i="17"/>
  <c r="K172" i="17"/>
  <c r="J172" i="17"/>
  <c r="I172" i="17"/>
  <c r="H172" i="17"/>
  <c r="G172" i="17"/>
  <c r="K171" i="17"/>
  <c r="J171" i="17"/>
  <c r="I171" i="17"/>
  <c r="H171" i="17"/>
  <c r="G171" i="17"/>
  <c r="K170" i="17"/>
  <c r="J170" i="17"/>
  <c r="I170" i="17"/>
  <c r="H170" i="17"/>
  <c r="G170" i="17"/>
  <c r="K169" i="17"/>
  <c r="J169" i="17"/>
  <c r="I169" i="17"/>
  <c r="H169" i="17"/>
  <c r="G169" i="17"/>
  <c r="K168" i="17"/>
  <c r="J168" i="17"/>
  <c r="I168" i="17"/>
  <c r="H168" i="17"/>
  <c r="G168" i="17"/>
  <c r="K167" i="17"/>
  <c r="J167" i="17"/>
  <c r="I167" i="17"/>
  <c r="H167" i="17"/>
  <c r="G167" i="17"/>
  <c r="K166" i="17"/>
  <c r="J166" i="17"/>
  <c r="I166" i="17"/>
  <c r="H166" i="17"/>
  <c r="G166" i="17"/>
  <c r="K165" i="17"/>
  <c r="J165" i="17"/>
  <c r="I165" i="17"/>
  <c r="H165" i="17"/>
  <c r="G165" i="17"/>
  <c r="K164" i="17"/>
  <c r="J164" i="17"/>
  <c r="I164" i="17"/>
  <c r="H164" i="17"/>
  <c r="G164" i="17"/>
  <c r="K163" i="17"/>
  <c r="J163" i="17"/>
  <c r="I163" i="17"/>
  <c r="H163" i="17"/>
  <c r="G163" i="17"/>
  <c r="K162" i="17"/>
  <c r="J162" i="17"/>
  <c r="I162" i="17"/>
  <c r="H162" i="17"/>
  <c r="G162" i="17"/>
  <c r="K161" i="17"/>
  <c r="J161" i="17"/>
  <c r="I161" i="17"/>
  <c r="H161" i="17"/>
  <c r="G161" i="17"/>
  <c r="K160" i="17"/>
  <c r="J160" i="17"/>
  <c r="I160" i="17"/>
  <c r="H160" i="17"/>
  <c r="G160" i="17"/>
  <c r="K159" i="17"/>
  <c r="J159" i="17"/>
  <c r="I159" i="17"/>
  <c r="H159" i="17"/>
  <c r="G159" i="17"/>
  <c r="K158" i="17"/>
  <c r="J158" i="17"/>
  <c r="I158" i="17"/>
  <c r="H158" i="17"/>
  <c r="G158" i="17"/>
  <c r="K157" i="17"/>
  <c r="J157" i="17"/>
  <c r="I157" i="17"/>
  <c r="H157" i="17"/>
  <c r="G157" i="17"/>
  <c r="K156" i="17"/>
  <c r="J156" i="17"/>
  <c r="I156" i="17"/>
  <c r="H156" i="17"/>
  <c r="G156" i="17"/>
  <c r="K155" i="17"/>
  <c r="J155" i="17"/>
  <c r="I155" i="17"/>
  <c r="H155" i="17"/>
  <c r="G155" i="17"/>
  <c r="K154" i="17"/>
  <c r="J154" i="17"/>
  <c r="I154" i="17"/>
  <c r="H154" i="17"/>
  <c r="G154" i="17"/>
  <c r="K153" i="17"/>
  <c r="J153" i="17"/>
  <c r="I153" i="17"/>
  <c r="H153" i="17"/>
  <c r="G153" i="17"/>
  <c r="K152" i="17"/>
  <c r="J152" i="17"/>
  <c r="I152" i="17"/>
  <c r="H152" i="17"/>
  <c r="G152" i="17"/>
  <c r="K151" i="17"/>
  <c r="J151" i="17"/>
  <c r="I151" i="17"/>
  <c r="H151" i="17"/>
  <c r="G151" i="17"/>
  <c r="K150" i="17"/>
  <c r="J150" i="17"/>
  <c r="I150" i="17"/>
  <c r="H150" i="17"/>
  <c r="G150" i="17"/>
  <c r="K149" i="17"/>
  <c r="J149" i="17"/>
  <c r="I149" i="17"/>
  <c r="H149" i="17"/>
  <c r="G149" i="17"/>
  <c r="K148" i="17"/>
  <c r="J148" i="17"/>
  <c r="I148" i="17"/>
  <c r="H148" i="17"/>
  <c r="G148" i="17"/>
  <c r="K147" i="17"/>
  <c r="J147" i="17"/>
  <c r="I147" i="17"/>
  <c r="H147" i="17"/>
  <c r="G147" i="17"/>
  <c r="K146" i="17"/>
  <c r="J146" i="17"/>
  <c r="I146" i="17"/>
  <c r="H146" i="17"/>
  <c r="G146" i="17"/>
  <c r="K145" i="17"/>
  <c r="J145" i="17"/>
  <c r="I145" i="17"/>
  <c r="H145" i="17"/>
  <c r="G145" i="17"/>
  <c r="K144" i="17"/>
  <c r="J144" i="17"/>
  <c r="I144" i="17"/>
  <c r="H144" i="17"/>
  <c r="G144" i="17"/>
  <c r="K143" i="17"/>
  <c r="J143" i="17"/>
  <c r="I143" i="17"/>
  <c r="H143" i="17"/>
  <c r="G143" i="17"/>
  <c r="K142" i="17"/>
  <c r="J142" i="17"/>
  <c r="I142" i="17"/>
  <c r="H142" i="17"/>
  <c r="G142" i="17"/>
  <c r="K141" i="17"/>
  <c r="J141" i="17"/>
  <c r="I141" i="17"/>
  <c r="H141" i="17"/>
  <c r="G141" i="17"/>
  <c r="K140" i="17"/>
  <c r="J140" i="17"/>
  <c r="I140" i="17"/>
  <c r="H140" i="17"/>
  <c r="G140" i="17"/>
  <c r="K139" i="17"/>
  <c r="J139" i="17"/>
  <c r="I139" i="17"/>
  <c r="H139" i="17"/>
  <c r="G139" i="17"/>
  <c r="K138" i="17"/>
  <c r="J138" i="17"/>
  <c r="I138" i="17"/>
  <c r="H138" i="17"/>
  <c r="G138" i="17"/>
  <c r="K137" i="17"/>
  <c r="J137" i="17"/>
  <c r="I137" i="17"/>
  <c r="H137" i="17"/>
  <c r="G137" i="17"/>
  <c r="K136" i="17"/>
  <c r="J136" i="17"/>
  <c r="I136" i="17"/>
  <c r="H136" i="17"/>
  <c r="G136" i="17"/>
  <c r="K135" i="17"/>
  <c r="J135" i="17"/>
  <c r="I135" i="17"/>
  <c r="H135" i="17"/>
  <c r="G135" i="17"/>
  <c r="K134" i="17"/>
  <c r="J134" i="17"/>
  <c r="I134" i="17"/>
  <c r="H134" i="17"/>
  <c r="G134" i="17"/>
  <c r="K133" i="17"/>
  <c r="J133" i="17"/>
  <c r="I133" i="17"/>
  <c r="H133" i="17"/>
  <c r="G133" i="17"/>
  <c r="K132" i="17"/>
  <c r="J132" i="17"/>
  <c r="I132" i="17"/>
  <c r="H132" i="17"/>
  <c r="G132" i="17"/>
  <c r="K131" i="17"/>
  <c r="J131" i="17"/>
  <c r="I131" i="17"/>
  <c r="H131" i="17"/>
  <c r="G131" i="17"/>
  <c r="K130" i="17"/>
  <c r="J130" i="17"/>
  <c r="I130" i="17"/>
  <c r="H130" i="17"/>
  <c r="G130" i="17"/>
  <c r="K129" i="17"/>
  <c r="J129" i="17"/>
  <c r="I129" i="17"/>
  <c r="H129" i="17"/>
  <c r="G129" i="17"/>
  <c r="K128" i="17"/>
  <c r="J128" i="17"/>
  <c r="I128" i="17"/>
  <c r="H128" i="17"/>
  <c r="G128" i="17"/>
  <c r="K127" i="17"/>
  <c r="J127" i="17"/>
  <c r="I127" i="17"/>
  <c r="H127" i="17"/>
  <c r="G127" i="17"/>
  <c r="K126" i="17"/>
  <c r="J126" i="17"/>
  <c r="I126" i="17"/>
  <c r="H126" i="17"/>
  <c r="G126" i="17"/>
  <c r="K125" i="17"/>
  <c r="J125" i="17"/>
  <c r="I125" i="17"/>
  <c r="H125" i="17"/>
  <c r="G125" i="17"/>
  <c r="K124" i="17"/>
  <c r="J124" i="17"/>
  <c r="I124" i="17"/>
  <c r="H124" i="17"/>
  <c r="G124" i="17"/>
  <c r="K123" i="17"/>
  <c r="J123" i="17"/>
  <c r="I123" i="17"/>
  <c r="H123" i="17"/>
  <c r="G123" i="17"/>
  <c r="K122" i="17"/>
  <c r="J122" i="17"/>
  <c r="I122" i="17"/>
  <c r="H122" i="17"/>
  <c r="G122" i="17"/>
  <c r="K121" i="17"/>
  <c r="J121" i="17"/>
  <c r="I121" i="17"/>
  <c r="H121" i="17"/>
  <c r="G121" i="17"/>
  <c r="K120" i="17"/>
  <c r="J120" i="17"/>
  <c r="I120" i="17"/>
  <c r="H120" i="17"/>
  <c r="G120" i="17"/>
  <c r="K119" i="17"/>
  <c r="J119" i="17"/>
  <c r="I119" i="17"/>
  <c r="H119" i="17"/>
  <c r="G119" i="17"/>
  <c r="K118" i="17"/>
  <c r="J118" i="17"/>
  <c r="I118" i="17"/>
  <c r="H118" i="17"/>
  <c r="G118" i="17"/>
  <c r="K117" i="17"/>
  <c r="J117" i="17"/>
  <c r="I117" i="17"/>
  <c r="H117" i="17"/>
  <c r="G117" i="17"/>
  <c r="K116" i="17"/>
  <c r="J116" i="17"/>
  <c r="I116" i="17"/>
  <c r="H116" i="17"/>
  <c r="G116" i="17"/>
  <c r="K115" i="17"/>
  <c r="J115" i="17"/>
  <c r="I115" i="17"/>
  <c r="H115" i="17"/>
  <c r="G115" i="17"/>
  <c r="K114" i="17"/>
  <c r="J114" i="17"/>
  <c r="I114" i="17"/>
  <c r="H114" i="17"/>
  <c r="G114" i="17"/>
  <c r="K113" i="17"/>
  <c r="J113" i="17"/>
  <c r="I113" i="17"/>
  <c r="H113" i="17"/>
  <c r="G113" i="17"/>
  <c r="K112" i="17"/>
  <c r="J112" i="17"/>
  <c r="I112" i="17"/>
  <c r="H112" i="17"/>
  <c r="G112" i="17"/>
  <c r="K111" i="17"/>
  <c r="J111" i="17"/>
  <c r="I111" i="17"/>
  <c r="H111" i="17"/>
  <c r="G111" i="17"/>
  <c r="K110" i="17"/>
  <c r="J110" i="17"/>
  <c r="I110" i="17"/>
  <c r="H110" i="17"/>
  <c r="G110" i="17"/>
  <c r="K109" i="17"/>
  <c r="J109" i="17"/>
  <c r="I109" i="17"/>
  <c r="H109" i="17"/>
  <c r="G109" i="17"/>
  <c r="K108" i="17"/>
  <c r="J108" i="17"/>
  <c r="I108" i="17"/>
  <c r="H108" i="17"/>
  <c r="G108" i="17"/>
  <c r="K107" i="17"/>
  <c r="J107" i="17"/>
  <c r="I107" i="17"/>
  <c r="H107" i="17"/>
  <c r="G107" i="17"/>
  <c r="K106" i="17"/>
  <c r="J106" i="17"/>
  <c r="I106" i="17"/>
  <c r="H106" i="17"/>
  <c r="G106" i="17"/>
  <c r="K105" i="17"/>
  <c r="J105" i="17"/>
  <c r="I105" i="17"/>
  <c r="H105" i="17"/>
  <c r="G105" i="17"/>
  <c r="K104" i="17"/>
  <c r="J104" i="17"/>
  <c r="I104" i="17"/>
  <c r="H104" i="17"/>
  <c r="G104" i="17"/>
  <c r="K103" i="17"/>
  <c r="J103" i="17"/>
  <c r="I103" i="17"/>
  <c r="H103" i="17"/>
  <c r="G103" i="17"/>
  <c r="K102" i="17"/>
  <c r="J102" i="17"/>
  <c r="I102" i="17"/>
  <c r="H102" i="17"/>
  <c r="G102" i="17"/>
  <c r="K101" i="17"/>
  <c r="J101" i="17"/>
  <c r="I101" i="17"/>
  <c r="H101" i="17"/>
  <c r="G101" i="17"/>
  <c r="K100" i="17"/>
  <c r="J100" i="17"/>
  <c r="I100" i="17"/>
  <c r="H100" i="17"/>
  <c r="G100" i="17"/>
  <c r="K99" i="17"/>
  <c r="J99" i="17"/>
  <c r="I99" i="17"/>
  <c r="H99" i="17"/>
  <c r="G99" i="17"/>
  <c r="K98" i="17"/>
  <c r="J98" i="17"/>
  <c r="I98" i="17"/>
  <c r="H98" i="17"/>
  <c r="G98" i="17"/>
  <c r="K97" i="17"/>
  <c r="J97" i="17"/>
  <c r="I97" i="17"/>
  <c r="H97" i="17"/>
  <c r="G97" i="17"/>
  <c r="K96" i="17"/>
  <c r="J96" i="17"/>
  <c r="I96" i="17"/>
  <c r="H96" i="17"/>
  <c r="G96" i="17"/>
  <c r="K95" i="17"/>
  <c r="J95" i="17"/>
  <c r="I95" i="17"/>
  <c r="H95" i="17"/>
  <c r="G95" i="17"/>
  <c r="K94" i="17"/>
  <c r="J94" i="17"/>
  <c r="I94" i="17"/>
  <c r="H94" i="17"/>
  <c r="G94" i="17"/>
  <c r="K93" i="17"/>
  <c r="J93" i="17"/>
  <c r="I93" i="17"/>
  <c r="H93" i="17"/>
  <c r="G93" i="17"/>
  <c r="K92" i="17"/>
  <c r="J92" i="17"/>
  <c r="I92" i="17"/>
  <c r="H92" i="17"/>
  <c r="G92" i="17"/>
  <c r="K91" i="17"/>
  <c r="J91" i="17"/>
  <c r="I91" i="17"/>
  <c r="H91" i="17"/>
  <c r="G91" i="17"/>
  <c r="K90" i="17"/>
  <c r="J90" i="17"/>
  <c r="I90" i="17"/>
  <c r="H90" i="17"/>
  <c r="G90" i="17"/>
  <c r="K89" i="17"/>
  <c r="J89" i="17"/>
  <c r="I89" i="17"/>
  <c r="H89" i="17"/>
  <c r="G89" i="17"/>
  <c r="K88" i="17"/>
  <c r="J88" i="17"/>
  <c r="I88" i="17"/>
  <c r="H88" i="17"/>
  <c r="G88" i="17"/>
  <c r="K87" i="17"/>
  <c r="J87" i="17"/>
  <c r="I87" i="17"/>
  <c r="H87" i="17"/>
  <c r="G87" i="17"/>
  <c r="K86" i="17"/>
  <c r="J86" i="17"/>
  <c r="I86" i="17"/>
  <c r="H86" i="17"/>
  <c r="G86" i="17"/>
  <c r="K85" i="17"/>
  <c r="J85" i="17"/>
  <c r="I85" i="17"/>
  <c r="H85" i="17"/>
  <c r="G85" i="17"/>
  <c r="K84" i="17"/>
  <c r="J84" i="17"/>
  <c r="I84" i="17"/>
  <c r="H84" i="17"/>
  <c r="G84" i="17"/>
  <c r="K83" i="17"/>
  <c r="J83" i="17"/>
  <c r="I83" i="17"/>
  <c r="H83" i="17"/>
  <c r="G83" i="17"/>
  <c r="K82" i="17"/>
  <c r="J82" i="17"/>
  <c r="I82" i="17"/>
  <c r="H82" i="17"/>
  <c r="G82" i="17"/>
  <c r="K81" i="17"/>
  <c r="J81" i="17"/>
  <c r="I81" i="17"/>
  <c r="H81" i="17"/>
  <c r="G81" i="17"/>
  <c r="K80" i="17"/>
  <c r="J80" i="17"/>
  <c r="I80" i="17"/>
  <c r="H80" i="17"/>
  <c r="G80" i="17"/>
  <c r="K79" i="17"/>
  <c r="J79" i="17"/>
  <c r="I79" i="17"/>
  <c r="H79" i="17"/>
  <c r="G79" i="17"/>
  <c r="K78" i="17"/>
  <c r="J78" i="17"/>
  <c r="I78" i="17"/>
  <c r="H78" i="17"/>
  <c r="G78" i="17"/>
  <c r="K77" i="17"/>
  <c r="J77" i="17"/>
  <c r="I77" i="17"/>
  <c r="H77" i="17"/>
  <c r="G77" i="17"/>
  <c r="K76" i="17"/>
  <c r="J76" i="17"/>
  <c r="I76" i="17"/>
  <c r="H76" i="17"/>
  <c r="G76" i="17"/>
  <c r="K75" i="17"/>
  <c r="J75" i="17"/>
  <c r="I75" i="17"/>
  <c r="H75" i="17"/>
  <c r="G75" i="17"/>
  <c r="K74" i="17"/>
  <c r="J74" i="17"/>
  <c r="I74" i="17"/>
  <c r="H74" i="17"/>
  <c r="G74" i="17"/>
  <c r="K73" i="17"/>
  <c r="J73" i="17"/>
  <c r="I73" i="17"/>
  <c r="H73" i="17"/>
  <c r="G73" i="17"/>
  <c r="K72" i="17"/>
  <c r="J72" i="17"/>
  <c r="I72" i="17"/>
  <c r="H72" i="17"/>
  <c r="G72" i="17"/>
  <c r="K71" i="17"/>
  <c r="J71" i="17"/>
  <c r="I71" i="17"/>
  <c r="H71" i="17"/>
  <c r="G71" i="17"/>
  <c r="K70" i="17"/>
  <c r="J70" i="17"/>
  <c r="I70" i="17"/>
  <c r="H70" i="17"/>
  <c r="G70" i="17"/>
  <c r="K69" i="17"/>
  <c r="J69" i="17"/>
  <c r="I69" i="17"/>
  <c r="H69" i="17"/>
  <c r="G69" i="17"/>
  <c r="K68" i="17"/>
  <c r="J68" i="17"/>
  <c r="I68" i="17"/>
  <c r="H68" i="17"/>
  <c r="G68" i="17"/>
  <c r="K67" i="17"/>
  <c r="J67" i="17"/>
  <c r="I67" i="17"/>
  <c r="H67" i="17"/>
  <c r="G67" i="17"/>
  <c r="K66" i="17"/>
  <c r="J66" i="17"/>
  <c r="I66" i="17"/>
  <c r="H66" i="17"/>
  <c r="G66" i="17"/>
  <c r="K65" i="17"/>
  <c r="J65" i="17"/>
  <c r="I65" i="17"/>
  <c r="H65" i="17"/>
  <c r="G65" i="17"/>
  <c r="K64" i="17"/>
  <c r="J64" i="17"/>
  <c r="I64" i="17"/>
  <c r="H64" i="17"/>
  <c r="G64" i="17"/>
  <c r="K63" i="17"/>
  <c r="J63" i="17"/>
  <c r="I63" i="17"/>
  <c r="H63" i="17"/>
  <c r="G63" i="17"/>
  <c r="K62" i="17"/>
  <c r="J62" i="17"/>
  <c r="I62" i="17"/>
  <c r="H62" i="17"/>
  <c r="G62" i="17"/>
  <c r="K61" i="17"/>
  <c r="J61" i="17"/>
  <c r="I61" i="17"/>
  <c r="H61" i="17"/>
  <c r="G61" i="17"/>
  <c r="K60" i="17"/>
  <c r="J60" i="17"/>
  <c r="I60" i="17"/>
  <c r="H60" i="17"/>
  <c r="G60" i="17"/>
  <c r="K59" i="17"/>
  <c r="J59" i="17"/>
  <c r="I59" i="17"/>
  <c r="H59" i="17"/>
  <c r="G59" i="17"/>
  <c r="K58" i="17"/>
  <c r="J58" i="17"/>
  <c r="I58" i="17"/>
  <c r="H58" i="17"/>
  <c r="G58" i="17"/>
  <c r="K57" i="17"/>
  <c r="J57" i="17"/>
  <c r="I57" i="17"/>
  <c r="H57" i="17"/>
  <c r="G57" i="17"/>
  <c r="K56" i="17"/>
  <c r="J56" i="17"/>
  <c r="I56" i="17"/>
  <c r="H56" i="17"/>
  <c r="G56" i="17"/>
  <c r="K55" i="17"/>
  <c r="J55" i="17"/>
  <c r="I55" i="17"/>
  <c r="H55" i="17"/>
  <c r="G55" i="17"/>
  <c r="K54" i="17"/>
  <c r="J54" i="17"/>
  <c r="I54" i="17"/>
  <c r="H54" i="17"/>
  <c r="G54" i="17"/>
  <c r="K53" i="17"/>
  <c r="J53" i="17"/>
  <c r="I53" i="17"/>
  <c r="H53" i="17"/>
  <c r="G53" i="17"/>
  <c r="K52" i="17"/>
  <c r="J52" i="17"/>
  <c r="I52" i="17"/>
  <c r="H52" i="17"/>
  <c r="G52" i="17"/>
  <c r="K51" i="17"/>
  <c r="J51" i="17"/>
  <c r="I51" i="17"/>
  <c r="H51" i="17"/>
  <c r="G51" i="17"/>
  <c r="K50" i="17"/>
  <c r="J50" i="17"/>
  <c r="I50" i="17"/>
  <c r="H50" i="17"/>
  <c r="G50" i="17"/>
  <c r="K49" i="17"/>
  <c r="J49" i="17"/>
  <c r="I49" i="17"/>
  <c r="H49" i="17"/>
  <c r="G49" i="17"/>
  <c r="K48" i="17"/>
  <c r="J48" i="17"/>
  <c r="I48" i="17"/>
  <c r="H48" i="17"/>
  <c r="G48" i="17"/>
  <c r="K47" i="17"/>
  <c r="J47" i="17"/>
  <c r="I47" i="17"/>
  <c r="H47" i="17"/>
  <c r="G47" i="17"/>
  <c r="K46" i="17"/>
  <c r="J46" i="17"/>
  <c r="I46" i="17"/>
  <c r="H46" i="17"/>
  <c r="G46" i="17"/>
  <c r="K45" i="17"/>
  <c r="J45" i="17"/>
  <c r="I45" i="17"/>
  <c r="H45" i="17"/>
  <c r="G45" i="17"/>
  <c r="K44" i="17"/>
  <c r="J44" i="17"/>
  <c r="I44" i="17"/>
  <c r="H44" i="17"/>
  <c r="G44" i="17"/>
  <c r="K43" i="17"/>
  <c r="J43" i="17"/>
  <c r="I43" i="17"/>
  <c r="H43" i="17"/>
  <c r="G43" i="17"/>
  <c r="K42" i="17"/>
  <c r="J42" i="17"/>
  <c r="I42" i="17"/>
  <c r="H42" i="17"/>
  <c r="G42" i="17"/>
  <c r="K41" i="17"/>
  <c r="J41" i="17"/>
  <c r="I41" i="17"/>
  <c r="H41" i="17"/>
  <c r="G41" i="17"/>
  <c r="K40" i="17"/>
  <c r="J40" i="17"/>
  <c r="I40" i="17"/>
  <c r="H40" i="17"/>
  <c r="G40" i="17"/>
  <c r="K39" i="17"/>
  <c r="J39" i="17"/>
  <c r="I39" i="17"/>
  <c r="H39" i="17"/>
  <c r="G39" i="17"/>
  <c r="K38" i="17"/>
  <c r="J38" i="17"/>
  <c r="I38" i="17"/>
  <c r="H38" i="17"/>
  <c r="G38" i="17"/>
  <c r="K37" i="17"/>
  <c r="J37" i="17"/>
  <c r="I37" i="17"/>
  <c r="H37" i="17"/>
  <c r="G37" i="17"/>
  <c r="K36" i="17"/>
  <c r="J36" i="17"/>
  <c r="I36" i="17"/>
  <c r="H36" i="17"/>
  <c r="G36" i="17"/>
  <c r="K35" i="17"/>
  <c r="J35" i="17"/>
  <c r="I35" i="17"/>
  <c r="H35" i="17"/>
  <c r="G35" i="17"/>
  <c r="K34" i="17"/>
  <c r="J34" i="17"/>
  <c r="I34" i="17"/>
  <c r="H34" i="17"/>
  <c r="G34" i="17"/>
  <c r="K33" i="17"/>
  <c r="J33" i="17"/>
  <c r="I33" i="17"/>
  <c r="H33" i="17"/>
  <c r="G33" i="17"/>
  <c r="K32" i="17"/>
  <c r="J32" i="17"/>
  <c r="I32" i="17"/>
  <c r="H32" i="17"/>
  <c r="G32" i="17"/>
  <c r="K31" i="17"/>
  <c r="J31" i="17"/>
  <c r="I31" i="17"/>
  <c r="H31" i="17"/>
  <c r="G31" i="17"/>
  <c r="K30" i="17"/>
  <c r="J30" i="17"/>
  <c r="I30" i="17"/>
  <c r="H30" i="17"/>
  <c r="G30" i="17"/>
  <c r="K29" i="17"/>
  <c r="J29" i="17"/>
  <c r="I29" i="17"/>
  <c r="H29" i="17"/>
  <c r="G29" i="17"/>
  <c r="K28" i="17"/>
  <c r="J28" i="17"/>
  <c r="I28" i="17"/>
  <c r="H28" i="17"/>
  <c r="G28" i="17"/>
  <c r="K27" i="17"/>
  <c r="J27" i="17"/>
  <c r="I27" i="17"/>
  <c r="H27" i="17"/>
  <c r="G27" i="17"/>
  <c r="K26" i="17"/>
  <c r="J26" i="17"/>
  <c r="I26" i="17"/>
  <c r="H26" i="17"/>
  <c r="G26" i="17"/>
  <c r="K25" i="17"/>
  <c r="J25" i="17"/>
  <c r="I25" i="17"/>
  <c r="H25" i="17"/>
  <c r="G25" i="17"/>
  <c r="K24" i="17"/>
  <c r="J24" i="17"/>
  <c r="I24" i="17"/>
  <c r="H24" i="17"/>
  <c r="G24" i="17"/>
  <c r="K23" i="17"/>
  <c r="J23" i="17"/>
  <c r="I23" i="17"/>
  <c r="H23" i="17"/>
  <c r="G23" i="17"/>
  <c r="K22" i="17"/>
  <c r="J22" i="17"/>
  <c r="I22" i="17"/>
  <c r="H22" i="17"/>
  <c r="G22" i="17"/>
  <c r="K21" i="17"/>
  <c r="J21" i="17"/>
  <c r="I21" i="17"/>
  <c r="H21" i="17"/>
  <c r="G21" i="17"/>
  <c r="K20" i="17"/>
  <c r="J20" i="17"/>
  <c r="I20" i="17"/>
  <c r="H20" i="17"/>
  <c r="G20" i="17"/>
  <c r="K19" i="17"/>
  <c r="J19" i="17"/>
  <c r="I19" i="17"/>
  <c r="H19" i="17"/>
  <c r="G19" i="17"/>
  <c r="K18" i="17"/>
  <c r="J18" i="17"/>
  <c r="I18" i="17"/>
  <c r="H18" i="17"/>
  <c r="G18" i="17"/>
  <c r="K17" i="17"/>
  <c r="J17" i="17"/>
  <c r="I17" i="17"/>
  <c r="H17" i="17"/>
  <c r="G17" i="17"/>
  <c r="K16" i="17"/>
  <c r="J16" i="17"/>
  <c r="I16" i="17"/>
  <c r="H16" i="17"/>
  <c r="G16" i="17"/>
  <c r="K15" i="17"/>
  <c r="J15" i="17"/>
  <c r="I15" i="17"/>
  <c r="H15" i="17"/>
  <c r="G15" i="17"/>
  <c r="K14" i="17"/>
  <c r="J14" i="17"/>
  <c r="I14" i="17"/>
  <c r="H14" i="17"/>
  <c r="G14" i="17"/>
  <c r="K13" i="17"/>
  <c r="J13" i="17"/>
  <c r="I13" i="17"/>
  <c r="H13" i="17"/>
  <c r="G13" i="17"/>
  <c r="K12" i="17"/>
  <c r="J12" i="17"/>
  <c r="I12" i="17"/>
  <c r="H12" i="17"/>
  <c r="G12" i="17"/>
  <c r="K11" i="17"/>
  <c r="J11" i="17"/>
  <c r="I11" i="17"/>
  <c r="H11" i="17"/>
  <c r="G11" i="17"/>
  <c r="K10" i="17"/>
  <c r="J10" i="17"/>
  <c r="I10" i="17"/>
  <c r="H10" i="17"/>
  <c r="G10" i="17"/>
  <c r="K9" i="17"/>
  <c r="J9" i="17"/>
  <c r="I9" i="17"/>
  <c r="H9" i="17"/>
  <c r="G9" i="17"/>
  <c r="K8" i="17"/>
  <c r="J8" i="17"/>
  <c r="I8" i="17"/>
  <c r="H8" i="17"/>
  <c r="G8" i="17"/>
  <c r="K7" i="17"/>
  <c r="J7" i="17"/>
  <c r="I7" i="17"/>
  <c r="H7" i="17"/>
  <c r="G7" i="17"/>
  <c r="K6" i="17"/>
  <c r="J6" i="17"/>
  <c r="I6" i="17"/>
  <c r="H6" i="17"/>
  <c r="G6" i="17"/>
  <c r="K5" i="17"/>
  <c r="J5" i="17"/>
  <c r="I5" i="17"/>
  <c r="H5" i="17"/>
  <c r="G5" i="17"/>
  <c r="K4" i="17"/>
  <c r="J4" i="17"/>
  <c r="I4" i="17"/>
  <c r="H4" i="17"/>
  <c r="G4" i="17"/>
  <c r="K3" i="17"/>
  <c r="J3" i="17"/>
  <c r="I3" i="17"/>
  <c r="H3" i="17"/>
  <c r="G3" i="17"/>
  <c r="X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B323" i="16"/>
  <c r="X321" i="16"/>
  <c r="X325" i="16" s="1"/>
  <c r="V321" i="16"/>
  <c r="V325" i="16" s="1"/>
  <c r="U321" i="16"/>
  <c r="U325" i="16" s="1"/>
  <c r="T321" i="16"/>
  <c r="T325" i="16" s="1"/>
  <c r="S321" i="16"/>
  <c r="S325" i="16" s="1"/>
  <c r="R321" i="16"/>
  <c r="R325" i="16" s="1"/>
  <c r="Q321" i="16"/>
  <c r="Q325" i="16" s="1"/>
  <c r="P321" i="16"/>
  <c r="P325" i="16" s="1"/>
  <c r="O321" i="16"/>
  <c r="O325" i="16" s="1"/>
  <c r="N321" i="16"/>
  <c r="N325" i="16" s="1"/>
  <c r="M321" i="16"/>
  <c r="M325" i="16" s="1"/>
  <c r="L321" i="16"/>
  <c r="L325" i="16" s="1"/>
  <c r="K321" i="16"/>
  <c r="K325" i="16" s="1"/>
  <c r="J321" i="16"/>
  <c r="J325" i="16" s="1"/>
  <c r="I321" i="16"/>
  <c r="I325" i="16" s="1"/>
  <c r="H321" i="16"/>
  <c r="H325" i="16" s="1"/>
  <c r="G321" i="16"/>
  <c r="G325" i="16" s="1"/>
  <c r="F321" i="16"/>
  <c r="F325" i="16" s="1"/>
  <c r="E321" i="16"/>
  <c r="E325" i="16" s="1"/>
  <c r="D321" i="16"/>
  <c r="D325" i="16" s="1"/>
  <c r="C321" i="16"/>
  <c r="C325" i="16" s="1"/>
  <c r="B321" i="16"/>
  <c r="B325" i="16" s="1"/>
  <c r="K231" i="16"/>
  <c r="J231" i="16"/>
  <c r="I231" i="16"/>
  <c r="H231" i="16"/>
  <c r="G231" i="16"/>
  <c r="K230" i="16"/>
  <c r="J230" i="16"/>
  <c r="I230" i="16"/>
  <c r="H230" i="16"/>
  <c r="G230" i="16"/>
  <c r="K229" i="16"/>
  <c r="J229" i="16"/>
  <c r="I229" i="16"/>
  <c r="H229" i="16"/>
  <c r="G229" i="16"/>
  <c r="K228" i="16"/>
  <c r="J228" i="16"/>
  <c r="I228" i="16"/>
  <c r="H228" i="16"/>
  <c r="G228" i="16"/>
  <c r="K227" i="16"/>
  <c r="J227" i="16"/>
  <c r="I227" i="16"/>
  <c r="H227" i="16"/>
  <c r="G227" i="16"/>
  <c r="K226" i="16"/>
  <c r="J226" i="16"/>
  <c r="I226" i="16"/>
  <c r="H226" i="16"/>
  <c r="G226" i="16"/>
  <c r="K225" i="16"/>
  <c r="J225" i="16"/>
  <c r="I225" i="16"/>
  <c r="H225" i="16"/>
  <c r="G225" i="16"/>
  <c r="K224" i="16"/>
  <c r="J224" i="16"/>
  <c r="I224" i="16"/>
  <c r="H224" i="16"/>
  <c r="G224" i="16"/>
  <c r="K223" i="16"/>
  <c r="J223" i="16"/>
  <c r="I223" i="16"/>
  <c r="H223" i="16"/>
  <c r="G223" i="16"/>
  <c r="K222" i="16"/>
  <c r="J222" i="16"/>
  <c r="I222" i="16"/>
  <c r="H222" i="16"/>
  <c r="G222" i="16"/>
  <c r="K221" i="16"/>
  <c r="J221" i="16"/>
  <c r="I221" i="16"/>
  <c r="H221" i="16"/>
  <c r="G221" i="16"/>
  <c r="K220" i="16"/>
  <c r="J220" i="16"/>
  <c r="I220" i="16"/>
  <c r="H220" i="16"/>
  <c r="G220" i="16"/>
  <c r="K219" i="16"/>
  <c r="J219" i="16"/>
  <c r="I219" i="16"/>
  <c r="H219" i="16"/>
  <c r="G219" i="16"/>
  <c r="K218" i="16"/>
  <c r="J218" i="16"/>
  <c r="I218" i="16"/>
  <c r="H218" i="16"/>
  <c r="G218" i="16"/>
  <c r="K217" i="16"/>
  <c r="J217" i="16"/>
  <c r="I217" i="16"/>
  <c r="H217" i="16"/>
  <c r="G217" i="16"/>
  <c r="K216" i="16"/>
  <c r="J216" i="16"/>
  <c r="I216" i="16"/>
  <c r="H216" i="16"/>
  <c r="G216" i="16"/>
  <c r="K215" i="16"/>
  <c r="J215" i="16"/>
  <c r="I215" i="16"/>
  <c r="H215" i="16"/>
  <c r="G215" i="16"/>
  <c r="K214" i="16"/>
  <c r="J214" i="16"/>
  <c r="I214" i="16"/>
  <c r="H214" i="16"/>
  <c r="G214" i="16"/>
  <c r="K213" i="16"/>
  <c r="J213" i="16"/>
  <c r="I213" i="16"/>
  <c r="H213" i="16"/>
  <c r="G213" i="16"/>
  <c r="K212" i="16"/>
  <c r="J212" i="16"/>
  <c r="I212" i="16"/>
  <c r="H212" i="16"/>
  <c r="G212" i="16"/>
  <c r="K211" i="16"/>
  <c r="J211" i="16"/>
  <c r="I211" i="16"/>
  <c r="H211" i="16"/>
  <c r="G211" i="16"/>
  <c r="K210" i="16"/>
  <c r="J210" i="16"/>
  <c r="I210" i="16"/>
  <c r="H210" i="16"/>
  <c r="G210" i="16"/>
  <c r="K209" i="16"/>
  <c r="J209" i="16"/>
  <c r="I209" i="16"/>
  <c r="H209" i="16"/>
  <c r="G209" i="16"/>
  <c r="K208" i="16"/>
  <c r="J208" i="16"/>
  <c r="I208" i="16"/>
  <c r="H208" i="16"/>
  <c r="G208" i="16"/>
  <c r="K207" i="16"/>
  <c r="J207" i="16"/>
  <c r="I207" i="16"/>
  <c r="H207" i="16"/>
  <c r="G207" i="16"/>
  <c r="K206" i="16"/>
  <c r="J206" i="16"/>
  <c r="I206" i="16"/>
  <c r="H206" i="16"/>
  <c r="G206" i="16"/>
  <c r="K205" i="16"/>
  <c r="J205" i="16"/>
  <c r="I205" i="16"/>
  <c r="H205" i="16"/>
  <c r="G205" i="16"/>
  <c r="K204" i="16"/>
  <c r="J204" i="16"/>
  <c r="I204" i="16"/>
  <c r="H204" i="16"/>
  <c r="G204" i="16"/>
  <c r="K203" i="16"/>
  <c r="J203" i="16"/>
  <c r="I203" i="16"/>
  <c r="H203" i="16"/>
  <c r="G203" i="16"/>
  <c r="K202" i="16"/>
  <c r="J202" i="16"/>
  <c r="I202" i="16"/>
  <c r="H202" i="16"/>
  <c r="G202" i="16"/>
  <c r="K201" i="16"/>
  <c r="J201" i="16"/>
  <c r="I201" i="16"/>
  <c r="H201" i="16"/>
  <c r="G201" i="16"/>
  <c r="K200" i="16"/>
  <c r="J200" i="16"/>
  <c r="I200" i="16"/>
  <c r="H200" i="16"/>
  <c r="G200" i="16"/>
  <c r="K199" i="16"/>
  <c r="J199" i="16"/>
  <c r="I199" i="16"/>
  <c r="H199" i="16"/>
  <c r="G199" i="16"/>
  <c r="K198" i="16"/>
  <c r="J198" i="16"/>
  <c r="I198" i="16"/>
  <c r="H198" i="16"/>
  <c r="G198" i="16"/>
  <c r="K197" i="16"/>
  <c r="J197" i="16"/>
  <c r="I197" i="16"/>
  <c r="H197" i="16"/>
  <c r="G197" i="16"/>
  <c r="K196" i="16"/>
  <c r="J196" i="16"/>
  <c r="I196" i="16"/>
  <c r="H196" i="16"/>
  <c r="G196" i="16"/>
  <c r="K195" i="16"/>
  <c r="J195" i="16"/>
  <c r="I195" i="16"/>
  <c r="H195" i="16"/>
  <c r="G195" i="16"/>
  <c r="K194" i="16"/>
  <c r="J194" i="16"/>
  <c r="I194" i="16"/>
  <c r="H194" i="16"/>
  <c r="G194" i="16"/>
  <c r="K193" i="16"/>
  <c r="J193" i="16"/>
  <c r="I193" i="16"/>
  <c r="H193" i="16"/>
  <c r="G193" i="16"/>
  <c r="K192" i="16"/>
  <c r="J192" i="16"/>
  <c r="I192" i="16"/>
  <c r="H192" i="16"/>
  <c r="G192" i="16"/>
  <c r="K191" i="16"/>
  <c r="J191" i="16"/>
  <c r="I191" i="16"/>
  <c r="H191" i="16"/>
  <c r="G191" i="16"/>
  <c r="K190" i="16"/>
  <c r="J190" i="16"/>
  <c r="I190" i="16"/>
  <c r="H190" i="16"/>
  <c r="G190" i="16"/>
  <c r="K189" i="16"/>
  <c r="J189" i="16"/>
  <c r="I189" i="16"/>
  <c r="H189" i="16"/>
  <c r="G189" i="16"/>
  <c r="K188" i="16"/>
  <c r="J188" i="16"/>
  <c r="I188" i="16"/>
  <c r="H188" i="16"/>
  <c r="G188" i="16"/>
  <c r="K187" i="16"/>
  <c r="J187" i="16"/>
  <c r="I187" i="16"/>
  <c r="H187" i="16"/>
  <c r="G187" i="16"/>
  <c r="K186" i="16"/>
  <c r="J186" i="16"/>
  <c r="I186" i="16"/>
  <c r="H186" i="16"/>
  <c r="G186" i="16"/>
  <c r="K185" i="16"/>
  <c r="J185" i="16"/>
  <c r="I185" i="16"/>
  <c r="H185" i="16"/>
  <c r="G185" i="16"/>
  <c r="K184" i="16"/>
  <c r="J184" i="16"/>
  <c r="I184" i="16"/>
  <c r="H184" i="16"/>
  <c r="G184" i="16"/>
  <c r="K183" i="16"/>
  <c r="J183" i="16"/>
  <c r="I183" i="16"/>
  <c r="H183" i="16"/>
  <c r="G183" i="16"/>
  <c r="K182" i="16"/>
  <c r="J182" i="16"/>
  <c r="I182" i="16"/>
  <c r="H182" i="16"/>
  <c r="G182" i="16"/>
  <c r="K181" i="16"/>
  <c r="J181" i="16"/>
  <c r="I181" i="16"/>
  <c r="H181" i="16"/>
  <c r="G181" i="16"/>
  <c r="K180" i="16"/>
  <c r="J180" i="16"/>
  <c r="I180" i="16"/>
  <c r="H180" i="16"/>
  <c r="G180" i="16"/>
  <c r="K179" i="16"/>
  <c r="J179" i="16"/>
  <c r="I179" i="16"/>
  <c r="H179" i="16"/>
  <c r="G179" i="16"/>
  <c r="K178" i="16"/>
  <c r="J178" i="16"/>
  <c r="I178" i="16"/>
  <c r="H178" i="16"/>
  <c r="G178" i="16"/>
  <c r="K177" i="16"/>
  <c r="J177" i="16"/>
  <c r="I177" i="16"/>
  <c r="H177" i="16"/>
  <c r="G177" i="16"/>
  <c r="K176" i="16"/>
  <c r="J176" i="16"/>
  <c r="I176" i="16"/>
  <c r="H176" i="16"/>
  <c r="G176" i="16"/>
  <c r="K175" i="16"/>
  <c r="J175" i="16"/>
  <c r="I175" i="16"/>
  <c r="H175" i="16"/>
  <c r="G175" i="16"/>
  <c r="K174" i="16"/>
  <c r="J174" i="16"/>
  <c r="I174" i="16"/>
  <c r="H174" i="16"/>
  <c r="G174" i="16"/>
  <c r="K173" i="16"/>
  <c r="J173" i="16"/>
  <c r="I173" i="16"/>
  <c r="H173" i="16"/>
  <c r="G173" i="16"/>
  <c r="K172" i="16"/>
  <c r="J172" i="16"/>
  <c r="I172" i="16"/>
  <c r="H172" i="16"/>
  <c r="G172" i="16"/>
  <c r="K171" i="16"/>
  <c r="J171" i="16"/>
  <c r="I171" i="16"/>
  <c r="H171" i="16"/>
  <c r="G171" i="16"/>
  <c r="K170" i="16"/>
  <c r="J170" i="16"/>
  <c r="I170" i="16"/>
  <c r="H170" i="16"/>
  <c r="G170" i="16"/>
  <c r="K169" i="16"/>
  <c r="J169" i="16"/>
  <c r="I169" i="16"/>
  <c r="H169" i="16"/>
  <c r="G169" i="16"/>
  <c r="K168" i="16"/>
  <c r="J168" i="16"/>
  <c r="I168" i="16"/>
  <c r="H168" i="16"/>
  <c r="G168" i="16"/>
  <c r="K167" i="16"/>
  <c r="J167" i="16"/>
  <c r="I167" i="16"/>
  <c r="H167" i="16"/>
  <c r="G167" i="16"/>
  <c r="K166" i="16"/>
  <c r="J166" i="16"/>
  <c r="I166" i="16"/>
  <c r="H166" i="16"/>
  <c r="G166" i="16"/>
  <c r="K165" i="16"/>
  <c r="J165" i="16"/>
  <c r="I165" i="16"/>
  <c r="H165" i="16"/>
  <c r="G165" i="16"/>
  <c r="K164" i="16"/>
  <c r="J164" i="16"/>
  <c r="I164" i="16"/>
  <c r="H164" i="16"/>
  <c r="G164" i="16"/>
  <c r="K163" i="16"/>
  <c r="J163" i="16"/>
  <c r="I163" i="16"/>
  <c r="H163" i="16"/>
  <c r="G163" i="16"/>
  <c r="K162" i="16"/>
  <c r="J162" i="16"/>
  <c r="I162" i="16"/>
  <c r="H162" i="16"/>
  <c r="G162" i="16"/>
  <c r="K161" i="16"/>
  <c r="J161" i="16"/>
  <c r="I161" i="16"/>
  <c r="H161" i="16"/>
  <c r="G161" i="16"/>
  <c r="K160" i="16"/>
  <c r="J160" i="16"/>
  <c r="I160" i="16"/>
  <c r="H160" i="16"/>
  <c r="G160" i="16"/>
  <c r="K159" i="16"/>
  <c r="J159" i="16"/>
  <c r="I159" i="16"/>
  <c r="H159" i="16"/>
  <c r="G159" i="16"/>
  <c r="K158" i="16"/>
  <c r="J158" i="16"/>
  <c r="I158" i="16"/>
  <c r="H158" i="16"/>
  <c r="G158" i="16"/>
  <c r="K157" i="16"/>
  <c r="J157" i="16"/>
  <c r="I157" i="16"/>
  <c r="H157" i="16"/>
  <c r="G157" i="16"/>
  <c r="K156" i="16"/>
  <c r="J156" i="16"/>
  <c r="I156" i="16"/>
  <c r="H156" i="16"/>
  <c r="G156" i="16"/>
  <c r="K155" i="16"/>
  <c r="J155" i="16"/>
  <c r="I155" i="16"/>
  <c r="H155" i="16"/>
  <c r="G155" i="16"/>
  <c r="K154" i="16"/>
  <c r="J154" i="16"/>
  <c r="I154" i="16"/>
  <c r="H154" i="16"/>
  <c r="G154" i="16"/>
  <c r="K153" i="16"/>
  <c r="J153" i="16"/>
  <c r="I153" i="16"/>
  <c r="H153" i="16"/>
  <c r="G153" i="16"/>
  <c r="K152" i="16"/>
  <c r="J152" i="16"/>
  <c r="I152" i="16"/>
  <c r="H152" i="16"/>
  <c r="G152" i="16"/>
  <c r="K151" i="16"/>
  <c r="J151" i="16"/>
  <c r="I151" i="16"/>
  <c r="H151" i="16"/>
  <c r="G151" i="16"/>
  <c r="K150" i="16"/>
  <c r="J150" i="16"/>
  <c r="I150" i="16"/>
  <c r="H150" i="16"/>
  <c r="G150" i="16"/>
  <c r="K149" i="16"/>
  <c r="J149" i="16"/>
  <c r="I149" i="16"/>
  <c r="H149" i="16"/>
  <c r="G149" i="16"/>
  <c r="K148" i="16"/>
  <c r="J148" i="16"/>
  <c r="I148" i="16"/>
  <c r="H148" i="16"/>
  <c r="G148" i="16"/>
  <c r="K147" i="16"/>
  <c r="J147" i="16"/>
  <c r="I147" i="16"/>
  <c r="H147" i="16"/>
  <c r="G147" i="16"/>
  <c r="K146" i="16"/>
  <c r="J146" i="16"/>
  <c r="I146" i="16"/>
  <c r="H146" i="16"/>
  <c r="G146" i="16"/>
  <c r="K145" i="16"/>
  <c r="J145" i="16"/>
  <c r="I145" i="16"/>
  <c r="H145" i="16"/>
  <c r="G145" i="16"/>
  <c r="K144" i="16"/>
  <c r="J144" i="16"/>
  <c r="I144" i="16"/>
  <c r="H144" i="16"/>
  <c r="G144" i="16"/>
  <c r="K143" i="16"/>
  <c r="J143" i="16"/>
  <c r="I143" i="16"/>
  <c r="H143" i="16"/>
  <c r="G143" i="16"/>
  <c r="K142" i="16"/>
  <c r="J142" i="16"/>
  <c r="I142" i="16"/>
  <c r="H142" i="16"/>
  <c r="G142" i="16"/>
  <c r="K141" i="16"/>
  <c r="J141" i="16"/>
  <c r="I141" i="16"/>
  <c r="H141" i="16"/>
  <c r="G141" i="16"/>
  <c r="K140" i="16"/>
  <c r="J140" i="16"/>
  <c r="I140" i="16"/>
  <c r="H140" i="16"/>
  <c r="G140" i="16"/>
  <c r="K139" i="16"/>
  <c r="J139" i="16"/>
  <c r="I139" i="16"/>
  <c r="H139" i="16"/>
  <c r="G139" i="16"/>
  <c r="K138" i="16"/>
  <c r="J138" i="16"/>
  <c r="I138" i="16"/>
  <c r="H138" i="16"/>
  <c r="G138" i="16"/>
  <c r="K137" i="16"/>
  <c r="J137" i="16"/>
  <c r="I137" i="16"/>
  <c r="H137" i="16"/>
  <c r="G137" i="16"/>
  <c r="K136" i="16"/>
  <c r="J136" i="16"/>
  <c r="I136" i="16"/>
  <c r="H136" i="16"/>
  <c r="G136" i="16"/>
  <c r="K135" i="16"/>
  <c r="J135" i="16"/>
  <c r="I135" i="16"/>
  <c r="H135" i="16"/>
  <c r="G135" i="16"/>
  <c r="K134" i="16"/>
  <c r="J134" i="16"/>
  <c r="I134" i="16"/>
  <c r="H134" i="16"/>
  <c r="G134" i="16"/>
  <c r="K133" i="16"/>
  <c r="J133" i="16"/>
  <c r="I133" i="16"/>
  <c r="H133" i="16"/>
  <c r="G133" i="16"/>
  <c r="K132" i="16"/>
  <c r="J132" i="16"/>
  <c r="I132" i="16"/>
  <c r="H132" i="16"/>
  <c r="G132" i="16"/>
  <c r="K131" i="16"/>
  <c r="J131" i="16"/>
  <c r="I131" i="16"/>
  <c r="H131" i="16"/>
  <c r="G131" i="16"/>
  <c r="K130" i="16"/>
  <c r="J130" i="16"/>
  <c r="I130" i="16"/>
  <c r="H130" i="16"/>
  <c r="G130" i="16"/>
  <c r="K129" i="16"/>
  <c r="J129" i="16"/>
  <c r="I129" i="16"/>
  <c r="H129" i="16"/>
  <c r="G129" i="16"/>
  <c r="K128" i="16"/>
  <c r="J128" i="16"/>
  <c r="I128" i="16"/>
  <c r="H128" i="16"/>
  <c r="G128" i="16"/>
  <c r="K127" i="16"/>
  <c r="J127" i="16"/>
  <c r="I127" i="16"/>
  <c r="H127" i="16"/>
  <c r="G127" i="16"/>
  <c r="K126" i="16"/>
  <c r="J126" i="16"/>
  <c r="I126" i="16"/>
  <c r="H126" i="16"/>
  <c r="G126" i="16"/>
  <c r="K125" i="16"/>
  <c r="J125" i="16"/>
  <c r="I125" i="16"/>
  <c r="H125" i="16"/>
  <c r="G125" i="16"/>
  <c r="K124" i="16"/>
  <c r="J124" i="16"/>
  <c r="I124" i="16"/>
  <c r="H124" i="16"/>
  <c r="G124" i="16"/>
  <c r="K123" i="16"/>
  <c r="J123" i="16"/>
  <c r="I123" i="16"/>
  <c r="H123" i="16"/>
  <c r="G123" i="16"/>
  <c r="K122" i="16"/>
  <c r="J122" i="16"/>
  <c r="I122" i="16"/>
  <c r="H122" i="16"/>
  <c r="G122" i="16"/>
  <c r="K121" i="16"/>
  <c r="J121" i="16"/>
  <c r="I121" i="16"/>
  <c r="H121" i="16"/>
  <c r="G121" i="16"/>
  <c r="K120" i="16"/>
  <c r="J120" i="16"/>
  <c r="I120" i="16"/>
  <c r="H120" i="16"/>
  <c r="G120" i="16"/>
  <c r="K119" i="16"/>
  <c r="J119" i="16"/>
  <c r="I119" i="16"/>
  <c r="H119" i="16"/>
  <c r="G119" i="16"/>
  <c r="K118" i="16"/>
  <c r="J118" i="16"/>
  <c r="I118" i="16"/>
  <c r="H118" i="16"/>
  <c r="G118" i="16"/>
  <c r="K117" i="16"/>
  <c r="J117" i="16"/>
  <c r="I117" i="16"/>
  <c r="H117" i="16"/>
  <c r="G117" i="16"/>
  <c r="K116" i="16"/>
  <c r="J116" i="16"/>
  <c r="I116" i="16"/>
  <c r="H116" i="16"/>
  <c r="G116" i="16"/>
  <c r="K115" i="16"/>
  <c r="J115" i="16"/>
  <c r="I115" i="16"/>
  <c r="H115" i="16"/>
  <c r="G115" i="16"/>
  <c r="K114" i="16"/>
  <c r="J114" i="16"/>
  <c r="I114" i="16"/>
  <c r="H114" i="16"/>
  <c r="G114" i="16"/>
  <c r="K113" i="16"/>
  <c r="J113" i="16"/>
  <c r="I113" i="16"/>
  <c r="H113" i="16"/>
  <c r="G113" i="16"/>
  <c r="K112" i="16"/>
  <c r="J112" i="16"/>
  <c r="I112" i="16"/>
  <c r="H112" i="16"/>
  <c r="G112" i="16"/>
  <c r="K111" i="16"/>
  <c r="J111" i="16"/>
  <c r="I111" i="16"/>
  <c r="H111" i="16"/>
  <c r="G111" i="16"/>
  <c r="K110" i="16"/>
  <c r="J110" i="16"/>
  <c r="I110" i="16"/>
  <c r="H110" i="16"/>
  <c r="G110" i="16"/>
  <c r="K109" i="16"/>
  <c r="J109" i="16"/>
  <c r="I109" i="16"/>
  <c r="H109" i="16"/>
  <c r="G109" i="16"/>
  <c r="K108" i="16"/>
  <c r="J108" i="16"/>
  <c r="I108" i="16"/>
  <c r="H108" i="16"/>
  <c r="G108" i="16"/>
  <c r="K107" i="16"/>
  <c r="J107" i="16"/>
  <c r="I107" i="16"/>
  <c r="H107" i="16"/>
  <c r="G107" i="16"/>
  <c r="K106" i="16"/>
  <c r="J106" i="16"/>
  <c r="I106" i="16"/>
  <c r="H106" i="16"/>
  <c r="G106" i="16"/>
  <c r="K105" i="16"/>
  <c r="J105" i="16"/>
  <c r="I105" i="16"/>
  <c r="H105" i="16"/>
  <c r="G105" i="16"/>
  <c r="K104" i="16"/>
  <c r="J104" i="16"/>
  <c r="I104" i="16"/>
  <c r="H104" i="16"/>
  <c r="G104" i="16"/>
  <c r="K103" i="16"/>
  <c r="J103" i="16"/>
  <c r="I103" i="16"/>
  <c r="H103" i="16"/>
  <c r="G103" i="16"/>
  <c r="K102" i="16"/>
  <c r="J102" i="16"/>
  <c r="I102" i="16"/>
  <c r="H102" i="16"/>
  <c r="G102" i="16"/>
  <c r="K101" i="16"/>
  <c r="J101" i="16"/>
  <c r="I101" i="16"/>
  <c r="H101" i="16"/>
  <c r="G101" i="16"/>
  <c r="K100" i="16"/>
  <c r="J100" i="16"/>
  <c r="I100" i="16"/>
  <c r="H100" i="16"/>
  <c r="G100" i="16"/>
  <c r="K99" i="16"/>
  <c r="J99" i="16"/>
  <c r="I99" i="16"/>
  <c r="H99" i="16"/>
  <c r="G99" i="16"/>
  <c r="K98" i="16"/>
  <c r="J98" i="16"/>
  <c r="I98" i="16"/>
  <c r="H98" i="16"/>
  <c r="G98" i="16"/>
  <c r="K97" i="16"/>
  <c r="J97" i="16"/>
  <c r="I97" i="16"/>
  <c r="H97" i="16"/>
  <c r="G97" i="16"/>
  <c r="K96" i="16"/>
  <c r="J96" i="16"/>
  <c r="I96" i="16"/>
  <c r="H96" i="16"/>
  <c r="G96" i="16"/>
  <c r="K95" i="16"/>
  <c r="J95" i="16"/>
  <c r="I95" i="16"/>
  <c r="H95" i="16"/>
  <c r="G95" i="16"/>
  <c r="K94" i="16"/>
  <c r="J94" i="16"/>
  <c r="I94" i="16"/>
  <c r="H94" i="16"/>
  <c r="G94" i="16"/>
  <c r="K93" i="16"/>
  <c r="J93" i="16"/>
  <c r="I93" i="16"/>
  <c r="H93" i="16"/>
  <c r="G93" i="16"/>
  <c r="K92" i="16"/>
  <c r="J92" i="16"/>
  <c r="I92" i="16"/>
  <c r="H92" i="16"/>
  <c r="G92" i="16"/>
  <c r="K91" i="16"/>
  <c r="J91" i="16"/>
  <c r="I91" i="16"/>
  <c r="H91" i="16"/>
  <c r="G91" i="16"/>
  <c r="K90" i="16"/>
  <c r="J90" i="16"/>
  <c r="I90" i="16"/>
  <c r="H90" i="16"/>
  <c r="G90" i="16"/>
  <c r="K89" i="16"/>
  <c r="J89" i="16"/>
  <c r="I89" i="16"/>
  <c r="H89" i="16"/>
  <c r="G89" i="16"/>
  <c r="K88" i="16"/>
  <c r="J88" i="16"/>
  <c r="I88" i="16"/>
  <c r="H88" i="16"/>
  <c r="G88" i="16"/>
  <c r="K87" i="16"/>
  <c r="J87" i="16"/>
  <c r="I87" i="16"/>
  <c r="H87" i="16"/>
  <c r="G87" i="16"/>
  <c r="K86" i="16"/>
  <c r="J86" i="16"/>
  <c r="I86" i="16"/>
  <c r="H86" i="16"/>
  <c r="G86" i="16"/>
  <c r="K85" i="16"/>
  <c r="J85" i="16"/>
  <c r="I85" i="16"/>
  <c r="H85" i="16"/>
  <c r="G85" i="16"/>
  <c r="K84" i="16"/>
  <c r="J84" i="16"/>
  <c r="I84" i="16"/>
  <c r="H84" i="16"/>
  <c r="G84" i="16"/>
  <c r="K83" i="16"/>
  <c r="J83" i="16"/>
  <c r="I83" i="16"/>
  <c r="H83" i="16"/>
  <c r="G83" i="16"/>
  <c r="K82" i="16"/>
  <c r="J82" i="16"/>
  <c r="I82" i="16"/>
  <c r="H82" i="16"/>
  <c r="G82" i="16"/>
  <c r="K81" i="16"/>
  <c r="J81" i="16"/>
  <c r="I81" i="16"/>
  <c r="H81" i="16"/>
  <c r="G81" i="16"/>
  <c r="K80" i="16"/>
  <c r="J80" i="16"/>
  <c r="I80" i="16"/>
  <c r="H80" i="16"/>
  <c r="G80" i="16"/>
  <c r="K79" i="16"/>
  <c r="J79" i="16"/>
  <c r="I79" i="16"/>
  <c r="H79" i="16"/>
  <c r="G79" i="16"/>
  <c r="K78" i="16"/>
  <c r="J78" i="16"/>
  <c r="I78" i="16"/>
  <c r="H78" i="16"/>
  <c r="G78" i="16"/>
  <c r="K77" i="16"/>
  <c r="J77" i="16"/>
  <c r="I77" i="16"/>
  <c r="H77" i="16"/>
  <c r="G77" i="16"/>
  <c r="K76" i="16"/>
  <c r="J76" i="16"/>
  <c r="I76" i="16"/>
  <c r="H76" i="16"/>
  <c r="G76" i="16"/>
  <c r="K75" i="16"/>
  <c r="J75" i="16"/>
  <c r="I75" i="16"/>
  <c r="H75" i="16"/>
  <c r="G75" i="16"/>
  <c r="K74" i="16"/>
  <c r="J74" i="16"/>
  <c r="I74" i="16"/>
  <c r="H74" i="16"/>
  <c r="G74" i="16"/>
  <c r="K73" i="16"/>
  <c r="J73" i="16"/>
  <c r="I73" i="16"/>
  <c r="H73" i="16"/>
  <c r="G73" i="16"/>
  <c r="K72" i="16"/>
  <c r="J72" i="16"/>
  <c r="I72" i="16"/>
  <c r="H72" i="16"/>
  <c r="G72" i="16"/>
  <c r="K71" i="16"/>
  <c r="J71" i="16"/>
  <c r="I71" i="16"/>
  <c r="H71" i="16"/>
  <c r="G71" i="16"/>
  <c r="K70" i="16"/>
  <c r="J70" i="16"/>
  <c r="I70" i="16"/>
  <c r="H70" i="16"/>
  <c r="G70" i="16"/>
  <c r="K69" i="16"/>
  <c r="J69" i="16"/>
  <c r="I69" i="16"/>
  <c r="H69" i="16"/>
  <c r="G69" i="16"/>
  <c r="K68" i="16"/>
  <c r="J68" i="16"/>
  <c r="I68" i="16"/>
  <c r="H68" i="16"/>
  <c r="G68" i="16"/>
  <c r="K67" i="16"/>
  <c r="J67" i="16"/>
  <c r="I67" i="16"/>
  <c r="H67" i="16"/>
  <c r="G67" i="16"/>
  <c r="K66" i="16"/>
  <c r="J66" i="16"/>
  <c r="I66" i="16"/>
  <c r="H66" i="16"/>
  <c r="G66" i="16"/>
  <c r="K65" i="16"/>
  <c r="J65" i="16"/>
  <c r="I65" i="16"/>
  <c r="H65" i="16"/>
  <c r="G65" i="16"/>
  <c r="K64" i="16"/>
  <c r="J64" i="16"/>
  <c r="I64" i="16"/>
  <c r="H64" i="16"/>
  <c r="G64" i="16"/>
  <c r="K63" i="16"/>
  <c r="J63" i="16"/>
  <c r="I63" i="16"/>
  <c r="H63" i="16"/>
  <c r="G63" i="16"/>
  <c r="K62" i="16"/>
  <c r="J62" i="16"/>
  <c r="I62" i="16"/>
  <c r="H62" i="16"/>
  <c r="G62" i="16"/>
  <c r="K61" i="16"/>
  <c r="J61" i="16"/>
  <c r="I61" i="16"/>
  <c r="H61" i="16"/>
  <c r="G61" i="16"/>
  <c r="K60" i="16"/>
  <c r="J60" i="16"/>
  <c r="I60" i="16"/>
  <c r="H60" i="16"/>
  <c r="G60" i="16"/>
  <c r="K59" i="16"/>
  <c r="J59" i="16"/>
  <c r="I59" i="16"/>
  <c r="H59" i="16"/>
  <c r="G59" i="16"/>
  <c r="K58" i="16"/>
  <c r="J58" i="16"/>
  <c r="I58" i="16"/>
  <c r="H58" i="16"/>
  <c r="G58" i="16"/>
  <c r="K57" i="16"/>
  <c r="J57" i="16"/>
  <c r="I57" i="16"/>
  <c r="H57" i="16"/>
  <c r="G57" i="16"/>
  <c r="K56" i="16"/>
  <c r="J56" i="16"/>
  <c r="I56" i="16"/>
  <c r="H56" i="16"/>
  <c r="G56" i="16"/>
  <c r="K55" i="16"/>
  <c r="J55" i="16"/>
  <c r="I55" i="16"/>
  <c r="H55" i="16"/>
  <c r="G55" i="16"/>
  <c r="K54" i="16"/>
  <c r="J54" i="16"/>
  <c r="I54" i="16"/>
  <c r="H54" i="16"/>
  <c r="G54" i="16"/>
  <c r="K53" i="16"/>
  <c r="J53" i="16"/>
  <c r="I53" i="16"/>
  <c r="H53" i="16"/>
  <c r="G53" i="16"/>
  <c r="K52" i="16"/>
  <c r="J52" i="16"/>
  <c r="I52" i="16"/>
  <c r="H52" i="16"/>
  <c r="G52" i="16"/>
  <c r="K51" i="16"/>
  <c r="J51" i="16"/>
  <c r="I51" i="16"/>
  <c r="H51" i="16"/>
  <c r="G51" i="16"/>
  <c r="K50" i="16"/>
  <c r="J50" i="16"/>
  <c r="I50" i="16"/>
  <c r="H50" i="16"/>
  <c r="G50" i="16"/>
  <c r="K49" i="16"/>
  <c r="J49" i="16"/>
  <c r="I49" i="16"/>
  <c r="H49" i="16"/>
  <c r="G49" i="16"/>
  <c r="K48" i="16"/>
  <c r="J48" i="16"/>
  <c r="I48" i="16"/>
  <c r="H48" i="16"/>
  <c r="G48" i="16"/>
  <c r="K47" i="16"/>
  <c r="J47" i="16"/>
  <c r="I47" i="16"/>
  <c r="H47" i="16"/>
  <c r="G47" i="16"/>
  <c r="K46" i="16"/>
  <c r="J46" i="16"/>
  <c r="I46" i="16"/>
  <c r="H46" i="16"/>
  <c r="G46" i="16"/>
  <c r="K45" i="16"/>
  <c r="J45" i="16"/>
  <c r="I45" i="16"/>
  <c r="H45" i="16"/>
  <c r="G45" i="16"/>
  <c r="K44" i="16"/>
  <c r="J44" i="16"/>
  <c r="I44" i="16"/>
  <c r="H44" i="16"/>
  <c r="G44" i="16"/>
  <c r="K43" i="16"/>
  <c r="J43" i="16"/>
  <c r="I43" i="16"/>
  <c r="H43" i="16"/>
  <c r="G43" i="16"/>
  <c r="K42" i="16"/>
  <c r="J42" i="16"/>
  <c r="I42" i="16"/>
  <c r="H42" i="16"/>
  <c r="G42" i="16"/>
  <c r="K41" i="16"/>
  <c r="J41" i="16"/>
  <c r="I41" i="16"/>
  <c r="H41" i="16"/>
  <c r="G41" i="16"/>
  <c r="K40" i="16"/>
  <c r="J40" i="16"/>
  <c r="I40" i="16"/>
  <c r="H40" i="16"/>
  <c r="G40" i="16"/>
  <c r="K39" i="16"/>
  <c r="J39" i="16"/>
  <c r="I39" i="16"/>
  <c r="H39" i="16"/>
  <c r="G39" i="16"/>
  <c r="K38" i="16"/>
  <c r="J38" i="16"/>
  <c r="I38" i="16"/>
  <c r="H38" i="16"/>
  <c r="G38" i="16"/>
  <c r="K37" i="16"/>
  <c r="J37" i="16"/>
  <c r="I37" i="16"/>
  <c r="H37" i="16"/>
  <c r="G37" i="16"/>
  <c r="K36" i="16"/>
  <c r="J36" i="16"/>
  <c r="I36" i="16"/>
  <c r="H36" i="16"/>
  <c r="G36" i="16"/>
  <c r="K35" i="16"/>
  <c r="J35" i="16"/>
  <c r="I35" i="16"/>
  <c r="H35" i="16"/>
  <c r="G35" i="16"/>
  <c r="K34" i="16"/>
  <c r="J34" i="16"/>
  <c r="I34" i="16"/>
  <c r="H34" i="16"/>
  <c r="G34" i="16"/>
  <c r="K33" i="16"/>
  <c r="J33" i="16"/>
  <c r="I33" i="16"/>
  <c r="H33" i="16"/>
  <c r="G33" i="16"/>
  <c r="K32" i="16"/>
  <c r="J32" i="16"/>
  <c r="I32" i="16"/>
  <c r="H32" i="16"/>
  <c r="G32" i="16"/>
  <c r="K31" i="16"/>
  <c r="J31" i="16"/>
  <c r="I31" i="16"/>
  <c r="H31" i="16"/>
  <c r="G31" i="16"/>
  <c r="K30" i="16"/>
  <c r="J30" i="16"/>
  <c r="I30" i="16"/>
  <c r="H30" i="16"/>
  <c r="G30" i="16"/>
  <c r="K29" i="16"/>
  <c r="J29" i="16"/>
  <c r="I29" i="16"/>
  <c r="H29" i="16"/>
  <c r="G29" i="16"/>
  <c r="K28" i="16"/>
  <c r="J28" i="16"/>
  <c r="I28" i="16"/>
  <c r="H28" i="16"/>
  <c r="G28" i="16"/>
  <c r="K27" i="16"/>
  <c r="J27" i="16"/>
  <c r="I27" i="16"/>
  <c r="H27" i="16"/>
  <c r="G27" i="16"/>
  <c r="K26" i="16"/>
  <c r="J26" i="16"/>
  <c r="I26" i="16"/>
  <c r="H26" i="16"/>
  <c r="G26" i="16"/>
  <c r="K25" i="16"/>
  <c r="J25" i="16"/>
  <c r="I25" i="16"/>
  <c r="H25" i="16"/>
  <c r="G25" i="16"/>
  <c r="K24" i="16"/>
  <c r="J24" i="16"/>
  <c r="I24" i="16"/>
  <c r="H24" i="16"/>
  <c r="G24" i="16"/>
  <c r="K23" i="16"/>
  <c r="J23" i="16"/>
  <c r="I23" i="16"/>
  <c r="H23" i="16"/>
  <c r="G23" i="16"/>
  <c r="K22" i="16"/>
  <c r="J22" i="16"/>
  <c r="I22" i="16"/>
  <c r="H22" i="16"/>
  <c r="G22" i="16"/>
  <c r="K21" i="16"/>
  <c r="J21" i="16"/>
  <c r="I21" i="16"/>
  <c r="H21" i="16"/>
  <c r="G21" i="16"/>
  <c r="K20" i="16"/>
  <c r="J20" i="16"/>
  <c r="I20" i="16"/>
  <c r="H20" i="16"/>
  <c r="G20" i="16"/>
  <c r="K19" i="16"/>
  <c r="J19" i="16"/>
  <c r="I19" i="16"/>
  <c r="H19" i="16"/>
  <c r="G19" i="16"/>
  <c r="K18" i="16"/>
  <c r="J18" i="16"/>
  <c r="I18" i="16"/>
  <c r="H18" i="16"/>
  <c r="G18" i="16"/>
  <c r="K17" i="16"/>
  <c r="J17" i="16"/>
  <c r="I17" i="16"/>
  <c r="H17" i="16"/>
  <c r="G17" i="16"/>
  <c r="K16" i="16"/>
  <c r="J16" i="16"/>
  <c r="I16" i="16"/>
  <c r="H16" i="16"/>
  <c r="G16" i="16"/>
  <c r="K15" i="16"/>
  <c r="J15" i="16"/>
  <c r="I15" i="16"/>
  <c r="H15" i="16"/>
  <c r="G15" i="16"/>
  <c r="K14" i="16"/>
  <c r="J14" i="16"/>
  <c r="I14" i="16"/>
  <c r="H14" i="16"/>
  <c r="G14" i="16"/>
  <c r="K13" i="16"/>
  <c r="J13" i="16"/>
  <c r="I13" i="16"/>
  <c r="H13" i="16"/>
  <c r="V324" i="16" s="1"/>
  <c r="G13" i="16"/>
  <c r="K12" i="16"/>
  <c r="J12" i="16"/>
  <c r="I12" i="16"/>
  <c r="H12" i="16"/>
  <c r="G12" i="16"/>
  <c r="K11" i="16"/>
  <c r="J11" i="16"/>
  <c r="I11" i="16"/>
  <c r="H11" i="16"/>
  <c r="G11" i="16"/>
  <c r="K10" i="16"/>
  <c r="J10" i="16"/>
  <c r="I10" i="16"/>
  <c r="H10" i="16"/>
  <c r="G10" i="16"/>
  <c r="K9" i="16"/>
  <c r="J9" i="16"/>
  <c r="I9" i="16"/>
  <c r="H9" i="16"/>
  <c r="G9" i="16"/>
  <c r="K8" i="16"/>
  <c r="J8" i="16"/>
  <c r="I8" i="16"/>
  <c r="H8" i="16"/>
  <c r="G8" i="16"/>
  <c r="K7" i="16"/>
  <c r="J7" i="16"/>
  <c r="I7" i="16"/>
  <c r="H7" i="16"/>
  <c r="G7" i="16"/>
  <c r="K6" i="16"/>
  <c r="J6" i="16"/>
  <c r="I6" i="16"/>
  <c r="H6" i="16"/>
  <c r="G6" i="16"/>
  <c r="K5" i="16"/>
  <c r="J5" i="16"/>
  <c r="I5" i="16"/>
  <c r="H5" i="16"/>
  <c r="G5" i="16"/>
  <c r="K4" i="16"/>
  <c r="J4" i="16"/>
  <c r="I4" i="16"/>
  <c r="H4" i="16"/>
  <c r="G4" i="16"/>
  <c r="K3" i="16"/>
  <c r="X238" i="16" s="1"/>
  <c r="X66" i="18" s="1"/>
  <c r="J3" i="16"/>
  <c r="I3" i="16"/>
  <c r="H3" i="16"/>
  <c r="M322" i="16" s="1"/>
  <c r="G3" i="16"/>
  <c r="V273" i="15"/>
  <c r="T273" i="15"/>
  <c r="J273" i="15"/>
  <c r="H273" i="15"/>
  <c r="X271" i="15"/>
  <c r="V271" i="15"/>
  <c r="U271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B271" i="15"/>
  <c r="N270" i="15"/>
  <c r="B270" i="15"/>
  <c r="X269" i="15"/>
  <c r="X273" i="15" s="1"/>
  <c r="V269" i="15"/>
  <c r="U269" i="15"/>
  <c r="U273" i="15" s="1"/>
  <c r="T269" i="15"/>
  <c r="S269" i="15"/>
  <c r="S273" i="15" s="1"/>
  <c r="R269" i="15"/>
  <c r="R273" i="15" s="1"/>
  <c r="Q269" i="15"/>
  <c r="Q273" i="15" s="1"/>
  <c r="P269" i="15"/>
  <c r="P273" i="15" s="1"/>
  <c r="O269" i="15"/>
  <c r="O273" i="15" s="1"/>
  <c r="N269" i="15"/>
  <c r="N273" i="15" s="1"/>
  <c r="M269" i="15"/>
  <c r="M273" i="15" s="1"/>
  <c r="L269" i="15"/>
  <c r="L273" i="15" s="1"/>
  <c r="K269" i="15"/>
  <c r="K273" i="15" s="1"/>
  <c r="J269" i="15"/>
  <c r="I269" i="15"/>
  <c r="I273" i="15" s="1"/>
  <c r="H269" i="15"/>
  <c r="G269" i="15"/>
  <c r="G273" i="15" s="1"/>
  <c r="F269" i="15"/>
  <c r="F273" i="15" s="1"/>
  <c r="E269" i="15"/>
  <c r="E273" i="15" s="1"/>
  <c r="D269" i="15"/>
  <c r="D273" i="15" s="1"/>
  <c r="C269" i="15"/>
  <c r="C273" i="15" s="1"/>
  <c r="B269" i="15"/>
  <c r="B273" i="15" s="1"/>
  <c r="K110" i="15"/>
  <c r="J110" i="15"/>
  <c r="I110" i="15"/>
  <c r="H110" i="15"/>
  <c r="G110" i="15"/>
  <c r="K109" i="15"/>
  <c r="J109" i="15"/>
  <c r="I109" i="15"/>
  <c r="H109" i="15"/>
  <c r="G109" i="15"/>
  <c r="K108" i="15"/>
  <c r="J108" i="15"/>
  <c r="I108" i="15"/>
  <c r="H108" i="15"/>
  <c r="G108" i="15"/>
  <c r="K107" i="15"/>
  <c r="J107" i="15"/>
  <c r="I107" i="15"/>
  <c r="H107" i="15"/>
  <c r="G107" i="15"/>
  <c r="K106" i="15"/>
  <c r="J106" i="15"/>
  <c r="I106" i="15"/>
  <c r="H106" i="15"/>
  <c r="G106" i="15"/>
  <c r="K105" i="15"/>
  <c r="J105" i="15"/>
  <c r="I105" i="15"/>
  <c r="H105" i="15"/>
  <c r="G105" i="15"/>
  <c r="K104" i="15"/>
  <c r="J104" i="15"/>
  <c r="I104" i="15"/>
  <c r="H104" i="15"/>
  <c r="G104" i="15"/>
  <c r="K103" i="15"/>
  <c r="J103" i="15"/>
  <c r="I103" i="15"/>
  <c r="H103" i="15"/>
  <c r="G103" i="15"/>
  <c r="K102" i="15"/>
  <c r="J102" i="15"/>
  <c r="I102" i="15"/>
  <c r="H102" i="15"/>
  <c r="G102" i="15"/>
  <c r="K101" i="15"/>
  <c r="J101" i="15"/>
  <c r="I101" i="15"/>
  <c r="H101" i="15"/>
  <c r="G101" i="15"/>
  <c r="K100" i="15"/>
  <c r="J100" i="15"/>
  <c r="I100" i="15"/>
  <c r="H100" i="15"/>
  <c r="G100" i="15"/>
  <c r="K99" i="15"/>
  <c r="J99" i="15"/>
  <c r="I99" i="15"/>
  <c r="H99" i="15"/>
  <c r="G99" i="15"/>
  <c r="K98" i="15"/>
  <c r="J98" i="15"/>
  <c r="I98" i="15"/>
  <c r="H98" i="15"/>
  <c r="G98" i="15"/>
  <c r="K97" i="15"/>
  <c r="J97" i="15"/>
  <c r="I97" i="15"/>
  <c r="H97" i="15"/>
  <c r="G97" i="15"/>
  <c r="K96" i="15"/>
  <c r="J96" i="15"/>
  <c r="I96" i="15"/>
  <c r="H96" i="15"/>
  <c r="G96" i="15"/>
  <c r="K95" i="15"/>
  <c r="J95" i="15"/>
  <c r="I95" i="15"/>
  <c r="H95" i="15"/>
  <c r="G95" i="15"/>
  <c r="K94" i="15"/>
  <c r="J94" i="15"/>
  <c r="I94" i="15"/>
  <c r="H94" i="15"/>
  <c r="G94" i="15"/>
  <c r="K93" i="15"/>
  <c r="J93" i="15"/>
  <c r="I93" i="15"/>
  <c r="H93" i="15"/>
  <c r="G93" i="15"/>
  <c r="K92" i="15"/>
  <c r="J92" i="15"/>
  <c r="I92" i="15"/>
  <c r="H92" i="15"/>
  <c r="G92" i="15"/>
  <c r="K91" i="15"/>
  <c r="J91" i="15"/>
  <c r="I91" i="15"/>
  <c r="H91" i="15"/>
  <c r="G91" i="15"/>
  <c r="K90" i="15"/>
  <c r="J90" i="15"/>
  <c r="I90" i="15"/>
  <c r="H90" i="15"/>
  <c r="G90" i="15"/>
  <c r="K89" i="15"/>
  <c r="J89" i="15"/>
  <c r="I89" i="15"/>
  <c r="H89" i="15"/>
  <c r="G89" i="15"/>
  <c r="K88" i="15"/>
  <c r="J88" i="15"/>
  <c r="I88" i="15"/>
  <c r="H88" i="15"/>
  <c r="G88" i="15"/>
  <c r="K87" i="15"/>
  <c r="J87" i="15"/>
  <c r="I87" i="15"/>
  <c r="H87" i="15"/>
  <c r="G87" i="15"/>
  <c r="K86" i="15"/>
  <c r="J86" i="15"/>
  <c r="I86" i="15"/>
  <c r="H86" i="15"/>
  <c r="G86" i="15"/>
  <c r="K85" i="15"/>
  <c r="J85" i="15"/>
  <c r="I85" i="15"/>
  <c r="H85" i="15"/>
  <c r="G85" i="15"/>
  <c r="K84" i="15"/>
  <c r="J84" i="15"/>
  <c r="I84" i="15"/>
  <c r="H84" i="15"/>
  <c r="G84" i="15"/>
  <c r="K83" i="15"/>
  <c r="J83" i="15"/>
  <c r="I83" i="15"/>
  <c r="H83" i="15"/>
  <c r="G83" i="15"/>
  <c r="K82" i="15"/>
  <c r="J82" i="15"/>
  <c r="I82" i="15"/>
  <c r="H82" i="15"/>
  <c r="G82" i="15"/>
  <c r="K81" i="15"/>
  <c r="J81" i="15"/>
  <c r="I81" i="15"/>
  <c r="H81" i="15"/>
  <c r="G81" i="15"/>
  <c r="K80" i="15"/>
  <c r="J80" i="15"/>
  <c r="I80" i="15"/>
  <c r="H80" i="15"/>
  <c r="G80" i="15"/>
  <c r="K79" i="15"/>
  <c r="J79" i="15"/>
  <c r="I79" i="15"/>
  <c r="H79" i="15"/>
  <c r="G79" i="15"/>
  <c r="K78" i="15"/>
  <c r="J78" i="15"/>
  <c r="I78" i="15"/>
  <c r="H78" i="15"/>
  <c r="G78" i="15"/>
  <c r="K77" i="15"/>
  <c r="J77" i="15"/>
  <c r="I77" i="15"/>
  <c r="H77" i="15"/>
  <c r="G77" i="15"/>
  <c r="K76" i="15"/>
  <c r="J76" i="15"/>
  <c r="I76" i="15"/>
  <c r="H76" i="15"/>
  <c r="G76" i="15"/>
  <c r="K75" i="15"/>
  <c r="J75" i="15"/>
  <c r="I75" i="15"/>
  <c r="H75" i="15"/>
  <c r="G75" i="15"/>
  <c r="K74" i="15"/>
  <c r="J74" i="15"/>
  <c r="I74" i="15"/>
  <c r="H74" i="15"/>
  <c r="G74" i="15"/>
  <c r="K73" i="15"/>
  <c r="J73" i="15"/>
  <c r="I73" i="15"/>
  <c r="H73" i="15"/>
  <c r="G73" i="15"/>
  <c r="K72" i="15"/>
  <c r="J72" i="15"/>
  <c r="I72" i="15"/>
  <c r="H72" i="15"/>
  <c r="G72" i="15"/>
  <c r="K71" i="15"/>
  <c r="J71" i="15"/>
  <c r="I71" i="15"/>
  <c r="H71" i="15"/>
  <c r="G71" i="15"/>
  <c r="K70" i="15"/>
  <c r="J70" i="15"/>
  <c r="I70" i="15"/>
  <c r="H70" i="15"/>
  <c r="G70" i="15"/>
  <c r="K69" i="15"/>
  <c r="J69" i="15"/>
  <c r="I69" i="15"/>
  <c r="H69" i="15"/>
  <c r="G69" i="15"/>
  <c r="K68" i="15"/>
  <c r="J68" i="15"/>
  <c r="I68" i="15"/>
  <c r="H68" i="15"/>
  <c r="G68" i="15"/>
  <c r="K67" i="15"/>
  <c r="J67" i="15"/>
  <c r="I67" i="15"/>
  <c r="H67" i="15"/>
  <c r="G67" i="15"/>
  <c r="K66" i="15"/>
  <c r="J66" i="15"/>
  <c r="I66" i="15"/>
  <c r="H66" i="15"/>
  <c r="G66" i="15"/>
  <c r="K65" i="15"/>
  <c r="J65" i="15"/>
  <c r="I65" i="15"/>
  <c r="H65" i="15"/>
  <c r="G65" i="15"/>
  <c r="K64" i="15"/>
  <c r="J64" i="15"/>
  <c r="I64" i="15"/>
  <c r="H64" i="15"/>
  <c r="G64" i="15"/>
  <c r="K63" i="15"/>
  <c r="J63" i="15"/>
  <c r="I63" i="15"/>
  <c r="H63" i="15"/>
  <c r="G63" i="15"/>
  <c r="K62" i="15"/>
  <c r="J62" i="15"/>
  <c r="I62" i="15"/>
  <c r="H62" i="15"/>
  <c r="G62" i="15"/>
  <c r="K61" i="15"/>
  <c r="J61" i="15"/>
  <c r="I61" i="15"/>
  <c r="H61" i="15"/>
  <c r="G61" i="15"/>
  <c r="K60" i="15"/>
  <c r="J60" i="15"/>
  <c r="I60" i="15"/>
  <c r="H60" i="15"/>
  <c r="G60" i="15"/>
  <c r="K59" i="15"/>
  <c r="J59" i="15"/>
  <c r="I59" i="15"/>
  <c r="H59" i="15"/>
  <c r="G59" i="15"/>
  <c r="K58" i="15"/>
  <c r="J58" i="15"/>
  <c r="I58" i="15"/>
  <c r="H58" i="15"/>
  <c r="G58" i="15"/>
  <c r="K57" i="15"/>
  <c r="J57" i="15"/>
  <c r="I57" i="15"/>
  <c r="H57" i="15"/>
  <c r="G57" i="15"/>
  <c r="K56" i="15"/>
  <c r="J56" i="15"/>
  <c r="I56" i="15"/>
  <c r="H56" i="15"/>
  <c r="G56" i="15"/>
  <c r="K55" i="15"/>
  <c r="J55" i="15"/>
  <c r="I55" i="15"/>
  <c r="H55" i="15"/>
  <c r="G55" i="15"/>
  <c r="K54" i="15"/>
  <c r="J54" i="15"/>
  <c r="I54" i="15"/>
  <c r="H54" i="15"/>
  <c r="G54" i="15"/>
  <c r="K53" i="15"/>
  <c r="J53" i="15"/>
  <c r="I53" i="15"/>
  <c r="H53" i="15"/>
  <c r="G53" i="15"/>
  <c r="K52" i="15"/>
  <c r="J52" i="15"/>
  <c r="I52" i="15"/>
  <c r="H52" i="15"/>
  <c r="G52" i="15"/>
  <c r="K51" i="15"/>
  <c r="J51" i="15"/>
  <c r="I51" i="15"/>
  <c r="H51" i="15"/>
  <c r="G51" i="15"/>
  <c r="K50" i="15"/>
  <c r="J50" i="15"/>
  <c r="I50" i="15"/>
  <c r="H50" i="15"/>
  <c r="G50" i="15"/>
  <c r="K49" i="15"/>
  <c r="J49" i="15"/>
  <c r="I49" i="15"/>
  <c r="H49" i="15"/>
  <c r="G49" i="15"/>
  <c r="K48" i="15"/>
  <c r="J48" i="15"/>
  <c r="I48" i="15"/>
  <c r="H48" i="15"/>
  <c r="G48" i="15"/>
  <c r="K47" i="15"/>
  <c r="J47" i="15"/>
  <c r="I47" i="15"/>
  <c r="H47" i="15"/>
  <c r="G47" i="15"/>
  <c r="K46" i="15"/>
  <c r="J46" i="15"/>
  <c r="I46" i="15"/>
  <c r="H46" i="15"/>
  <c r="G46" i="15"/>
  <c r="K45" i="15"/>
  <c r="J45" i="15"/>
  <c r="I45" i="15"/>
  <c r="H45" i="15"/>
  <c r="G45" i="15"/>
  <c r="K44" i="15"/>
  <c r="J44" i="15"/>
  <c r="I44" i="15"/>
  <c r="H44" i="15"/>
  <c r="G44" i="15"/>
  <c r="K43" i="15"/>
  <c r="J43" i="15"/>
  <c r="I43" i="15"/>
  <c r="H43" i="15"/>
  <c r="G43" i="15"/>
  <c r="K42" i="15"/>
  <c r="J42" i="15"/>
  <c r="I42" i="15"/>
  <c r="H42" i="15"/>
  <c r="G42" i="15"/>
  <c r="K41" i="15"/>
  <c r="J41" i="15"/>
  <c r="I41" i="15"/>
  <c r="H41" i="15"/>
  <c r="G41" i="15"/>
  <c r="K40" i="15"/>
  <c r="J40" i="15"/>
  <c r="I40" i="15"/>
  <c r="H40" i="15"/>
  <c r="G40" i="15"/>
  <c r="K39" i="15"/>
  <c r="J39" i="15"/>
  <c r="I39" i="15"/>
  <c r="H39" i="15"/>
  <c r="G39" i="15"/>
  <c r="K38" i="15"/>
  <c r="J38" i="15"/>
  <c r="I38" i="15"/>
  <c r="H38" i="15"/>
  <c r="G38" i="15"/>
  <c r="K37" i="15"/>
  <c r="J37" i="15"/>
  <c r="I37" i="15"/>
  <c r="H37" i="15"/>
  <c r="G37" i="15"/>
  <c r="K36" i="15"/>
  <c r="J36" i="15"/>
  <c r="I36" i="15"/>
  <c r="H36" i="15"/>
  <c r="G36" i="15"/>
  <c r="K35" i="15"/>
  <c r="J35" i="15"/>
  <c r="I35" i="15"/>
  <c r="H35" i="15"/>
  <c r="G35" i="15"/>
  <c r="K34" i="15"/>
  <c r="J34" i="15"/>
  <c r="I34" i="15"/>
  <c r="H34" i="15"/>
  <c r="G34" i="15"/>
  <c r="K33" i="15"/>
  <c r="J33" i="15"/>
  <c r="I33" i="15"/>
  <c r="H33" i="15"/>
  <c r="G33" i="15"/>
  <c r="K32" i="15"/>
  <c r="J32" i="15"/>
  <c r="I32" i="15"/>
  <c r="H32" i="15"/>
  <c r="G32" i="15"/>
  <c r="K31" i="15"/>
  <c r="J31" i="15"/>
  <c r="I31" i="15"/>
  <c r="H31" i="15"/>
  <c r="G31" i="15"/>
  <c r="K30" i="15"/>
  <c r="J30" i="15"/>
  <c r="I30" i="15"/>
  <c r="H30" i="15"/>
  <c r="G30" i="15"/>
  <c r="K29" i="15"/>
  <c r="J29" i="15"/>
  <c r="I29" i="15"/>
  <c r="H29" i="15"/>
  <c r="G29" i="15"/>
  <c r="K28" i="15"/>
  <c r="J28" i="15"/>
  <c r="I28" i="15"/>
  <c r="H28" i="15"/>
  <c r="G28" i="15"/>
  <c r="K27" i="15"/>
  <c r="J27" i="15"/>
  <c r="I27" i="15"/>
  <c r="H27" i="15"/>
  <c r="G27" i="15"/>
  <c r="K26" i="15"/>
  <c r="J26" i="15"/>
  <c r="I26" i="15"/>
  <c r="H26" i="15"/>
  <c r="G26" i="15"/>
  <c r="K25" i="15"/>
  <c r="J25" i="15"/>
  <c r="I25" i="15"/>
  <c r="H25" i="15"/>
  <c r="G25" i="15"/>
  <c r="K24" i="15"/>
  <c r="J24" i="15"/>
  <c r="I24" i="15"/>
  <c r="H24" i="15"/>
  <c r="G24" i="15"/>
  <c r="K23" i="15"/>
  <c r="J23" i="15"/>
  <c r="I23" i="15"/>
  <c r="H23" i="15"/>
  <c r="G23" i="15"/>
  <c r="K22" i="15"/>
  <c r="J22" i="15"/>
  <c r="I22" i="15"/>
  <c r="H22" i="15"/>
  <c r="G22" i="15"/>
  <c r="K21" i="15"/>
  <c r="J21" i="15"/>
  <c r="I21" i="15"/>
  <c r="H21" i="15"/>
  <c r="G21" i="15"/>
  <c r="K20" i="15"/>
  <c r="J20" i="15"/>
  <c r="I20" i="15"/>
  <c r="H20" i="15"/>
  <c r="G20" i="15"/>
  <c r="K19" i="15"/>
  <c r="J19" i="15"/>
  <c r="I19" i="15"/>
  <c r="H19" i="15"/>
  <c r="G19" i="15"/>
  <c r="K18" i="15"/>
  <c r="J18" i="15"/>
  <c r="I18" i="15"/>
  <c r="H18" i="15"/>
  <c r="G18" i="15"/>
  <c r="K17" i="15"/>
  <c r="J17" i="15"/>
  <c r="I17" i="15"/>
  <c r="H17" i="15"/>
  <c r="G17" i="15"/>
  <c r="K16" i="15"/>
  <c r="J16" i="15"/>
  <c r="I16" i="15"/>
  <c r="H16" i="15"/>
  <c r="G16" i="15"/>
  <c r="K15" i="15"/>
  <c r="J15" i="15"/>
  <c r="I15" i="15"/>
  <c r="H15" i="15"/>
  <c r="G15" i="15"/>
  <c r="K14" i="15"/>
  <c r="J14" i="15"/>
  <c r="I14" i="15"/>
  <c r="H14" i="15"/>
  <c r="G14" i="15"/>
  <c r="K13" i="15"/>
  <c r="J13" i="15"/>
  <c r="I13" i="15"/>
  <c r="H13" i="15"/>
  <c r="G13" i="15"/>
  <c r="K12" i="15"/>
  <c r="J12" i="15"/>
  <c r="I12" i="15"/>
  <c r="H12" i="15"/>
  <c r="G12" i="15"/>
  <c r="K11" i="15"/>
  <c r="J11" i="15"/>
  <c r="I11" i="15"/>
  <c r="H11" i="15"/>
  <c r="G11" i="15"/>
  <c r="K10" i="15"/>
  <c r="J10" i="15"/>
  <c r="I10" i="15"/>
  <c r="H10" i="15"/>
  <c r="G10" i="15"/>
  <c r="K9" i="15"/>
  <c r="J9" i="15"/>
  <c r="I9" i="15"/>
  <c r="H9" i="15"/>
  <c r="G9" i="15"/>
  <c r="K8" i="15"/>
  <c r="J8" i="15"/>
  <c r="I8" i="15"/>
  <c r="H8" i="15"/>
  <c r="G8" i="15"/>
  <c r="K7" i="15"/>
  <c r="J7" i="15"/>
  <c r="I7" i="15"/>
  <c r="H7" i="15"/>
  <c r="G7" i="15"/>
  <c r="K6" i="15"/>
  <c r="J6" i="15"/>
  <c r="I6" i="15"/>
  <c r="H6" i="15"/>
  <c r="G6" i="15"/>
  <c r="K5" i="15"/>
  <c r="Y118" i="15" s="1"/>
  <c r="Y29" i="18" s="1"/>
  <c r="J5" i="15"/>
  <c r="I5" i="15"/>
  <c r="H5" i="15"/>
  <c r="G5" i="15"/>
  <c r="K4" i="15"/>
  <c r="J4" i="15"/>
  <c r="I4" i="15"/>
  <c r="H4" i="15"/>
  <c r="G4" i="15"/>
  <c r="K3" i="15"/>
  <c r="J3" i="15"/>
  <c r="I3" i="15"/>
  <c r="H3" i="15"/>
  <c r="G3" i="15"/>
  <c r="K2" i="15"/>
  <c r="J2" i="15"/>
  <c r="I2" i="15"/>
  <c r="H2" i="15"/>
  <c r="L270" i="15" s="1"/>
  <c r="G2" i="15"/>
  <c r="U291" i="14"/>
  <c r="S291" i="14"/>
  <c r="I291" i="14"/>
  <c r="G291" i="14"/>
  <c r="Q290" i="14"/>
  <c r="X289" i="14"/>
  <c r="V289" i="14"/>
  <c r="U289" i="14"/>
  <c r="T289" i="14"/>
  <c r="S289" i="14"/>
  <c r="R289" i="14"/>
  <c r="Q289" i="14"/>
  <c r="P289" i="14"/>
  <c r="O289" i="14"/>
  <c r="N289" i="14"/>
  <c r="M289" i="14"/>
  <c r="L289" i="14"/>
  <c r="K289" i="14"/>
  <c r="J289" i="14"/>
  <c r="I289" i="14"/>
  <c r="H289" i="14"/>
  <c r="G289" i="14"/>
  <c r="F289" i="14"/>
  <c r="E289" i="14"/>
  <c r="D289" i="14"/>
  <c r="C289" i="14"/>
  <c r="B289" i="14"/>
  <c r="M288" i="14"/>
  <c r="X287" i="14"/>
  <c r="X291" i="14" s="1"/>
  <c r="V287" i="14"/>
  <c r="V291" i="14" s="1"/>
  <c r="U287" i="14"/>
  <c r="T287" i="14"/>
  <c r="T291" i="14" s="1"/>
  <c r="S287" i="14"/>
  <c r="R287" i="14"/>
  <c r="R291" i="14" s="1"/>
  <c r="Q287" i="14"/>
  <c r="Q291" i="14" s="1"/>
  <c r="P287" i="14"/>
  <c r="P291" i="14" s="1"/>
  <c r="O287" i="14"/>
  <c r="O291" i="14" s="1"/>
  <c r="N287" i="14"/>
  <c r="N291" i="14" s="1"/>
  <c r="M287" i="14"/>
  <c r="M291" i="14" s="1"/>
  <c r="L287" i="14"/>
  <c r="L291" i="14" s="1"/>
  <c r="K287" i="14"/>
  <c r="K291" i="14" s="1"/>
  <c r="J287" i="14"/>
  <c r="J291" i="14" s="1"/>
  <c r="I287" i="14"/>
  <c r="H287" i="14"/>
  <c r="H291" i="14" s="1"/>
  <c r="G287" i="14"/>
  <c r="F287" i="14"/>
  <c r="F291" i="14" s="1"/>
  <c r="E287" i="14"/>
  <c r="E291" i="14" s="1"/>
  <c r="D287" i="14"/>
  <c r="D291" i="14" s="1"/>
  <c r="C287" i="14"/>
  <c r="C291" i="14" s="1"/>
  <c r="B287" i="14"/>
  <c r="B291" i="14" s="1"/>
  <c r="L134" i="14"/>
  <c r="L64" i="18" s="1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E290" i="14" s="1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G10" i="14"/>
  <c r="K9" i="14"/>
  <c r="J9" i="14"/>
  <c r="I9" i="14"/>
  <c r="H9" i="14"/>
  <c r="G9" i="14"/>
  <c r="K8" i="14"/>
  <c r="J8" i="14"/>
  <c r="I8" i="14"/>
  <c r="H8" i="14"/>
  <c r="G8" i="14"/>
  <c r="K7" i="14"/>
  <c r="J7" i="14"/>
  <c r="I7" i="14"/>
  <c r="H7" i="14"/>
  <c r="G7" i="14"/>
  <c r="K6" i="14"/>
  <c r="J6" i="14"/>
  <c r="I6" i="14"/>
  <c r="H6" i="14"/>
  <c r="G6" i="14"/>
  <c r="K5" i="14"/>
  <c r="J5" i="14"/>
  <c r="I5" i="14"/>
  <c r="H5" i="14"/>
  <c r="G5" i="14"/>
  <c r="K4" i="14"/>
  <c r="N132" i="14" s="1"/>
  <c r="N28" i="18" s="1"/>
  <c r="J4" i="14"/>
  <c r="I4" i="14"/>
  <c r="H4" i="14"/>
  <c r="G4" i="14"/>
  <c r="K3" i="14"/>
  <c r="J3" i="14"/>
  <c r="I3" i="14"/>
  <c r="H3" i="14"/>
  <c r="G3" i="14"/>
  <c r="Y132" i="13"/>
  <c r="Y45" i="18" s="1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J6" i="13"/>
  <c r="I6" i="13"/>
  <c r="H6" i="13"/>
  <c r="G6" i="13"/>
  <c r="K5" i="13"/>
  <c r="X133" i="13" s="1"/>
  <c r="X63" i="18" s="1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K2" i="13"/>
  <c r="J2" i="13"/>
  <c r="I2" i="13"/>
  <c r="H2" i="13"/>
  <c r="G2" i="13"/>
  <c r="W58" i="12"/>
  <c r="U58" i="12"/>
  <c r="S58" i="12"/>
  <c r="Q58" i="12"/>
  <c r="J58" i="12"/>
  <c r="N58" i="12" s="1"/>
  <c r="I58" i="12"/>
  <c r="H58" i="12"/>
  <c r="G58" i="12"/>
  <c r="F58" i="12"/>
  <c r="W57" i="12"/>
  <c r="U57" i="12"/>
  <c r="S57" i="12"/>
  <c r="Q57" i="12"/>
  <c r="J57" i="12"/>
  <c r="N57" i="12" s="1"/>
  <c r="I57" i="12"/>
  <c r="H57" i="12"/>
  <c r="G57" i="12"/>
  <c r="F57" i="12"/>
  <c r="W56" i="12"/>
  <c r="U56" i="12"/>
  <c r="S56" i="12"/>
  <c r="Q56" i="12"/>
  <c r="J56" i="12"/>
  <c r="N56" i="12" s="1"/>
  <c r="I56" i="12"/>
  <c r="H56" i="12"/>
  <c r="G56" i="12"/>
  <c r="F56" i="12"/>
  <c r="W55" i="12"/>
  <c r="U55" i="12"/>
  <c r="S55" i="12"/>
  <c r="Q55" i="12"/>
  <c r="J55" i="12"/>
  <c r="N55" i="12" s="1"/>
  <c r="I55" i="12"/>
  <c r="H55" i="12"/>
  <c r="G55" i="12"/>
  <c r="F55" i="12"/>
  <c r="W54" i="12"/>
  <c r="U54" i="12"/>
  <c r="S54" i="12"/>
  <c r="Q54" i="12"/>
  <c r="J54" i="12"/>
  <c r="N54" i="12" s="1"/>
  <c r="I54" i="12"/>
  <c r="H54" i="12"/>
  <c r="G54" i="12"/>
  <c r="F54" i="12"/>
  <c r="W53" i="12"/>
  <c r="U53" i="12"/>
  <c r="S53" i="12"/>
  <c r="Q53" i="12"/>
  <c r="J53" i="12"/>
  <c r="N53" i="12" s="1"/>
  <c r="I53" i="12"/>
  <c r="H53" i="12"/>
  <c r="G53" i="12"/>
  <c r="F53" i="12"/>
  <c r="W52" i="12"/>
  <c r="U52" i="12"/>
  <c r="S52" i="12"/>
  <c r="Q52" i="12"/>
  <c r="J52" i="12"/>
  <c r="N52" i="12" s="1"/>
  <c r="I52" i="12"/>
  <c r="H52" i="12"/>
  <c r="G52" i="12"/>
  <c r="F52" i="12"/>
  <c r="W51" i="12"/>
  <c r="U51" i="12"/>
  <c r="S51" i="12"/>
  <c r="Q51" i="12"/>
  <c r="J51" i="12"/>
  <c r="N51" i="12" s="1"/>
  <c r="I51" i="12"/>
  <c r="H51" i="12"/>
  <c r="G51" i="12"/>
  <c r="F51" i="12"/>
  <c r="W50" i="12"/>
  <c r="U50" i="12"/>
  <c r="S50" i="12"/>
  <c r="Q50" i="12"/>
  <c r="J50" i="12"/>
  <c r="N50" i="12" s="1"/>
  <c r="I50" i="12"/>
  <c r="H50" i="12"/>
  <c r="G50" i="12"/>
  <c r="F50" i="12"/>
  <c r="W49" i="12"/>
  <c r="U49" i="12"/>
  <c r="S49" i="12"/>
  <c r="Q49" i="12"/>
  <c r="J49" i="12"/>
  <c r="N49" i="12" s="1"/>
  <c r="I49" i="12"/>
  <c r="H49" i="12"/>
  <c r="G49" i="12"/>
  <c r="F49" i="12"/>
  <c r="W48" i="12"/>
  <c r="U48" i="12"/>
  <c r="S48" i="12"/>
  <c r="Q48" i="12"/>
  <c r="J48" i="12"/>
  <c r="N48" i="12" s="1"/>
  <c r="I48" i="12"/>
  <c r="H48" i="12"/>
  <c r="G48" i="12"/>
  <c r="F48" i="12"/>
  <c r="W47" i="12"/>
  <c r="U47" i="12"/>
  <c r="S47" i="12"/>
  <c r="Q47" i="12"/>
  <c r="J47" i="12"/>
  <c r="N47" i="12" s="1"/>
  <c r="I47" i="12"/>
  <c r="H47" i="12"/>
  <c r="G47" i="12"/>
  <c r="F47" i="12"/>
  <c r="W46" i="12"/>
  <c r="U46" i="12"/>
  <c r="S46" i="12"/>
  <c r="Q46" i="12"/>
  <c r="J46" i="12"/>
  <c r="N46" i="12" s="1"/>
  <c r="I46" i="12"/>
  <c r="H46" i="12"/>
  <c r="G46" i="12"/>
  <c r="F46" i="12"/>
  <c r="W45" i="12"/>
  <c r="U45" i="12"/>
  <c r="S45" i="12"/>
  <c r="Q45" i="12"/>
  <c r="J45" i="12"/>
  <c r="N45" i="12" s="1"/>
  <c r="I45" i="12"/>
  <c r="H45" i="12"/>
  <c r="G45" i="12"/>
  <c r="F45" i="12"/>
  <c r="W44" i="12"/>
  <c r="U44" i="12"/>
  <c r="S44" i="12"/>
  <c r="Q44" i="12"/>
  <c r="J44" i="12"/>
  <c r="N44" i="12" s="1"/>
  <c r="I44" i="12"/>
  <c r="H44" i="12"/>
  <c r="G44" i="12"/>
  <c r="F44" i="12"/>
  <c r="W43" i="12"/>
  <c r="U43" i="12"/>
  <c r="S43" i="12"/>
  <c r="Q43" i="12"/>
  <c r="N43" i="12"/>
  <c r="J43" i="12"/>
  <c r="I43" i="12"/>
  <c r="H43" i="12"/>
  <c r="G43" i="12"/>
  <c r="F43" i="12"/>
  <c r="W42" i="12"/>
  <c r="U42" i="12"/>
  <c r="S42" i="12"/>
  <c r="Q42" i="12"/>
  <c r="J42" i="12"/>
  <c r="N42" i="12" s="1"/>
  <c r="I42" i="12"/>
  <c r="H42" i="12"/>
  <c r="G42" i="12"/>
  <c r="F42" i="12"/>
  <c r="W41" i="12"/>
  <c r="U41" i="12"/>
  <c r="S41" i="12"/>
  <c r="Q41" i="12"/>
  <c r="J41" i="12"/>
  <c r="N41" i="12" s="1"/>
  <c r="I41" i="12"/>
  <c r="H41" i="12"/>
  <c r="G41" i="12"/>
  <c r="F41" i="12"/>
  <c r="W40" i="12"/>
  <c r="U40" i="12"/>
  <c r="S40" i="12"/>
  <c r="Q40" i="12"/>
  <c r="J40" i="12"/>
  <c r="N40" i="12" s="1"/>
  <c r="I40" i="12"/>
  <c r="H40" i="12"/>
  <c r="G40" i="12"/>
  <c r="F40" i="12"/>
  <c r="W39" i="12"/>
  <c r="U39" i="12"/>
  <c r="S39" i="12"/>
  <c r="Q39" i="12"/>
  <c r="J39" i="12"/>
  <c r="N39" i="12" s="1"/>
  <c r="I39" i="12"/>
  <c r="H39" i="12"/>
  <c r="G39" i="12"/>
  <c r="F39" i="12"/>
  <c r="W38" i="12"/>
  <c r="U38" i="12"/>
  <c r="S38" i="12"/>
  <c r="Q38" i="12"/>
  <c r="J38" i="12"/>
  <c r="N38" i="12" s="1"/>
  <c r="I38" i="12"/>
  <c r="H38" i="12"/>
  <c r="G38" i="12"/>
  <c r="F38" i="12"/>
  <c r="W37" i="12"/>
  <c r="U37" i="12"/>
  <c r="S37" i="12"/>
  <c r="Q37" i="12"/>
  <c r="J37" i="12"/>
  <c r="N37" i="12" s="1"/>
  <c r="I37" i="12"/>
  <c r="H37" i="12"/>
  <c r="G37" i="12"/>
  <c r="F37" i="12"/>
  <c r="W36" i="12"/>
  <c r="U36" i="12"/>
  <c r="S36" i="12"/>
  <c r="Q36" i="12"/>
  <c r="J36" i="12"/>
  <c r="N36" i="12" s="1"/>
  <c r="I36" i="12"/>
  <c r="H36" i="12"/>
  <c r="G36" i="12"/>
  <c r="F36" i="12"/>
  <c r="W35" i="12"/>
  <c r="U35" i="12"/>
  <c r="S35" i="12"/>
  <c r="Q35" i="12"/>
  <c r="J35" i="12"/>
  <c r="N35" i="12" s="1"/>
  <c r="I35" i="12"/>
  <c r="H35" i="12"/>
  <c r="G35" i="12"/>
  <c r="F35" i="12"/>
  <c r="W34" i="12"/>
  <c r="U34" i="12"/>
  <c r="S34" i="12"/>
  <c r="Q34" i="12"/>
  <c r="J34" i="12"/>
  <c r="N34" i="12" s="1"/>
  <c r="I34" i="12"/>
  <c r="H34" i="12"/>
  <c r="G34" i="12"/>
  <c r="F34" i="12"/>
  <c r="W33" i="12"/>
  <c r="U33" i="12"/>
  <c r="S33" i="12"/>
  <c r="Q33" i="12"/>
  <c r="J33" i="12"/>
  <c r="N33" i="12" s="1"/>
  <c r="I33" i="12"/>
  <c r="H33" i="12"/>
  <c r="G33" i="12"/>
  <c r="F33" i="12"/>
  <c r="W32" i="12"/>
  <c r="U32" i="12"/>
  <c r="S32" i="12"/>
  <c r="Q32" i="12"/>
  <c r="N32" i="12"/>
  <c r="J32" i="12"/>
  <c r="I32" i="12"/>
  <c r="H32" i="12"/>
  <c r="G32" i="12"/>
  <c r="F32" i="12"/>
  <c r="W31" i="12"/>
  <c r="U31" i="12"/>
  <c r="S31" i="12"/>
  <c r="Q31" i="12"/>
  <c r="J31" i="12"/>
  <c r="N31" i="12" s="1"/>
  <c r="I31" i="12"/>
  <c r="H31" i="12"/>
  <c r="G31" i="12"/>
  <c r="F31" i="12"/>
  <c r="W30" i="12"/>
  <c r="U30" i="12"/>
  <c r="S30" i="12"/>
  <c r="Q30" i="12"/>
  <c r="J30" i="12"/>
  <c r="N30" i="12" s="1"/>
  <c r="I30" i="12"/>
  <c r="H30" i="12"/>
  <c r="G30" i="12"/>
  <c r="F30" i="12"/>
  <c r="W29" i="12"/>
  <c r="U29" i="12"/>
  <c r="S29" i="12"/>
  <c r="Q29" i="12"/>
  <c r="J29" i="12"/>
  <c r="N29" i="12" s="1"/>
  <c r="I29" i="12"/>
  <c r="H29" i="12"/>
  <c r="G29" i="12"/>
  <c r="F29" i="12"/>
  <c r="W28" i="12"/>
  <c r="U28" i="12"/>
  <c r="S28" i="12"/>
  <c r="Q28" i="12"/>
  <c r="J28" i="12"/>
  <c r="N28" i="12" s="1"/>
  <c r="I28" i="12"/>
  <c r="H28" i="12"/>
  <c r="G28" i="12"/>
  <c r="F28" i="12"/>
  <c r="W27" i="12"/>
  <c r="U27" i="12"/>
  <c r="S27" i="12"/>
  <c r="Q27" i="12"/>
  <c r="J27" i="12"/>
  <c r="N27" i="12" s="1"/>
  <c r="I27" i="12"/>
  <c r="H27" i="12"/>
  <c r="G27" i="12"/>
  <c r="F27" i="12"/>
  <c r="W26" i="12"/>
  <c r="U26" i="12"/>
  <c r="S26" i="12"/>
  <c r="Q26" i="12"/>
  <c r="N26" i="12"/>
  <c r="J26" i="12"/>
  <c r="I26" i="12"/>
  <c r="H26" i="12"/>
  <c r="G26" i="12"/>
  <c r="F26" i="12"/>
  <c r="W25" i="12"/>
  <c r="U25" i="12"/>
  <c r="S25" i="12"/>
  <c r="Q25" i="12"/>
  <c r="N25" i="12"/>
  <c r="J25" i="12"/>
  <c r="I25" i="12"/>
  <c r="H25" i="12"/>
  <c r="G25" i="12"/>
  <c r="F25" i="12"/>
  <c r="W24" i="12"/>
  <c r="U24" i="12"/>
  <c r="S24" i="12"/>
  <c r="Q24" i="12"/>
  <c r="J24" i="12"/>
  <c r="N24" i="12" s="1"/>
  <c r="I24" i="12"/>
  <c r="H24" i="12"/>
  <c r="G24" i="12"/>
  <c r="F24" i="12"/>
  <c r="W23" i="12"/>
  <c r="U23" i="12"/>
  <c r="S23" i="12"/>
  <c r="Q23" i="12"/>
  <c r="J23" i="12"/>
  <c r="N23" i="12" s="1"/>
  <c r="I23" i="12"/>
  <c r="H23" i="12"/>
  <c r="G23" i="12"/>
  <c r="F23" i="12"/>
  <c r="W22" i="12"/>
  <c r="U22" i="12"/>
  <c r="S22" i="12"/>
  <c r="Q22" i="12"/>
  <c r="J22" i="12"/>
  <c r="N22" i="12" s="1"/>
  <c r="I22" i="12"/>
  <c r="H22" i="12"/>
  <c r="G22" i="12"/>
  <c r="F22" i="12"/>
  <c r="W21" i="12"/>
  <c r="U21" i="12"/>
  <c r="S21" i="12"/>
  <c r="Q21" i="12"/>
  <c r="J21" i="12"/>
  <c r="N21" i="12" s="1"/>
  <c r="I21" i="12"/>
  <c r="H21" i="12"/>
  <c r="G21" i="12"/>
  <c r="F21" i="12"/>
  <c r="W20" i="12"/>
  <c r="U20" i="12"/>
  <c r="S20" i="12"/>
  <c r="Q20" i="12"/>
  <c r="N20" i="12"/>
  <c r="J20" i="12"/>
  <c r="I20" i="12"/>
  <c r="H20" i="12"/>
  <c r="G20" i="12"/>
  <c r="F20" i="12"/>
  <c r="W19" i="12"/>
  <c r="U19" i="12"/>
  <c r="S19" i="12"/>
  <c r="Q19" i="12"/>
  <c r="J19" i="12"/>
  <c r="N19" i="12" s="1"/>
  <c r="I19" i="12"/>
  <c r="H19" i="12"/>
  <c r="G19" i="12"/>
  <c r="F19" i="12"/>
  <c r="W18" i="12"/>
  <c r="U18" i="12"/>
  <c r="S18" i="12"/>
  <c r="Q18" i="12"/>
  <c r="J18" i="12"/>
  <c r="N18" i="12" s="1"/>
  <c r="I18" i="12"/>
  <c r="H18" i="12"/>
  <c r="G18" i="12"/>
  <c r="F18" i="12"/>
  <c r="W17" i="12"/>
  <c r="U17" i="12"/>
  <c r="S17" i="12"/>
  <c r="Q17" i="12"/>
  <c r="J17" i="12"/>
  <c r="N17" i="12" s="1"/>
  <c r="I17" i="12"/>
  <c r="H17" i="12"/>
  <c r="G17" i="12"/>
  <c r="F17" i="12"/>
  <c r="W16" i="12"/>
  <c r="U16" i="12"/>
  <c r="S16" i="12"/>
  <c r="Q16" i="12"/>
  <c r="J16" i="12"/>
  <c r="N16" i="12" s="1"/>
  <c r="I16" i="12"/>
  <c r="H16" i="12"/>
  <c r="G16" i="12"/>
  <c r="F16" i="12"/>
  <c r="W15" i="12"/>
  <c r="U15" i="12"/>
  <c r="S15" i="12"/>
  <c r="Q15" i="12"/>
  <c r="J15" i="12"/>
  <c r="N15" i="12" s="1"/>
  <c r="I15" i="12"/>
  <c r="H15" i="12"/>
  <c r="G15" i="12"/>
  <c r="F15" i="12"/>
  <c r="W14" i="12"/>
  <c r="U14" i="12"/>
  <c r="S14" i="12"/>
  <c r="Q14" i="12"/>
  <c r="J14" i="12"/>
  <c r="N14" i="12" s="1"/>
  <c r="I14" i="12"/>
  <c r="H14" i="12"/>
  <c r="G14" i="12"/>
  <c r="F14" i="12"/>
  <c r="W13" i="12"/>
  <c r="U13" i="12"/>
  <c r="S13" i="12"/>
  <c r="Q13" i="12"/>
  <c r="J13" i="12"/>
  <c r="N13" i="12" s="1"/>
  <c r="I13" i="12"/>
  <c r="H13" i="12"/>
  <c r="G13" i="12"/>
  <c r="F13" i="12"/>
  <c r="W12" i="12"/>
  <c r="U12" i="12"/>
  <c r="S12" i="12"/>
  <c r="Q12" i="12"/>
  <c r="J12" i="12"/>
  <c r="N12" i="12" s="1"/>
  <c r="I12" i="12"/>
  <c r="H12" i="12"/>
  <c r="G12" i="12"/>
  <c r="F12" i="12"/>
  <c r="W11" i="12"/>
  <c r="U11" i="12"/>
  <c r="S11" i="12"/>
  <c r="Q11" i="12"/>
  <c r="J11" i="12"/>
  <c r="N11" i="12" s="1"/>
  <c r="I11" i="12"/>
  <c r="H11" i="12"/>
  <c r="G11" i="12"/>
  <c r="F11" i="12"/>
  <c r="W10" i="12"/>
  <c r="U10" i="12"/>
  <c r="S10" i="12"/>
  <c r="Q10" i="12"/>
  <c r="J10" i="12"/>
  <c r="N10" i="12" s="1"/>
  <c r="I10" i="12"/>
  <c r="H10" i="12"/>
  <c r="G10" i="12"/>
  <c r="F10" i="12"/>
  <c r="W9" i="12"/>
  <c r="U9" i="12"/>
  <c r="S9" i="12"/>
  <c r="Q9" i="12"/>
  <c r="J9" i="12"/>
  <c r="N9" i="12" s="1"/>
  <c r="I9" i="12"/>
  <c r="H9" i="12"/>
  <c r="G9" i="12"/>
  <c r="F9" i="12"/>
  <c r="W8" i="12"/>
  <c r="U8" i="12"/>
  <c r="S8" i="12"/>
  <c r="Q8" i="12"/>
  <c r="N8" i="12"/>
  <c r="J8" i="12"/>
  <c r="I8" i="12"/>
  <c r="H8" i="12"/>
  <c r="G8" i="12"/>
  <c r="F8" i="12"/>
  <c r="W7" i="12"/>
  <c r="U7" i="12"/>
  <c r="S7" i="12"/>
  <c r="Q7" i="12"/>
  <c r="N7" i="12"/>
  <c r="J7" i="12"/>
  <c r="I7" i="12"/>
  <c r="H7" i="12"/>
  <c r="G7" i="12"/>
  <c r="F7" i="12"/>
  <c r="W6" i="12"/>
  <c r="U6" i="12"/>
  <c r="S6" i="12"/>
  <c r="Q6" i="12"/>
  <c r="J6" i="12"/>
  <c r="N6" i="12" s="1"/>
  <c r="I6" i="12"/>
  <c r="H6" i="12"/>
  <c r="G6" i="12"/>
  <c r="F6" i="12"/>
  <c r="W5" i="12"/>
  <c r="U5" i="12"/>
  <c r="S5" i="12"/>
  <c r="Q5" i="12"/>
  <c r="J5" i="12"/>
  <c r="N5" i="12" s="1"/>
  <c r="I5" i="12"/>
  <c r="H5" i="12"/>
  <c r="G5" i="12"/>
  <c r="F5" i="12"/>
  <c r="W4" i="12"/>
  <c r="U4" i="12"/>
  <c r="S4" i="12"/>
  <c r="Q4" i="12"/>
  <c r="J4" i="12"/>
  <c r="N4" i="12" s="1"/>
  <c r="I4" i="12"/>
  <c r="H4" i="12"/>
  <c r="G4" i="12"/>
  <c r="F4" i="12"/>
  <c r="W3" i="12"/>
  <c r="U3" i="12"/>
  <c r="S3" i="12"/>
  <c r="Q3" i="12"/>
  <c r="J3" i="12"/>
  <c r="I3" i="12"/>
  <c r="H3" i="12"/>
  <c r="G3" i="12"/>
  <c r="F3" i="12"/>
  <c r="U215" i="11"/>
  <c r="S215" i="11"/>
  <c r="I215" i="11"/>
  <c r="G215" i="11"/>
  <c r="X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C213" i="11"/>
  <c r="B213" i="11"/>
  <c r="X211" i="11"/>
  <c r="X215" i="11" s="1"/>
  <c r="V211" i="11"/>
  <c r="V215" i="11" s="1"/>
  <c r="U211" i="11"/>
  <c r="T211" i="11"/>
  <c r="T215" i="11" s="1"/>
  <c r="S211" i="11"/>
  <c r="R211" i="11"/>
  <c r="R215" i="11" s="1"/>
  <c r="Q211" i="11"/>
  <c r="Q215" i="11" s="1"/>
  <c r="P211" i="11"/>
  <c r="P215" i="11" s="1"/>
  <c r="O211" i="11"/>
  <c r="O215" i="11" s="1"/>
  <c r="N211" i="11"/>
  <c r="N215" i="11" s="1"/>
  <c r="M211" i="11"/>
  <c r="M215" i="11" s="1"/>
  <c r="L211" i="11"/>
  <c r="L215" i="11" s="1"/>
  <c r="K211" i="11"/>
  <c r="K215" i="11" s="1"/>
  <c r="J211" i="11"/>
  <c r="J215" i="11" s="1"/>
  <c r="I211" i="11"/>
  <c r="H211" i="11"/>
  <c r="H215" i="11" s="1"/>
  <c r="G211" i="11"/>
  <c r="F211" i="11"/>
  <c r="F215" i="11" s="1"/>
  <c r="E211" i="11"/>
  <c r="E215" i="11" s="1"/>
  <c r="D211" i="11"/>
  <c r="D215" i="11" s="1"/>
  <c r="C211" i="11"/>
  <c r="C215" i="11" s="1"/>
  <c r="B211" i="11"/>
  <c r="B215" i="11" s="1"/>
  <c r="X60" i="11"/>
  <c r="X59" i="18" s="1"/>
  <c r="N58" i="11"/>
  <c r="N24" i="18" s="1"/>
  <c r="B58" i="11"/>
  <c r="B24" i="18" s="1"/>
  <c r="C57" i="11"/>
  <c r="J50" i="11"/>
  <c r="I50" i="11"/>
  <c r="H50" i="11"/>
  <c r="G50" i="11"/>
  <c r="F50" i="11"/>
  <c r="J49" i="11"/>
  <c r="I49" i="11"/>
  <c r="H49" i="11"/>
  <c r="G49" i="11"/>
  <c r="F49" i="11"/>
  <c r="J48" i="11"/>
  <c r="I48" i="11"/>
  <c r="H48" i="11"/>
  <c r="G48" i="11"/>
  <c r="F48" i="11"/>
  <c r="J47" i="11"/>
  <c r="I47" i="11"/>
  <c r="H47" i="11"/>
  <c r="G47" i="11"/>
  <c r="F47" i="11"/>
  <c r="J46" i="11"/>
  <c r="I46" i="11"/>
  <c r="H46" i="11"/>
  <c r="G46" i="11"/>
  <c r="F46" i="11"/>
  <c r="J45" i="11"/>
  <c r="I45" i="11"/>
  <c r="H45" i="11"/>
  <c r="G45" i="11"/>
  <c r="F45" i="11"/>
  <c r="J44" i="11"/>
  <c r="I44" i="11"/>
  <c r="H44" i="11"/>
  <c r="G44" i="11"/>
  <c r="F44" i="11"/>
  <c r="J43" i="11"/>
  <c r="I43" i="11"/>
  <c r="H43" i="11"/>
  <c r="G43" i="11"/>
  <c r="F43" i="11"/>
  <c r="J42" i="11"/>
  <c r="I42" i="11"/>
  <c r="H42" i="11"/>
  <c r="G42" i="11"/>
  <c r="F42" i="11"/>
  <c r="J41" i="11"/>
  <c r="I41" i="11"/>
  <c r="H41" i="11"/>
  <c r="G41" i="11"/>
  <c r="F41" i="11"/>
  <c r="J40" i="11"/>
  <c r="I40" i="11"/>
  <c r="H40" i="11"/>
  <c r="G40" i="11"/>
  <c r="F40" i="11"/>
  <c r="J39" i="11"/>
  <c r="I39" i="11"/>
  <c r="H39" i="11"/>
  <c r="G39" i="11"/>
  <c r="F39" i="11"/>
  <c r="J38" i="11"/>
  <c r="I38" i="11"/>
  <c r="H38" i="11"/>
  <c r="G38" i="11"/>
  <c r="F38" i="11"/>
  <c r="J37" i="11"/>
  <c r="I37" i="11"/>
  <c r="H37" i="11"/>
  <c r="G37" i="11"/>
  <c r="F37" i="11"/>
  <c r="J36" i="11"/>
  <c r="I36" i="11"/>
  <c r="H36" i="11"/>
  <c r="G36" i="11"/>
  <c r="F36" i="11"/>
  <c r="J35" i="11"/>
  <c r="I35" i="11"/>
  <c r="H35" i="11"/>
  <c r="G35" i="11"/>
  <c r="F35" i="11"/>
  <c r="J34" i="11"/>
  <c r="I34" i="11"/>
  <c r="H34" i="11"/>
  <c r="G34" i="11"/>
  <c r="F34" i="11"/>
  <c r="J33" i="11"/>
  <c r="I33" i="11"/>
  <c r="H33" i="11"/>
  <c r="G33" i="11"/>
  <c r="F33" i="11"/>
  <c r="J32" i="11"/>
  <c r="I32" i="11"/>
  <c r="H32" i="11"/>
  <c r="G32" i="11"/>
  <c r="F32" i="11"/>
  <c r="J31" i="11"/>
  <c r="I31" i="11"/>
  <c r="H31" i="11"/>
  <c r="G31" i="11"/>
  <c r="F31" i="11"/>
  <c r="J30" i="11"/>
  <c r="I30" i="11"/>
  <c r="H30" i="11"/>
  <c r="G30" i="11"/>
  <c r="F30" i="11"/>
  <c r="J29" i="11"/>
  <c r="I29" i="11"/>
  <c r="H29" i="11"/>
  <c r="G29" i="11"/>
  <c r="F29" i="11"/>
  <c r="J28" i="11"/>
  <c r="I28" i="11"/>
  <c r="H28" i="11"/>
  <c r="G28" i="11"/>
  <c r="F28" i="11"/>
  <c r="J27" i="11"/>
  <c r="I27" i="11"/>
  <c r="H27" i="11"/>
  <c r="G27" i="11"/>
  <c r="F27" i="11"/>
  <c r="J26" i="11"/>
  <c r="I26" i="11"/>
  <c r="H26" i="11"/>
  <c r="G26" i="11"/>
  <c r="F26" i="11"/>
  <c r="J25" i="11"/>
  <c r="I25" i="11"/>
  <c r="H25" i="11"/>
  <c r="G25" i="11"/>
  <c r="F25" i="11"/>
  <c r="J24" i="11"/>
  <c r="I24" i="11"/>
  <c r="H24" i="11"/>
  <c r="G24" i="11"/>
  <c r="F24" i="11"/>
  <c r="J23" i="11"/>
  <c r="I23" i="11"/>
  <c r="H23" i="11"/>
  <c r="G23" i="11"/>
  <c r="F23" i="11"/>
  <c r="J22" i="11"/>
  <c r="I22" i="11"/>
  <c r="H22" i="11"/>
  <c r="G22" i="11"/>
  <c r="F22" i="11"/>
  <c r="J21" i="11"/>
  <c r="I21" i="11"/>
  <c r="H21" i="11"/>
  <c r="G21" i="11"/>
  <c r="F21" i="11"/>
  <c r="J20" i="11"/>
  <c r="I20" i="11"/>
  <c r="H20" i="11"/>
  <c r="G20" i="11"/>
  <c r="F20" i="11"/>
  <c r="J19" i="11"/>
  <c r="I19" i="11"/>
  <c r="H19" i="11"/>
  <c r="G19" i="11"/>
  <c r="F19" i="11"/>
  <c r="J18" i="11"/>
  <c r="I18" i="11"/>
  <c r="H18" i="11"/>
  <c r="G18" i="11"/>
  <c r="F18" i="11"/>
  <c r="J17" i="11"/>
  <c r="I17" i="11"/>
  <c r="H17" i="11"/>
  <c r="G17" i="11"/>
  <c r="F17" i="11"/>
  <c r="J16" i="11"/>
  <c r="I16" i="11"/>
  <c r="H16" i="11"/>
  <c r="G16" i="11"/>
  <c r="F16" i="11"/>
  <c r="J15" i="11"/>
  <c r="I15" i="11"/>
  <c r="H15" i="11"/>
  <c r="G15" i="11"/>
  <c r="Q214" i="11" s="1"/>
  <c r="F15" i="11"/>
  <c r="J14" i="11"/>
  <c r="I14" i="11"/>
  <c r="H14" i="11"/>
  <c r="G14" i="11"/>
  <c r="F14" i="11"/>
  <c r="J13" i="11"/>
  <c r="I13" i="11"/>
  <c r="H13" i="11"/>
  <c r="G13" i="11"/>
  <c r="F13" i="11"/>
  <c r="J12" i="11"/>
  <c r="M59" i="11" s="1"/>
  <c r="M41" i="18" s="1"/>
  <c r="I12" i="11"/>
  <c r="H12" i="11"/>
  <c r="G12" i="11"/>
  <c r="F12" i="11"/>
  <c r="J11" i="11"/>
  <c r="I11" i="11"/>
  <c r="H11" i="11"/>
  <c r="G11" i="11"/>
  <c r="F11" i="11"/>
  <c r="J10" i="11"/>
  <c r="O59" i="11" s="1"/>
  <c r="O41" i="18" s="1"/>
  <c r="I10" i="11"/>
  <c r="H10" i="11"/>
  <c r="G10" i="11"/>
  <c r="F10" i="11"/>
  <c r="J9" i="11"/>
  <c r="I9" i="11"/>
  <c r="H9" i="11"/>
  <c r="G9" i="11"/>
  <c r="F9" i="11"/>
  <c r="J8" i="11"/>
  <c r="I8" i="11"/>
  <c r="H8" i="11"/>
  <c r="G8" i="11"/>
  <c r="F8" i="11"/>
  <c r="J7" i="11"/>
  <c r="I7" i="11"/>
  <c r="H7" i="11"/>
  <c r="G7" i="11"/>
  <c r="F7" i="11"/>
  <c r="J6" i="11"/>
  <c r="I6" i="11"/>
  <c r="H6" i="11"/>
  <c r="G6" i="11"/>
  <c r="F6" i="11"/>
  <c r="J5" i="11"/>
  <c r="I5" i="11"/>
  <c r="H5" i="11"/>
  <c r="G5" i="11"/>
  <c r="F5" i="11"/>
  <c r="J4" i="11"/>
  <c r="I4" i="11"/>
  <c r="H4" i="11"/>
  <c r="G4" i="11"/>
  <c r="F4" i="11"/>
  <c r="J3" i="11"/>
  <c r="I3" i="11"/>
  <c r="H3" i="11"/>
  <c r="G3" i="11"/>
  <c r="M212" i="11" s="1"/>
  <c r="F3" i="11"/>
  <c r="J2" i="11"/>
  <c r="I2" i="11"/>
  <c r="H2" i="11"/>
  <c r="G2" i="11"/>
  <c r="X212" i="11" s="1"/>
  <c r="F2" i="11"/>
  <c r="J273" i="10"/>
  <c r="I273" i="10"/>
  <c r="H273" i="10"/>
  <c r="G273" i="10"/>
  <c r="F273" i="10"/>
  <c r="J272" i="10"/>
  <c r="I272" i="10"/>
  <c r="H272" i="10"/>
  <c r="G272" i="10"/>
  <c r="F272" i="10"/>
  <c r="J271" i="10"/>
  <c r="I271" i="10"/>
  <c r="H271" i="10"/>
  <c r="G271" i="10"/>
  <c r="F271" i="10"/>
  <c r="J270" i="10"/>
  <c r="I270" i="10"/>
  <c r="H270" i="10"/>
  <c r="G270" i="10"/>
  <c r="F270" i="10"/>
  <c r="J269" i="10"/>
  <c r="I269" i="10"/>
  <c r="H269" i="10"/>
  <c r="G269" i="10"/>
  <c r="F269" i="10"/>
  <c r="J268" i="10"/>
  <c r="I268" i="10"/>
  <c r="H268" i="10"/>
  <c r="G268" i="10"/>
  <c r="F268" i="10"/>
  <c r="J267" i="10"/>
  <c r="I267" i="10"/>
  <c r="H267" i="10"/>
  <c r="G267" i="10"/>
  <c r="F267" i="10"/>
  <c r="J266" i="10"/>
  <c r="I266" i="10"/>
  <c r="H266" i="10"/>
  <c r="G266" i="10"/>
  <c r="F266" i="10"/>
  <c r="J265" i="10"/>
  <c r="I265" i="10"/>
  <c r="H265" i="10"/>
  <c r="G265" i="10"/>
  <c r="F265" i="10"/>
  <c r="J264" i="10"/>
  <c r="I264" i="10"/>
  <c r="H264" i="10"/>
  <c r="G264" i="10"/>
  <c r="F264" i="10"/>
  <c r="J263" i="10"/>
  <c r="I263" i="10"/>
  <c r="H263" i="10"/>
  <c r="G263" i="10"/>
  <c r="F263" i="10"/>
  <c r="J262" i="10"/>
  <c r="I262" i="10"/>
  <c r="H262" i="10"/>
  <c r="G262" i="10"/>
  <c r="F262" i="10"/>
  <c r="J261" i="10"/>
  <c r="I261" i="10"/>
  <c r="H261" i="10"/>
  <c r="G261" i="10"/>
  <c r="F261" i="10"/>
  <c r="J260" i="10"/>
  <c r="I260" i="10"/>
  <c r="H260" i="10"/>
  <c r="G260" i="10"/>
  <c r="F260" i="10"/>
  <c r="J259" i="10"/>
  <c r="I259" i="10"/>
  <c r="H259" i="10"/>
  <c r="G259" i="10"/>
  <c r="F259" i="10"/>
  <c r="J258" i="10"/>
  <c r="I258" i="10"/>
  <c r="H258" i="10"/>
  <c r="G258" i="10"/>
  <c r="F258" i="10"/>
  <c r="J257" i="10"/>
  <c r="I257" i="10"/>
  <c r="H257" i="10"/>
  <c r="G257" i="10"/>
  <c r="F257" i="10"/>
  <c r="J256" i="10"/>
  <c r="I256" i="10"/>
  <c r="H256" i="10"/>
  <c r="G256" i="10"/>
  <c r="F256" i="10"/>
  <c r="J255" i="10"/>
  <c r="I255" i="10"/>
  <c r="H255" i="10"/>
  <c r="G255" i="10"/>
  <c r="F255" i="10"/>
  <c r="J254" i="10"/>
  <c r="I254" i="10"/>
  <c r="H254" i="10"/>
  <c r="G254" i="10"/>
  <c r="F254" i="10"/>
  <c r="J253" i="10"/>
  <c r="I253" i="10"/>
  <c r="H253" i="10"/>
  <c r="G253" i="10"/>
  <c r="F253" i="10"/>
  <c r="J252" i="10"/>
  <c r="I252" i="10"/>
  <c r="H252" i="10"/>
  <c r="G252" i="10"/>
  <c r="F252" i="10"/>
  <c r="J251" i="10"/>
  <c r="I251" i="10"/>
  <c r="H251" i="10"/>
  <c r="G251" i="10"/>
  <c r="F251" i="10"/>
  <c r="J250" i="10"/>
  <c r="I250" i="10"/>
  <c r="H250" i="10"/>
  <c r="G250" i="10"/>
  <c r="F250" i="10"/>
  <c r="J249" i="10"/>
  <c r="I249" i="10"/>
  <c r="H249" i="10"/>
  <c r="G249" i="10"/>
  <c r="F249" i="10"/>
  <c r="J248" i="10"/>
  <c r="I248" i="10"/>
  <c r="H248" i="10"/>
  <c r="G248" i="10"/>
  <c r="F248" i="10"/>
  <c r="J247" i="10"/>
  <c r="I247" i="10"/>
  <c r="H247" i="10"/>
  <c r="G247" i="10"/>
  <c r="F247" i="10"/>
  <c r="J246" i="10"/>
  <c r="I246" i="10"/>
  <c r="H246" i="10"/>
  <c r="G246" i="10"/>
  <c r="F246" i="10"/>
  <c r="J245" i="10"/>
  <c r="I245" i="10"/>
  <c r="H245" i="10"/>
  <c r="G245" i="10"/>
  <c r="F245" i="10"/>
  <c r="J244" i="10"/>
  <c r="I244" i="10"/>
  <c r="H244" i="10"/>
  <c r="G244" i="10"/>
  <c r="F244" i="10"/>
  <c r="J243" i="10"/>
  <c r="I243" i="10"/>
  <c r="H243" i="10"/>
  <c r="G243" i="10"/>
  <c r="F243" i="10"/>
  <c r="J242" i="10"/>
  <c r="I242" i="10"/>
  <c r="H242" i="10"/>
  <c r="G242" i="10"/>
  <c r="F242" i="10"/>
  <c r="J241" i="10"/>
  <c r="I241" i="10"/>
  <c r="H241" i="10"/>
  <c r="G241" i="10"/>
  <c r="F241" i="10"/>
  <c r="J240" i="10"/>
  <c r="I240" i="10"/>
  <c r="H240" i="10"/>
  <c r="G240" i="10"/>
  <c r="F240" i="10"/>
  <c r="J239" i="10"/>
  <c r="I239" i="10"/>
  <c r="H239" i="10"/>
  <c r="G239" i="10"/>
  <c r="F239" i="10"/>
  <c r="J238" i="10"/>
  <c r="I238" i="10"/>
  <c r="H238" i="10"/>
  <c r="G238" i="10"/>
  <c r="F238" i="10"/>
  <c r="J237" i="10"/>
  <c r="I237" i="10"/>
  <c r="H237" i="10"/>
  <c r="G237" i="10"/>
  <c r="F237" i="10"/>
  <c r="J236" i="10"/>
  <c r="I236" i="10"/>
  <c r="H236" i="10"/>
  <c r="G236" i="10"/>
  <c r="F236" i="10"/>
  <c r="J235" i="10"/>
  <c r="I235" i="10"/>
  <c r="H235" i="10"/>
  <c r="G235" i="10"/>
  <c r="F235" i="10"/>
  <c r="J234" i="10"/>
  <c r="I234" i="10"/>
  <c r="H234" i="10"/>
  <c r="G234" i="10"/>
  <c r="F234" i="10"/>
  <c r="J233" i="10"/>
  <c r="I233" i="10"/>
  <c r="H233" i="10"/>
  <c r="G233" i="10"/>
  <c r="F233" i="10"/>
  <c r="J232" i="10"/>
  <c r="I232" i="10"/>
  <c r="H232" i="10"/>
  <c r="G232" i="10"/>
  <c r="F232" i="10"/>
  <c r="J231" i="10"/>
  <c r="I231" i="10"/>
  <c r="H231" i="10"/>
  <c r="G231" i="10"/>
  <c r="F231" i="10"/>
  <c r="J230" i="10"/>
  <c r="I230" i="10"/>
  <c r="H230" i="10"/>
  <c r="G230" i="10"/>
  <c r="F230" i="10"/>
  <c r="J229" i="10"/>
  <c r="I229" i="10"/>
  <c r="H229" i="10"/>
  <c r="G229" i="10"/>
  <c r="F229" i="10"/>
  <c r="J228" i="10"/>
  <c r="I228" i="10"/>
  <c r="H228" i="10"/>
  <c r="G228" i="10"/>
  <c r="F228" i="10"/>
  <c r="J227" i="10"/>
  <c r="I227" i="10"/>
  <c r="H227" i="10"/>
  <c r="G227" i="10"/>
  <c r="F227" i="10"/>
  <c r="J226" i="10"/>
  <c r="I226" i="10"/>
  <c r="H226" i="10"/>
  <c r="G226" i="10"/>
  <c r="F226" i="10"/>
  <c r="J225" i="10"/>
  <c r="I225" i="10"/>
  <c r="H225" i="10"/>
  <c r="G225" i="10"/>
  <c r="F225" i="10"/>
  <c r="J224" i="10"/>
  <c r="I224" i="10"/>
  <c r="H224" i="10"/>
  <c r="G224" i="10"/>
  <c r="F224" i="10"/>
  <c r="J223" i="10"/>
  <c r="I223" i="10"/>
  <c r="H223" i="10"/>
  <c r="G223" i="10"/>
  <c r="F223" i="10"/>
  <c r="J222" i="10"/>
  <c r="I222" i="10"/>
  <c r="H222" i="10"/>
  <c r="G222" i="10"/>
  <c r="F222" i="10"/>
  <c r="J221" i="10"/>
  <c r="I221" i="10"/>
  <c r="H221" i="10"/>
  <c r="G221" i="10"/>
  <c r="F221" i="10"/>
  <c r="J220" i="10"/>
  <c r="I220" i="10"/>
  <c r="H220" i="10"/>
  <c r="G220" i="10"/>
  <c r="F220" i="10"/>
  <c r="J219" i="10"/>
  <c r="I219" i="10"/>
  <c r="H219" i="10"/>
  <c r="G219" i="10"/>
  <c r="F219" i="10"/>
  <c r="J218" i="10"/>
  <c r="I218" i="10"/>
  <c r="H218" i="10"/>
  <c r="G218" i="10"/>
  <c r="F218" i="10"/>
  <c r="J217" i="10"/>
  <c r="I217" i="10"/>
  <c r="H217" i="10"/>
  <c r="G217" i="10"/>
  <c r="F217" i="10"/>
  <c r="J216" i="10"/>
  <c r="I216" i="10"/>
  <c r="H216" i="10"/>
  <c r="G216" i="10"/>
  <c r="F216" i="10"/>
  <c r="J215" i="10"/>
  <c r="I215" i="10"/>
  <c r="H215" i="10"/>
  <c r="G215" i="10"/>
  <c r="F215" i="10"/>
  <c r="J214" i="10"/>
  <c r="I214" i="10"/>
  <c r="H214" i="10"/>
  <c r="G214" i="10"/>
  <c r="F214" i="10"/>
  <c r="J213" i="10"/>
  <c r="I213" i="10"/>
  <c r="H213" i="10"/>
  <c r="G213" i="10"/>
  <c r="F213" i="10"/>
  <c r="J212" i="10"/>
  <c r="I212" i="10"/>
  <c r="H212" i="10"/>
  <c r="G212" i="10"/>
  <c r="F212" i="10"/>
  <c r="J211" i="10"/>
  <c r="I211" i="10"/>
  <c r="H211" i="10"/>
  <c r="G211" i="10"/>
  <c r="F211" i="10"/>
  <c r="J210" i="10"/>
  <c r="I210" i="10"/>
  <c r="H210" i="10"/>
  <c r="G210" i="10"/>
  <c r="F210" i="10"/>
  <c r="J209" i="10"/>
  <c r="I209" i="10"/>
  <c r="H209" i="10"/>
  <c r="G209" i="10"/>
  <c r="F209" i="10"/>
  <c r="J208" i="10"/>
  <c r="I208" i="10"/>
  <c r="H208" i="10"/>
  <c r="G208" i="10"/>
  <c r="F208" i="10"/>
  <c r="J207" i="10"/>
  <c r="I207" i="10"/>
  <c r="H207" i="10"/>
  <c r="G207" i="10"/>
  <c r="F207" i="10"/>
  <c r="J206" i="10"/>
  <c r="I206" i="10"/>
  <c r="H206" i="10"/>
  <c r="G206" i="10"/>
  <c r="F206" i="10"/>
  <c r="J205" i="10"/>
  <c r="I205" i="10"/>
  <c r="H205" i="10"/>
  <c r="G205" i="10"/>
  <c r="F205" i="10"/>
  <c r="J204" i="10"/>
  <c r="I204" i="10"/>
  <c r="H204" i="10"/>
  <c r="G204" i="10"/>
  <c r="F204" i="10"/>
  <c r="J203" i="10"/>
  <c r="I203" i="10"/>
  <c r="H203" i="10"/>
  <c r="G203" i="10"/>
  <c r="F203" i="10"/>
  <c r="J202" i="10"/>
  <c r="I202" i="10"/>
  <c r="H202" i="10"/>
  <c r="G202" i="10"/>
  <c r="F202" i="10"/>
  <c r="J201" i="10"/>
  <c r="I201" i="10"/>
  <c r="H201" i="10"/>
  <c r="G201" i="10"/>
  <c r="F201" i="10"/>
  <c r="J200" i="10"/>
  <c r="I200" i="10"/>
  <c r="H200" i="10"/>
  <c r="G200" i="10"/>
  <c r="F200" i="10"/>
  <c r="J199" i="10"/>
  <c r="I199" i="10"/>
  <c r="H199" i="10"/>
  <c r="G199" i="10"/>
  <c r="F199" i="10"/>
  <c r="J198" i="10"/>
  <c r="I198" i="10"/>
  <c r="H198" i="10"/>
  <c r="G198" i="10"/>
  <c r="F198" i="10"/>
  <c r="J197" i="10"/>
  <c r="I197" i="10"/>
  <c r="H197" i="10"/>
  <c r="G197" i="10"/>
  <c r="F197" i="10"/>
  <c r="J196" i="10"/>
  <c r="I196" i="10"/>
  <c r="H196" i="10"/>
  <c r="G196" i="10"/>
  <c r="F196" i="10"/>
  <c r="J195" i="10"/>
  <c r="I195" i="10"/>
  <c r="H195" i="10"/>
  <c r="G195" i="10"/>
  <c r="F195" i="10"/>
  <c r="J194" i="10"/>
  <c r="I194" i="10"/>
  <c r="H194" i="10"/>
  <c r="G194" i="10"/>
  <c r="F194" i="10"/>
  <c r="J193" i="10"/>
  <c r="I193" i="10"/>
  <c r="H193" i="10"/>
  <c r="G193" i="10"/>
  <c r="F193" i="10"/>
  <c r="J192" i="10"/>
  <c r="I192" i="10"/>
  <c r="H192" i="10"/>
  <c r="G192" i="10"/>
  <c r="F192" i="10"/>
  <c r="J191" i="10"/>
  <c r="I191" i="10"/>
  <c r="H191" i="10"/>
  <c r="G191" i="10"/>
  <c r="F191" i="10"/>
  <c r="J190" i="10"/>
  <c r="I190" i="10"/>
  <c r="H190" i="10"/>
  <c r="G190" i="10"/>
  <c r="F190" i="10"/>
  <c r="J189" i="10"/>
  <c r="I189" i="10"/>
  <c r="H189" i="10"/>
  <c r="G189" i="10"/>
  <c r="F189" i="10"/>
  <c r="J188" i="10"/>
  <c r="I188" i="10"/>
  <c r="H188" i="10"/>
  <c r="G188" i="10"/>
  <c r="F188" i="10"/>
  <c r="J187" i="10"/>
  <c r="I187" i="10"/>
  <c r="H187" i="10"/>
  <c r="G187" i="10"/>
  <c r="F187" i="10"/>
  <c r="J186" i="10"/>
  <c r="I186" i="10"/>
  <c r="H186" i="10"/>
  <c r="G186" i="10"/>
  <c r="F186" i="10"/>
  <c r="J185" i="10"/>
  <c r="I185" i="10"/>
  <c r="H185" i="10"/>
  <c r="G185" i="10"/>
  <c r="F185" i="10"/>
  <c r="J184" i="10"/>
  <c r="I184" i="10"/>
  <c r="H184" i="10"/>
  <c r="G184" i="10"/>
  <c r="F184" i="10"/>
  <c r="J183" i="10"/>
  <c r="I183" i="10"/>
  <c r="H183" i="10"/>
  <c r="G183" i="10"/>
  <c r="F183" i="10"/>
  <c r="J182" i="10"/>
  <c r="I182" i="10"/>
  <c r="H182" i="10"/>
  <c r="G182" i="10"/>
  <c r="F182" i="10"/>
  <c r="J181" i="10"/>
  <c r="I181" i="10"/>
  <c r="H181" i="10"/>
  <c r="G181" i="10"/>
  <c r="F181" i="10"/>
  <c r="J180" i="10"/>
  <c r="I180" i="10"/>
  <c r="H180" i="10"/>
  <c r="G180" i="10"/>
  <c r="F180" i="10"/>
  <c r="J179" i="10"/>
  <c r="I179" i="10"/>
  <c r="H179" i="10"/>
  <c r="G179" i="10"/>
  <c r="F179" i="10"/>
  <c r="J178" i="10"/>
  <c r="I178" i="10"/>
  <c r="H178" i="10"/>
  <c r="G178" i="10"/>
  <c r="F178" i="10"/>
  <c r="J177" i="10"/>
  <c r="I177" i="10"/>
  <c r="H177" i="10"/>
  <c r="G177" i="10"/>
  <c r="F177" i="10"/>
  <c r="J176" i="10"/>
  <c r="I176" i="10"/>
  <c r="H176" i="10"/>
  <c r="G176" i="10"/>
  <c r="F176" i="10"/>
  <c r="J175" i="10"/>
  <c r="I175" i="10"/>
  <c r="H175" i="10"/>
  <c r="G175" i="10"/>
  <c r="F175" i="10"/>
  <c r="J174" i="10"/>
  <c r="I174" i="10"/>
  <c r="H174" i="10"/>
  <c r="G174" i="10"/>
  <c r="F174" i="10"/>
  <c r="J173" i="10"/>
  <c r="I173" i="10"/>
  <c r="H173" i="10"/>
  <c r="G173" i="10"/>
  <c r="F173" i="10"/>
  <c r="J172" i="10"/>
  <c r="I172" i="10"/>
  <c r="H172" i="10"/>
  <c r="G172" i="10"/>
  <c r="F172" i="10"/>
  <c r="J171" i="10"/>
  <c r="I171" i="10"/>
  <c r="H171" i="10"/>
  <c r="G171" i="10"/>
  <c r="F171" i="10"/>
  <c r="J170" i="10"/>
  <c r="I170" i="10"/>
  <c r="H170" i="10"/>
  <c r="G170" i="10"/>
  <c r="F170" i="10"/>
  <c r="J169" i="10"/>
  <c r="I169" i="10"/>
  <c r="H169" i="10"/>
  <c r="G169" i="10"/>
  <c r="F169" i="10"/>
  <c r="J168" i="10"/>
  <c r="I168" i="10"/>
  <c r="H168" i="10"/>
  <c r="G168" i="10"/>
  <c r="F168" i="10"/>
  <c r="J167" i="10"/>
  <c r="I167" i="10"/>
  <c r="H167" i="10"/>
  <c r="G167" i="10"/>
  <c r="F167" i="10"/>
  <c r="J166" i="10"/>
  <c r="I166" i="10"/>
  <c r="H166" i="10"/>
  <c r="G166" i="10"/>
  <c r="F166" i="10"/>
  <c r="J165" i="10"/>
  <c r="I165" i="10"/>
  <c r="H165" i="10"/>
  <c r="G165" i="10"/>
  <c r="F165" i="10"/>
  <c r="J164" i="10"/>
  <c r="I164" i="10"/>
  <c r="H164" i="10"/>
  <c r="G164" i="10"/>
  <c r="F164" i="10"/>
  <c r="J163" i="10"/>
  <c r="I163" i="10"/>
  <c r="H163" i="10"/>
  <c r="G163" i="10"/>
  <c r="F163" i="10"/>
  <c r="J162" i="10"/>
  <c r="I162" i="10"/>
  <c r="H162" i="10"/>
  <c r="G162" i="10"/>
  <c r="F162" i="10"/>
  <c r="J161" i="10"/>
  <c r="I161" i="10"/>
  <c r="H161" i="10"/>
  <c r="G161" i="10"/>
  <c r="F161" i="10"/>
  <c r="J160" i="10"/>
  <c r="I160" i="10"/>
  <c r="H160" i="10"/>
  <c r="G160" i="10"/>
  <c r="F160" i="10"/>
  <c r="J159" i="10"/>
  <c r="I159" i="10"/>
  <c r="H159" i="10"/>
  <c r="G159" i="10"/>
  <c r="F159" i="10"/>
  <c r="J158" i="10"/>
  <c r="I158" i="10"/>
  <c r="H158" i="10"/>
  <c r="G158" i="10"/>
  <c r="F158" i="10"/>
  <c r="J157" i="10"/>
  <c r="I157" i="10"/>
  <c r="H157" i="10"/>
  <c r="G157" i="10"/>
  <c r="F157" i="10"/>
  <c r="J156" i="10"/>
  <c r="I156" i="10"/>
  <c r="H156" i="10"/>
  <c r="G156" i="10"/>
  <c r="F156" i="10"/>
  <c r="J155" i="10"/>
  <c r="I155" i="10"/>
  <c r="H155" i="10"/>
  <c r="G155" i="10"/>
  <c r="F155" i="10"/>
  <c r="J154" i="10"/>
  <c r="I154" i="10"/>
  <c r="H154" i="10"/>
  <c r="G154" i="10"/>
  <c r="F154" i="10"/>
  <c r="J153" i="10"/>
  <c r="I153" i="10"/>
  <c r="H153" i="10"/>
  <c r="G153" i="10"/>
  <c r="F153" i="10"/>
  <c r="J152" i="10"/>
  <c r="I152" i="10"/>
  <c r="H152" i="10"/>
  <c r="G152" i="10"/>
  <c r="F152" i="10"/>
  <c r="J151" i="10"/>
  <c r="I151" i="10"/>
  <c r="H151" i="10"/>
  <c r="G151" i="10"/>
  <c r="F151" i="10"/>
  <c r="J150" i="10"/>
  <c r="I150" i="10"/>
  <c r="H150" i="10"/>
  <c r="G150" i="10"/>
  <c r="F150" i="10"/>
  <c r="J149" i="10"/>
  <c r="I149" i="10"/>
  <c r="H149" i="10"/>
  <c r="G149" i="10"/>
  <c r="F149" i="10"/>
  <c r="J148" i="10"/>
  <c r="I148" i="10"/>
  <c r="H148" i="10"/>
  <c r="G148" i="10"/>
  <c r="F148" i="10"/>
  <c r="J147" i="10"/>
  <c r="I147" i="10"/>
  <c r="H147" i="10"/>
  <c r="G147" i="10"/>
  <c r="F147" i="10"/>
  <c r="J146" i="10"/>
  <c r="I146" i="10"/>
  <c r="H146" i="10"/>
  <c r="G146" i="10"/>
  <c r="F146" i="10"/>
  <c r="J145" i="10"/>
  <c r="I145" i="10"/>
  <c r="H145" i="10"/>
  <c r="G145" i="10"/>
  <c r="F145" i="10"/>
  <c r="J144" i="10"/>
  <c r="I144" i="10"/>
  <c r="H144" i="10"/>
  <c r="G144" i="10"/>
  <c r="F144" i="10"/>
  <c r="J143" i="10"/>
  <c r="I143" i="10"/>
  <c r="H143" i="10"/>
  <c r="G143" i="10"/>
  <c r="F143" i="10"/>
  <c r="J142" i="10"/>
  <c r="I142" i="10"/>
  <c r="H142" i="10"/>
  <c r="G142" i="10"/>
  <c r="F142" i="10"/>
  <c r="J141" i="10"/>
  <c r="I141" i="10"/>
  <c r="H141" i="10"/>
  <c r="G141" i="10"/>
  <c r="F141" i="10"/>
  <c r="J140" i="10"/>
  <c r="I140" i="10"/>
  <c r="H140" i="10"/>
  <c r="G140" i="10"/>
  <c r="F140" i="10"/>
  <c r="J139" i="10"/>
  <c r="I139" i="10"/>
  <c r="H139" i="10"/>
  <c r="G139" i="10"/>
  <c r="F139" i="10"/>
  <c r="J138" i="10"/>
  <c r="I138" i="10"/>
  <c r="H138" i="10"/>
  <c r="G138" i="10"/>
  <c r="F138" i="10"/>
  <c r="J137" i="10"/>
  <c r="I137" i="10"/>
  <c r="H137" i="10"/>
  <c r="G137" i="10"/>
  <c r="F137" i="10"/>
  <c r="J136" i="10"/>
  <c r="I136" i="10"/>
  <c r="H136" i="10"/>
  <c r="G136" i="10"/>
  <c r="F136" i="10"/>
  <c r="J135" i="10"/>
  <c r="I135" i="10"/>
  <c r="H135" i="10"/>
  <c r="G135" i="10"/>
  <c r="F135" i="10"/>
  <c r="J134" i="10"/>
  <c r="I134" i="10"/>
  <c r="H134" i="10"/>
  <c r="G134" i="10"/>
  <c r="F134" i="10"/>
  <c r="J133" i="10"/>
  <c r="I133" i="10"/>
  <c r="H133" i="10"/>
  <c r="G133" i="10"/>
  <c r="F133" i="10"/>
  <c r="J132" i="10"/>
  <c r="I132" i="10"/>
  <c r="H132" i="10"/>
  <c r="G132" i="10"/>
  <c r="F132" i="10"/>
  <c r="J131" i="10"/>
  <c r="I131" i="10"/>
  <c r="H131" i="10"/>
  <c r="G131" i="10"/>
  <c r="F131" i="10"/>
  <c r="J130" i="10"/>
  <c r="I130" i="10"/>
  <c r="H130" i="10"/>
  <c r="G130" i="10"/>
  <c r="F130" i="10"/>
  <c r="J129" i="10"/>
  <c r="I129" i="10"/>
  <c r="H129" i="10"/>
  <c r="G129" i="10"/>
  <c r="F129" i="10"/>
  <c r="J128" i="10"/>
  <c r="I128" i="10"/>
  <c r="H128" i="10"/>
  <c r="G128" i="10"/>
  <c r="F128" i="10"/>
  <c r="J127" i="10"/>
  <c r="I127" i="10"/>
  <c r="H127" i="10"/>
  <c r="G127" i="10"/>
  <c r="F127" i="10"/>
  <c r="J126" i="10"/>
  <c r="I126" i="10"/>
  <c r="H126" i="10"/>
  <c r="G126" i="10"/>
  <c r="F126" i="10"/>
  <c r="J125" i="10"/>
  <c r="I125" i="10"/>
  <c r="H125" i="10"/>
  <c r="G125" i="10"/>
  <c r="F125" i="10"/>
  <c r="J124" i="10"/>
  <c r="I124" i="10"/>
  <c r="H124" i="10"/>
  <c r="G124" i="10"/>
  <c r="F124" i="10"/>
  <c r="J123" i="10"/>
  <c r="I123" i="10"/>
  <c r="H123" i="10"/>
  <c r="G123" i="10"/>
  <c r="F123" i="10"/>
  <c r="J122" i="10"/>
  <c r="I122" i="10"/>
  <c r="H122" i="10"/>
  <c r="G122" i="10"/>
  <c r="F122" i="10"/>
  <c r="J121" i="10"/>
  <c r="I121" i="10"/>
  <c r="H121" i="10"/>
  <c r="G121" i="10"/>
  <c r="F121" i="10"/>
  <c r="J120" i="10"/>
  <c r="I120" i="10"/>
  <c r="H120" i="10"/>
  <c r="G120" i="10"/>
  <c r="F120" i="10"/>
  <c r="J119" i="10"/>
  <c r="I119" i="10"/>
  <c r="H119" i="10"/>
  <c r="G119" i="10"/>
  <c r="F119" i="10"/>
  <c r="J118" i="10"/>
  <c r="I118" i="10"/>
  <c r="H118" i="10"/>
  <c r="G118" i="10"/>
  <c r="F118" i="10"/>
  <c r="J117" i="10"/>
  <c r="I117" i="10"/>
  <c r="H117" i="10"/>
  <c r="G117" i="10"/>
  <c r="F117" i="10"/>
  <c r="J116" i="10"/>
  <c r="I116" i="10"/>
  <c r="H116" i="10"/>
  <c r="G116" i="10"/>
  <c r="F116" i="10"/>
  <c r="J115" i="10"/>
  <c r="I115" i="10"/>
  <c r="H115" i="10"/>
  <c r="G115" i="10"/>
  <c r="F115" i="10"/>
  <c r="J114" i="10"/>
  <c r="I114" i="10"/>
  <c r="H114" i="10"/>
  <c r="G114" i="10"/>
  <c r="F114" i="10"/>
  <c r="J113" i="10"/>
  <c r="I113" i="10"/>
  <c r="H113" i="10"/>
  <c r="G113" i="10"/>
  <c r="F113" i="10"/>
  <c r="J112" i="10"/>
  <c r="I112" i="10"/>
  <c r="H112" i="10"/>
  <c r="G112" i="10"/>
  <c r="F112" i="10"/>
  <c r="J111" i="10"/>
  <c r="I111" i="10"/>
  <c r="H111" i="10"/>
  <c r="G111" i="10"/>
  <c r="F111" i="10"/>
  <c r="J110" i="10"/>
  <c r="I110" i="10"/>
  <c r="H110" i="10"/>
  <c r="G110" i="10"/>
  <c r="F110" i="10"/>
  <c r="J109" i="10"/>
  <c r="I109" i="10"/>
  <c r="H109" i="10"/>
  <c r="G109" i="10"/>
  <c r="F109" i="10"/>
  <c r="J108" i="10"/>
  <c r="I108" i="10"/>
  <c r="H108" i="10"/>
  <c r="G108" i="10"/>
  <c r="F108" i="10"/>
  <c r="J107" i="10"/>
  <c r="I107" i="10"/>
  <c r="H107" i="10"/>
  <c r="G107" i="10"/>
  <c r="F107" i="10"/>
  <c r="J106" i="10"/>
  <c r="I106" i="10"/>
  <c r="H106" i="10"/>
  <c r="G106" i="10"/>
  <c r="F106" i="10"/>
  <c r="J105" i="10"/>
  <c r="I105" i="10"/>
  <c r="H105" i="10"/>
  <c r="G105" i="10"/>
  <c r="F105" i="10"/>
  <c r="J104" i="10"/>
  <c r="I104" i="10"/>
  <c r="H104" i="10"/>
  <c r="G104" i="10"/>
  <c r="F104" i="10"/>
  <c r="J103" i="10"/>
  <c r="I103" i="10"/>
  <c r="H103" i="10"/>
  <c r="G103" i="10"/>
  <c r="F103" i="10"/>
  <c r="J102" i="10"/>
  <c r="I102" i="10"/>
  <c r="H102" i="10"/>
  <c r="G102" i="10"/>
  <c r="F102" i="10"/>
  <c r="J101" i="10"/>
  <c r="I101" i="10"/>
  <c r="H101" i="10"/>
  <c r="G101" i="10"/>
  <c r="F101" i="10"/>
  <c r="J100" i="10"/>
  <c r="I100" i="10"/>
  <c r="H100" i="10"/>
  <c r="G100" i="10"/>
  <c r="F100" i="10"/>
  <c r="J99" i="10"/>
  <c r="I99" i="10"/>
  <c r="H99" i="10"/>
  <c r="G99" i="10"/>
  <c r="F99" i="10"/>
  <c r="J98" i="10"/>
  <c r="I98" i="10"/>
  <c r="H98" i="10"/>
  <c r="G98" i="10"/>
  <c r="F98" i="10"/>
  <c r="J97" i="10"/>
  <c r="I97" i="10"/>
  <c r="H97" i="10"/>
  <c r="G97" i="10"/>
  <c r="F97" i="10"/>
  <c r="J96" i="10"/>
  <c r="I96" i="10"/>
  <c r="H96" i="10"/>
  <c r="G96" i="10"/>
  <c r="F96" i="10"/>
  <c r="J95" i="10"/>
  <c r="I95" i="10"/>
  <c r="H95" i="10"/>
  <c r="G95" i="10"/>
  <c r="F95" i="10"/>
  <c r="J94" i="10"/>
  <c r="I94" i="10"/>
  <c r="H94" i="10"/>
  <c r="G94" i="10"/>
  <c r="F94" i="10"/>
  <c r="J93" i="10"/>
  <c r="I93" i="10"/>
  <c r="H93" i="10"/>
  <c r="G93" i="10"/>
  <c r="F93" i="10"/>
  <c r="J92" i="10"/>
  <c r="I92" i="10"/>
  <c r="H92" i="10"/>
  <c r="G92" i="10"/>
  <c r="F92" i="10"/>
  <c r="J91" i="10"/>
  <c r="I91" i="10"/>
  <c r="H91" i="10"/>
  <c r="G91" i="10"/>
  <c r="F91" i="10"/>
  <c r="J90" i="10"/>
  <c r="I90" i="10"/>
  <c r="H90" i="10"/>
  <c r="G90" i="10"/>
  <c r="F90" i="10"/>
  <c r="J89" i="10"/>
  <c r="I89" i="10"/>
  <c r="H89" i="10"/>
  <c r="G89" i="10"/>
  <c r="F89" i="10"/>
  <c r="J88" i="10"/>
  <c r="I88" i="10"/>
  <c r="H88" i="10"/>
  <c r="G88" i="10"/>
  <c r="F88" i="10"/>
  <c r="J87" i="10"/>
  <c r="I87" i="10"/>
  <c r="H87" i="10"/>
  <c r="G87" i="10"/>
  <c r="F87" i="10"/>
  <c r="J86" i="10"/>
  <c r="I86" i="10"/>
  <c r="H86" i="10"/>
  <c r="G86" i="10"/>
  <c r="F86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J82" i="10"/>
  <c r="I82" i="10"/>
  <c r="H82" i="10"/>
  <c r="G82" i="10"/>
  <c r="F82" i="10"/>
  <c r="J81" i="10"/>
  <c r="I81" i="10"/>
  <c r="H81" i="10"/>
  <c r="G81" i="10"/>
  <c r="F81" i="10"/>
  <c r="J80" i="10"/>
  <c r="I80" i="10"/>
  <c r="H80" i="10"/>
  <c r="G80" i="10"/>
  <c r="F80" i="10"/>
  <c r="J79" i="10"/>
  <c r="I79" i="10"/>
  <c r="H79" i="10"/>
  <c r="G79" i="10"/>
  <c r="F79" i="10"/>
  <c r="J78" i="10"/>
  <c r="I78" i="10"/>
  <c r="H78" i="10"/>
  <c r="G78" i="10"/>
  <c r="F78" i="10"/>
  <c r="J77" i="10"/>
  <c r="I77" i="10"/>
  <c r="H77" i="10"/>
  <c r="G77" i="10"/>
  <c r="F77" i="10"/>
  <c r="J76" i="10"/>
  <c r="I76" i="10"/>
  <c r="H76" i="10"/>
  <c r="G76" i="10"/>
  <c r="F76" i="10"/>
  <c r="J75" i="10"/>
  <c r="I75" i="10"/>
  <c r="H75" i="10"/>
  <c r="G75" i="10"/>
  <c r="F75" i="10"/>
  <c r="J74" i="10"/>
  <c r="I74" i="10"/>
  <c r="H74" i="10"/>
  <c r="G74" i="10"/>
  <c r="F74" i="10"/>
  <c r="J73" i="10"/>
  <c r="I73" i="10"/>
  <c r="H73" i="10"/>
  <c r="G73" i="10"/>
  <c r="F73" i="10"/>
  <c r="J72" i="10"/>
  <c r="I72" i="10"/>
  <c r="H72" i="10"/>
  <c r="G72" i="10"/>
  <c r="F72" i="10"/>
  <c r="J71" i="10"/>
  <c r="I71" i="10"/>
  <c r="H71" i="10"/>
  <c r="G71" i="10"/>
  <c r="F71" i="10"/>
  <c r="J70" i="10"/>
  <c r="I70" i="10"/>
  <c r="H70" i="10"/>
  <c r="G70" i="10"/>
  <c r="F70" i="10"/>
  <c r="J69" i="10"/>
  <c r="I69" i="10"/>
  <c r="H69" i="10"/>
  <c r="G69" i="10"/>
  <c r="F69" i="10"/>
  <c r="J68" i="10"/>
  <c r="I68" i="10"/>
  <c r="H68" i="10"/>
  <c r="G68" i="10"/>
  <c r="F68" i="10"/>
  <c r="J67" i="10"/>
  <c r="I67" i="10"/>
  <c r="H67" i="10"/>
  <c r="G67" i="10"/>
  <c r="F67" i="10"/>
  <c r="J66" i="10"/>
  <c r="I66" i="10"/>
  <c r="H66" i="10"/>
  <c r="G66" i="10"/>
  <c r="F66" i="10"/>
  <c r="J65" i="10"/>
  <c r="I65" i="10"/>
  <c r="H65" i="10"/>
  <c r="G65" i="10"/>
  <c r="F65" i="10"/>
  <c r="J64" i="10"/>
  <c r="I64" i="10"/>
  <c r="H64" i="10"/>
  <c r="G64" i="10"/>
  <c r="F64" i="10"/>
  <c r="J63" i="10"/>
  <c r="I63" i="10"/>
  <c r="H63" i="10"/>
  <c r="G63" i="10"/>
  <c r="F63" i="10"/>
  <c r="J62" i="10"/>
  <c r="I62" i="10"/>
  <c r="H62" i="10"/>
  <c r="G62" i="10"/>
  <c r="F62" i="10"/>
  <c r="J61" i="10"/>
  <c r="I61" i="10"/>
  <c r="H61" i="10"/>
  <c r="G61" i="10"/>
  <c r="F61" i="10"/>
  <c r="J60" i="10"/>
  <c r="I60" i="10"/>
  <c r="H60" i="10"/>
  <c r="G60" i="10"/>
  <c r="F60" i="10"/>
  <c r="J59" i="10"/>
  <c r="I59" i="10"/>
  <c r="H59" i="10"/>
  <c r="G59" i="10"/>
  <c r="F59" i="10"/>
  <c r="J58" i="10"/>
  <c r="I58" i="10"/>
  <c r="H58" i="10"/>
  <c r="G58" i="10"/>
  <c r="F58" i="10"/>
  <c r="J57" i="10"/>
  <c r="I57" i="10"/>
  <c r="H57" i="10"/>
  <c r="G57" i="10"/>
  <c r="F57" i="10"/>
  <c r="J56" i="10"/>
  <c r="I56" i="10"/>
  <c r="H56" i="10"/>
  <c r="G56" i="10"/>
  <c r="F56" i="10"/>
  <c r="J55" i="10"/>
  <c r="I55" i="10"/>
  <c r="H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G52" i="10"/>
  <c r="F52" i="10"/>
  <c r="J51" i="10"/>
  <c r="I51" i="10"/>
  <c r="H51" i="10"/>
  <c r="G51" i="10"/>
  <c r="F51" i="10"/>
  <c r="J50" i="10"/>
  <c r="I50" i="10"/>
  <c r="H50" i="10"/>
  <c r="G50" i="10"/>
  <c r="F50" i="10"/>
  <c r="J49" i="10"/>
  <c r="I49" i="10"/>
  <c r="H49" i="10"/>
  <c r="G49" i="10"/>
  <c r="F49" i="10"/>
  <c r="J48" i="10"/>
  <c r="I48" i="10"/>
  <c r="H48" i="10"/>
  <c r="G48" i="10"/>
  <c r="F48" i="10"/>
  <c r="J47" i="10"/>
  <c r="I47" i="10"/>
  <c r="H47" i="10"/>
  <c r="G47" i="10"/>
  <c r="F47" i="10"/>
  <c r="J46" i="10"/>
  <c r="I46" i="10"/>
  <c r="H46" i="10"/>
  <c r="G46" i="10"/>
  <c r="F46" i="10"/>
  <c r="J45" i="10"/>
  <c r="I45" i="10"/>
  <c r="H45" i="10"/>
  <c r="G45" i="10"/>
  <c r="F45" i="10"/>
  <c r="J44" i="10"/>
  <c r="I44" i="10"/>
  <c r="H44" i="10"/>
  <c r="G44" i="10"/>
  <c r="F44" i="10"/>
  <c r="J43" i="10"/>
  <c r="I43" i="10"/>
  <c r="H43" i="10"/>
  <c r="G43" i="10"/>
  <c r="F43" i="10"/>
  <c r="J42" i="10"/>
  <c r="I42" i="10"/>
  <c r="H42" i="10"/>
  <c r="G42" i="10"/>
  <c r="F42" i="10"/>
  <c r="J41" i="10"/>
  <c r="I41" i="10"/>
  <c r="H41" i="10"/>
  <c r="G41" i="10"/>
  <c r="F41" i="10"/>
  <c r="J40" i="10"/>
  <c r="I40" i="10"/>
  <c r="H40" i="10"/>
  <c r="G40" i="10"/>
  <c r="F40" i="10"/>
  <c r="J39" i="10"/>
  <c r="I39" i="10"/>
  <c r="H39" i="10"/>
  <c r="G39" i="10"/>
  <c r="F39" i="10"/>
  <c r="J38" i="10"/>
  <c r="I38" i="10"/>
  <c r="H38" i="10"/>
  <c r="G38" i="10"/>
  <c r="F38" i="10"/>
  <c r="J37" i="10"/>
  <c r="I37" i="10"/>
  <c r="H37" i="10"/>
  <c r="G37" i="10"/>
  <c r="F37" i="10"/>
  <c r="J36" i="10"/>
  <c r="I36" i="10"/>
  <c r="H36" i="10"/>
  <c r="G36" i="10"/>
  <c r="F36" i="10"/>
  <c r="J35" i="10"/>
  <c r="I35" i="10"/>
  <c r="H35" i="10"/>
  <c r="G35" i="10"/>
  <c r="F35" i="10"/>
  <c r="J34" i="10"/>
  <c r="I34" i="10"/>
  <c r="H34" i="10"/>
  <c r="G34" i="10"/>
  <c r="F34" i="10"/>
  <c r="J33" i="10"/>
  <c r="I33" i="10"/>
  <c r="H33" i="10"/>
  <c r="G33" i="10"/>
  <c r="F33" i="10"/>
  <c r="J32" i="10"/>
  <c r="I32" i="10"/>
  <c r="H32" i="10"/>
  <c r="G32" i="10"/>
  <c r="F32" i="10"/>
  <c r="J31" i="10"/>
  <c r="I31" i="10"/>
  <c r="H31" i="10"/>
  <c r="G31" i="10"/>
  <c r="F31" i="10"/>
  <c r="J30" i="10"/>
  <c r="I30" i="10"/>
  <c r="H30" i="10"/>
  <c r="G30" i="10"/>
  <c r="F30" i="10"/>
  <c r="J29" i="10"/>
  <c r="I29" i="10"/>
  <c r="H29" i="10"/>
  <c r="G29" i="10"/>
  <c r="F29" i="10"/>
  <c r="J28" i="10"/>
  <c r="I28" i="10"/>
  <c r="H28" i="10"/>
  <c r="G28" i="10"/>
  <c r="F28" i="10"/>
  <c r="J27" i="10"/>
  <c r="I27" i="10"/>
  <c r="H27" i="10"/>
  <c r="G27" i="10"/>
  <c r="F27" i="10"/>
  <c r="J26" i="10"/>
  <c r="I26" i="10"/>
  <c r="H26" i="10"/>
  <c r="G26" i="10"/>
  <c r="F26" i="10"/>
  <c r="J25" i="10"/>
  <c r="I25" i="10"/>
  <c r="H25" i="10"/>
  <c r="G25" i="10"/>
  <c r="F25" i="10"/>
  <c r="J24" i="10"/>
  <c r="I24" i="10"/>
  <c r="H24" i="10"/>
  <c r="G24" i="10"/>
  <c r="F24" i="10"/>
  <c r="J23" i="10"/>
  <c r="I23" i="10"/>
  <c r="H23" i="10"/>
  <c r="G23" i="10"/>
  <c r="F23" i="10"/>
  <c r="J22" i="10"/>
  <c r="I22" i="10"/>
  <c r="H22" i="10"/>
  <c r="G22" i="10"/>
  <c r="F22" i="10"/>
  <c r="J21" i="10"/>
  <c r="I21" i="10"/>
  <c r="H21" i="10"/>
  <c r="G21" i="10"/>
  <c r="F21" i="10"/>
  <c r="J20" i="10"/>
  <c r="I20" i="10"/>
  <c r="H20" i="10"/>
  <c r="G20" i="10"/>
  <c r="F20" i="10"/>
  <c r="J19" i="10"/>
  <c r="I19" i="10"/>
  <c r="H19" i="10"/>
  <c r="G19" i="10"/>
  <c r="F19" i="10"/>
  <c r="J18" i="10"/>
  <c r="I18" i="10"/>
  <c r="H18" i="10"/>
  <c r="G18" i="10"/>
  <c r="F18" i="10"/>
  <c r="J17" i="10"/>
  <c r="I17" i="10"/>
  <c r="H17" i="10"/>
  <c r="G17" i="10"/>
  <c r="F17" i="10"/>
  <c r="J16" i="10"/>
  <c r="I16" i="10"/>
  <c r="H16" i="10"/>
  <c r="G16" i="10"/>
  <c r="F16" i="10"/>
  <c r="J15" i="10"/>
  <c r="I15" i="10"/>
  <c r="H15" i="10"/>
  <c r="G15" i="10"/>
  <c r="F15" i="10"/>
  <c r="J14" i="10"/>
  <c r="I14" i="10"/>
  <c r="H14" i="10"/>
  <c r="G14" i="10"/>
  <c r="F14" i="10"/>
  <c r="J13" i="10"/>
  <c r="I13" i="10"/>
  <c r="H13" i="10"/>
  <c r="G13" i="10"/>
  <c r="F13" i="10"/>
  <c r="J12" i="10"/>
  <c r="I12" i="10"/>
  <c r="H12" i="10"/>
  <c r="G12" i="10"/>
  <c r="F12" i="10"/>
  <c r="J11" i="10"/>
  <c r="I11" i="10"/>
  <c r="H11" i="10"/>
  <c r="G11" i="10"/>
  <c r="F11" i="10"/>
  <c r="J10" i="10"/>
  <c r="I10" i="10"/>
  <c r="H10" i="10"/>
  <c r="G10" i="10"/>
  <c r="F10" i="10"/>
  <c r="J9" i="10"/>
  <c r="I9" i="10"/>
  <c r="H9" i="10"/>
  <c r="G9" i="10"/>
  <c r="F9" i="10"/>
  <c r="J8" i="10"/>
  <c r="I8" i="10"/>
  <c r="H8" i="10"/>
  <c r="G8" i="10"/>
  <c r="F8" i="10"/>
  <c r="J7" i="10"/>
  <c r="I7" i="10"/>
  <c r="H7" i="10"/>
  <c r="G7" i="10"/>
  <c r="F7" i="10"/>
  <c r="J6" i="10"/>
  <c r="I6" i="10"/>
  <c r="H6" i="10"/>
  <c r="G6" i="10"/>
  <c r="F6" i="10"/>
  <c r="J5" i="10"/>
  <c r="I5" i="10"/>
  <c r="H5" i="10"/>
  <c r="G5" i="10"/>
  <c r="F5" i="10"/>
  <c r="J4" i="10"/>
  <c r="I4" i="10"/>
  <c r="H4" i="10"/>
  <c r="G4" i="10"/>
  <c r="F4" i="10"/>
  <c r="J3" i="10"/>
  <c r="I3" i="10"/>
  <c r="H3" i="10"/>
  <c r="G3" i="10"/>
  <c r="F3" i="10"/>
  <c r="J2" i="10"/>
  <c r="I2" i="10"/>
  <c r="H2" i="10"/>
  <c r="G2" i="10"/>
  <c r="F2" i="10"/>
  <c r="B253" i="9"/>
  <c r="X251" i="9"/>
  <c r="V251" i="9"/>
  <c r="U251" i="9"/>
  <c r="T251" i="9"/>
  <c r="S251" i="9"/>
  <c r="R251" i="9"/>
  <c r="Q251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C251" i="9"/>
  <c r="B251" i="9"/>
  <c r="X249" i="9"/>
  <c r="X253" i="9" s="1"/>
  <c r="V249" i="9"/>
  <c r="V253" i="9" s="1"/>
  <c r="U249" i="9"/>
  <c r="U253" i="9" s="1"/>
  <c r="T249" i="9"/>
  <c r="T253" i="9" s="1"/>
  <c r="S249" i="9"/>
  <c r="S253" i="9" s="1"/>
  <c r="R249" i="9"/>
  <c r="R253" i="9" s="1"/>
  <c r="Q249" i="9"/>
  <c r="Q253" i="9" s="1"/>
  <c r="P249" i="9"/>
  <c r="P253" i="9" s="1"/>
  <c r="O249" i="9"/>
  <c r="O253" i="9" s="1"/>
  <c r="N249" i="9"/>
  <c r="N253" i="9" s="1"/>
  <c r="M249" i="9"/>
  <c r="M253" i="9" s="1"/>
  <c r="L249" i="9"/>
  <c r="L253" i="9" s="1"/>
  <c r="K249" i="9"/>
  <c r="K253" i="9" s="1"/>
  <c r="J249" i="9"/>
  <c r="J253" i="9" s="1"/>
  <c r="I249" i="9"/>
  <c r="I253" i="9" s="1"/>
  <c r="H249" i="9"/>
  <c r="H253" i="9" s="1"/>
  <c r="G249" i="9"/>
  <c r="G253" i="9" s="1"/>
  <c r="F249" i="9"/>
  <c r="F253" i="9" s="1"/>
  <c r="E249" i="9"/>
  <c r="E253" i="9" s="1"/>
  <c r="D249" i="9"/>
  <c r="D253" i="9" s="1"/>
  <c r="C249" i="9"/>
  <c r="C253" i="9" s="1"/>
  <c r="B249" i="9"/>
  <c r="J153" i="9"/>
  <c r="I153" i="9"/>
  <c r="H153" i="9"/>
  <c r="G153" i="9"/>
  <c r="F153" i="9"/>
  <c r="J152" i="9"/>
  <c r="I152" i="9"/>
  <c r="H152" i="9"/>
  <c r="G152" i="9"/>
  <c r="F152" i="9"/>
  <c r="J151" i="9"/>
  <c r="I151" i="9"/>
  <c r="H151" i="9"/>
  <c r="G151" i="9"/>
  <c r="F151" i="9"/>
  <c r="J150" i="9"/>
  <c r="I150" i="9"/>
  <c r="H150" i="9"/>
  <c r="G150" i="9"/>
  <c r="F150" i="9"/>
  <c r="J149" i="9"/>
  <c r="I149" i="9"/>
  <c r="H149" i="9"/>
  <c r="G149" i="9"/>
  <c r="F149" i="9"/>
  <c r="J148" i="9"/>
  <c r="I148" i="9"/>
  <c r="H148" i="9"/>
  <c r="G148" i="9"/>
  <c r="F148" i="9"/>
  <c r="J147" i="9"/>
  <c r="I147" i="9"/>
  <c r="H147" i="9"/>
  <c r="G147" i="9"/>
  <c r="F147" i="9"/>
  <c r="J146" i="9"/>
  <c r="I146" i="9"/>
  <c r="H146" i="9"/>
  <c r="G146" i="9"/>
  <c r="F146" i="9"/>
  <c r="J145" i="9"/>
  <c r="I145" i="9"/>
  <c r="H145" i="9"/>
  <c r="G145" i="9"/>
  <c r="F145" i="9"/>
  <c r="J144" i="9"/>
  <c r="I144" i="9"/>
  <c r="H144" i="9"/>
  <c r="G144" i="9"/>
  <c r="F144" i="9"/>
  <c r="J143" i="9"/>
  <c r="I143" i="9"/>
  <c r="H143" i="9"/>
  <c r="G143" i="9"/>
  <c r="F143" i="9"/>
  <c r="J142" i="9"/>
  <c r="I142" i="9"/>
  <c r="H142" i="9"/>
  <c r="G142" i="9"/>
  <c r="F142" i="9"/>
  <c r="J141" i="9"/>
  <c r="I141" i="9"/>
  <c r="H141" i="9"/>
  <c r="G141" i="9"/>
  <c r="F141" i="9"/>
  <c r="J140" i="9"/>
  <c r="I140" i="9"/>
  <c r="H140" i="9"/>
  <c r="G140" i="9"/>
  <c r="F140" i="9"/>
  <c r="J139" i="9"/>
  <c r="I139" i="9"/>
  <c r="H139" i="9"/>
  <c r="G139" i="9"/>
  <c r="F139" i="9"/>
  <c r="J138" i="9"/>
  <c r="I138" i="9"/>
  <c r="H138" i="9"/>
  <c r="G138" i="9"/>
  <c r="F138" i="9"/>
  <c r="J137" i="9"/>
  <c r="I137" i="9"/>
  <c r="H137" i="9"/>
  <c r="G137" i="9"/>
  <c r="F137" i="9"/>
  <c r="J136" i="9"/>
  <c r="I136" i="9"/>
  <c r="H136" i="9"/>
  <c r="G136" i="9"/>
  <c r="F136" i="9"/>
  <c r="J135" i="9"/>
  <c r="I135" i="9"/>
  <c r="H135" i="9"/>
  <c r="G135" i="9"/>
  <c r="F135" i="9"/>
  <c r="J134" i="9"/>
  <c r="I134" i="9"/>
  <c r="H134" i="9"/>
  <c r="G134" i="9"/>
  <c r="F134" i="9"/>
  <c r="J133" i="9"/>
  <c r="I133" i="9"/>
  <c r="H133" i="9"/>
  <c r="G133" i="9"/>
  <c r="F133" i="9"/>
  <c r="J132" i="9"/>
  <c r="I132" i="9"/>
  <c r="H132" i="9"/>
  <c r="G132" i="9"/>
  <c r="F132" i="9"/>
  <c r="J131" i="9"/>
  <c r="I131" i="9"/>
  <c r="H131" i="9"/>
  <c r="G131" i="9"/>
  <c r="F131" i="9"/>
  <c r="J130" i="9"/>
  <c r="I130" i="9"/>
  <c r="H130" i="9"/>
  <c r="G130" i="9"/>
  <c r="F130" i="9"/>
  <c r="J129" i="9"/>
  <c r="I129" i="9"/>
  <c r="H129" i="9"/>
  <c r="G129" i="9"/>
  <c r="F129" i="9"/>
  <c r="J128" i="9"/>
  <c r="I128" i="9"/>
  <c r="H128" i="9"/>
  <c r="G128" i="9"/>
  <c r="F128" i="9"/>
  <c r="J127" i="9"/>
  <c r="I127" i="9"/>
  <c r="H127" i="9"/>
  <c r="G127" i="9"/>
  <c r="F127" i="9"/>
  <c r="J126" i="9"/>
  <c r="I126" i="9"/>
  <c r="H126" i="9"/>
  <c r="G126" i="9"/>
  <c r="F126" i="9"/>
  <c r="J125" i="9"/>
  <c r="I125" i="9"/>
  <c r="H125" i="9"/>
  <c r="G125" i="9"/>
  <c r="F125" i="9"/>
  <c r="J124" i="9"/>
  <c r="I124" i="9"/>
  <c r="H124" i="9"/>
  <c r="G124" i="9"/>
  <c r="F124" i="9"/>
  <c r="J123" i="9"/>
  <c r="I123" i="9"/>
  <c r="H123" i="9"/>
  <c r="G123" i="9"/>
  <c r="F123" i="9"/>
  <c r="J122" i="9"/>
  <c r="I122" i="9"/>
  <c r="H122" i="9"/>
  <c r="G122" i="9"/>
  <c r="F122" i="9"/>
  <c r="J121" i="9"/>
  <c r="I121" i="9"/>
  <c r="H121" i="9"/>
  <c r="G121" i="9"/>
  <c r="F121" i="9"/>
  <c r="J120" i="9"/>
  <c r="I120" i="9"/>
  <c r="H120" i="9"/>
  <c r="G120" i="9"/>
  <c r="F120" i="9"/>
  <c r="J119" i="9"/>
  <c r="I119" i="9"/>
  <c r="H119" i="9"/>
  <c r="G119" i="9"/>
  <c r="F119" i="9"/>
  <c r="J118" i="9"/>
  <c r="I118" i="9"/>
  <c r="H118" i="9"/>
  <c r="G118" i="9"/>
  <c r="F118" i="9"/>
  <c r="J117" i="9"/>
  <c r="I117" i="9"/>
  <c r="H117" i="9"/>
  <c r="G117" i="9"/>
  <c r="F117" i="9"/>
  <c r="J116" i="9"/>
  <c r="I116" i="9"/>
  <c r="H116" i="9"/>
  <c r="G116" i="9"/>
  <c r="F116" i="9"/>
  <c r="J115" i="9"/>
  <c r="I115" i="9"/>
  <c r="H115" i="9"/>
  <c r="G115" i="9"/>
  <c r="F115" i="9"/>
  <c r="J114" i="9"/>
  <c r="I114" i="9"/>
  <c r="H114" i="9"/>
  <c r="G114" i="9"/>
  <c r="F114" i="9"/>
  <c r="J113" i="9"/>
  <c r="I113" i="9"/>
  <c r="H113" i="9"/>
  <c r="G113" i="9"/>
  <c r="F113" i="9"/>
  <c r="J112" i="9"/>
  <c r="I112" i="9"/>
  <c r="H112" i="9"/>
  <c r="G112" i="9"/>
  <c r="F112" i="9"/>
  <c r="J111" i="9"/>
  <c r="I111" i="9"/>
  <c r="H111" i="9"/>
  <c r="G111" i="9"/>
  <c r="F111" i="9"/>
  <c r="J110" i="9"/>
  <c r="I110" i="9"/>
  <c r="H110" i="9"/>
  <c r="G110" i="9"/>
  <c r="F110" i="9"/>
  <c r="J109" i="9"/>
  <c r="I109" i="9"/>
  <c r="H109" i="9"/>
  <c r="G109" i="9"/>
  <c r="F109" i="9"/>
  <c r="J108" i="9"/>
  <c r="I108" i="9"/>
  <c r="H108" i="9"/>
  <c r="G108" i="9"/>
  <c r="F108" i="9"/>
  <c r="J107" i="9"/>
  <c r="I107" i="9"/>
  <c r="H107" i="9"/>
  <c r="G107" i="9"/>
  <c r="F107" i="9"/>
  <c r="J106" i="9"/>
  <c r="I106" i="9"/>
  <c r="H106" i="9"/>
  <c r="G106" i="9"/>
  <c r="F106" i="9"/>
  <c r="J105" i="9"/>
  <c r="I105" i="9"/>
  <c r="H105" i="9"/>
  <c r="G105" i="9"/>
  <c r="F105" i="9"/>
  <c r="J104" i="9"/>
  <c r="I104" i="9"/>
  <c r="H104" i="9"/>
  <c r="G104" i="9"/>
  <c r="F104" i="9"/>
  <c r="J103" i="9"/>
  <c r="I103" i="9"/>
  <c r="H103" i="9"/>
  <c r="G103" i="9"/>
  <c r="F103" i="9"/>
  <c r="J102" i="9"/>
  <c r="I102" i="9"/>
  <c r="H102" i="9"/>
  <c r="G102" i="9"/>
  <c r="F102" i="9"/>
  <c r="J101" i="9"/>
  <c r="I101" i="9"/>
  <c r="H101" i="9"/>
  <c r="G101" i="9"/>
  <c r="F101" i="9"/>
  <c r="J100" i="9"/>
  <c r="I100" i="9"/>
  <c r="H100" i="9"/>
  <c r="G100" i="9"/>
  <c r="F100" i="9"/>
  <c r="J99" i="9"/>
  <c r="I99" i="9"/>
  <c r="H99" i="9"/>
  <c r="G99" i="9"/>
  <c r="F99" i="9"/>
  <c r="J98" i="9"/>
  <c r="I98" i="9"/>
  <c r="H98" i="9"/>
  <c r="G98" i="9"/>
  <c r="F98" i="9"/>
  <c r="J97" i="9"/>
  <c r="I97" i="9"/>
  <c r="H97" i="9"/>
  <c r="G97" i="9"/>
  <c r="F97" i="9"/>
  <c r="J96" i="9"/>
  <c r="I96" i="9"/>
  <c r="H96" i="9"/>
  <c r="G96" i="9"/>
  <c r="F96" i="9"/>
  <c r="J95" i="9"/>
  <c r="I95" i="9"/>
  <c r="H95" i="9"/>
  <c r="G95" i="9"/>
  <c r="F95" i="9"/>
  <c r="J94" i="9"/>
  <c r="I94" i="9"/>
  <c r="H94" i="9"/>
  <c r="G94" i="9"/>
  <c r="F94" i="9"/>
  <c r="J93" i="9"/>
  <c r="I93" i="9"/>
  <c r="H93" i="9"/>
  <c r="G93" i="9"/>
  <c r="F93" i="9"/>
  <c r="J92" i="9"/>
  <c r="I92" i="9"/>
  <c r="H92" i="9"/>
  <c r="G92" i="9"/>
  <c r="F92" i="9"/>
  <c r="J91" i="9"/>
  <c r="I91" i="9"/>
  <c r="H91" i="9"/>
  <c r="G91" i="9"/>
  <c r="F91" i="9"/>
  <c r="J90" i="9"/>
  <c r="I90" i="9"/>
  <c r="H90" i="9"/>
  <c r="G90" i="9"/>
  <c r="F90" i="9"/>
  <c r="J89" i="9"/>
  <c r="I89" i="9"/>
  <c r="H89" i="9"/>
  <c r="G89" i="9"/>
  <c r="F89" i="9"/>
  <c r="J88" i="9"/>
  <c r="I88" i="9"/>
  <c r="H88" i="9"/>
  <c r="G88" i="9"/>
  <c r="F88" i="9"/>
  <c r="J87" i="9"/>
  <c r="I87" i="9"/>
  <c r="H87" i="9"/>
  <c r="G87" i="9"/>
  <c r="F87" i="9"/>
  <c r="J86" i="9"/>
  <c r="I86" i="9"/>
  <c r="H86" i="9"/>
  <c r="G86" i="9"/>
  <c r="F86" i="9"/>
  <c r="J85" i="9"/>
  <c r="I85" i="9"/>
  <c r="H85" i="9"/>
  <c r="G85" i="9"/>
  <c r="F85" i="9"/>
  <c r="J84" i="9"/>
  <c r="I84" i="9"/>
  <c r="H84" i="9"/>
  <c r="G84" i="9"/>
  <c r="F84" i="9"/>
  <c r="J83" i="9"/>
  <c r="I83" i="9"/>
  <c r="H83" i="9"/>
  <c r="G83" i="9"/>
  <c r="F83" i="9"/>
  <c r="J82" i="9"/>
  <c r="I82" i="9"/>
  <c r="H82" i="9"/>
  <c r="G82" i="9"/>
  <c r="F82" i="9"/>
  <c r="J81" i="9"/>
  <c r="I81" i="9"/>
  <c r="H81" i="9"/>
  <c r="G81" i="9"/>
  <c r="F81" i="9"/>
  <c r="J80" i="9"/>
  <c r="I80" i="9"/>
  <c r="H80" i="9"/>
  <c r="G80" i="9"/>
  <c r="F80" i="9"/>
  <c r="J79" i="9"/>
  <c r="I79" i="9"/>
  <c r="H79" i="9"/>
  <c r="G79" i="9"/>
  <c r="F79" i="9"/>
  <c r="J78" i="9"/>
  <c r="I78" i="9"/>
  <c r="H78" i="9"/>
  <c r="G78" i="9"/>
  <c r="F78" i="9"/>
  <c r="J77" i="9"/>
  <c r="I77" i="9"/>
  <c r="H77" i="9"/>
  <c r="G77" i="9"/>
  <c r="F77" i="9"/>
  <c r="J76" i="9"/>
  <c r="I76" i="9"/>
  <c r="H76" i="9"/>
  <c r="G76" i="9"/>
  <c r="F76" i="9"/>
  <c r="J75" i="9"/>
  <c r="I75" i="9"/>
  <c r="H75" i="9"/>
  <c r="G75" i="9"/>
  <c r="F75" i="9"/>
  <c r="J74" i="9"/>
  <c r="I74" i="9"/>
  <c r="H74" i="9"/>
  <c r="G74" i="9"/>
  <c r="F74" i="9"/>
  <c r="J73" i="9"/>
  <c r="I73" i="9"/>
  <c r="H73" i="9"/>
  <c r="G73" i="9"/>
  <c r="F73" i="9"/>
  <c r="J72" i="9"/>
  <c r="I72" i="9"/>
  <c r="H72" i="9"/>
  <c r="G72" i="9"/>
  <c r="F72" i="9"/>
  <c r="J71" i="9"/>
  <c r="I71" i="9"/>
  <c r="H71" i="9"/>
  <c r="G71" i="9"/>
  <c r="F71" i="9"/>
  <c r="J70" i="9"/>
  <c r="I70" i="9"/>
  <c r="H70" i="9"/>
  <c r="G70" i="9"/>
  <c r="F70" i="9"/>
  <c r="J69" i="9"/>
  <c r="I69" i="9"/>
  <c r="H69" i="9"/>
  <c r="G69" i="9"/>
  <c r="F69" i="9"/>
  <c r="J68" i="9"/>
  <c r="I68" i="9"/>
  <c r="H68" i="9"/>
  <c r="G68" i="9"/>
  <c r="F68" i="9"/>
  <c r="J67" i="9"/>
  <c r="I67" i="9"/>
  <c r="H67" i="9"/>
  <c r="G67" i="9"/>
  <c r="F67" i="9"/>
  <c r="J66" i="9"/>
  <c r="I66" i="9"/>
  <c r="H66" i="9"/>
  <c r="G66" i="9"/>
  <c r="F66" i="9"/>
  <c r="J65" i="9"/>
  <c r="I65" i="9"/>
  <c r="H65" i="9"/>
  <c r="G65" i="9"/>
  <c r="F65" i="9"/>
  <c r="J64" i="9"/>
  <c r="I64" i="9"/>
  <c r="H64" i="9"/>
  <c r="G64" i="9"/>
  <c r="F64" i="9"/>
  <c r="J63" i="9"/>
  <c r="I63" i="9"/>
  <c r="H63" i="9"/>
  <c r="G63" i="9"/>
  <c r="F63" i="9"/>
  <c r="J62" i="9"/>
  <c r="I62" i="9"/>
  <c r="H62" i="9"/>
  <c r="G62" i="9"/>
  <c r="F62" i="9"/>
  <c r="J61" i="9"/>
  <c r="I61" i="9"/>
  <c r="H61" i="9"/>
  <c r="G61" i="9"/>
  <c r="F61" i="9"/>
  <c r="J60" i="9"/>
  <c r="I60" i="9"/>
  <c r="H60" i="9"/>
  <c r="G60" i="9"/>
  <c r="F60" i="9"/>
  <c r="J59" i="9"/>
  <c r="I59" i="9"/>
  <c r="H59" i="9"/>
  <c r="G59" i="9"/>
  <c r="F59" i="9"/>
  <c r="J58" i="9"/>
  <c r="I58" i="9"/>
  <c r="H58" i="9"/>
  <c r="G58" i="9"/>
  <c r="F58" i="9"/>
  <c r="J57" i="9"/>
  <c r="I57" i="9"/>
  <c r="H57" i="9"/>
  <c r="G57" i="9"/>
  <c r="F57" i="9"/>
  <c r="J56" i="9"/>
  <c r="I56" i="9"/>
  <c r="H56" i="9"/>
  <c r="G56" i="9"/>
  <c r="F56" i="9"/>
  <c r="J55" i="9"/>
  <c r="I55" i="9"/>
  <c r="H55" i="9"/>
  <c r="G55" i="9"/>
  <c r="F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J51" i="9"/>
  <c r="I51" i="9"/>
  <c r="H51" i="9"/>
  <c r="G51" i="9"/>
  <c r="F51" i="9"/>
  <c r="J50" i="9"/>
  <c r="I50" i="9"/>
  <c r="H50" i="9"/>
  <c r="G50" i="9"/>
  <c r="F50" i="9"/>
  <c r="J49" i="9"/>
  <c r="I49" i="9"/>
  <c r="H49" i="9"/>
  <c r="G49" i="9"/>
  <c r="F49" i="9"/>
  <c r="J48" i="9"/>
  <c r="I48" i="9"/>
  <c r="H48" i="9"/>
  <c r="G48" i="9"/>
  <c r="F48" i="9"/>
  <c r="J47" i="9"/>
  <c r="I47" i="9"/>
  <c r="H47" i="9"/>
  <c r="G47" i="9"/>
  <c r="F47" i="9"/>
  <c r="J46" i="9"/>
  <c r="I46" i="9"/>
  <c r="H46" i="9"/>
  <c r="G46" i="9"/>
  <c r="F46" i="9"/>
  <c r="J45" i="9"/>
  <c r="I45" i="9"/>
  <c r="H45" i="9"/>
  <c r="G45" i="9"/>
  <c r="F45" i="9"/>
  <c r="J44" i="9"/>
  <c r="I44" i="9"/>
  <c r="H44" i="9"/>
  <c r="G44" i="9"/>
  <c r="F44" i="9"/>
  <c r="J43" i="9"/>
  <c r="I43" i="9"/>
  <c r="H43" i="9"/>
  <c r="G43" i="9"/>
  <c r="F43" i="9"/>
  <c r="J41" i="9"/>
  <c r="I41" i="9"/>
  <c r="H41" i="9"/>
  <c r="G41" i="9"/>
  <c r="F41" i="9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30" i="9"/>
  <c r="I30" i="9"/>
  <c r="H30" i="9"/>
  <c r="G30" i="9"/>
  <c r="F30" i="9"/>
  <c r="J29" i="9"/>
  <c r="I29" i="9"/>
  <c r="H29" i="9"/>
  <c r="G29" i="9"/>
  <c r="F29" i="9"/>
  <c r="J28" i="9"/>
  <c r="I28" i="9"/>
  <c r="H28" i="9"/>
  <c r="G28" i="9"/>
  <c r="F28" i="9"/>
  <c r="J27" i="9"/>
  <c r="I27" i="9"/>
  <c r="H27" i="9"/>
  <c r="G27" i="9"/>
  <c r="F27" i="9"/>
  <c r="J26" i="9"/>
  <c r="I26" i="9"/>
  <c r="H26" i="9"/>
  <c r="G26" i="9"/>
  <c r="F26" i="9"/>
  <c r="J25" i="9"/>
  <c r="I25" i="9"/>
  <c r="H25" i="9"/>
  <c r="G25" i="9"/>
  <c r="F25" i="9"/>
  <c r="J24" i="9"/>
  <c r="I24" i="9"/>
  <c r="H24" i="9"/>
  <c r="G24" i="9"/>
  <c r="F24" i="9"/>
  <c r="J23" i="9"/>
  <c r="I23" i="9"/>
  <c r="H23" i="9"/>
  <c r="G23" i="9"/>
  <c r="F23" i="9"/>
  <c r="J22" i="9"/>
  <c r="I22" i="9"/>
  <c r="H22" i="9"/>
  <c r="G22" i="9"/>
  <c r="F22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J4" i="9"/>
  <c r="I4" i="9"/>
  <c r="H4" i="9"/>
  <c r="G4" i="9"/>
  <c r="F4" i="9"/>
  <c r="J3" i="9"/>
  <c r="I3" i="9"/>
  <c r="H3" i="9"/>
  <c r="G3" i="9"/>
  <c r="F3" i="9"/>
  <c r="J2" i="9"/>
  <c r="I2" i="9"/>
  <c r="H2" i="9"/>
  <c r="G2" i="9"/>
  <c r="F2" i="9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I4" i="8"/>
  <c r="H4" i="8"/>
  <c r="G4" i="8"/>
  <c r="F4" i="8"/>
  <c r="J3" i="8"/>
  <c r="I3" i="8"/>
  <c r="H3" i="8"/>
  <c r="G3" i="8"/>
  <c r="F3" i="8"/>
  <c r="J2" i="8"/>
  <c r="S280" i="8" s="1"/>
  <c r="S53" i="18" s="1"/>
  <c r="I2" i="8"/>
  <c r="H2" i="8"/>
  <c r="G2" i="8"/>
  <c r="F2" i="8"/>
  <c r="J225" i="7"/>
  <c r="I225" i="7"/>
  <c r="H225" i="7"/>
  <c r="G225" i="7"/>
  <c r="F225" i="7"/>
  <c r="J224" i="7"/>
  <c r="I224" i="7"/>
  <c r="H224" i="7"/>
  <c r="G224" i="7"/>
  <c r="F224" i="7"/>
  <c r="J223" i="7"/>
  <c r="I223" i="7"/>
  <c r="H223" i="7"/>
  <c r="G223" i="7"/>
  <c r="F223" i="7"/>
  <c r="J222" i="7"/>
  <c r="I222" i="7"/>
  <c r="H222" i="7"/>
  <c r="G222" i="7"/>
  <c r="F222" i="7"/>
  <c r="J221" i="7"/>
  <c r="I221" i="7"/>
  <c r="H221" i="7"/>
  <c r="G221" i="7"/>
  <c r="F221" i="7"/>
  <c r="J220" i="7"/>
  <c r="I220" i="7"/>
  <c r="H220" i="7"/>
  <c r="G220" i="7"/>
  <c r="F220" i="7"/>
  <c r="J219" i="7"/>
  <c r="I219" i="7"/>
  <c r="H219" i="7"/>
  <c r="G219" i="7"/>
  <c r="F219" i="7"/>
  <c r="J218" i="7"/>
  <c r="I218" i="7"/>
  <c r="H218" i="7"/>
  <c r="G218" i="7"/>
  <c r="F218" i="7"/>
  <c r="J217" i="7"/>
  <c r="I217" i="7"/>
  <c r="H217" i="7"/>
  <c r="G217" i="7"/>
  <c r="F217" i="7"/>
  <c r="J216" i="7"/>
  <c r="I216" i="7"/>
  <c r="H216" i="7"/>
  <c r="G216" i="7"/>
  <c r="F216" i="7"/>
  <c r="J215" i="7"/>
  <c r="I215" i="7"/>
  <c r="H215" i="7"/>
  <c r="G215" i="7"/>
  <c r="F215" i="7"/>
  <c r="J214" i="7"/>
  <c r="I214" i="7"/>
  <c r="H214" i="7"/>
  <c r="G214" i="7"/>
  <c r="F214" i="7"/>
  <c r="J213" i="7"/>
  <c r="I213" i="7"/>
  <c r="H213" i="7"/>
  <c r="G213" i="7"/>
  <c r="F213" i="7"/>
  <c r="J212" i="7"/>
  <c r="I212" i="7"/>
  <c r="H212" i="7"/>
  <c r="G212" i="7"/>
  <c r="F212" i="7"/>
  <c r="J211" i="7"/>
  <c r="I211" i="7"/>
  <c r="H211" i="7"/>
  <c r="G211" i="7"/>
  <c r="F211" i="7"/>
  <c r="J210" i="7"/>
  <c r="I210" i="7"/>
  <c r="H210" i="7"/>
  <c r="G210" i="7"/>
  <c r="F210" i="7"/>
  <c r="J209" i="7"/>
  <c r="I209" i="7"/>
  <c r="H209" i="7"/>
  <c r="G209" i="7"/>
  <c r="F209" i="7"/>
  <c r="J208" i="7"/>
  <c r="I208" i="7"/>
  <c r="H208" i="7"/>
  <c r="G208" i="7"/>
  <c r="F208" i="7"/>
  <c r="J207" i="7"/>
  <c r="I207" i="7"/>
  <c r="H207" i="7"/>
  <c r="G207" i="7"/>
  <c r="F207" i="7"/>
  <c r="J206" i="7"/>
  <c r="I206" i="7"/>
  <c r="H206" i="7"/>
  <c r="G206" i="7"/>
  <c r="F206" i="7"/>
  <c r="J205" i="7"/>
  <c r="I205" i="7"/>
  <c r="H205" i="7"/>
  <c r="G205" i="7"/>
  <c r="F205" i="7"/>
  <c r="J204" i="7"/>
  <c r="I204" i="7"/>
  <c r="H204" i="7"/>
  <c r="G204" i="7"/>
  <c r="F204" i="7"/>
  <c r="J203" i="7"/>
  <c r="I203" i="7"/>
  <c r="H203" i="7"/>
  <c r="G203" i="7"/>
  <c r="F203" i="7"/>
  <c r="J202" i="7"/>
  <c r="I202" i="7"/>
  <c r="H202" i="7"/>
  <c r="G202" i="7"/>
  <c r="F202" i="7"/>
  <c r="J201" i="7"/>
  <c r="I201" i="7"/>
  <c r="H201" i="7"/>
  <c r="G201" i="7"/>
  <c r="F201" i="7"/>
  <c r="J200" i="7"/>
  <c r="I200" i="7"/>
  <c r="H200" i="7"/>
  <c r="G200" i="7"/>
  <c r="F200" i="7"/>
  <c r="J199" i="7"/>
  <c r="I199" i="7"/>
  <c r="H199" i="7"/>
  <c r="G199" i="7"/>
  <c r="F199" i="7"/>
  <c r="J198" i="7"/>
  <c r="I198" i="7"/>
  <c r="H198" i="7"/>
  <c r="G198" i="7"/>
  <c r="F198" i="7"/>
  <c r="J197" i="7"/>
  <c r="I197" i="7"/>
  <c r="H197" i="7"/>
  <c r="G197" i="7"/>
  <c r="F197" i="7"/>
  <c r="J196" i="7"/>
  <c r="I196" i="7"/>
  <c r="H196" i="7"/>
  <c r="G196" i="7"/>
  <c r="F196" i="7"/>
  <c r="J195" i="7"/>
  <c r="I195" i="7"/>
  <c r="H195" i="7"/>
  <c r="G195" i="7"/>
  <c r="F195" i="7"/>
  <c r="J194" i="7"/>
  <c r="I194" i="7"/>
  <c r="H194" i="7"/>
  <c r="G194" i="7"/>
  <c r="F194" i="7"/>
  <c r="J193" i="7"/>
  <c r="I193" i="7"/>
  <c r="H193" i="7"/>
  <c r="G193" i="7"/>
  <c r="F193" i="7"/>
  <c r="J192" i="7"/>
  <c r="I192" i="7"/>
  <c r="H192" i="7"/>
  <c r="G192" i="7"/>
  <c r="F192" i="7"/>
  <c r="J191" i="7"/>
  <c r="I191" i="7"/>
  <c r="H191" i="7"/>
  <c r="G191" i="7"/>
  <c r="F191" i="7"/>
  <c r="J190" i="7"/>
  <c r="I190" i="7"/>
  <c r="H190" i="7"/>
  <c r="G190" i="7"/>
  <c r="F190" i="7"/>
  <c r="J189" i="7"/>
  <c r="I189" i="7"/>
  <c r="H189" i="7"/>
  <c r="G189" i="7"/>
  <c r="F189" i="7"/>
  <c r="J188" i="7"/>
  <c r="I188" i="7"/>
  <c r="H188" i="7"/>
  <c r="G188" i="7"/>
  <c r="F188" i="7"/>
  <c r="J187" i="7"/>
  <c r="I187" i="7"/>
  <c r="H187" i="7"/>
  <c r="G187" i="7"/>
  <c r="F187" i="7"/>
  <c r="J186" i="7"/>
  <c r="I186" i="7"/>
  <c r="H186" i="7"/>
  <c r="G186" i="7"/>
  <c r="F186" i="7"/>
  <c r="J185" i="7"/>
  <c r="I185" i="7"/>
  <c r="H185" i="7"/>
  <c r="G185" i="7"/>
  <c r="F185" i="7"/>
  <c r="J184" i="7"/>
  <c r="I184" i="7"/>
  <c r="H184" i="7"/>
  <c r="G184" i="7"/>
  <c r="F184" i="7"/>
  <c r="J183" i="7"/>
  <c r="I183" i="7"/>
  <c r="H183" i="7"/>
  <c r="G183" i="7"/>
  <c r="F183" i="7"/>
  <c r="J182" i="7"/>
  <c r="I182" i="7"/>
  <c r="H182" i="7"/>
  <c r="G182" i="7"/>
  <c r="F182" i="7"/>
  <c r="J181" i="7"/>
  <c r="I181" i="7"/>
  <c r="H181" i="7"/>
  <c r="G181" i="7"/>
  <c r="F181" i="7"/>
  <c r="J180" i="7"/>
  <c r="I180" i="7"/>
  <c r="H180" i="7"/>
  <c r="G180" i="7"/>
  <c r="F180" i="7"/>
  <c r="J179" i="7"/>
  <c r="I179" i="7"/>
  <c r="H179" i="7"/>
  <c r="G179" i="7"/>
  <c r="F179" i="7"/>
  <c r="J178" i="7"/>
  <c r="I178" i="7"/>
  <c r="H178" i="7"/>
  <c r="G178" i="7"/>
  <c r="F178" i="7"/>
  <c r="J177" i="7"/>
  <c r="I177" i="7"/>
  <c r="H177" i="7"/>
  <c r="G177" i="7"/>
  <c r="F177" i="7"/>
  <c r="J176" i="7"/>
  <c r="I176" i="7"/>
  <c r="H176" i="7"/>
  <c r="G176" i="7"/>
  <c r="F176" i="7"/>
  <c r="J175" i="7"/>
  <c r="I175" i="7"/>
  <c r="H175" i="7"/>
  <c r="G175" i="7"/>
  <c r="F175" i="7"/>
  <c r="J174" i="7"/>
  <c r="I174" i="7"/>
  <c r="H174" i="7"/>
  <c r="G174" i="7"/>
  <c r="F174" i="7"/>
  <c r="J173" i="7"/>
  <c r="I173" i="7"/>
  <c r="H173" i="7"/>
  <c r="G173" i="7"/>
  <c r="F173" i="7"/>
  <c r="J172" i="7"/>
  <c r="I172" i="7"/>
  <c r="H172" i="7"/>
  <c r="G172" i="7"/>
  <c r="F172" i="7"/>
  <c r="J171" i="7"/>
  <c r="I171" i="7"/>
  <c r="H171" i="7"/>
  <c r="G171" i="7"/>
  <c r="F171" i="7"/>
  <c r="J170" i="7"/>
  <c r="I170" i="7"/>
  <c r="H170" i="7"/>
  <c r="G170" i="7"/>
  <c r="F170" i="7"/>
  <c r="J169" i="7"/>
  <c r="I169" i="7"/>
  <c r="H169" i="7"/>
  <c r="G169" i="7"/>
  <c r="F169" i="7"/>
  <c r="J168" i="7"/>
  <c r="I168" i="7"/>
  <c r="H168" i="7"/>
  <c r="G168" i="7"/>
  <c r="F168" i="7"/>
  <c r="J167" i="7"/>
  <c r="I167" i="7"/>
  <c r="H167" i="7"/>
  <c r="G167" i="7"/>
  <c r="F167" i="7"/>
  <c r="J166" i="7"/>
  <c r="I166" i="7"/>
  <c r="H166" i="7"/>
  <c r="G166" i="7"/>
  <c r="F166" i="7"/>
  <c r="J165" i="7"/>
  <c r="I165" i="7"/>
  <c r="H165" i="7"/>
  <c r="G165" i="7"/>
  <c r="F165" i="7"/>
  <c r="J164" i="7"/>
  <c r="I164" i="7"/>
  <c r="H164" i="7"/>
  <c r="G164" i="7"/>
  <c r="F164" i="7"/>
  <c r="J163" i="7"/>
  <c r="I163" i="7"/>
  <c r="H163" i="7"/>
  <c r="G163" i="7"/>
  <c r="F163" i="7"/>
  <c r="J162" i="7"/>
  <c r="I162" i="7"/>
  <c r="H162" i="7"/>
  <c r="G162" i="7"/>
  <c r="F162" i="7"/>
  <c r="J161" i="7"/>
  <c r="I161" i="7"/>
  <c r="H161" i="7"/>
  <c r="G161" i="7"/>
  <c r="F161" i="7"/>
  <c r="J160" i="7"/>
  <c r="I160" i="7"/>
  <c r="H160" i="7"/>
  <c r="G160" i="7"/>
  <c r="F160" i="7"/>
  <c r="J159" i="7"/>
  <c r="I159" i="7"/>
  <c r="H159" i="7"/>
  <c r="G159" i="7"/>
  <c r="F159" i="7"/>
  <c r="J158" i="7"/>
  <c r="I158" i="7"/>
  <c r="H158" i="7"/>
  <c r="G158" i="7"/>
  <c r="F158" i="7"/>
  <c r="J157" i="7"/>
  <c r="I157" i="7"/>
  <c r="H157" i="7"/>
  <c r="G157" i="7"/>
  <c r="F157" i="7"/>
  <c r="J156" i="7"/>
  <c r="I156" i="7"/>
  <c r="H156" i="7"/>
  <c r="G156" i="7"/>
  <c r="F156" i="7"/>
  <c r="J155" i="7"/>
  <c r="I155" i="7"/>
  <c r="H155" i="7"/>
  <c r="G155" i="7"/>
  <c r="F155" i="7"/>
  <c r="J154" i="7"/>
  <c r="I154" i="7"/>
  <c r="H154" i="7"/>
  <c r="G154" i="7"/>
  <c r="F154" i="7"/>
  <c r="J153" i="7"/>
  <c r="I153" i="7"/>
  <c r="H153" i="7"/>
  <c r="G153" i="7"/>
  <c r="F153" i="7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I2" i="7"/>
  <c r="H2" i="7"/>
  <c r="G2" i="7"/>
  <c r="F2" i="7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J158" i="6"/>
  <c r="N158" i="6" s="1"/>
  <c r="I158" i="6"/>
  <c r="H158" i="6"/>
  <c r="G158" i="6"/>
  <c r="F158" i="6"/>
  <c r="W157" i="6"/>
  <c r="U157" i="6"/>
  <c r="S157" i="6"/>
  <c r="Q157" i="6"/>
  <c r="J157" i="6"/>
  <c r="N157" i="6" s="1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J155" i="6"/>
  <c r="N155" i="6" s="1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J150" i="6"/>
  <c r="N150" i="6" s="1"/>
  <c r="I150" i="6"/>
  <c r="H150" i="6"/>
  <c r="G150" i="6"/>
  <c r="F150" i="6"/>
  <c r="W149" i="6"/>
  <c r="U149" i="6"/>
  <c r="S149" i="6"/>
  <c r="Q149" i="6"/>
  <c r="J149" i="6"/>
  <c r="N149" i="6" s="1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J147" i="6"/>
  <c r="N147" i="6" s="1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J144" i="6"/>
  <c r="N144" i="6" s="1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J142" i="6"/>
  <c r="N142" i="6" s="1"/>
  <c r="I142" i="6"/>
  <c r="H142" i="6"/>
  <c r="G142" i="6"/>
  <c r="F142" i="6"/>
  <c r="W141" i="6"/>
  <c r="U141" i="6"/>
  <c r="S141" i="6"/>
  <c r="Q141" i="6"/>
  <c r="J141" i="6"/>
  <c r="N141" i="6" s="1"/>
  <c r="I141" i="6"/>
  <c r="H141" i="6"/>
  <c r="G141" i="6"/>
  <c r="F141" i="6"/>
  <c r="W140" i="6"/>
  <c r="U140" i="6"/>
  <c r="S140" i="6"/>
  <c r="Q140" i="6"/>
  <c r="N140" i="6"/>
  <c r="J140" i="6"/>
  <c r="I140" i="6"/>
  <c r="H140" i="6"/>
  <c r="G140" i="6"/>
  <c r="F140" i="6"/>
  <c r="W139" i="6"/>
  <c r="U139" i="6"/>
  <c r="S139" i="6"/>
  <c r="Q139" i="6"/>
  <c r="J139" i="6"/>
  <c r="N139" i="6" s="1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N134" i="6"/>
  <c r="J134" i="6"/>
  <c r="I134" i="6"/>
  <c r="H134" i="6"/>
  <c r="G134" i="6"/>
  <c r="F134" i="6"/>
  <c r="W133" i="6"/>
  <c r="U133" i="6"/>
  <c r="S133" i="6"/>
  <c r="Q133" i="6"/>
  <c r="J133" i="6"/>
  <c r="N133" i="6" s="1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N131" i="6"/>
  <c r="J131" i="6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J126" i="6"/>
  <c r="N126" i="6" s="1"/>
  <c r="I126" i="6"/>
  <c r="H126" i="6"/>
  <c r="G126" i="6"/>
  <c r="F126" i="6"/>
  <c r="W125" i="6"/>
  <c r="U125" i="6"/>
  <c r="S125" i="6"/>
  <c r="Q125" i="6"/>
  <c r="N125" i="6"/>
  <c r="J125" i="6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J123" i="6"/>
  <c r="N123" i="6" s="1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J118" i="6"/>
  <c r="N118" i="6" s="1"/>
  <c r="I118" i="6"/>
  <c r="H118" i="6"/>
  <c r="G118" i="6"/>
  <c r="F118" i="6"/>
  <c r="W117" i="6"/>
  <c r="U117" i="6"/>
  <c r="S117" i="6"/>
  <c r="Q117" i="6"/>
  <c r="J117" i="6"/>
  <c r="N117" i="6" s="1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J115" i="6"/>
  <c r="N115" i="6" s="1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J110" i="6"/>
  <c r="N110" i="6" s="1"/>
  <c r="I110" i="6"/>
  <c r="H110" i="6"/>
  <c r="G110" i="6"/>
  <c r="F110" i="6"/>
  <c r="W109" i="6"/>
  <c r="U109" i="6"/>
  <c r="S109" i="6"/>
  <c r="Q109" i="6"/>
  <c r="J109" i="6"/>
  <c r="N109" i="6" s="1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N107" i="6"/>
  <c r="J107" i="6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J102" i="6"/>
  <c r="N102" i="6" s="1"/>
  <c r="I102" i="6"/>
  <c r="H102" i="6"/>
  <c r="G102" i="6"/>
  <c r="F102" i="6"/>
  <c r="W101" i="6"/>
  <c r="U101" i="6"/>
  <c r="S101" i="6"/>
  <c r="Q101" i="6"/>
  <c r="J101" i="6"/>
  <c r="N101" i="6" s="1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J99" i="6"/>
  <c r="N99" i="6" s="1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J94" i="6"/>
  <c r="N94" i="6" s="1"/>
  <c r="I94" i="6"/>
  <c r="H94" i="6"/>
  <c r="G94" i="6"/>
  <c r="F94" i="6"/>
  <c r="W93" i="6"/>
  <c r="U93" i="6"/>
  <c r="S93" i="6"/>
  <c r="Q93" i="6"/>
  <c r="J93" i="6"/>
  <c r="N93" i="6" s="1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J91" i="6"/>
  <c r="N91" i="6" s="1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N86" i="6"/>
  <c r="J86" i="6"/>
  <c r="I86" i="6"/>
  <c r="H86" i="6"/>
  <c r="G86" i="6"/>
  <c r="F86" i="6"/>
  <c r="W85" i="6"/>
  <c r="U85" i="6"/>
  <c r="S85" i="6"/>
  <c r="Q85" i="6"/>
  <c r="J85" i="6"/>
  <c r="N85" i="6" s="1"/>
  <c r="I85" i="6"/>
  <c r="H85" i="6"/>
  <c r="G85" i="6"/>
  <c r="F85" i="6"/>
  <c r="W84" i="6"/>
  <c r="U84" i="6"/>
  <c r="S84" i="6"/>
  <c r="Q84" i="6"/>
  <c r="N84" i="6"/>
  <c r="J84" i="6"/>
  <c r="I84" i="6"/>
  <c r="H84" i="6"/>
  <c r="G84" i="6"/>
  <c r="F84" i="6"/>
  <c r="W83" i="6"/>
  <c r="U83" i="6"/>
  <c r="S83" i="6"/>
  <c r="Q83" i="6"/>
  <c r="J83" i="6"/>
  <c r="N83" i="6" s="1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J81" i="6"/>
  <c r="N81" i="6" s="1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J78" i="6"/>
  <c r="N78" i="6" s="1"/>
  <c r="I78" i="6"/>
  <c r="H78" i="6"/>
  <c r="G78" i="6"/>
  <c r="F78" i="6"/>
  <c r="W77" i="6"/>
  <c r="U77" i="6"/>
  <c r="S77" i="6"/>
  <c r="Q77" i="6"/>
  <c r="N77" i="6"/>
  <c r="J77" i="6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J75" i="6"/>
  <c r="N75" i="6" s="1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N71" i="6"/>
  <c r="J71" i="6"/>
  <c r="I71" i="6"/>
  <c r="H71" i="6"/>
  <c r="G71" i="6"/>
  <c r="F71" i="6"/>
  <c r="W70" i="6"/>
  <c r="U70" i="6"/>
  <c r="S70" i="6"/>
  <c r="Q70" i="6"/>
  <c r="J70" i="6"/>
  <c r="N70" i="6" s="1"/>
  <c r="I70" i="6"/>
  <c r="H70" i="6"/>
  <c r="G70" i="6"/>
  <c r="F70" i="6"/>
  <c r="W69" i="6"/>
  <c r="U69" i="6"/>
  <c r="S69" i="6"/>
  <c r="Q69" i="6"/>
  <c r="J69" i="6"/>
  <c r="N69" i="6" s="1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J67" i="6"/>
  <c r="N67" i="6" s="1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J62" i="6"/>
  <c r="N62" i="6" s="1"/>
  <c r="I62" i="6"/>
  <c r="H62" i="6"/>
  <c r="G62" i="6"/>
  <c r="F62" i="6"/>
  <c r="W61" i="6"/>
  <c r="U61" i="6"/>
  <c r="S61" i="6"/>
  <c r="Q61" i="6"/>
  <c r="J61" i="6"/>
  <c r="N61" i="6" s="1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N59" i="6"/>
  <c r="J59" i="6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J54" i="6"/>
  <c r="N54" i="6" s="1"/>
  <c r="I54" i="6"/>
  <c r="H54" i="6"/>
  <c r="G54" i="6"/>
  <c r="F54" i="6"/>
  <c r="W53" i="6"/>
  <c r="U53" i="6"/>
  <c r="S53" i="6"/>
  <c r="Q53" i="6"/>
  <c r="J53" i="6"/>
  <c r="N53" i="6" s="1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J51" i="6"/>
  <c r="N51" i="6" s="1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J46" i="6"/>
  <c r="N46" i="6" s="1"/>
  <c r="I46" i="6"/>
  <c r="H46" i="6"/>
  <c r="G46" i="6"/>
  <c r="F46" i="6"/>
  <c r="W45" i="6"/>
  <c r="U45" i="6"/>
  <c r="S45" i="6"/>
  <c r="Q45" i="6"/>
  <c r="J45" i="6"/>
  <c r="N45" i="6" s="1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J43" i="6"/>
  <c r="N43" i="6" s="1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J38" i="6"/>
  <c r="N38" i="6" s="1"/>
  <c r="I38" i="6"/>
  <c r="H38" i="6"/>
  <c r="G38" i="6"/>
  <c r="F38" i="6"/>
  <c r="W37" i="6"/>
  <c r="U37" i="6"/>
  <c r="S37" i="6"/>
  <c r="Q37" i="6"/>
  <c r="J37" i="6"/>
  <c r="N37" i="6" s="1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J35" i="6"/>
  <c r="N35" i="6" s="1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J30" i="6"/>
  <c r="N30" i="6" s="1"/>
  <c r="I30" i="6"/>
  <c r="H30" i="6"/>
  <c r="G30" i="6"/>
  <c r="F30" i="6"/>
  <c r="W29" i="6"/>
  <c r="U29" i="6"/>
  <c r="S29" i="6"/>
  <c r="Q29" i="6"/>
  <c r="J29" i="6"/>
  <c r="N29" i="6" s="1"/>
  <c r="I29" i="6"/>
  <c r="H29" i="6"/>
  <c r="G29" i="6"/>
  <c r="F29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J26" i="6"/>
  <c r="N26" i="6" s="1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N24" i="6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N22" i="6"/>
  <c r="J22" i="6"/>
  <c r="I22" i="6"/>
  <c r="H22" i="6"/>
  <c r="G22" i="6"/>
  <c r="F22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N15" i="6"/>
  <c r="I15" i="6"/>
  <c r="H15" i="6"/>
  <c r="G15" i="6"/>
  <c r="F15" i="6"/>
  <c r="W14" i="6"/>
  <c r="U14" i="6"/>
  <c r="S14" i="6"/>
  <c r="Q14" i="6"/>
  <c r="J14" i="6"/>
  <c r="N14" i="6" s="1"/>
  <c r="I14" i="6"/>
  <c r="H14" i="6"/>
  <c r="G14" i="6"/>
  <c r="F14" i="6"/>
  <c r="W13" i="6"/>
  <c r="U13" i="6"/>
  <c r="S13" i="6"/>
  <c r="Q13" i="6"/>
  <c r="J13" i="6"/>
  <c r="N13" i="6" s="1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J11" i="6"/>
  <c r="N11" i="6" s="1"/>
  <c r="I11" i="6"/>
  <c r="H11" i="6"/>
  <c r="G11" i="6"/>
  <c r="F11" i="6"/>
  <c r="W10" i="6"/>
  <c r="U10" i="6"/>
  <c r="S10" i="6"/>
  <c r="Q10" i="6"/>
  <c r="J10" i="6"/>
  <c r="N10" i="6" s="1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J7" i="6"/>
  <c r="N7" i="6" s="1"/>
  <c r="I7" i="6"/>
  <c r="H7" i="6"/>
  <c r="G7" i="6"/>
  <c r="F7" i="6"/>
  <c r="W6" i="6"/>
  <c r="U6" i="6"/>
  <c r="S6" i="6"/>
  <c r="Q6" i="6"/>
  <c r="J6" i="6"/>
  <c r="N6" i="6" s="1"/>
  <c r="I6" i="6"/>
  <c r="H6" i="6"/>
  <c r="G6" i="6"/>
  <c r="F6" i="6"/>
  <c r="W5" i="6"/>
  <c r="U5" i="6"/>
  <c r="S5" i="6"/>
  <c r="Q5" i="6"/>
  <c r="J5" i="6"/>
  <c r="N5" i="6" s="1"/>
  <c r="I5" i="6"/>
  <c r="H5" i="6"/>
  <c r="G5" i="6"/>
  <c r="F5" i="6"/>
  <c r="W4" i="6"/>
  <c r="U4" i="6"/>
  <c r="S4" i="6"/>
  <c r="Q4" i="6"/>
  <c r="J4" i="6"/>
  <c r="N4" i="6" s="1"/>
  <c r="I4" i="6"/>
  <c r="H4" i="6"/>
  <c r="G4" i="6"/>
  <c r="F4" i="6"/>
  <c r="W3" i="6"/>
  <c r="U3" i="6"/>
  <c r="S3" i="6"/>
  <c r="Q3" i="6"/>
  <c r="J3" i="6"/>
  <c r="N3" i="6" s="1"/>
  <c r="I3" i="6"/>
  <c r="H3" i="6"/>
  <c r="G3" i="6"/>
  <c r="F3" i="6"/>
  <c r="X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X260" i="5"/>
  <c r="X264" i="5" s="1"/>
  <c r="V260" i="5"/>
  <c r="V264" i="5" s="1"/>
  <c r="U260" i="5"/>
  <c r="U264" i="5" s="1"/>
  <c r="T260" i="5"/>
  <c r="T264" i="5" s="1"/>
  <c r="S260" i="5"/>
  <c r="S264" i="5" s="1"/>
  <c r="R260" i="5"/>
  <c r="R264" i="5" s="1"/>
  <c r="Q260" i="5"/>
  <c r="Q264" i="5" s="1"/>
  <c r="P260" i="5"/>
  <c r="P264" i="5" s="1"/>
  <c r="O260" i="5"/>
  <c r="O264" i="5" s="1"/>
  <c r="N260" i="5"/>
  <c r="N264" i="5" s="1"/>
  <c r="M260" i="5"/>
  <c r="M264" i="5" s="1"/>
  <c r="L260" i="5"/>
  <c r="L264" i="5" s="1"/>
  <c r="K260" i="5"/>
  <c r="K264" i="5" s="1"/>
  <c r="J260" i="5"/>
  <c r="J264" i="5" s="1"/>
  <c r="I260" i="5"/>
  <c r="I264" i="5" s="1"/>
  <c r="H260" i="5"/>
  <c r="H264" i="5" s="1"/>
  <c r="G260" i="5"/>
  <c r="G264" i="5" s="1"/>
  <c r="F260" i="5"/>
  <c r="F264" i="5" s="1"/>
  <c r="E260" i="5"/>
  <c r="E264" i="5" s="1"/>
  <c r="D260" i="5"/>
  <c r="D264" i="5" s="1"/>
  <c r="C260" i="5"/>
  <c r="C264" i="5" s="1"/>
  <c r="B260" i="5"/>
  <c r="B264" i="5" s="1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50" i="5"/>
  <c r="I50" i="5"/>
  <c r="H50" i="5"/>
  <c r="G50" i="5"/>
  <c r="F50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321" i="4"/>
  <c r="I321" i="4"/>
  <c r="H321" i="4"/>
  <c r="G321" i="4"/>
  <c r="F321" i="4"/>
  <c r="J320" i="4"/>
  <c r="I320" i="4"/>
  <c r="H320" i="4"/>
  <c r="G320" i="4"/>
  <c r="F320" i="4"/>
  <c r="J319" i="4"/>
  <c r="I319" i="4"/>
  <c r="H319" i="4"/>
  <c r="G319" i="4"/>
  <c r="F319" i="4"/>
  <c r="J318" i="4"/>
  <c r="I318" i="4"/>
  <c r="H318" i="4"/>
  <c r="G318" i="4"/>
  <c r="F318" i="4"/>
  <c r="J317" i="4"/>
  <c r="I317" i="4"/>
  <c r="H317" i="4"/>
  <c r="G317" i="4"/>
  <c r="F317" i="4"/>
  <c r="J316" i="4"/>
  <c r="I316" i="4"/>
  <c r="H316" i="4"/>
  <c r="G316" i="4"/>
  <c r="F316" i="4"/>
  <c r="J315" i="4"/>
  <c r="I315" i="4"/>
  <c r="H315" i="4"/>
  <c r="G315" i="4"/>
  <c r="F315" i="4"/>
  <c r="J314" i="4"/>
  <c r="I314" i="4"/>
  <c r="H314" i="4"/>
  <c r="G314" i="4"/>
  <c r="F314" i="4"/>
  <c r="J313" i="4"/>
  <c r="I313" i="4"/>
  <c r="H313" i="4"/>
  <c r="G313" i="4"/>
  <c r="F313" i="4"/>
  <c r="J312" i="4"/>
  <c r="I312" i="4"/>
  <c r="H312" i="4"/>
  <c r="G312" i="4"/>
  <c r="F312" i="4"/>
  <c r="J311" i="4"/>
  <c r="I311" i="4"/>
  <c r="H311" i="4"/>
  <c r="G311" i="4"/>
  <c r="F311" i="4"/>
  <c r="J310" i="4"/>
  <c r="I310" i="4"/>
  <c r="H310" i="4"/>
  <c r="G310" i="4"/>
  <c r="F310" i="4"/>
  <c r="J309" i="4"/>
  <c r="I309" i="4"/>
  <c r="H309" i="4"/>
  <c r="G309" i="4"/>
  <c r="F309" i="4"/>
  <c r="J308" i="4"/>
  <c r="I308" i="4"/>
  <c r="H308" i="4"/>
  <c r="G308" i="4"/>
  <c r="F308" i="4"/>
  <c r="J307" i="4"/>
  <c r="I307" i="4"/>
  <c r="H307" i="4"/>
  <c r="G307" i="4"/>
  <c r="F307" i="4"/>
  <c r="J306" i="4"/>
  <c r="I306" i="4"/>
  <c r="H306" i="4"/>
  <c r="G306" i="4"/>
  <c r="F306" i="4"/>
  <c r="J305" i="4"/>
  <c r="I305" i="4"/>
  <c r="H305" i="4"/>
  <c r="G305" i="4"/>
  <c r="F305" i="4"/>
  <c r="J304" i="4"/>
  <c r="I304" i="4"/>
  <c r="H304" i="4"/>
  <c r="G304" i="4"/>
  <c r="F304" i="4"/>
  <c r="J303" i="4"/>
  <c r="I303" i="4"/>
  <c r="H303" i="4"/>
  <c r="G303" i="4"/>
  <c r="F303" i="4"/>
  <c r="J302" i="4"/>
  <c r="I302" i="4"/>
  <c r="H302" i="4"/>
  <c r="G302" i="4"/>
  <c r="F302" i="4"/>
  <c r="J301" i="4"/>
  <c r="I301" i="4"/>
  <c r="H301" i="4"/>
  <c r="G301" i="4"/>
  <c r="F301" i="4"/>
  <c r="J300" i="4"/>
  <c r="I300" i="4"/>
  <c r="H300" i="4"/>
  <c r="G300" i="4"/>
  <c r="F300" i="4"/>
  <c r="J299" i="4"/>
  <c r="I299" i="4"/>
  <c r="H299" i="4"/>
  <c r="G299" i="4"/>
  <c r="F299" i="4"/>
  <c r="J298" i="4"/>
  <c r="I298" i="4"/>
  <c r="H298" i="4"/>
  <c r="G298" i="4"/>
  <c r="F298" i="4"/>
  <c r="J297" i="4"/>
  <c r="I297" i="4"/>
  <c r="H297" i="4"/>
  <c r="G297" i="4"/>
  <c r="F297" i="4"/>
  <c r="J296" i="4"/>
  <c r="I296" i="4"/>
  <c r="H296" i="4"/>
  <c r="G296" i="4"/>
  <c r="F296" i="4"/>
  <c r="J295" i="4"/>
  <c r="I295" i="4"/>
  <c r="H295" i="4"/>
  <c r="G295" i="4"/>
  <c r="F295" i="4"/>
  <c r="J294" i="4"/>
  <c r="I294" i="4"/>
  <c r="H294" i="4"/>
  <c r="G294" i="4"/>
  <c r="F294" i="4"/>
  <c r="J293" i="4"/>
  <c r="I293" i="4"/>
  <c r="H293" i="4"/>
  <c r="G293" i="4"/>
  <c r="F293" i="4"/>
  <c r="J292" i="4"/>
  <c r="I292" i="4"/>
  <c r="H292" i="4"/>
  <c r="G292" i="4"/>
  <c r="F292" i="4"/>
  <c r="J291" i="4"/>
  <c r="I291" i="4"/>
  <c r="H291" i="4"/>
  <c r="G291" i="4"/>
  <c r="F291" i="4"/>
  <c r="J290" i="4"/>
  <c r="I290" i="4"/>
  <c r="H290" i="4"/>
  <c r="G290" i="4"/>
  <c r="F290" i="4"/>
  <c r="J289" i="4"/>
  <c r="I289" i="4"/>
  <c r="H289" i="4"/>
  <c r="G289" i="4"/>
  <c r="F289" i="4"/>
  <c r="J288" i="4"/>
  <c r="I288" i="4"/>
  <c r="H288" i="4"/>
  <c r="G288" i="4"/>
  <c r="F288" i="4"/>
  <c r="J287" i="4"/>
  <c r="I287" i="4"/>
  <c r="H287" i="4"/>
  <c r="G287" i="4"/>
  <c r="F287" i="4"/>
  <c r="J286" i="4"/>
  <c r="I286" i="4"/>
  <c r="H286" i="4"/>
  <c r="G286" i="4"/>
  <c r="F286" i="4"/>
  <c r="J285" i="4"/>
  <c r="I285" i="4"/>
  <c r="H285" i="4"/>
  <c r="G285" i="4"/>
  <c r="F285" i="4"/>
  <c r="J284" i="4"/>
  <c r="I284" i="4"/>
  <c r="H284" i="4"/>
  <c r="G284" i="4"/>
  <c r="F284" i="4"/>
  <c r="J283" i="4"/>
  <c r="I283" i="4"/>
  <c r="H283" i="4"/>
  <c r="G283" i="4"/>
  <c r="F283" i="4"/>
  <c r="J282" i="4"/>
  <c r="I282" i="4"/>
  <c r="H282" i="4"/>
  <c r="G282" i="4"/>
  <c r="F282" i="4"/>
  <c r="J281" i="4"/>
  <c r="I281" i="4"/>
  <c r="H281" i="4"/>
  <c r="G281" i="4"/>
  <c r="F281" i="4"/>
  <c r="J280" i="4"/>
  <c r="I280" i="4"/>
  <c r="H280" i="4"/>
  <c r="G280" i="4"/>
  <c r="F280" i="4"/>
  <c r="J279" i="4"/>
  <c r="I279" i="4"/>
  <c r="H279" i="4"/>
  <c r="G279" i="4"/>
  <c r="F279" i="4"/>
  <c r="J278" i="4"/>
  <c r="I278" i="4"/>
  <c r="H278" i="4"/>
  <c r="G278" i="4"/>
  <c r="F278" i="4"/>
  <c r="J277" i="4"/>
  <c r="I277" i="4"/>
  <c r="H277" i="4"/>
  <c r="G277" i="4"/>
  <c r="F277" i="4"/>
  <c r="J276" i="4"/>
  <c r="I276" i="4"/>
  <c r="H276" i="4"/>
  <c r="G276" i="4"/>
  <c r="F276" i="4"/>
  <c r="J275" i="4"/>
  <c r="I275" i="4"/>
  <c r="H275" i="4"/>
  <c r="G275" i="4"/>
  <c r="F275" i="4"/>
  <c r="J274" i="4"/>
  <c r="I274" i="4"/>
  <c r="H274" i="4"/>
  <c r="G274" i="4"/>
  <c r="F274" i="4"/>
  <c r="J273" i="4"/>
  <c r="I273" i="4"/>
  <c r="H273" i="4"/>
  <c r="G273" i="4"/>
  <c r="F273" i="4"/>
  <c r="J272" i="4"/>
  <c r="I272" i="4"/>
  <c r="H272" i="4"/>
  <c r="G272" i="4"/>
  <c r="F272" i="4"/>
  <c r="J271" i="4"/>
  <c r="I271" i="4"/>
  <c r="H271" i="4"/>
  <c r="G271" i="4"/>
  <c r="F271" i="4"/>
  <c r="J270" i="4"/>
  <c r="I270" i="4"/>
  <c r="H270" i="4"/>
  <c r="G270" i="4"/>
  <c r="F270" i="4"/>
  <c r="J269" i="4"/>
  <c r="I269" i="4"/>
  <c r="H269" i="4"/>
  <c r="G269" i="4"/>
  <c r="F269" i="4"/>
  <c r="J268" i="4"/>
  <c r="I268" i="4"/>
  <c r="H268" i="4"/>
  <c r="G268" i="4"/>
  <c r="F268" i="4"/>
  <c r="J267" i="4"/>
  <c r="I267" i="4"/>
  <c r="H267" i="4"/>
  <c r="G267" i="4"/>
  <c r="F267" i="4"/>
  <c r="J266" i="4"/>
  <c r="I266" i="4"/>
  <c r="H266" i="4"/>
  <c r="G266" i="4"/>
  <c r="F266" i="4"/>
  <c r="J265" i="4"/>
  <c r="I265" i="4"/>
  <c r="H265" i="4"/>
  <c r="G265" i="4"/>
  <c r="F265" i="4"/>
  <c r="J264" i="4"/>
  <c r="I264" i="4"/>
  <c r="H264" i="4"/>
  <c r="G264" i="4"/>
  <c r="F264" i="4"/>
  <c r="J263" i="4"/>
  <c r="I263" i="4"/>
  <c r="H263" i="4"/>
  <c r="G263" i="4"/>
  <c r="F263" i="4"/>
  <c r="J262" i="4"/>
  <c r="I262" i="4"/>
  <c r="H262" i="4"/>
  <c r="G262" i="4"/>
  <c r="F262" i="4"/>
  <c r="J261" i="4"/>
  <c r="I261" i="4"/>
  <c r="H261" i="4"/>
  <c r="G261" i="4"/>
  <c r="F261" i="4"/>
  <c r="J260" i="4"/>
  <c r="I260" i="4"/>
  <c r="H260" i="4"/>
  <c r="G260" i="4"/>
  <c r="F260" i="4"/>
  <c r="J259" i="4"/>
  <c r="I259" i="4"/>
  <c r="H259" i="4"/>
  <c r="G259" i="4"/>
  <c r="F259" i="4"/>
  <c r="J258" i="4"/>
  <c r="I258" i="4"/>
  <c r="H258" i="4"/>
  <c r="G258" i="4"/>
  <c r="F258" i="4"/>
  <c r="J257" i="4"/>
  <c r="I257" i="4"/>
  <c r="H257" i="4"/>
  <c r="G257" i="4"/>
  <c r="F257" i="4"/>
  <c r="J256" i="4"/>
  <c r="I256" i="4"/>
  <c r="H256" i="4"/>
  <c r="G256" i="4"/>
  <c r="F256" i="4"/>
  <c r="J255" i="4"/>
  <c r="I255" i="4"/>
  <c r="H255" i="4"/>
  <c r="G255" i="4"/>
  <c r="F255" i="4"/>
  <c r="J254" i="4"/>
  <c r="I254" i="4"/>
  <c r="H254" i="4"/>
  <c r="G254" i="4"/>
  <c r="F254" i="4"/>
  <c r="J253" i="4"/>
  <c r="I253" i="4"/>
  <c r="H253" i="4"/>
  <c r="G253" i="4"/>
  <c r="F253" i="4"/>
  <c r="J252" i="4"/>
  <c r="I252" i="4"/>
  <c r="H252" i="4"/>
  <c r="G252" i="4"/>
  <c r="F252" i="4"/>
  <c r="J251" i="4"/>
  <c r="I251" i="4"/>
  <c r="H251" i="4"/>
  <c r="G251" i="4"/>
  <c r="F251" i="4"/>
  <c r="J250" i="4"/>
  <c r="I250" i="4"/>
  <c r="H250" i="4"/>
  <c r="G250" i="4"/>
  <c r="F250" i="4"/>
  <c r="J249" i="4"/>
  <c r="I249" i="4"/>
  <c r="H249" i="4"/>
  <c r="G249" i="4"/>
  <c r="F249" i="4"/>
  <c r="J248" i="4"/>
  <c r="I248" i="4"/>
  <c r="H248" i="4"/>
  <c r="G248" i="4"/>
  <c r="F248" i="4"/>
  <c r="J247" i="4"/>
  <c r="I247" i="4"/>
  <c r="H247" i="4"/>
  <c r="G247" i="4"/>
  <c r="F247" i="4"/>
  <c r="J246" i="4"/>
  <c r="I246" i="4"/>
  <c r="H246" i="4"/>
  <c r="G246" i="4"/>
  <c r="F246" i="4"/>
  <c r="J245" i="4"/>
  <c r="I245" i="4"/>
  <c r="H245" i="4"/>
  <c r="G245" i="4"/>
  <c r="F245" i="4"/>
  <c r="J244" i="4"/>
  <c r="I244" i="4"/>
  <c r="H244" i="4"/>
  <c r="G244" i="4"/>
  <c r="F244" i="4"/>
  <c r="J243" i="4"/>
  <c r="I243" i="4"/>
  <c r="H243" i="4"/>
  <c r="G243" i="4"/>
  <c r="F243" i="4"/>
  <c r="J242" i="4"/>
  <c r="I242" i="4"/>
  <c r="H242" i="4"/>
  <c r="G242" i="4"/>
  <c r="F242" i="4"/>
  <c r="J241" i="4"/>
  <c r="I241" i="4"/>
  <c r="H241" i="4"/>
  <c r="G241" i="4"/>
  <c r="F241" i="4"/>
  <c r="J240" i="4"/>
  <c r="I240" i="4"/>
  <c r="H240" i="4"/>
  <c r="G240" i="4"/>
  <c r="F240" i="4"/>
  <c r="J239" i="4"/>
  <c r="I239" i="4"/>
  <c r="H239" i="4"/>
  <c r="G239" i="4"/>
  <c r="F239" i="4"/>
  <c r="J238" i="4"/>
  <c r="I238" i="4"/>
  <c r="H238" i="4"/>
  <c r="G238" i="4"/>
  <c r="F238" i="4"/>
  <c r="J237" i="4"/>
  <c r="I237" i="4"/>
  <c r="H237" i="4"/>
  <c r="G237" i="4"/>
  <c r="F237" i="4"/>
  <c r="J236" i="4"/>
  <c r="I236" i="4"/>
  <c r="H236" i="4"/>
  <c r="G236" i="4"/>
  <c r="F236" i="4"/>
  <c r="J235" i="4"/>
  <c r="I235" i="4"/>
  <c r="H235" i="4"/>
  <c r="G235" i="4"/>
  <c r="F235" i="4"/>
  <c r="J234" i="4"/>
  <c r="I234" i="4"/>
  <c r="H234" i="4"/>
  <c r="G234" i="4"/>
  <c r="F234" i="4"/>
  <c r="J233" i="4"/>
  <c r="I233" i="4"/>
  <c r="H233" i="4"/>
  <c r="G233" i="4"/>
  <c r="F233" i="4"/>
  <c r="J232" i="4"/>
  <c r="I232" i="4"/>
  <c r="H232" i="4"/>
  <c r="G232" i="4"/>
  <c r="F232" i="4"/>
  <c r="J231" i="4"/>
  <c r="I231" i="4"/>
  <c r="H231" i="4"/>
  <c r="G231" i="4"/>
  <c r="F231" i="4"/>
  <c r="J230" i="4"/>
  <c r="I230" i="4"/>
  <c r="H230" i="4"/>
  <c r="G230" i="4"/>
  <c r="F230" i="4"/>
  <c r="J229" i="4"/>
  <c r="I229" i="4"/>
  <c r="H229" i="4"/>
  <c r="G229" i="4"/>
  <c r="F229" i="4"/>
  <c r="J228" i="4"/>
  <c r="I228" i="4"/>
  <c r="H228" i="4"/>
  <c r="G228" i="4"/>
  <c r="F228" i="4"/>
  <c r="J227" i="4"/>
  <c r="I227" i="4"/>
  <c r="H227" i="4"/>
  <c r="G227" i="4"/>
  <c r="F227" i="4"/>
  <c r="J226" i="4"/>
  <c r="I226" i="4"/>
  <c r="H226" i="4"/>
  <c r="G226" i="4"/>
  <c r="F226" i="4"/>
  <c r="J225" i="4"/>
  <c r="I225" i="4"/>
  <c r="H225" i="4"/>
  <c r="G225" i="4"/>
  <c r="F225" i="4"/>
  <c r="J224" i="4"/>
  <c r="I224" i="4"/>
  <c r="H224" i="4"/>
  <c r="G224" i="4"/>
  <c r="F224" i="4"/>
  <c r="J223" i="4"/>
  <c r="I223" i="4"/>
  <c r="H223" i="4"/>
  <c r="G223" i="4"/>
  <c r="F223" i="4"/>
  <c r="J222" i="4"/>
  <c r="I222" i="4"/>
  <c r="H222" i="4"/>
  <c r="G222" i="4"/>
  <c r="F222" i="4"/>
  <c r="J221" i="4"/>
  <c r="I221" i="4"/>
  <c r="H221" i="4"/>
  <c r="G221" i="4"/>
  <c r="F221" i="4"/>
  <c r="J220" i="4"/>
  <c r="I220" i="4"/>
  <c r="H220" i="4"/>
  <c r="G220" i="4"/>
  <c r="F220" i="4"/>
  <c r="J219" i="4"/>
  <c r="I219" i="4"/>
  <c r="H219" i="4"/>
  <c r="G219" i="4"/>
  <c r="F219" i="4"/>
  <c r="J218" i="4"/>
  <c r="I218" i="4"/>
  <c r="H218" i="4"/>
  <c r="G218" i="4"/>
  <c r="F218" i="4"/>
  <c r="J217" i="4"/>
  <c r="I217" i="4"/>
  <c r="H217" i="4"/>
  <c r="G217" i="4"/>
  <c r="F217" i="4"/>
  <c r="J216" i="4"/>
  <c r="I216" i="4"/>
  <c r="H216" i="4"/>
  <c r="G216" i="4"/>
  <c r="F216" i="4"/>
  <c r="J215" i="4"/>
  <c r="I215" i="4"/>
  <c r="H215" i="4"/>
  <c r="G215" i="4"/>
  <c r="F215" i="4"/>
  <c r="J214" i="4"/>
  <c r="I214" i="4"/>
  <c r="H214" i="4"/>
  <c r="G214" i="4"/>
  <c r="F214" i="4"/>
  <c r="J213" i="4"/>
  <c r="I213" i="4"/>
  <c r="H213" i="4"/>
  <c r="G213" i="4"/>
  <c r="F213" i="4"/>
  <c r="J212" i="4"/>
  <c r="I212" i="4"/>
  <c r="H212" i="4"/>
  <c r="G212" i="4"/>
  <c r="F212" i="4"/>
  <c r="J211" i="4"/>
  <c r="I211" i="4"/>
  <c r="H211" i="4"/>
  <c r="G211" i="4"/>
  <c r="F211" i="4"/>
  <c r="J210" i="4"/>
  <c r="I210" i="4"/>
  <c r="H210" i="4"/>
  <c r="G210" i="4"/>
  <c r="F210" i="4"/>
  <c r="J209" i="4"/>
  <c r="I209" i="4"/>
  <c r="H209" i="4"/>
  <c r="G209" i="4"/>
  <c r="F209" i="4"/>
  <c r="J208" i="4"/>
  <c r="I208" i="4"/>
  <c r="H208" i="4"/>
  <c r="G208" i="4"/>
  <c r="F208" i="4"/>
  <c r="J207" i="4"/>
  <c r="I207" i="4"/>
  <c r="H207" i="4"/>
  <c r="G207" i="4"/>
  <c r="F207" i="4"/>
  <c r="J206" i="4"/>
  <c r="I206" i="4"/>
  <c r="H206" i="4"/>
  <c r="G206" i="4"/>
  <c r="F206" i="4"/>
  <c r="J205" i="4"/>
  <c r="I205" i="4"/>
  <c r="H205" i="4"/>
  <c r="G205" i="4"/>
  <c r="F205" i="4"/>
  <c r="J204" i="4"/>
  <c r="I204" i="4"/>
  <c r="H204" i="4"/>
  <c r="G204" i="4"/>
  <c r="F204" i="4"/>
  <c r="J203" i="4"/>
  <c r="I203" i="4"/>
  <c r="H203" i="4"/>
  <c r="G203" i="4"/>
  <c r="F203" i="4"/>
  <c r="J202" i="4"/>
  <c r="I202" i="4"/>
  <c r="H202" i="4"/>
  <c r="G202" i="4"/>
  <c r="F202" i="4"/>
  <c r="J201" i="4"/>
  <c r="I201" i="4"/>
  <c r="H201" i="4"/>
  <c r="G201" i="4"/>
  <c r="F201" i="4"/>
  <c r="J200" i="4"/>
  <c r="I200" i="4"/>
  <c r="H200" i="4"/>
  <c r="G200" i="4"/>
  <c r="F200" i="4"/>
  <c r="J199" i="4"/>
  <c r="I199" i="4"/>
  <c r="H199" i="4"/>
  <c r="G199" i="4"/>
  <c r="F199" i="4"/>
  <c r="J198" i="4"/>
  <c r="I198" i="4"/>
  <c r="H198" i="4"/>
  <c r="G198" i="4"/>
  <c r="F198" i="4"/>
  <c r="J197" i="4"/>
  <c r="I197" i="4"/>
  <c r="H197" i="4"/>
  <c r="G197" i="4"/>
  <c r="F197" i="4"/>
  <c r="J196" i="4"/>
  <c r="I196" i="4"/>
  <c r="H196" i="4"/>
  <c r="G196" i="4"/>
  <c r="F196" i="4"/>
  <c r="J195" i="4"/>
  <c r="I195" i="4"/>
  <c r="H195" i="4"/>
  <c r="G195" i="4"/>
  <c r="F195" i="4"/>
  <c r="J194" i="4"/>
  <c r="I194" i="4"/>
  <c r="H194" i="4"/>
  <c r="G194" i="4"/>
  <c r="F194" i="4"/>
  <c r="J193" i="4"/>
  <c r="I193" i="4"/>
  <c r="H193" i="4"/>
  <c r="G193" i="4"/>
  <c r="F193" i="4"/>
  <c r="J192" i="4"/>
  <c r="I192" i="4"/>
  <c r="H192" i="4"/>
  <c r="G192" i="4"/>
  <c r="F192" i="4"/>
  <c r="J191" i="4"/>
  <c r="I191" i="4"/>
  <c r="H191" i="4"/>
  <c r="G191" i="4"/>
  <c r="F191" i="4"/>
  <c r="J190" i="4"/>
  <c r="I190" i="4"/>
  <c r="H190" i="4"/>
  <c r="G190" i="4"/>
  <c r="F190" i="4"/>
  <c r="J189" i="4"/>
  <c r="I189" i="4"/>
  <c r="H189" i="4"/>
  <c r="G189" i="4"/>
  <c r="F189" i="4"/>
  <c r="J188" i="4"/>
  <c r="I188" i="4"/>
  <c r="H188" i="4"/>
  <c r="G188" i="4"/>
  <c r="F188" i="4"/>
  <c r="J187" i="4"/>
  <c r="I187" i="4"/>
  <c r="H187" i="4"/>
  <c r="G187" i="4"/>
  <c r="F187" i="4"/>
  <c r="J186" i="4"/>
  <c r="I186" i="4"/>
  <c r="H186" i="4"/>
  <c r="G186" i="4"/>
  <c r="F186" i="4"/>
  <c r="J185" i="4"/>
  <c r="I185" i="4"/>
  <c r="H185" i="4"/>
  <c r="G185" i="4"/>
  <c r="F185" i="4"/>
  <c r="J184" i="4"/>
  <c r="I184" i="4"/>
  <c r="H184" i="4"/>
  <c r="G184" i="4"/>
  <c r="F184" i="4"/>
  <c r="J183" i="4"/>
  <c r="I183" i="4"/>
  <c r="H183" i="4"/>
  <c r="G183" i="4"/>
  <c r="F183" i="4"/>
  <c r="J182" i="4"/>
  <c r="I182" i="4"/>
  <c r="H182" i="4"/>
  <c r="G182" i="4"/>
  <c r="F182" i="4"/>
  <c r="J181" i="4"/>
  <c r="I181" i="4"/>
  <c r="H181" i="4"/>
  <c r="G181" i="4"/>
  <c r="F181" i="4"/>
  <c r="J180" i="4"/>
  <c r="I180" i="4"/>
  <c r="H180" i="4"/>
  <c r="G180" i="4"/>
  <c r="F180" i="4"/>
  <c r="J179" i="4"/>
  <c r="I179" i="4"/>
  <c r="H179" i="4"/>
  <c r="G179" i="4"/>
  <c r="F179" i="4"/>
  <c r="J178" i="4"/>
  <c r="I178" i="4"/>
  <c r="H178" i="4"/>
  <c r="G178" i="4"/>
  <c r="F178" i="4"/>
  <c r="J177" i="4"/>
  <c r="I177" i="4"/>
  <c r="H177" i="4"/>
  <c r="G177" i="4"/>
  <c r="F177" i="4"/>
  <c r="J176" i="4"/>
  <c r="I176" i="4"/>
  <c r="H176" i="4"/>
  <c r="G176" i="4"/>
  <c r="F176" i="4"/>
  <c r="J175" i="4"/>
  <c r="I175" i="4"/>
  <c r="H175" i="4"/>
  <c r="G175" i="4"/>
  <c r="F175" i="4"/>
  <c r="J174" i="4"/>
  <c r="I174" i="4"/>
  <c r="H174" i="4"/>
  <c r="G174" i="4"/>
  <c r="F174" i="4"/>
  <c r="J173" i="4"/>
  <c r="I173" i="4"/>
  <c r="H173" i="4"/>
  <c r="G173" i="4"/>
  <c r="F173" i="4"/>
  <c r="J172" i="4"/>
  <c r="I172" i="4"/>
  <c r="H172" i="4"/>
  <c r="G172" i="4"/>
  <c r="F172" i="4"/>
  <c r="J171" i="4"/>
  <c r="I171" i="4"/>
  <c r="H171" i="4"/>
  <c r="G171" i="4"/>
  <c r="F171" i="4"/>
  <c r="J170" i="4"/>
  <c r="I170" i="4"/>
  <c r="H170" i="4"/>
  <c r="G170" i="4"/>
  <c r="F170" i="4"/>
  <c r="J169" i="4"/>
  <c r="I169" i="4"/>
  <c r="H169" i="4"/>
  <c r="G169" i="4"/>
  <c r="F169" i="4"/>
  <c r="J168" i="4"/>
  <c r="I168" i="4"/>
  <c r="H168" i="4"/>
  <c r="G168" i="4"/>
  <c r="F168" i="4"/>
  <c r="J167" i="4"/>
  <c r="I167" i="4"/>
  <c r="H167" i="4"/>
  <c r="G167" i="4"/>
  <c r="F167" i="4"/>
  <c r="J166" i="4"/>
  <c r="I166" i="4"/>
  <c r="H166" i="4"/>
  <c r="G166" i="4"/>
  <c r="F166" i="4"/>
  <c r="J165" i="4"/>
  <c r="I165" i="4"/>
  <c r="H165" i="4"/>
  <c r="G165" i="4"/>
  <c r="F165" i="4"/>
  <c r="J164" i="4"/>
  <c r="I164" i="4"/>
  <c r="H164" i="4"/>
  <c r="G164" i="4"/>
  <c r="F164" i="4"/>
  <c r="J163" i="4"/>
  <c r="I163" i="4"/>
  <c r="H163" i="4"/>
  <c r="G163" i="4"/>
  <c r="F163" i="4"/>
  <c r="J162" i="4"/>
  <c r="I162" i="4"/>
  <c r="H162" i="4"/>
  <c r="G162" i="4"/>
  <c r="F162" i="4"/>
  <c r="J161" i="4"/>
  <c r="I161" i="4"/>
  <c r="H161" i="4"/>
  <c r="G161" i="4"/>
  <c r="F161" i="4"/>
  <c r="J160" i="4"/>
  <c r="I160" i="4"/>
  <c r="H160" i="4"/>
  <c r="G160" i="4"/>
  <c r="F160" i="4"/>
  <c r="J159" i="4"/>
  <c r="I159" i="4"/>
  <c r="H159" i="4"/>
  <c r="G159" i="4"/>
  <c r="F159" i="4"/>
  <c r="J158" i="4"/>
  <c r="I158" i="4"/>
  <c r="H158" i="4"/>
  <c r="G158" i="4"/>
  <c r="F158" i="4"/>
  <c r="J157" i="4"/>
  <c r="I157" i="4"/>
  <c r="H157" i="4"/>
  <c r="G157" i="4"/>
  <c r="F157" i="4"/>
  <c r="J156" i="4"/>
  <c r="I156" i="4"/>
  <c r="H156" i="4"/>
  <c r="G156" i="4"/>
  <c r="F156" i="4"/>
  <c r="J155" i="4"/>
  <c r="I155" i="4"/>
  <c r="H155" i="4"/>
  <c r="G155" i="4"/>
  <c r="F155" i="4"/>
  <c r="J154" i="4"/>
  <c r="I154" i="4"/>
  <c r="H154" i="4"/>
  <c r="G154" i="4"/>
  <c r="F154" i="4"/>
  <c r="J153" i="4"/>
  <c r="I153" i="4"/>
  <c r="H153" i="4"/>
  <c r="G153" i="4"/>
  <c r="F153" i="4"/>
  <c r="J152" i="4"/>
  <c r="I152" i="4"/>
  <c r="H152" i="4"/>
  <c r="G152" i="4"/>
  <c r="F152" i="4"/>
  <c r="J151" i="4"/>
  <c r="I151" i="4"/>
  <c r="H151" i="4"/>
  <c r="G151" i="4"/>
  <c r="F151" i="4"/>
  <c r="J150" i="4"/>
  <c r="I150" i="4"/>
  <c r="H150" i="4"/>
  <c r="G150" i="4"/>
  <c r="F150" i="4"/>
  <c r="J149" i="4"/>
  <c r="I149" i="4"/>
  <c r="H149" i="4"/>
  <c r="G149" i="4"/>
  <c r="F149" i="4"/>
  <c r="J148" i="4"/>
  <c r="I148" i="4"/>
  <c r="H148" i="4"/>
  <c r="G148" i="4"/>
  <c r="F148" i="4"/>
  <c r="J147" i="4"/>
  <c r="I147" i="4"/>
  <c r="H147" i="4"/>
  <c r="G147" i="4"/>
  <c r="F147" i="4"/>
  <c r="J146" i="4"/>
  <c r="I146" i="4"/>
  <c r="H146" i="4"/>
  <c r="G146" i="4"/>
  <c r="F146" i="4"/>
  <c r="J145" i="4"/>
  <c r="I145" i="4"/>
  <c r="H145" i="4"/>
  <c r="G145" i="4"/>
  <c r="F145" i="4"/>
  <c r="J144" i="4"/>
  <c r="I144" i="4"/>
  <c r="H144" i="4"/>
  <c r="G144" i="4"/>
  <c r="F144" i="4"/>
  <c r="J143" i="4"/>
  <c r="I143" i="4"/>
  <c r="H143" i="4"/>
  <c r="G143" i="4"/>
  <c r="F143" i="4"/>
  <c r="J142" i="4"/>
  <c r="I142" i="4"/>
  <c r="H142" i="4"/>
  <c r="G142" i="4"/>
  <c r="F142" i="4"/>
  <c r="J141" i="4"/>
  <c r="I141" i="4"/>
  <c r="H141" i="4"/>
  <c r="G141" i="4"/>
  <c r="F141" i="4"/>
  <c r="J140" i="4"/>
  <c r="I140" i="4"/>
  <c r="H140" i="4"/>
  <c r="G140" i="4"/>
  <c r="F140" i="4"/>
  <c r="J139" i="4"/>
  <c r="I139" i="4"/>
  <c r="H139" i="4"/>
  <c r="G139" i="4"/>
  <c r="F139" i="4"/>
  <c r="J138" i="4"/>
  <c r="I138" i="4"/>
  <c r="H138" i="4"/>
  <c r="G138" i="4"/>
  <c r="F138" i="4"/>
  <c r="J137" i="4"/>
  <c r="I137" i="4"/>
  <c r="H137" i="4"/>
  <c r="G137" i="4"/>
  <c r="F137" i="4"/>
  <c r="J136" i="4"/>
  <c r="I136" i="4"/>
  <c r="H136" i="4"/>
  <c r="G136" i="4"/>
  <c r="F136" i="4"/>
  <c r="J135" i="4"/>
  <c r="I135" i="4"/>
  <c r="H135" i="4"/>
  <c r="G135" i="4"/>
  <c r="F135" i="4"/>
  <c r="J134" i="4"/>
  <c r="I134" i="4"/>
  <c r="H134" i="4"/>
  <c r="G134" i="4"/>
  <c r="F134" i="4"/>
  <c r="J133" i="4"/>
  <c r="I133" i="4"/>
  <c r="H133" i="4"/>
  <c r="G133" i="4"/>
  <c r="F133" i="4"/>
  <c r="J132" i="4"/>
  <c r="I132" i="4"/>
  <c r="H132" i="4"/>
  <c r="G132" i="4"/>
  <c r="F132" i="4"/>
  <c r="J131" i="4"/>
  <c r="I131" i="4"/>
  <c r="H131" i="4"/>
  <c r="G131" i="4"/>
  <c r="F131" i="4"/>
  <c r="J130" i="4"/>
  <c r="I130" i="4"/>
  <c r="H130" i="4"/>
  <c r="G130" i="4"/>
  <c r="F130" i="4"/>
  <c r="J129" i="4"/>
  <c r="I129" i="4"/>
  <c r="H129" i="4"/>
  <c r="G129" i="4"/>
  <c r="F129" i="4"/>
  <c r="J128" i="4"/>
  <c r="I128" i="4"/>
  <c r="H128" i="4"/>
  <c r="G128" i="4"/>
  <c r="F128" i="4"/>
  <c r="J127" i="4"/>
  <c r="I127" i="4"/>
  <c r="H127" i="4"/>
  <c r="G127" i="4"/>
  <c r="F127" i="4"/>
  <c r="J126" i="4"/>
  <c r="I126" i="4"/>
  <c r="H126" i="4"/>
  <c r="G126" i="4"/>
  <c r="F126" i="4"/>
  <c r="J125" i="4"/>
  <c r="I125" i="4"/>
  <c r="H125" i="4"/>
  <c r="G125" i="4"/>
  <c r="F125" i="4"/>
  <c r="J124" i="4"/>
  <c r="I124" i="4"/>
  <c r="H124" i="4"/>
  <c r="G124" i="4"/>
  <c r="F124" i="4"/>
  <c r="J123" i="4"/>
  <c r="I123" i="4"/>
  <c r="H123" i="4"/>
  <c r="G123" i="4"/>
  <c r="F123" i="4"/>
  <c r="J122" i="4"/>
  <c r="I122" i="4"/>
  <c r="H122" i="4"/>
  <c r="G122" i="4"/>
  <c r="F122" i="4"/>
  <c r="J121" i="4"/>
  <c r="I121" i="4"/>
  <c r="H121" i="4"/>
  <c r="G121" i="4"/>
  <c r="F121" i="4"/>
  <c r="J120" i="4"/>
  <c r="I120" i="4"/>
  <c r="H120" i="4"/>
  <c r="G120" i="4"/>
  <c r="F120" i="4"/>
  <c r="J119" i="4"/>
  <c r="I119" i="4"/>
  <c r="H119" i="4"/>
  <c r="G119" i="4"/>
  <c r="F119" i="4"/>
  <c r="J118" i="4"/>
  <c r="I118" i="4"/>
  <c r="H118" i="4"/>
  <c r="G118" i="4"/>
  <c r="F118" i="4"/>
  <c r="J117" i="4"/>
  <c r="I117" i="4"/>
  <c r="H117" i="4"/>
  <c r="G117" i="4"/>
  <c r="J116" i="4"/>
  <c r="I116" i="4"/>
  <c r="H116" i="4"/>
  <c r="G116" i="4"/>
  <c r="F116" i="4"/>
  <c r="J115" i="4"/>
  <c r="I115" i="4"/>
  <c r="H115" i="4"/>
  <c r="G115" i="4"/>
  <c r="F115" i="4"/>
  <c r="J114" i="4"/>
  <c r="I114" i="4"/>
  <c r="H114" i="4"/>
  <c r="G114" i="4"/>
  <c r="F114" i="4"/>
  <c r="J113" i="4"/>
  <c r="I113" i="4"/>
  <c r="H113" i="4"/>
  <c r="G113" i="4"/>
  <c r="F113" i="4"/>
  <c r="J112" i="4"/>
  <c r="I112" i="4"/>
  <c r="H112" i="4"/>
  <c r="G112" i="4"/>
  <c r="F112" i="4"/>
  <c r="J111" i="4"/>
  <c r="I111" i="4"/>
  <c r="H111" i="4"/>
  <c r="G111" i="4"/>
  <c r="F111" i="4"/>
  <c r="J110" i="4"/>
  <c r="I110" i="4"/>
  <c r="H110" i="4"/>
  <c r="G110" i="4"/>
  <c r="F110" i="4"/>
  <c r="J109" i="4"/>
  <c r="I109" i="4"/>
  <c r="H109" i="4"/>
  <c r="G109" i="4"/>
  <c r="F109" i="4"/>
  <c r="J108" i="4"/>
  <c r="I108" i="4"/>
  <c r="H108" i="4"/>
  <c r="G108" i="4"/>
  <c r="F108" i="4"/>
  <c r="J107" i="4"/>
  <c r="I107" i="4"/>
  <c r="H107" i="4"/>
  <c r="G107" i="4"/>
  <c r="F107" i="4"/>
  <c r="J106" i="4"/>
  <c r="I106" i="4"/>
  <c r="H106" i="4"/>
  <c r="G106" i="4"/>
  <c r="F106" i="4"/>
  <c r="J105" i="4"/>
  <c r="I105" i="4"/>
  <c r="H105" i="4"/>
  <c r="G105" i="4"/>
  <c r="F105" i="4"/>
  <c r="J104" i="4"/>
  <c r="I104" i="4"/>
  <c r="H104" i="4"/>
  <c r="G104" i="4"/>
  <c r="F104" i="4"/>
  <c r="J103" i="4"/>
  <c r="I103" i="4"/>
  <c r="H103" i="4"/>
  <c r="G103" i="4"/>
  <c r="F103" i="4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D326" i="4" s="1"/>
  <c r="I2" i="4"/>
  <c r="H2" i="4"/>
  <c r="G2" i="4"/>
  <c r="F2" i="4"/>
  <c r="V66" i="3"/>
  <c r="T66" i="3"/>
  <c r="R66" i="3"/>
  <c r="P66" i="3"/>
  <c r="J66" i="3"/>
  <c r="N66" i="3" s="1"/>
  <c r="I66" i="3"/>
  <c r="H66" i="3"/>
  <c r="G66" i="3"/>
  <c r="F66" i="3"/>
  <c r="V65" i="3"/>
  <c r="T65" i="3"/>
  <c r="R65" i="3"/>
  <c r="P65" i="3"/>
  <c r="J65" i="3"/>
  <c r="N65" i="3" s="1"/>
  <c r="I65" i="3"/>
  <c r="H65" i="3"/>
  <c r="G65" i="3"/>
  <c r="F65" i="3"/>
  <c r="V64" i="3"/>
  <c r="T64" i="3"/>
  <c r="R64" i="3"/>
  <c r="P64" i="3"/>
  <c r="N64" i="3"/>
  <c r="J64" i="3"/>
  <c r="I64" i="3"/>
  <c r="H64" i="3"/>
  <c r="G64" i="3"/>
  <c r="F64" i="3"/>
  <c r="V63" i="3"/>
  <c r="T63" i="3"/>
  <c r="R63" i="3"/>
  <c r="P63" i="3"/>
  <c r="J63" i="3"/>
  <c r="N63" i="3" s="1"/>
  <c r="I63" i="3"/>
  <c r="H63" i="3"/>
  <c r="G63" i="3"/>
  <c r="F63" i="3"/>
  <c r="V62" i="3"/>
  <c r="T62" i="3"/>
  <c r="R62" i="3"/>
  <c r="P62" i="3"/>
  <c r="J62" i="3"/>
  <c r="N62" i="3" s="1"/>
  <c r="I62" i="3"/>
  <c r="H62" i="3"/>
  <c r="G62" i="3"/>
  <c r="F62" i="3"/>
  <c r="V61" i="3"/>
  <c r="T61" i="3"/>
  <c r="R61" i="3"/>
  <c r="P61" i="3"/>
  <c r="J61" i="3"/>
  <c r="N61" i="3" s="1"/>
  <c r="I61" i="3"/>
  <c r="H61" i="3"/>
  <c r="G61" i="3"/>
  <c r="F61" i="3"/>
  <c r="V60" i="3"/>
  <c r="T60" i="3"/>
  <c r="R60" i="3"/>
  <c r="P60" i="3"/>
  <c r="J60" i="3"/>
  <c r="N60" i="3" s="1"/>
  <c r="I60" i="3"/>
  <c r="H60" i="3"/>
  <c r="G60" i="3"/>
  <c r="F60" i="3"/>
  <c r="V59" i="3"/>
  <c r="T59" i="3"/>
  <c r="R59" i="3"/>
  <c r="P59" i="3"/>
  <c r="J59" i="3"/>
  <c r="N59" i="3" s="1"/>
  <c r="I59" i="3"/>
  <c r="H59" i="3"/>
  <c r="G59" i="3"/>
  <c r="F59" i="3"/>
  <c r="V58" i="3"/>
  <c r="T58" i="3"/>
  <c r="R58" i="3"/>
  <c r="P58" i="3"/>
  <c r="N58" i="3"/>
  <c r="J58" i="3"/>
  <c r="I58" i="3"/>
  <c r="H58" i="3"/>
  <c r="G58" i="3"/>
  <c r="F58" i="3"/>
  <c r="V57" i="3"/>
  <c r="T57" i="3"/>
  <c r="R57" i="3"/>
  <c r="P57" i="3"/>
  <c r="J57" i="3"/>
  <c r="N57" i="3" s="1"/>
  <c r="I57" i="3"/>
  <c r="H57" i="3"/>
  <c r="G57" i="3"/>
  <c r="F57" i="3"/>
  <c r="V56" i="3"/>
  <c r="T56" i="3"/>
  <c r="R56" i="3"/>
  <c r="P56" i="3"/>
  <c r="J56" i="3"/>
  <c r="N56" i="3" s="1"/>
  <c r="I56" i="3"/>
  <c r="H56" i="3"/>
  <c r="G56" i="3"/>
  <c r="F56" i="3"/>
  <c r="V55" i="3"/>
  <c r="T55" i="3"/>
  <c r="R55" i="3"/>
  <c r="P55" i="3"/>
  <c r="J55" i="3"/>
  <c r="N55" i="3" s="1"/>
  <c r="I55" i="3"/>
  <c r="H55" i="3"/>
  <c r="G55" i="3"/>
  <c r="F55" i="3"/>
  <c r="V54" i="3"/>
  <c r="T54" i="3"/>
  <c r="R54" i="3"/>
  <c r="P54" i="3"/>
  <c r="J54" i="3"/>
  <c r="N54" i="3" s="1"/>
  <c r="I54" i="3"/>
  <c r="H54" i="3"/>
  <c r="G54" i="3"/>
  <c r="F54" i="3"/>
  <c r="V53" i="3"/>
  <c r="T53" i="3"/>
  <c r="R53" i="3"/>
  <c r="P53" i="3"/>
  <c r="J53" i="3"/>
  <c r="N53" i="3" s="1"/>
  <c r="I53" i="3"/>
  <c r="H53" i="3"/>
  <c r="G53" i="3"/>
  <c r="F53" i="3"/>
  <c r="V52" i="3"/>
  <c r="T52" i="3"/>
  <c r="R52" i="3"/>
  <c r="P52" i="3"/>
  <c r="N52" i="3"/>
  <c r="J52" i="3"/>
  <c r="I52" i="3"/>
  <c r="H52" i="3"/>
  <c r="G52" i="3"/>
  <c r="F52" i="3"/>
  <c r="V51" i="3"/>
  <c r="T51" i="3"/>
  <c r="R51" i="3"/>
  <c r="P51" i="3"/>
  <c r="J51" i="3"/>
  <c r="N51" i="3" s="1"/>
  <c r="I51" i="3"/>
  <c r="H51" i="3"/>
  <c r="G51" i="3"/>
  <c r="F51" i="3"/>
  <c r="V50" i="3"/>
  <c r="T50" i="3"/>
  <c r="R50" i="3"/>
  <c r="P50" i="3"/>
  <c r="J50" i="3"/>
  <c r="N50" i="3" s="1"/>
  <c r="I50" i="3"/>
  <c r="H50" i="3"/>
  <c r="G50" i="3"/>
  <c r="F50" i="3"/>
  <c r="V49" i="3"/>
  <c r="T49" i="3"/>
  <c r="R49" i="3"/>
  <c r="P49" i="3"/>
  <c r="J49" i="3"/>
  <c r="N49" i="3" s="1"/>
  <c r="I49" i="3"/>
  <c r="H49" i="3"/>
  <c r="G49" i="3"/>
  <c r="F49" i="3"/>
  <c r="V48" i="3"/>
  <c r="T48" i="3"/>
  <c r="R48" i="3"/>
  <c r="P48" i="3"/>
  <c r="J48" i="3"/>
  <c r="N48" i="3" s="1"/>
  <c r="I48" i="3"/>
  <c r="H48" i="3"/>
  <c r="G48" i="3"/>
  <c r="F48" i="3"/>
  <c r="V47" i="3"/>
  <c r="T47" i="3"/>
  <c r="R47" i="3"/>
  <c r="P47" i="3"/>
  <c r="J47" i="3"/>
  <c r="N47" i="3" s="1"/>
  <c r="I47" i="3"/>
  <c r="H47" i="3"/>
  <c r="G47" i="3"/>
  <c r="F47" i="3"/>
  <c r="V46" i="3"/>
  <c r="T46" i="3"/>
  <c r="R46" i="3"/>
  <c r="P46" i="3"/>
  <c r="N46" i="3"/>
  <c r="J46" i="3"/>
  <c r="I46" i="3"/>
  <c r="H46" i="3"/>
  <c r="G46" i="3"/>
  <c r="F46" i="3"/>
  <c r="V45" i="3"/>
  <c r="T45" i="3"/>
  <c r="R45" i="3"/>
  <c r="P45" i="3"/>
  <c r="J45" i="3"/>
  <c r="N45" i="3" s="1"/>
  <c r="I45" i="3"/>
  <c r="H45" i="3"/>
  <c r="G45" i="3"/>
  <c r="F45" i="3"/>
  <c r="V44" i="3"/>
  <c r="T44" i="3"/>
  <c r="R44" i="3"/>
  <c r="P44" i="3"/>
  <c r="J44" i="3"/>
  <c r="N44" i="3" s="1"/>
  <c r="I44" i="3"/>
  <c r="H44" i="3"/>
  <c r="G44" i="3"/>
  <c r="F44" i="3"/>
  <c r="V43" i="3"/>
  <c r="T43" i="3"/>
  <c r="R43" i="3"/>
  <c r="P43" i="3"/>
  <c r="J43" i="3"/>
  <c r="N43" i="3" s="1"/>
  <c r="I43" i="3"/>
  <c r="H43" i="3"/>
  <c r="G43" i="3"/>
  <c r="F43" i="3"/>
  <c r="V42" i="3"/>
  <c r="T42" i="3"/>
  <c r="R42" i="3"/>
  <c r="P42" i="3"/>
  <c r="J42" i="3"/>
  <c r="N42" i="3" s="1"/>
  <c r="I42" i="3"/>
  <c r="H42" i="3"/>
  <c r="G42" i="3"/>
  <c r="F42" i="3"/>
  <c r="V41" i="3"/>
  <c r="T41" i="3"/>
  <c r="R41" i="3"/>
  <c r="P41" i="3"/>
  <c r="J41" i="3"/>
  <c r="N41" i="3" s="1"/>
  <c r="I41" i="3"/>
  <c r="H41" i="3"/>
  <c r="G41" i="3"/>
  <c r="F41" i="3"/>
  <c r="V40" i="3"/>
  <c r="T40" i="3"/>
  <c r="R40" i="3"/>
  <c r="P40" i="3"/>
  <c r="N40" i="3"/>
  <c r="J40" i="3"/>
  <c r="I40" i="3"/>
  <c r="H40" i="3"/>
  <c r="G40" i="3"/>
  <c r="F40" i="3"/>
  <c r="V39" i="3"/>
  <c r="T39" i="3"/>
  <c r="R39" i="3"/>
  <c r="P39" i="3"/>
  <c r="J39" i="3"/>
  <c r="N39" i="3" s="1"/>
  <c r="I39" i="3"/>
  <c r="H39" i="3"/>
  <c r="G39" i="3"/>
  <c r="F39" i="3"/>
  <c r="V38" i="3"/>
  <c r="T38" i="3"/>
  <c r="R38" i="3"/>
  <c r="P38" i="3"/>
  <c r="J38" i="3"/>
  <c r="N38" i="3" s="1"/>
  <c r="I38" i="3"/>
  <c r="H38" i="3"/>
  <c r="G38" i="3"/>
  <c r="F38" i="3"/>
  <c r="V37" i="3"/>
  <c r="T37" i="3"/>
  <c r="R37" i="3"/>
  <c r="P37" i="3"/>
  <c r="J37" i="3"/>
  <c r="N37" i="3" s="1"/>
  <c r="I37" i="3"/>
  <c r="H37" i="3"/>
  <c r="G37" i="3"/>
  <c r="F37" i="3"/>
  <c r="V36" i="3"/>
  <c r="T36" i="3"/>
  <c r="R36" i="3"/>
  <c r="P36" i="3"/>
  <c r="J36" i="3"/>
  <c r="N36" i="3" s="1"/>
  <c r="I36" i="3"/>
  <c r="H36" i="3"/>
  <c r="G36" i="3"/>
  <c r="F36" i="3"/>
  <c r="V35" i="3"/>
  <c r="T35" i="3"/>
  <c r="R35" i="3"/>
  <c r="P35" i="3"/>
  <c r="J35" i="3"/>
  <c r="N35" i="3" s="1"/>
  <c r="I35" i="3"/>
  <c r="H35" i="3"/>
  <c r="G35" i="3"/>
  <c r="F35" i="3"/>
  <c r="V34" i="3"/>
  <c r="T34" i="3"/>
  <c r="R34" i="3"/>
  <c r="P34" i="3"/>
  <c r="N34" i="3"/>
  <c r="J34" i="3"/>
  <c r="I34" i="3"/>
  <c r="H34" i="3"/>
  <c r="G34" i="3"/>
  <c r="F34" i="3"/>
  <c r="V33" i="3"/>
  <c r="T33" i="3"/>
  <c r="R33" i="3"/>
  <c r="P33" i="3"/>
  <c r="J33" i="3"/>
  <c r="N33" i="3" s="1"/>
  <c r="I33" i="3"/>
  <c r="H33" i="3"/>
  <c r="G33" i="3"/>
  <c r="F33" i="3"/>
  <c r="V32" i="3"/>
  <c r="T32" i="3"/>
  <c r="R32" i="3"/>
  <c r="P32" i="3"/>
  <c r="J32" i="3"/>
  <c r="N32" i="3" s="1"/>
  <c r="I32" i="3"/>
  <c r="H32" i="3"/>
  <c r="G32" i="3"/>
  <c r="F32" i="3"/>
  <c r="V31" i="3"/>
  <c r="T31" i="3"/>
  <c r="R31" i="3"/>
  <c r="P31" i="3"/>
  <c r="J31" i="3"/>
  <c r="N31" i="3" s="1"/>
  <c r="I31" i="3"/>
  <c r="H31" i="3"/>
  <c r="G31" i="3"/>
  <c r="F31" i="3"/>
  <c r="V30" i="3"/>
  <c r="T30" i="3"/>
  <c r="R30" i="3"/>
  <c r="P30" i="3"/>
  <c r="J30" i="3"/>
  <c r="N30" i="3" s="1"/>
  <c r="I30" i="3"/>
  <c r="H30" i="3"/>
  <c r="G30" i="3"/>
  <c r="F30" i="3"/>
  <c r="V29" i="3"/>
  <c r="T29" i="3"/>
  <c r="R29" i="3"/>
  <c r="P29" i="3"/>
  <c r="J29" i="3"/>
  <c r="N29" i="3" s="1"/>
  <c r="I29" i="3"/>
  <c r="H29" i="3"/>
  <c r="G29" i="3"/>
  <c r="F29" i="3"/>
  <c r="V28" i="3"/>
  <c r="T28" i="3"/>
  <c r="R28" i="3"/>
  <c r="P28" i="3"/>
  <c r="N28" i="3"/>
  <c r="J28" i="3"/>
  <c r="I28" i="3"/>
  <c r="H28" i="3"/>
  <c r="G28" i="3"/>
  <c r="F28" i="3"/>
  <c r="V27" i="3"/>
  <c r="T27" i="3"/>
  <c r="R27" i="3"/>
  <c r="P27" i="3"/>
  <c r="J27" i="3"/>
  <c r="N27" i="3" s="1"/>
  <c r="I27" i="3"/>
  <c r="H27" i="3"/>
  <c r="G27" i="3"/>
  <c r="F27" i="3"/>
  <c r="V26" i="3"/>
  <c r="T26" i="3"/>
  <c r="R26" i="3"/>
  <c r="P26" i="3"/>
  <c r="J26" i="3"/>
  <c r="N26" i="3" s="1"/>
  <c r="I26" i="3"/>
  <c r="H26" i="3"/>
  <c r="G26" i="3"/>
  <c r="F26" i="3"/>
  <c r="V25" i="3"/>
  <c r="T25" i="3"/>
  <c r="R25" i="3"/>
  <c r="P25" i="3"/>
  <c r="J25" i="3"/>
  <c r="N25" i="3" s="1"/>
  <c r="I25" i="3"/>
  <c r="H25" i="3"/>
  <c r="G25" i="3"/>
  <c r="F25" i="3"/>
  <c r="V24" i="3"/>
  <c r="T24" i="3"/>
  <c r="R24" i="3"/>
  <c r="P24" i="3"/>
  <c r="J24" i="3"/>
  <c r="N24" i="3" s="1"/>
  <c r="I24" i="3"/>
  <c r="H24" i="3"/>
  <c r="G24" i="3"/>
  <c r="F24" i="3"/>
  <c r="V23" i="3"/>
  <c r="T23" i="3"/>
  <c r="R23" i="3"/>
  <c r="P23" i="3"/>
  <c r="J23" i="3"/>
  <c r="N23" i="3" s="1"/>
  <c r="I23" i="3"/>
  <c r="H23" i="3"/>
  <c r="G23" i="3"/>
  <c r="F23" i="3"/>
  <c r="V22" i="3"/>
  <c r="T22" i="3"/>
  <c r="R22" i="3"/>
  <c r="P22" i="3"/>
  <c r="N22" i="3"/>
  <c r="J22" i="3"/>
  <c r="I22" i="3"/>
  <c r="H22" i="3"/>
  <c r="G22" i="3"/>
  <c r="F22" i="3"/>
  <c r="V21" i="3"/>
  <c r="T21" i="3"/>
  <c r="R21" i="3"/>
  <c r="P21" i="3"/>
  <c r="J21" i="3"/>
  <c r="N21" i="3" s="1"/>
  <c r="I21" i="3"/>
  <c r="H21" i="3"/>
  <c r="G21" i="3"/>
  <c r="F21" i="3"/>
  <c r="V20" i="3"/>
  <c r="T20" i="3"/>
  <c r="R20" i="3"/>
  <c r="P20" i="3"/>
  <c r="J20" i="3"/>
  <c r="N20" i="3" s="1"/>
  <c r="I20" i="3"/>
  <c r="H20" i="3"/>
  <c r="G20" i="3"/>
  <c r="F20" i="3"/>
  <c r="V19" i="3"/>
  <c r="T19" i="3"/>
  <c r="R19" i="3"/>
  <c r="P19" i="3"/>
  <c r="J19" i="3"/>
  <c r="N19" i="3" s="1"/>
  <c r="I19" i="3"/>
  <c r="H19" i="3"/>
  <c r="G19" i="3"/>
  <c r="F19" i="3"/>
  <c r="V18" i="3"/>
  <c r="T18" i="3"/>
  <c r="R18" i="3"/>
  <c r="P18" i="3"/>
  <c r="J18" i="3"/>
  <c r="N18" i="3" s="1"/>
  <c r="I18" i="3"/>
  <c r="H18" i="3"/>
  <c r="G18" i="3"/>
  <c r="F18" i="3"/>
  <c r="V17" i="3"/>
  <c r="T17" i="3"/>
  <c r="R17" i="3"/>
  <c r="P17" i="3"/>
  <c r="J17" i="3"/>
  <c r="N17" i="3" s="1"/>
  <c r="I17" i="3"/>
  <c r="H17" i="3"/>
  <c r="G17" i="3"/>
  <c r="F17" i="3"/>
  <c r="V16" i="3"/>
  <c r="T16" i="3"/>
  <c r="R16" i="3"/>
  <c r="P16" i="3"/>
  <c r="N16" i="3"/>
  <c r="J16" i="3"/>
  <c r="I16" i="3"/>
  <c r="H16" i="3"/>
  <c r="G16" i="3"/>
  <c r="F16" i="3"/>
  <c r="V15" i="3"/>
  <c r="T15" i="3"/>
  <c r="R15" i="3"/>
  <c r="P15" i="3"/>
  <c r="J15" i="3"/>
  <c r="N15" i="3" s="1"/>
  <c r="I15" i="3"/>
  <c r="H15" i="3"/>
  <c r="G15" i="3"/>
  <c r="F15" i="3"/>
  <c r="V14" i="3"/>
  <c r="T14" i="3"/>
  <c r="R14" i="3"/>
  <c r="P14" i="3"/>
  <c r="J14" i="3"/>
  <c r="N14" i="3" s="1"/>
  <c r="I14" i="3"/>
  <c r="H14" i="3"/>
  <c r="G14" i="3"/>
  <c r="F14" i="3"/>
  <c r="V13" i="3"/>
  <c r="T13" i="3"/>
  <c r="R13" i="3"/>
  <c r="P13" i="3"/>
  <c r="J13" i="3"/>
  <c r="N13" i="3" s="1"/>
  <c r="I13" i="3"/>
  <c r="H13" i="3"/>
  <c r="G13" i="3"/>
  <c r="F13" i="3"/>
  <c r="V12" i="3"/>
  <c r="T12" i="3"/>
  <c r="R12" i="3"/>
  <c r="P12" i="3"/>
  <c r="J12" i="3"/>
  <c r="N12" i="3" s="1"/>
  <c r="I12" i="3"/>
  <c r="H12" i="3"/>
  <c r="G12" i="3"/>
  <c r="F12" i="3"/>
  <c r="V11" i="3"/>
  <c r="T11" i="3"/>
  <c r="R11" i="3"/>
  <c r="P11" i="3"/>
  <c r="J11" i="3"/>
  <c r="N11" i="3" s="1"/>
  <c r="I11" i="3"/>
  <c r="H11" i="3"/>
  <c r="G11" i="3"/>
  <c r="F11" i="3"/>
  <c r="V10" i="3"/>
  <c r="T10" i="3"/>
  <c r="R10" i="3"/>
  <c r="P10" i="3"/>
  <c r="N10" i="3"/>
  <c r="J10" i="3"/>
  <c r="I10" i="3"/>
  <c r="H10" i="3"/>
  <c r="G10" i="3"/>
  <c r="F10" i="3"/>
  <c r="V9" i="3"/>
  <c r="T9" i="3"/>
  <c r="R9" i="3"/>
  <c r="P9" i="3"/>
  <c r="J9" i="3"/>
  <c r="N9" i="3" s="1"/>
  <c r="I9" i="3"/>
  <c r="H9" i="3"/>
  <c r="G9" i="3"/>
  <c r="F9" i="3"/>
  <c r="V8" i="3"/>
  <c r="T8" i="3"/>
  <c r="R8" i="3"/>
  <c r="P8" i="3"/>
  <c r="J8" i="3"/>
  <c r="N8" i="3" s="1"/>
  <c r="I8" i="3"/>
  <c r="H8" i="3"/>
  <c r="G8" i="3"/>
  <c r="F8" i="3"/>
  <c r="V7" i="3"/>
  <c r="T7" i="3"/>
  <c r="R7" i="3"/>
  <c r="P7" i="3"/>
  <c r="J7" i="3"/>
  <c r="N7" i="3" s="1"/>
  <c r="I7" i="3"/>
  <c r="H7" i="3"/>
  <c r="G7" i="3"/>
  <c r="F7" i="3"/>
  <c r="V6" i="3"/>
  <c r="T6" i="3"/>
  <c r="R6" i="3"/>
  <c r="P6" i="3"/>
  <c r="N6" i="3"/>
  <c r="J6" i="3"/>
  <c r="I6" i="3"/>
  <c r="H6" i="3"/>
  <c r="G6" i="3"/>
  <c r="F6" i="3"/>
  <c r="V5" i="3"/>
  <c r="T5" i="3"/>
  <c r="R5" i="3"/>
  <c r="P5" i="3"/>
  <c r="N5" i="3"/>
  <c r="J5" i="3"/>
  <c r="I5" i="3"/>
  <c r="H5" i="3"/>
  <c r="G5" i="3"/>
  <c r="F5" i="3"/>
  <c r="V4" i="3"/>
  <c r="T4" i="3"/>
  <c r="R4" i="3"/>
  <c r="P4" i="3"/>
  <c r="J4" i="3"/>
  <c r="W74" i="3" s="1"/>
  <c r="W60" i="18" s="1"/>
  <c r="I4" i="3"/>
  <c r="H4" i="3"/>
  <c r="G4" i="3"/>
  <c r="F4" i="3"/>
  <c r="V3" i="3"/>
  <c r="T3" i="3"/>
  <c r="R3" i="3"/>
  <c r="P3" i="3"/>
  <c r="N3" i="3"/>
  <c r="I3" i="3"/>
  <c r="H3" i="3"/>
  <c r="G3" i="3"/>
  <c r="Y72" i="3" s="1"/>
  <c r="Y25" i="18" s="1"/>
  <c r="F3" i="3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S167" i="2" s="1"/>
  <c r="S52" i="18" s="1"/>
  <c r="I2" i="2"/>
  <c r="H2" i="2"/>
  <c r="G2" i="2"/>
  <c r="F2" i="2"/>
  <c r="W66" i="12" l="1"/>
  <c r="W44" i="18" s="1"/>
  <c r="J156" i="9"/>
  <c r="J6" i="18" s="1"/>
  <c r="Y64" i="12"/>
  <c r="Y11" i="18" s="1"/>
  <c r="K66" i="12"/>
  <c r="K44" i="18" s="1"/>
  <c r="M64" i="12"/>
  <c r="M11" i="18" s="1"/>
  <c r="X65" i="12"/>
  <c r="X27" i="18" s="1"/>
  <c r="V67" i="12"/>
  <c r="V62" i="18" s="1"/>
  <c r="J279" i="10"/>
  <c r="J37" i="18" s="1"/>
  <c r="U280" i="10"/>
  <c r="U55" i="18" s="1"/>
  <c r="Q250" i="9"/>
  <c r="P159" i="9"/>
  <c r="P57" i="18" s="1"/>
  <c r="T159" i="9"/>
  <c r="T57" i="18" s="1"/>
  <c r="U250" i="9"/>
  <c r="V238" i="7"/>
  <c r="V5" i="18" s="1"/>
  <c r="S241" i="7"/>
  <c r="S56" i="18" s="1"/>
  <c r="O241" i="7"/>
  <c r="O56" i="18" s="1"/>
  <c r="W172" i="6"/>
  <c r="W61" i="18" s="1"/>
  <c r="S109" i="5"/>
  <c r="S58" i="18" s="1"/>
  <c r="L263" i="5"/>
  <c r="T261" i="5"/>
  <c r="W109" i="5"/>
  <c r="W58" i="18" s="1"/>
  <c r="P263" i="5"/>
  <c r="I166" i="2"/>
  <c r="I34" i="18" s="1"/>
  <c r="U166" i="2"/>
  <c r="U34" i="18" s="1"/>
  <c r="H167" i="2"/>
  <c r="H52" i="18" s="1"/>
  <c r="T167" i="2"/>
  <c r="T52" i="18" s="1"/>
  <c r="M72" i="3"/>
  <c r="M25" i="18" s="1"/>
  <c r="J166" i="2"/>
  <c r="J34" i="18" s="1"/>
  <c r="V166" i="2"/>
  <c r="V34" i="18" s="1"/>
  <c r="I167" i="2"/>
  <c r="I52" i="18" s="1"/>
  <c r="U167" i="2"/>
  <c r="U52" i="18" s="1"/>
  <c r="K166" i="2"/>
  <c r="K34" i="18" s="1"/>
  <c r="W166" i="2"/>
  <c r="W34" i="18" s="1"/>
  <c r="J167" i="2"/>
  <c r="J52" i="18" s="1"/>
  <c r="V167" i="2"/>
  <c r="V52" i="18" s="1"/>
  <c r="L73" i="3"/>
  <c r="L42" i="18" s="1"/>
  <c r="L166" i="2"/>
  <c r="L34" i="18" s="1"/>
  <c r="X166" i="2"/>
  <c r="X34" i="18" s="1"/>
  <c r="K167" i="2"/>
  <c r="K52" i="18" s="1"/>
  <c r="W167" i="2"/>
  <c r="W52" i="18" s="1"/>
  <c r="X73" i="3"/>
  <c r="X42" i="18" s="1"/>
  <c r="M166" i="2"/>
  <c r="M34" i="18" s="1"/>
  <c r="Y166" i="2"/>
  <c r="Y34" i="18" s="1"/>
  <c r="L167" i="2"/>
  <c r="L52" i="18" s="1"/>
  <c r="X167" i="2"/>
  <c r="X52" i="18" s="1"/>
  <c r="K74" i="3"/>
  <c r="K60" i="18" s="1"/>
  <c r="B166" i="2"/>
  <c r="N166" i="2"/>
  <c r="N34" i="18" s="1"/>
  <c r="M167" i="2"/>
  <c r="M52" i="18" s="1"/>
  <c r="Y167" i="2"/>
  <c r="Y52" i="18" s="1"/>
  <c r="C166" i="2"/>
  <c r="C34" i="18" s="1"/>
  <c r="O166" i="2"/>
  <c r="O34" i="18" s="1"/>
  <c r="B167" i="2"/>
  <c r="N167" i="2"/>
  <c r="N52" i="18" s="1"/>
  <c r="D166" i="2"/>
  <c r="D34" i="18" s="1"/>
  <c r="P166" i="2"/>
  <c r="P34" i="18" s="1"/>
  <c r="C167" i="2"/>
  <c r="C52" i="18" s="1"/>
  <c r="O167" i="2"/>
  <c r="O52" i="18" s="1"/>
  <c r="E166" i="2"/>
  <c r="E34" i="18" s="1"/>
  <c r="Q166" i="2"/>
  <c r="Q34" i="18" s="1"/>
  <c r="D167" i="2"/>
  <c r="D52" i="18" s="1"/>
  <c r="P167" i="2"/>
  <c r="P52" i="18" s="1"/>
  <c r="U72" i="3"/>
  <c r="U25" i="18" s="1"/>
  <c r="I72" i="3"/>
  <c r="I25" i="18" s="1"/>
  <c r="T72" i="3"/>
  <c r="T25" i="18" s="1"/>
  <c r="H72" i="3"/>
  <c r="H25" i="18" s="1"/>
  <c r="S72" i="3"/>
  <c r="S25" i="18" s="1"/>
  <c r="G72" i="3"/>
  <c r="G25" i="18" s="1"/>
  <c r="R72" i="3"/>
  <c r="R25" i="18" s="1"/>
  <c r="F72" i="3"/>
  <c r="F25" i="18" s="1"/>
  <c r="Q72" i="3"/>
  <c r="Q25" i="18" s="1"/>
  <c r="E72" i="3"/>
  <c r="E25" i="18" s="1"/>
  <c r="P72" i="3"/>
  <c r="P25" i="18" s="1"/>
  <c r="D72" i="3"/>
  <c r="D25" i="18" s="1"/>
  <c r="O72" i="3"/>
  <c r="O25" i="18" s="1"/>
  <c r="C72" i="3"/>
  <c r="C25" i="18" s="1"/>
  <c r="N72" i="3"/>
  <c r="N25" i="18" s="1"/>
  <c r="B72" i="3"/>
  <c r="X72" i="3"/>
  <c r="X25" i="18" s="1"/>
  <c r="L72" i="3"/>
  <c r="L25" i="18" s="1"/>
  <c r="W72" i="3"/>
  <c r="W25" i="18" s="1"/>
  <c r="K72" i="3"/>
  <c r="K25" i="18" s="1"/>
  <c r="V72" i="3"/>
  <c r="V25" i="18" s="1"/>
  <c r="J72" i="3"/>
  <c r="J25" i="18" s="1"/>
  <c r="S74" i="3"/>
  <c r="S60" i="18" s="1"/>
  <c r="G74" i="3"/>
  <c r="G60" i="18" s="1"/>
  <c r="T73" i="3"/>
  <c r="T42" i="18" s="1"/>
  <c r="H73" i="3"/>
  <c r="H42" i="18" s="1"/>
  <c r="V71" i="3"/>
  <c r="V9" i="18" s="1"/>
  <c r="J71" i="3"/>
  <c r="J9" i="18" s="1"/>
  <c r="R74" i="3"/>
  <c r="R60" i="18" s="1"/>
  <c r="F74" i="3"/>
  <c r="F60" i="18" s="1"/>
  <c r="S73" i="3"/>
  <c r="S42" i="18" s="1"/>
  <c r="G73" i="3"/>
  <c r="G42" i="18" s="1"/>
  <c r="U71" i="3"/>
  <c r="U9" i="18" s="1"/>
  <c r="I71" i="3"/>
  <c r="I9" i="18" s="1"/>
  <c r="Q74" i="3"/>
  <c r="Q60" i="18" s="1"/>
  <c r="E74" i="3"/>
  <c r="E60" i="18" s="1"/>
  <c r="R73" i="3"/>
  <c r="R42" i="18" s="1"/>
  <c r="F73" i="3"/>
  <c r="F42" i="18" s="1"/>
  <c r="T71" i="3"/>
  <c r="T9" i="18" s="1"/>
  <c r="H71" i="3"/>
  <c r="H9" i="18" s="1"/>
  <c r="P74" i="3"/>
  <c r="P60" i="18" s="1"/>
  <c r="D74" i="3"/>
  <c r="D60" i="18" s="1"/>
  <c r="Q73" i="3"/>
  <c r="Q42" i="18" s="1"/>
  <c r="E73" i="3"/>
  <c r="E42" i="18" s="1"/>
  <c r="S71" i="3"/>
  <c r="S9" i="18" s="1"/>
  <c r="G71" i="3"/>
  <c r="G9" i="18" s="1"/>
  <c r="O74" i="3"/>
  <c r="O60" i="18" s="1"/>
  <c r="C74" i="3"/>
  <c r="C60" i="18" s="1"/>
  <c r="P73" i="3"/>
  <c r="P42" i="18" s="1"/>
  <c r="D73" i="3"/>
  <c r="D42" i="18" s="1"/>
  <c r="R71" i="3"/>
  <c r="R9" i="18" s="1"/>
  <c r="F71" i="3"/>
  <c r="F9" i="18" s="1"/>
  <c r="N74" i="3"/>
  <c r="N60" i="18" s="1"/>
  <c r="B74" i="3"/>
  <c r="O73" i="3"/>
  <c r="O42" i="18" s="1"/>
  <c r="C73" i="3"/>
  <c r="C42" i="18" s="1"/>
  <c r="Q71" i="3"/>
  <c r="Q9" i="18" s="1"/>
  <c r="E71" i="3"/>
  <c r="E9" i="18" s="1"/>
  <c r="Y74" i="3"/>
  <c r="Y60" i="18" s="1"/>
  <c r="M74" i="3"/>
  <c r="M60" i="18" s="1"/>
  <c r="N73" i="3"/>
  <c r="N42" i="18" s="1"/>
  <c r="B73" i="3"/>
  <c r="P71" i="3"/>
  <c r="P9" i="18" s="1"/>
  <c r="D71" i="3"/>
  <c r="D9" i="18" s="1"/>
  <c r="X74" i="3"/>
  <c r="X60" i="18" s="1"/>
  <c r="L74" i="3"/>
  <c r="L60" i="18" s="1"/>
  <c r="Y73" i="3"/>
  <c r="Y42" i="18" s="1"/>
  <c r="M73" i="3"/>
  <c r="M42" i="18" s="1"/>
  <c r="O71" i="3"/>
  <c r="O9" i="18" s="1"/>
  <c r="C71" i="3"/>
  <c r="C9" i="18" s="1"/>
  <c r="V74" i="3"/>
  <c r="V60" i="18" s="1"/>
  <c r="J74" i="3"/>
  <c r="J60" i="18" s="1"/>
  <c r="W73" i="3"/>
  <c r="W42" i="18" s="1"/>
  <c r="K73" i="3"/>
  <c r="K42" i="18" s="1"/>
  <c r="Y71" i="3"/>
  <c r="Y9" i="18" s="1"/>
  <c r="M71" i="3"/>
  <c r="M9" i="18" s="1"/>
  <c r="U74" i="3"/>
  <c r="U60" i="18" s="1"/>
  <c r="I74" i="3"/>
  <c r="I60" i="18" s="1"/>
  <c r="V73" i="3"/>
  <c r="V42" i="18" s="1"/>
  <c r="J73" i="3"/>
  <c r="J42" i="18" s="1"/>
  <c r="X71" i="3"/>
  <c r="X9" i="18" s="1"/>
  <c r="L71" i="3"/>
  <c r="L9" i="18" s="1"/>
  <c r="T74" i="3"/>
  <c r="T60" i="18" s="1"/>
  <c r="H74" i="3"/>
  <c r="H60" i="18" s="1"/>
  <c r="U73" i="3"/>
  <c r="U42" i="18" s="1"/>
  <c r="I73" i="3"/>
  <c r="I42" i="18" s="1"/>
  <c r="W71" i="3"/>
  <c r="W9" i="18" s="1"/>
  <c r="K71" i="3"/>
  <c r="K9" i="18" s="1"/>
  <c r="F166" i="2"/>
  <c r="F34" i="18" s="1"/>
  <c r="R166" i="2"/>
  <c r="R34" i="18" s="1"/>
  <c r="E167" i="2"/>
  <c r="E52" i="18" s="1"/>
  <c r="Q167" i="2"/>
  <c r="Q52" i="18" s="1"/>
  <c r="N4" i="3"/>
  <c r="B71" i="3"/>
  <c r="G166" i="2"/>
  <c r="G34" i="18" s="1"/>
  <c r="S166" i="2"/>
  <c r="S34" i="18" s="1"/>
  <c r="F167" i="2"/>
  <c r="F52" i="18" s="1"/>
  <c r="R167" i="2"/>
  <c r="R52" i="18" s="1"/>
  <c r="N71" i="3"/>
  <c r="N9" i="18" s="1"/>
  <c r="X328" i="4"/>
  <c r="X54" i="18" s="1"/>
  <c r="H166" i="2"/>
  <c r="H34" i="18" s="1"/>
  <c r="T166" i="2"/>
  <c r="T34" i="18" s="1"/>
  <c r="G167" i="2"/>
  <c r="G52" i="18" s="1"/>
  <c r="D325" i="4"/>
  <c r="D2" i="18" s="1"/>
  <c r="P325" i="4"/>
  <c r="P2" i="18" s="1"/>
  <c r="C326" i="4"/>
  <c r="O326" i="4"/>
  <c r="O18" i="18" s="1"/>
  <c r="B327" i="4"/>
  <c r="B36" i="18" s="1"/>
  <c r="N327" i="4"/>
  <c r="N36" i="18" s="1"/>
  <c r="M328" i="4"/>
  <c r="M54" i="18" s="1"/>
  <c r="Y328" i="4"/>
  <c r="Y54" i="18" s="1"/>
  <c r="K106" i="5"/>
  <c r="K7" i="18" s="1"/>
  <c r="W106" i="5"/>
  <c r="W7" i="18" s="1"/>
  <c r="J107" i="5"/>
  <c r="J23" i="18" s="1"/>
  <c r="V107" i="5"/>
  <c r="V23" i="18" s="1"/>
  <c r="I108" i="5"/>
  <c r="I40" i="18" s="1"/>
  <c r="U108" i="5"/>
  <c r="U40" i="18" s="1"/>
  <c r="H109" i="5"/>
  <c r="H58" i="18" s="1"/>
  <c r="T109" i="5"/>
  <c r="T58" i="18" s="1"/>
  <c r="I261" i="5"/>
  <c r="U261" i="5"/>
  <c r="M263" i="5"/>
  <c r="C169" i="6"/>
  <c r="C10" i="18" s="1"/>
  <c r="O169" i="6"/>
  <c r="O10" i="18" s="1"/>
  <c r="B170" i="6"/>
  <c r="B26" i="18" s="1"/>
  <c r="N170" i="6"/>
  <c r="N26" i="18" s="1"/>
  <c r="M171" i="6"/>
  <c r="M43" i="18" s="1"/>
  <c r="Y171" i="6"/>
  <c r="Y43" i="18" s="1"/>
  <c r="L172" i="6"/>
  <c r="L61" i="18" s="1"/>
  <c r="X172" i="6"/>
  <c r="X61" i="18" s="1"/>
  <c r="G238" i="7"/>
  <c r="G5" i="18" s="1"/>
  <c r="S238" i="7"/>
  <c r="S5" i="18" s="1"/>
  <c r="F239" i="7"/>
  <c r="F21" i="18" s="1"/>
  <c r="R239" i="7"/>
  <c r="R21" i="18" s="1"/>
  <c r="E240" i="7"/>
  <c r="E38" i="18" s="1"/>
  <c r="Q240" i="7"/>
  <c r="Q38" i="18" s="1"/>
  <c r="D241" i="7"/>
  <c r="D56" i="18" s="1"/>
  <c r="P241" i="7"/>
  <c r="P56" i="18" s="1"/>
  <c r="K277" i="8"/>
  <c r="K3" i="18" s="1"/>
  <c r="W277" i="8"/>
  <c r="W3" i="18" s="1"/>
  <c r="J278" i="8"/>
  <c r="J19" i="18" s="1"/>
  <c r="V278" i="8"/>
  <c r="V19" i="18" s="1"/>
  <c r="I279" i="8"/>
  <c r="I35" i="18" s="1"/>
  <c r="U279" i="8"/>
  <c r="U35" i="18" s="1"/>
  <c r="H280" i="8"/>
  <c r="H53" i="18" s="1"/>
  <c r="T280" i="8"/>
  <c r="T53" i="18" s="1"/>
  <c r="V252" i="9"/>
  <c r="J252" i="9"/>
  <c r="U252" i="9"/>
  <c r="I252" i="9"/>
  <c r="T252" i="9"/>
  <c r="H252" i="9"/>
  <c r="S252" i="9"/>
  <c r="G252" i="9"/>
  <c r="R252" i="9"/>
  <c r="F252" i="9"/>
  <c r="Q252" i="9"/>
  <c r="P252" i="9"/>
  <c r="D252" i="9"/>
  <c r="O252" i="9"/>
  <c r="C252" i="9"/>
  <c r="M252" i="9"/>
  <c r="X252" i="9"/>
  <c r="H156" i="9"/>
  <c r="H6" i="18" s="1"/>
  <c r="T156" i="9"/>
  <c r="T6" i="18" s="1"/>
  <c r="G157" i="9"/>
  <c r="G22" i="18" s="1"/>
  <c r="S157" i="9"/>
  <c r="S22" i="18" s="1"/>
  <c r="F158" i="9"/>
  <c r="F39" i="18" s="1"/>
  <c r="R158" i="9"/>
  <c r="R39" i="18" s="1"/>
  <c r="E159" i="9"/>
  <c r="E57" i="18" s="1"/>
  <c r="Q159" i="9"/>
  <c r="Q57" i="18" s="1"/>
  <c r="F250" i="9"/>
  <c r="R250" i="9"/>
  <c r="Y59" i="11"/>
  <c r="Y41" i="18" s="1"/>
  <c r="E214" i="11"/>
  <c r="X288" i="14"/>
  <c r="M133" i="14"/>
  <c r="M46" i="18" s="1"/>
  <c r="D115" i="15"/>
  <c r="D47" i="18" s="1"/>
  <c r="E325" i="4"/>
  <c r="E2" i="18" s="1"/>
  <c r="Q325" i="4"/>
  <c r="Q2" i="18" s="1"/>
  <c r="D18" i="18"/>
  <c r="P326" i="4"/>
  <c r="P18" i="18" s="1"/>
  <c r="C327" i="4"/>
  <c r="O327" i="4"/>
  <c r="O36" i="18" s="1"/>
  <c r="B328" i="4"/>
  <c r="B54" i="18" s="1"/>
  <c r="N328" i="4"/>
  <c r="N54" i="18" s="1"/>
  <c r="L106" i="5"/>
  <c r="L7" i="18" s="1"/>
  <c r="X106" i="5"/>
  <c r="X7" i="18" s="1"/>
  <c r="K107" i="5"/>
  <c r="K23" i="18" s="1"/>
  <c r="W107" i="5"/>
  <c r="W23" i="18" s="1"/>
  <c r="J108" i="5"/>
  <c r="J40" i="18" s="1"/>
  <c r="V108" i="5"/>
  <c r="V40" i="18" s="1"/>
  <c r="I109" i="5"/>
  <c r="I58" i="18" s="1"/>
  <c r="U109" i="5"/>
  <c r="U58" i="18" s="1"/>
  <c r="J261" i="5"/>
  <c r="V261" i="5"/>
  <c r="B263" i="5"/>
  <c r="N263" i="5"/>
  <c r="D169" i="6"/>
  <c r="P169" i="6"/>
  <c r="P10" i="18" s="1"/>
  <c r="C170" i="6"/>
  <c r="C26" i="18" s="1"/>
  <c r="O170" i="6"/>
  <c r="O26" i="18" s="1"/>
  <c r="B171" i="6"/>
  <c r="B43" i="18" s="1"/>
  <c r="N171" i="6"/>
  <c r="N43" i="18" s="1"/>
  <c r="M172" i="6"/>
  <c r="M61" i="18" s="1"/>
  <c r="Y172" i="6"/>
  <c r="Y61" i="18" s="1"/>
  <c r="H238" i="7"/>
  <c r="H5" i="18" s="1"/>
  <c r="T238" i="7"/>
  <c r="T5" i="18" s="1"/>
  <c r="G239" i="7"/>
  <c r="G21" i="18" s="1"/>
  <c r="S239" i="7"/>
  <c r="S21" i="18" s="1"/>
  <c r="F240" i="7"/>
  <c r="F38" i="18" s="1"/>
  <c r="R240" i="7"/>
  <c r="R38" i="18" s="1"/>
  <c r="E241" i="7"/>
  <c r="E56" i="18" s="1"/>
  <c r="Q241" i="7"/>
  <c r="Q56" i="18" s="1"/>
  <c r="L277" i="8"/>
  <c r="L3" i="18" s="1"/>
  <c r="X277" i="8"/>
  <c r="X3" i="18" s="1"/>
  <c r="K278" i="8"/>
  <c r="K19" i="18" s="1"/>
  <c r="W278" i="8"/>
  <c r="W19" i="18" s="1"/>
  <c r="J279" i="8"/>
  <c r="J35" i="18" s="1"/>
  <c r="V279" i="8"/>
  <c r="V35" i="18" s="1"/>
  <c r="I280" i="8"/>
  <c r="I53" i="18" s="1"/>
  <c r="U280" i="8"/>
  <c r="U53" i="18" s="1"/>
  <c r="I156" i="9"/>
  <c r="I6" i="18" s="1"/>
  <c r="U156" i="9"/>
  <c r="U6" i="18" s="1"/>
  <c r="H157" i="9"/>
  <c r="H22" i="18" s="1"/>
  <c r="T157" i="9"/>
  <c r="T22" i="18" s="1"/>
  <c r="G158" i="9"/>
  <c r="G39" i="18" s="1"/>
  <c r="S158" i="9"/>
  <c r="S39" i="18" s="1"/>
  <c r="F159" i="9"/>
  <c r="F57" i="18" s="1"/>
  <c r="R159" i="9"/>
  <c r="R57" i="18" s="1"/>
  <c r="G250" i="9"/>
  <c r="S250" i="9"/>
  <c r="O214" i="11"/>
  <c r="L60" i="11"/>
  <c r="L59" i="18" s="1"/>
  <c r="Y133" i="14"/>
  <c r="Y46" i="18" s="1"/>
  <c r="P115" i="15"/>
  <c r="P47" i="18" s="1"/>
  <c r="F325" i="4"/>
  <c r="F2" i="18" s="1"/>
  <c r="R325" i="4"/>
  <c r="R2" i="18" s="1"/>
  <c r="E326" i="4"/>
  <c r="E18" i="18" s="1"/>
  <c r="Q326" i="4"/>
  <c r="Q18" i="18" s="1"/>
  <c r="D327" i="4"/>
  <c r="D36" i="18" s="1"/>
  <c r="P327" i="4"/>
  <c r="P36" i="18" s="1"/>
  <c r="C328" i="4"/>
  <c r="O328" i="4"/>
  <c r="O54" i="18" s="1"/>
  <c r="M106" i="5"/>
  <c r="M7" i="18" s="1"/>
  <c r="Y106" i="5"/>
  <c r="Y7" i="18" s="1"/>
  <c r="L107" i="5"/>
  <c r="L23" i="18" s="1"/>
  <c r="X107" i="5"/>
  <c r="X23" i="18" s="1"/>
  <c r="K108" i="5"/>
  <c r="K40" i="18" s="1"/>
  <c r="W108" i="5"/>
  <c r="W40" i="18" s="1"/>
  <c r="J109" i="5"/>
  <c r="J58" i="18" s="1"/>
  <c r="V109" i="5"/>
  <c r="V58" i="18" s="1"/>
  <c r="K261" i="5"/>
  <c r="X261" i="5"/>
  <c r="C263" i="5"/>
  <c r="O263" i="5"/>
  <c r="E169" i="6"/>
  <c r="E10" i="18" s="1"/>
  <c r="Q169" i="6"/>
  <c r="Q10" i="18" s="1"/>
  <c r="D170" i="6"/>
  <c r="P170" i="6"/>
  <c r="P26" i="18" s="1"/>
  <c r="C171" i="6"/>
  <c r="C43" i="18" s="1"/>
  <c r="O171" i="6"/>
  <c r="O43" i="18" s="1"/>
  <c r="B172" i="6"/>
  <c r="B61" i="18" s="1"/>
  <c r="N172" i="6"/>
  <c r="N61" i="18" s="1"/>
  <c r="I238" i="7"/>
  <c r="I5" i="18" s="1"/>
  <c r="U238" i="7"/>
  <c r="U5" i="18" s="1"/>
  <c r="H239" i="7"/>
  <c r="H21" i="18" s="1"/>
  <c r="T239" i="7"/>
  <c r="T21" i="18" s="1"/>
  <c r="G240" i="7"/>
  <c r="G38" i="18" s="1"/>
  <c r="S240" i="7"/>
  <c r="S38" i="18" s="1"/>
  <c r="F241" i="7"/>
  <c r="F56" i="18" s="1"/>
  <c r="R241" i="7"/>
  <c r="R56" i="18" s="1"/>
  <c r="M277" i="8"/>
  <c r="M3" i="18" s="1"/>
  <c r="Y277" i="8"/>
  <c r="Y3" i="18" s="1"/>
  <c r="L278" i="8"/>
  <c r="L19" i="18" s="1"/>
  <c r="X278" i="8"/>
  <c r="X19" i="18" s="1"/>
  <c r="K279" i="8"/>
  <c r="K35" i="18" s="1"/>
  <c r="W279" i="8"/>
  <c r="W35" i="18" s="1"/>
  <c r="J280" i="8"/>
  <c r="J53" i="18" s="1"/>
  <c r="V280" i="8"/>
  <c r="V53" i="18" s="1"/>
  <c r="V156" i="9"/>
  <c r="V6" i="18" s="1"/>
  <c r="I157" i="9"/>
  <c r="I22" i="18" s="1"/>
  <c r="U157" i="9"/>
  <c r="U22" i="18" s="1"/>
  <c r="H158" i="9"/>
  <c r="H39" i="18" s="1"/>
  <c r="T158" i="9"/>
  <c r="T39" i="18" s="1"/>
  <c r="G159" i="9"/>
  <c r="G57" i="18" s="1"/>
  <c r="S159" i="9"/>
  <c r="S57" i="18" s="1"/>
  <c r="H250" i="9"/>
  <c r="T250" i="9"/>
  <c r="P272" i="15"/>
  <c r="D272" i="15"/>
  <c r="O272" i="15"/>
  <c r="C272" i="15"/>
  <c r="N272" i="15"/>
  <c r="B272" i="15"/>
  <c r="M272" i="15"/>
  <c r="L272" i="15"/>
  <c r="X272" i="15"/>
  <c r="K272" i="15"/>
  <c r="V272" i="15"/>
  <c r="J272" i="15"/>
  <c r="U272" i="15"/>
  <c r="I272" i="15"/>
  <c r="T272" i="15"/>
  <c r="H272" i="15"/>
  <c r="S272" i="15"/>
  <c r="G272" i="15"/>
  <c r="R272" i="15"/>
  <c r="F272" i="15"/>
  <c r="Q272" i="15"/>
  <c r="E272" i="15"/>
  <c r="C116" i="15"/>
  <c r="G325" i="4"/>
  <c r="G2" i="18" s="1"/>
  <c r="S325" i="4"/>
  <c r="S2" i="18" s="1"/>
  <c r="F326" i="4"/>
  <c r="F18" i="18" s="1"/>
  <c r="R326" i="4"/>
  <c r="R18" i="18" s="1"/>
  <c r="E327" i="4"/>
  <c r="E36" i="18" s="1"/>
  <c r="Q327" i="4"/>
  <c r="Q36" i="18" s="1"/>
  <c r="D328" i="4"/>
  <c r="D54" i="18" s="1"/>
  <c r="P328" i="4"/>
  <c r="P54" i="18" s="1"/>
  <c r="B106" i="5"/>
  <c r="N106" i="5"/>
  <c r="N7" i="18" s="1"/>
  <c r="M107" i="5"/>
  <c r="M23" i="18" s="1"/>
  <c r="Y107" i="5"/>
  <c r="Y23" i="18" s="1"/>
  <c r="L108" i="5"/>
  <c r="L40" i="18" s="1"/>
  <c r="X108" i="5"/>
  <c r="X40" i="18" s="1"/>
  <c r="K109" i="5"/>
  <c r="K58" i="18" s="1"/>
  <c r="L261" i="5"/>
  <c r="D263" i="5"/>
  <c r="F169" i="6"/>
  <c r="F10" i="18" s="1"/>
  <c r="R169" i="6"/>
  <c r="R10" i="18" s="1"/>
  <c r="E170" i="6"/>
  <c r="E26" i="18" s="1"/>
  <c r="Q170" i="6"/>
  <c r="Q26" i="18" s="1"/>
  <c r="D171" i="6"/>
  <c r="P171" i="6"/>
  <c r="P43" i="18" s="1"/>
  <c r="C172" i="6"/>
  <c r="C61" i="18" s="1"/>
  <c r="O172" i="6"/>
  <c r="O61" i="18" s="1"/>
  <c r="J238" i="7"/>
  <c r="J5" i="18" s="1"/>
  <c r="I239" i="7"/>
  <c r="I21" i="18" s="1"/>
  <c r="U239" i="7"/>
  <c r="U21" i="18" s="1"/>
  <c r="H240" i="7"/>
  <c r="H38" i="18" s="1"/>
  <c r="T240" i="7"/>
  <c r="T38" i="18" s="1"/>
  <c r="G241" i="7"/>
  <c r="G56" i="18" s="1"/>
  <c r="B277" i="8"/>
  <c r="B3" i="18" s="1"/>
  <c r="N277" i="8"/>
  <c r="N3" i="18" s="1"/>
  <c r="M278" i="8"/>
  <c r="M19" i="18" s="1"/>
  <c r="Y278" i="8"/>
  <c r="Y19" i="18" s="1"/>
  <c r="L279" i="8"/>
  <c r="L35" i="18" s="1"/>
  <c r="X279" i="8"/>
  <c r="X35" i="18" s="1"/>
  <c r="K280" i="8"/>
  <c r="K53" i="18" s="1"/>
  <c r="W280" i="8"/>
  <c r="W53" i="18" s="1"/>
  <c r="K156" i="9"/>
  <c r="K6" i="18" s="1"/>
  <c r="W156" i="9"/>
  <c r="W6" i="18" s="1"/>
  <c r="J157" i="9"/>
  <c r="J22" i="18" s="1"/>
  <c r="V157" i="9"/>
  <c r="V22" i="18" s="1"/>
  <c r="I158" i="9"/>
  <c r="I39" i="18" s="1"/>
  <c r="U158" i="9"/>
  <c r="U39" i="18" s="1"/>
  <c r="H159" i="9"/>
  <c r="H57" i="18" s="1"/>
  <c r="I250" i="9"/>
  <c r="V133" i="13"/>
  <c r="V63" i="18" s="1"/>
  <c r="V134" i="14"/>
  <c r="V64" i="18" s="1"/>
  <c r="X134" i="14"/>
  <c r="X64" i="18" s="1"/>
  <c r="O116" i="15"/>
  <c r="O65" i="18" s="1"/>
  <c r="H325" i="4"/>
  <c r="H2" i="18" s="1"/>
  <c r="T325" i="4"/>
  <c r="T2" i="18" s="1"/>
  <c r="G326" i="4"/>
  <c r="G18" i="18" s="1"/>
  <c r="S326" i="4"/>
  <c r="S18" i="18" s="1"/>
  <c r="F327" i="4"/>
  <c r="F36" i="18" s="1"/>
  <c r="R327" i="4"/>
  <c r="R36" i="18" s="1"/>
  <c r="E328" i="4"/>
  <c r="E54" i="18" s="1"/>
  <c r="Q328" i="4"/>
  <c r="Q54" i="18" s="1"/>
  <c r="C106" i="5"/>
  <c r="C7" i="18" s="1"/>
  <c r="O106" i="5"/>
  <c r="O7" i="18" s="1"/>
  <c r="B107" i="5"/>
  <c r="N107" i="5"/>
  <c r="N23" i="18" s="1"/>
  <c r="M108" i="5"/>
  <c r="M40" i="18" s="1"/>
  <c r="Y108" i="5"/>
  <c r="Y40" i="18" s="1"/>
  <c r="L109" i="5"/>
  <c r="L58" i="18" s="1"/>
  <c r="X109" i="5"/>
  <c r="X58" i="18" s="1"/>
  <c r="M261" i="5"/>
  <c r="E263" i="5"/>
  <c r="Q263" i="5"/>
  <c r="G169" i="6"/>
  <c r="G10" i="18" s="1"/>
  <c r="S169" i="6"/>
  <c r="S10" i="18" s="1"/>
  <c r="F170" i="6"/>
  <c r="F26" i="18" s="1"/>
  <c r="R170" i="6"/>
  <c r="R26" i="18" s="1"/>
  <c r="E171" i="6"/>
  <c r="E43" i="18" s="1"/>
  <c r="Q171" i="6"/>
  <c r="Q43" i="18" s="1"/>
  <c r="D172" i="6"/>
  <c r="P172" i="6"/>
  <c r="P61" i="18" s="1"/>
  <c r="K238" i="7"/>
  <c r="K5" i="18" s="1"/>
  <c r="W238" i="7"/>
  <c r="W5" i="18" s="1"/>
  <c r="J239" i="7"/>
  <c r="J21" i="18" s="1"/>
  <c r="V239" i="7"/>
  <c r="V21" i="18" s="1"/>
  <c r="I240" i="7"/>
  <c r="I38" i="18" s="1"/>
  <c r="U240" i="7"/>
  <c r="U38" i="18" s="1"/>
  <c r="H241" i="7"/>
  <c r="H56" i="18" s="1"/>
  <c r="T241" i="7"/>
  <c r="T56" i="18" s="1"/>
  <c r="C277" i="8"/>
  <c r="O277" i="8"/>
  <c r="O3" i="18" s="1"/>
  <c r="B278" i="8"/>
  <c r="B19" i="18" s="1"/>
  <c r="N278" i="8"/>
  <c r="N19" i="18" s="1"/>
  <c r="M279" i="8"/>
  <c r="M35" i="18" s="1"/>
  <c r="Y279" i="8"/>
  <c r="Y35" i="18" s="1"/>
  <c r="L280" i="8"/>
  <c r="L53" i="18" s="1"/>
  <c r="X280" i="8"/>
  <c r="X53" i="18" s="1"/>
  <c r="L156" i="9"/>
  <c r="L6" i="18" s="1"/>
  <c r="X156" i="9"/>
  <c r="X6" i="18" s="1"/>
  <c r="K157" i="9"/>
  <c r="K22" i="18" s="1"/>
  <c r="W157" i="9"/>
  <c r="W22" i="18" s="1"/>
  <c r="J158" i="9"/>
  <c r="J39" i="18" s="1"/>
  <c r="V158" i="9"/>
  <c r="V39" i="18" s="1"/>
  <c r="I159" i="9"/>
  <c r="I57" i="18" s="1"/>
  <c r="U159" i="9"/>
  <c r="U57" i="18" s="1"/>
  <c r="J250" i="9"/>
  <c r="V250" i="9"/>
  <c r="B252" i="9"/>
  <c r="O118" i="15"/>
  <c r="O29" i="18" s="1"/>
  <c r="B117" i="15"/>
  <c r="B13" i="18" s="1"/>
  <c r="I325" i="4"/>
  <c r="I2" i="18" s="1"/>
  <c r="U325" i="4"/>
  <c r="U2" i="18" s="1"/>
  <c r="H326" i="4"/>
  <c r="H18" i="18" s="1"/>
  <c r="T326" i="4"/>
  <c r="T18" i="18" s="1"/>
  <c r="G327" i="4"/>
  <c r="G36" i="18" s="1"/>
  <c r="S327" i="4"/>
  <c r="S36" i="18" s="1"/>
  <c r="F328" i="4"/>
  <c r="F54" i="18" s="1"/>
  <c r="R328" i="4"/>
  <c r="R54" i="18" s="1"/>
  <c r="D106" i="5"/>
  <c r="D7" i="18" s="1"/>
  <c r="P106" i="5"/>
  <c r="P7" i="18" s="1"/>
  <c r="C107" i="5"/>
  <c r="C23" i="18" s="1"/>
  <c r="O107" i="5"/>
  <c r="O23" i="18" s="1"/>
  <c r="B108" i="5"/>
  <c r="N108" i="5"/>
  <c r="N40" i="18" s="1"/>
  <c r="M109" i="5"/>
  <c r="M58" i="18" s="1"/>
  <c r="Y109" i="5"/>
  <c r="Y58" i="18" s="1"/>
  <c r="B261" i="5"/>
  <c r="N261" i="5"/>
  <c r="F263" i="5"/>
  <c r="R263" i="5"/>
  <c r="H169" i="6"/>
  <c r="H10" i="18" s="1"/>
  <c r="T169" i="6"/>
  <c r="T10" i="18" s="1"/>
  <c r="G170" i="6"/>
  <c r="G26" i="18" s="1"/>
  <c r="S170" i="6"/>
  <c r="S26" i="18" s="1"/>
  <c r="F171" i="6"/>
  <c r="F43" i="18" s="1"/>
  <c r="R171" i="6"/>
  <c r="R43" i="18" s="1"/>
  <c r="E172" i="6"/>
  <c r="E61" i="18" s="1"/>
  <c r="Q172" i="6"/>
  <c r="Q61" i="18" s="1"/>
  <c r="L238" i="7"/>
  <c r="L5" i="18" s="1"/>
  <c r="X238" i="7"/>
  <c r="X5" i="18" s="1"/>
  <c r="K239" i="7"/>
  <c r="K21" i="18" s="1"/>
  <c r="W239" i="7"/>
  <c r="W21" i="18" s="1"/>
  <c r="J240" i="7"/>
  <c r="J38" i="18" s="1"/>
  <c r="V240" i="7"/>
  <c r="V38" i="18" s="1"/>
  <c r="I241" i="7"/>
  <c r="I56" i="18" s="1"/>
  <c r="U241" i="7"/>
  <c r="U56" i="18" s="1"/>
  <c r="D277" i="8"/>
  <c r="D3" i="18" s="1"/>
  <c r="P277" i="8"/>
  <c r="P3" i="18" s="1"/>
  <c r="C278" i="8"/>
  <c r="O278" i="8"/>
  <c r="O19" i="18" s="1"/>
  <c r="B279" i="8"/>
  <c r="B35" i="18" s="1"/>
  <c r="N279" i="8"/>
  <c r="N35" i="18" s="1"/>
  <c r="M280" i="8"/>
  <c r="M53" i="18" s="1"/>
  <c r="Y280" i="8"/>
  <c r="Y53" i="18" s="1"/>
  <c r="M156" i="9"/>
  <c r="M6" i="18" s="1"/>
  <c r="Y156" i="9"/>
  <c r="Y6" i="18" s="1"/>
  <c r="L157" i="9"/>
  <c r="L22" i="18" s="1"/>
  <c r="X157" i="9"/>
  <c r="X22" i="18" s="1"/>
  <c r="K158" i="9"/>
  <c r="K39" i="18" s="1"/>
  <c r="W158" i="9"/>
  <c r="W39" i="18" s="1"/>
  <c r="J159" i="9"/>
  <c r="J57" i="18" s="1"/>
  <c r="V159" i="9"/>
  <c r="V57" i="18" s="1"/>
  <c r="K250" i="9"/>
  <c r="X250" i="9"/>
  <c r="E252" i="9"/>
  <c r="S280" i="10"/>
  <c r="S55" i="18" s="1"/>
  <c r="G280" i="10"/>
  <c r="G55" i="18" s="1"/>
  <c r="T279" i="10"/>
  <c r="T37" i="18" s="1"/>
  <c r="H279" i="10"/>
  <c r="H37" i="18" s="1"/>
  <c r="U278" i="10"/>
  <c r="U20" i="18" s="1"/>
  <c r="I278" i="10"/>
  <c r="I20" i="18" s="1"/>
  <c r="V277" i="10"/>
  <c r="V4" i="18" s="1"/>
  <c r="J277" i="10"/>
  <c r="J4" i="18" s="1"/>
  <c r="R280" i="10"/>
  <c r="R55" i="18" s="1"/>
  <c r="F280" i="10"/>
  <c r="F55" i="18" s="1"/>
  <c r="S279" i="10"/>
  <c r="S37" i="18" s="1"/>
  <c r="G279" i="10"/>
  <c r="G37" i="18" s="1"/>
  <c r="T278" i="10"/>
  <c r="T20" i="18" s="1"/>
  <c r="H278" i="10"/>
  <c r="H20" i="18" s="1"/>
  <c r="U277" i="10"/>
  <c r="U4" i="18" s="1"/>
  <c r="I277" i="10"/>
  <c r="I4" i="18" s="1"/>
  <c r="Q280" i="10"/>
  <c r="Q55" i="18" s="1"/>
  <c r="E280" i="10"/>
  <c r="E55" i="18" s="1"/>
  <c r="R279" i="10"/>
  <c r="R37" i="18" s="1"/>
  <c r="F279" i="10"/>
  <c r="F37" i="18" s="1"/>
  <c r="S278" i="10"/>
  <c r="S20" i="18" s="1"/>
  <c r="G278" i="10"/>
  <c r="G20" i="18" s="1"/>
  <c r="T277" i="10"/>
  <c r="T4" i="18" s="1"/>
  <c r="H277" i="10"/>
  <c r="H4" i="18" s="1"/>
  <c r="P280" i="10"/>
  <c r="P55" i="18" s="1"/>
  <c r="D280" i="10"/>
  <c r="D55" i="18" s="1"/>
  <c r="Q279" i="10"/>
  <c r="Q37" i="18" s="1"/>
  <c r="E279" i="10"/>
  <c r="E37" i="18" s="1"/>
  <c r="R278" i="10"/>
  <c r="R20" i="18" s="1"/>
  <c r="F278" i="10"/>
  <c r="F20" i="18" s="1"/>
  <c r="S277" i="10"/>
  <c r="S4" i="18" s="1"/>
  <c r="G277" i="10"/>
  <c r="G4" i="18" s="1"/>
  <c r="O280" i="10"/>
  <c r="O55" i="18" s="1"/>
  <c r="C280" i="10"/>
  <c r="P279" i="10"/>
  <c r="P37" i="18" s="1"/>
  <c r="D279" i="10"/>
  <c r="D37" i="18" s="1"/>
  <c r="Q278" i="10"/>
  <c r="Q20" i="18" s="1"/>
  <c r="E278" i="10"/>
  <c r="E20" i="18" s="1"/>
  <c r="R277" i="10"/>
  <c r="R4" i="18" s="1"/>
  <c r="F277" i="10"/>
  <c r="F4" i="18" s="1"/>
  <c r="N280" i="10"/>
  <c r="N55" i="18" s="1"/>
  <c r="B280" i="10"/>
  <c r="B55" i="18" s="1"/>
  <c r="O279" i="10"/>
  <c r="O37" i="18" s="1"/>
  <c r="C279" i="10"/>
  <c r="P278" i="10"/>
  <c r="P20" i="18" s="1"/>
  <c r="D278" i="10"/>
  <c r="D20" i="18" s="1"/>
  <c r="Q277" i="10"/>
  <c r="Q4" i="18" s="1"/>
  <c r="E277" i="10"/>
  <c r="E4" i="18" s="1"/>
  <c r="Y280" i="10"/>
  <c r="Y55" i="18" s="1"/>
  <c r="M280" i="10"/>
  <c r="M55" i="18" s="1"/>
  <c r="N279" i="10"/>
  <c r="N37" i="18" s="1"/>
  <c r="B279" i="10"/>
  <c r="B37" i="18" s="1"/>
  <c r="O278" i="10"/>
  <c r="O20" i="18" s="1"/>
  <c r="C278" i="10"/>
  <c r="P277" i="10"/>
  <c r="P4" i="18" s="1"/>
  <c r="D277" i="10"/>
  <c r="D4" i="18" s="1"/>
  <c r="X280" i="10"/>
  <c r="X55" i="18" s="1"/>
  <c r="L280" i="10"/>
  <c r="L55" i="18" s="1"/>
  <c r="Y279" i="10"/>
  <c r="Y37" i="18" s="1"/>
  <c r="M279" i="10"/>
  <c r="M37" i="18" s="1"/>
  <c r="N278" i="10"/>
  <c r="N20" i="18" s="1"/>
  <c r="B278" i="10"/>
  <c r="B20" i="18" s="1"/>
  <c r="O277" i="10"/>
  <c r="O4" i="18" s="1"/>
  <c r="C277" i="10"/>
  <c r="W280" i="10"/>
  <c r="W55" i="18" s="1"/>
  <c r="K280" i="10"/>
  <c r="K55" i="18" s="1"/>
  <c r="X279" i="10"/>
  <c r="X37" i="18" s="1"/>
  <c r="L279" i="10"/>
  <c r="L37" i="18" s="1"/>
  <c r="Y278" i="10"/>
  <c r="Y20" i="18" s="1"/>
  <c r="M278" i="10"/>
  <c r="M20" i="18" s="1"/>
  <c r="N277" i="10"/>
  <c r="N4" i="18" s="1"/>
  <c r="B277" i="10"/>
  <c r="B4" i="18" s="1"/>
  <c r="V280" i="10"/>
  <c r="V55" i="18" s="1"/>
  <c r="J280" i="10"/>
  <c r="J55" i="18" s="1"/>
  <c r="W279" i="10"/>
  <c r="W37" i="18" s="1"/>
  <c r="K279" i="10"/>
  <c r="K37" i="18" s="1"/>
  <c r="X278" i="10"/>
  <c r="X20" i="18" s="1"/>
  <c r="L278" i="10"/>
  <c r="L20" i="18" s="1"/>
  <c r="Y277" i="10"/>
  <c r="Y4" i="18" s="1"/>
  <c r="M277" i="10"/>
  <c r="M4" i="18" s="1"/>
  <c r="T280" i="10"/>
  <c r="T55" i="18" s="1"/>
  <c r="H280" i="10"/>
  <c r="H55" i="18" s="1"/>
  <c r="U279" i="10"/>
  <c r="U37" i="18" s="1"/>
  <c r="I279" i="10"/>
  <c r="I37" i="18" s="1"/>
  <c r="V278" i="10"/>
  <c r="V20" i="18" s="1"/>
  <c r="J278" i="10"/>
  <c r="J20" i="18" s="1"/>
  <c r="W277" i="10"/>
  <c r="W4" i="18" s="1"/>
  <c r="K277" i="10"/>
  <c r="K4" i="18" s="1"/>
  <c r="L277" i="10"/>
  <c r="L4" i="18" s="1"/>
  <c r="V60" i="11"/>
  <c r="V59" i="18" s="1"/>
  <c r="L65" i="12"/>
  <c r="L27" i="18" s="1"/>
  <c r="N117" i="15"/>
  <c r="N13" i="18" s="1"/>
  <c r="J325" i="4"/>
  <c r="J2" i="18" s="1"/>
  <c r="V325" i="4"/>
  <c r="V2" i="18" s="1"/>
  <c r="I326" i="4"/>
  <c r="I18" i="18" s="1"/>
  <c r="U326" i="4"/>
  <c r="U18" i="18" s="1"/>
  <c r="H327" i="4"/>
  <c r="H36" i="18" s="1"/>
  <c r="T327" i="4"/>
  <c r="T36" i="18" s="1"/>
  <c r="G328" i="4"/>
  <c r="G54" i="18" s="1"/>
  <c r="S328" i="4"/>
  <c r="S54" i="18" s="1"/>
  <c r="E106" i="5"/>
  <c r="E7" i="18" s="1"/>
  <c r="Q106" i="5"/>
  <c r="Q7" i="18" s="1"/>
  <c r="D107" i="5"/>
  <c r="D23" i="18" s="1"/>
  <c r="P107" i="5"/>
  <c r="P23" i="18" s="1"/>
  <c r="C108" i="5"/>
  <c r="C40" i="18" s="1"/>
  <c r="O108" i="5"/>
  <c r="O40" i="18" s="1"/>
  <c r="B109" i="5"/>
  <c r="N109" i="5"/>
  <c r="N58" i="18" s="1"/>
  <c r="C261" i="5"/>
  <c r="O261" i="5"/>
  <c r="G263" i="5"/>
  <c r="S263" i="5"/>
  <c r="I169" i="6"/>
  <c r="I10" i="18" s="1"/>
  <c r="U169" i="6"/>
  <c r="U10" i="18" s="1"/>
  <c r="H170" i="6"/>
  <c r="H26" i="18" s="1"/>
  <c r="T170" i="6"/>
  <c r="T26" i="18" s="1"/>
  <c r="G171" i="6"/>
  <c r="G43" i="18" s="1"/>
  <c r="S171" i="6"/>
  <c r="S43" i="18" s="1"/>
  <c r="F172" i="6"/>
  <c r="F61" i="18" s="1"/>
  <c r="R172" i="6"/>
  <c r="R61" i="18" s="1"/>
  <c r="M238" i="7"/>
  <c r="M5" i="18" s="1"/>
  <c r="Y238" i="7"/>
  <c r="Y5" i="18" s="1"/>
  <c r="L239" i="7"/>
  <c r="L21" i="18" s="1"/>
  <c r="X239" i="7"/>
  <c r="X21" i="18" s="1"/>
  <c r="K240" i="7"/>
  <c r="K38" i="18" s="1"/>
  <c r="W240" i="7"/>
  <c r="W38" i="18" s="1"/>
  <c r="J241" i="7"/>
  <c r="J56" i="18" s="1"/>
  <c r="V241" i="7"/>
  <c r="V56" i="18" s="1"/>
  <c r="E277" i="8"/>
  <c r="E3" i="18" s="1"/>
  <c r="Q277" i="8"/>
  <c r="Q3" i="18" s="1"/>
  <c r="D278" i="8"/>
  <c r="D19" i="18" s="1"/>
  <c r="P278" i="8"/>
  <c r="P19" i="18" s="1"/>
  <c r="C279" i="8"/>
  <c r="O279" i="8"/>
  <c r="O35" i="18" s="1"/>
  <c r="B280" i="8"/>
  <c r="B53" i="18" s="1"/>
  <c r="N280" i="8"/>
  <c r="N53" i="18" s="1"/>
  <c r="B156" i="9"/>
  <c r="B6" i="18" s="1"/>
  <c r="N156" i="9"/>
  <c r="N6" i="18" s="1"/>
  <c r="M157" i="9"/>
  <c r="M22" i="18" s="1"/>
  <c r="Y157" i="9"/>
  <c r="Y22" i="18" s="1"/>
  <c r="L158" i="9"/>
  <c r="L39" i="18" s="1"/>
  <c r="X158" i="9"/>
  <c r="X39" i="18" s="1"/>
  <c r="K159" i="9"/>
  <c r="K57" i="18" s="1"/>
  <c r="W159" i="9"/>
  <c r="W57" i="18" s="1"/>
  <c r="L250" i="9"/>
  <c r="K252" i="9"/>
  <c r="X277" i="10"/>
  <c r="X4" i="18" s="1"/>
  <c r="C8" i="18"/>
  <c r="O290" i="14"/>
  <c r="K325" i="4"/>
  <c r="K2" i="18" s="1"/>
  <c r="W325" i="4"/>
  <c r="W2" i="18" s="1"/>
  <c r="J326" i="4"/>
  <c r="J18" i="18" s="1"/>
  <c r="V326" i="4"/>
  <c r="V18" i="18" s="1"/>
  <c r="I327" i="4"/>
  <c r="I36" i="18" s="1"/>
  <c r="U327" i="4"/>
  <c r="U36" i="18" s="1"/>
  <c r="H328" i="4"/>
  <c r="H54" i="18" s="1"/>
  <c r="T328" i="4"/>
  <c r="T54" i="18" s="1"/>
  <c r="F106" i="5"/>
  <c r="F7" i="18" s="1"/>
  <c r="R106" i="5"/>
  <c r="R7" i="18" s="1"/>
  <c r="E107" i="5"/>
  <c r="E23" i="18" s="1"/>
  <c r="Q107" i="5"/>
  <c r="Q23" i="18" s="1"/>
  <c r="D108" i="5"/>
  <c r="D40" i="18" s="1"/>
  <c r="P108" i="5"/>
  <c r="P40" i="18" s="1"/>
  <c r="C109" i="5"/>
  <c r="C58" i="18" s="1"/>
  <c r="O109" i="5"/>
  <c r="O58" i="18" s="1"/>
  <c r="D261" i="5"/>
  <c r="P261" i="5"/>
  <c r="H263" i="5"/>
  <c r="T263" i="5"/>
  <c r="J169" i="6"/>
  <c r="J10" i="18" s="1"/>
  <c r="V169" i="6"/>
  <c r="V10" i="18" s="1"/>
  <c r="I170" i="6"/>
  <c r="I26" i="18" s="1"/>
  <c r="U170" i="6"/>
  <c r="U26" i="18" s="1"/>
  <c r="H171" i="6"/>
  <c r="H43" i="18" s="1"/>
  <c r="T171" i="6"/>
  <c r="T43" i="18" s="1"/>
  <c r="G172" i="6"/>
  <c r="G61" i="18" s="1"/>
  <c r="S172" i="6"/>
  <c r="S61" i="18" s="1"/>
  <c r="B238" i="7"/>
  <c r="B5" i="18" s="1"/>
  <c r="N238" i="7"/>
  <c r="N5" i="18" s="1"/>
  <c r="M239" i="7"/>
  <c r="M21" i="18" s="1"/>
  <c r="Y239" i="7"/>
  <c r="Y21" i="18" s="1"/>
  <c r="L240" i="7"/>
  <c r="L38" i="18" s="1"/>
  <c r="X240" i="7"/>
  <c r="X38" i="18" s="1"/>
  <c r="K241" i="7"/>
  <c r="K56" i="18" s="1"/>
  <c r="W241" i="7"/>
  <c r="W56" i="18" s="1"/>
  <c r="F277" i="8"/>
  <c r="F3" i="18" s="1"/>
  <c r="R277" i="8"/>
  <c r="R3" i="18" s="1"/>
  <c r="E278" i="8"/>
  <c r="E19" i="18" s="1"/>
  <c r="Q278" i="8"/>
  <c r="Q19" i="18" s="1"/>
  <c r="D279" i="8"/>
  <c r="D35" i="18" s="1"/>
  <c r="P279" i="8"/>
  <c r="P35" i="18" s="1"/>
  <c r="C280" i="8"/>
  <c r="O280" i="8"/>
  <c r="O53" i="18" s="1"/>
  <c r="C156" i="9"/>
  <c r="O156" i="9"/>
  <c r="O6" i="18" s="1"/>
  <c r="B157" i="9"/>
  <c r="B22" i="18" s="1"/>
  <c r="N157" i="9"/>
  <c r="N22" i="18" s="1"/>
  <c r="M158" i="9"/>
  <c r="M39" i="18" s="1"/>
  <c r="Y158" i="9"/>
  <c r="Y39" i="18" s="1"/>
  <c r="L159" i="9"/>
  <c r="L57" i="18" s="1"/>
  <c r="X159" i="9"/>
  <c r="X57" i="18" s="1"/>
  <c r="M250" i="9"/>
  <c r="L252" i="9"/>
  <c r="K278" i="10"/>
  <c r="K20" i="18" s="1"/>
  <c r="P58" i="11"/>
  <c r="P24" i="18" s="1"/>
  <c r="D58" i="11"/>
  <c r="D24" i="18" s="1"/>
  <c r="O57" i="11"/>
  <c r="O8" i="18" s="1"/>
  <c r="M132" i="13"/>
  <c r="M45" i="18" s="1"/>
  <c r="C131" i="14"/>
  <c r="M118" i="15"/>
  <c r="M29" i="18" s="1"/>
  <c r="L325" i="4"/>
  <c r="L2" i="18" s="1"/>
  <c r="X325" i="4"/>
  <c r="X2" i="18" s="1"/>
  <c r="K326" i="4"/>
  <c r="K18" i="18" s="1"/>
  <c r="W326" i="4"/>
  <c r="W18" i="18" s="1"/>
  <c r="J327" i="4"/>
  <c r="J36" i="18" s="1"/>
  <c r="V327" i="4"/>
  <c r="V36" i="18" s="1"/>
  <c r="I328" i="4"/>
  <c r="I54" i="18" s="1"/>
  <c r="U328" i="4"/>
  <c r="U54" i="18" s="1"/>
  <c r="G106" i="5"/>
  <c r="G7" i="18" s="1"/>
  <c r="S106" i="5"/>
  <c r="S7" i="18" s="1"/>
  <c r="F107" i="5"/>
  <c r="F23" i="18" s="1"/>
  <c r="R107" i="5"/>
  <c r="R23" i="18" s="1"/>
  <c r="E108" i="5"/>
  <c r="E40" i="18" s="1"/>
  <c r="Q108" i="5"/>
  <c r="Q40" i="18" s="1"/>
  <c r="D109" i="5"/>
  <c r="D58" i="18" s="1"/>
  <c r="P109" i="5"/>
  <c r="P58" i="18" s="1"/>
  <c r="E261" i="5"/>
  <c r="Q261" i="5"/>
  <c r="I263" i="5"/>
  <c r="U263" i="5"/>
  <c r="K169" i="6"/>
  <c r="K10" i="18" s="1"/>
  <c r="W169" i="6"/>
  <c r="W10" i="18" s="1"/>
  <c r="J170" i="6"/>
  <c r="J26" i="18" s="1"/>
  <c r="V170" i="6"/>
  <c r="V26" i="18" s="1"/>
  <c r="I171" i="6"/>
  <c r="I43" i="18" s="1"/>
  <c r="U171" i="6"/>
  <c r="U43" i="18" s="1"/>
  <c r="H172" i="6"/>
  <c r="H61" i="18" s="1"/>
  <c r="T172" i="6"/>
  <c r="T61" i="18" s="1"/>
  <c r="C238" i="7"/>
  <c r="O238" i="7"/>
  <c r="O5" i="18" s="1"/>
  <c r="B239" i="7"/>
  <c r="B21" i="18" s="1"/>
  <c r="N239" i="7"/>
  <c r="N21" i="18" s="1"/>
  <c r="M240" i="7"/>
  <c r="M38" i="18" s="1"/>
  <c r="Y240" i="7"/>
  <c r="Y38" i="18" s="1"/>
  <c r="L241" i="7"/>
  <c r="L56" i="18" s="1"/>
  <c r="X241" i="7"/>
  <c r="X56" i="18" s="1"/>
  <c r="G277" i="8"/>
  <c r="G3" i="18" s="1"/>
  <c r="S277" i="8"/>
  <c r="S3" i="18" s="1"/>
  <c r="F278" i="8"/>
  <c r="F19" i="18" s="1"/>
  <c r="R278" i="8"/>
  <c r="R19" i="18" s="1"/>
  <c r="E279" i="8"/>
  <c r="E35" i="18" s="1"/>
  <c r="Q279" i="8"/>
  <c r="Q35" i="18" s="1"/>
  <c r="D280" i="8"/>
  <c r="D53" i="18" s="1"/>
  <c r="P280" i="8"/>
  <c r="P53" i="18" s="1"/>
  <c r="D156" i="9"/>
  <c r="D6" i="18" s="1"/>
  <c r="P156" i="9"/>
  <c r="P6" i="18" s="1"/>
  <c r="C157" i="9"/>
  <c r="O157" i="9"/>
  <c r="O22" i="18" s="1"/>
  <c r="B158" i="9"/>
  <c r="B39" i="18" s="1"/>
  <c r="N158" i="9"/>
  <c r="N39" i="18" s="1"/>
  <c r="M159" i="9"/>
  <c r="M57" i="18" s="1"/>
  <c r="Y159" i="9"/>
  <c r="Y57" i="18" s="1"/>
  <c r="B250" i="9"/>
  <c r="N250" i="9"/>
  <c r="N252" i="9"/>
  <c r="W278" i="10"/>
  <c r="W20" i="18" s="1"/>
  <c r="O131" i="14"/>
  <c r="O12" i="18" s="1"/>
  <c r="M325" i="4"/>
  <c r="M2" i="18" s="1"/>
  <c r="Y325" i="4"/>
  <c r="Y2" i="18" s="1"/>
  <c r="L326" i="4"/>
  <c r="L18" i="18" s="1"/>
  <c r="X326" i="4"/>
  <c r="X18" i="18" s="1"/>
  <c r="K327" i="4"/>
  <c r="K36" i="18" s="1"/>
  <c r="W327" i="4"/>
  <c r="W36" i="18" s="1"/>
  <c r="J328" i="4"/>
  <c r="J54" i="18" s="1"/>
  <c r="V328" i="4"/>
  <c r="V54" i="18" s="1"/>
  <c r="H106" i="5"/>
  <c r="H7" i="18" s="1"/>
  <c r="T106" i="5"/>
  <c r="T7" i="18" s="1"/>
  <c r="G107" i="5"/>
  <c r="G23" i="18" s="1"/>
  <c r="S107" i="5"/>
  <c r="S23" i="18" s="1"/>
  <c r="F108" i="5"/>
  <c r="F40" i="18" s="1"/>
  <c r="R108" i="5"/>
  <c r="R40" i="18" s="1"/>
  <c r="E109" i="5"/>
  <c r="E58" i="18" s="1"/>
  <c r="Q109" i="5"/>
  <c r="Q58" i="18" s="1"/>
  <c r="F261" i="5"/>
  <c r="R261" i="5"/>
  <c r="J263" i="5"/>
  <c r="V263" i="5"/>
  <c r="L169" i="6"/>
  <c r="L10" i="18" s="1"/>
  <c r="X169" i="6"/>
  <c r="X10" i="18" s="1"/>
  <c r="K170" i="6"/>
  <c r="K26" i="18" s="1"/>
  <c r="W170" i="6"/>
  <c r="W26" i="18" s="1"/>
  <c r="J171" i="6"/>
  <c r="J43" i="18" s="1"/>
  <c r="V171" i="6"/>
  <c r="V43" i="18" s="1"/>
  <c r="I172" i="6"/>
  <c r="I61" i="18" s="1"/>
  <c r="U172" i="6"/>
  <c r="U61" i="18" s="1"/>
  <c r="D238" i="7"/>
  <c r="D5" i="18" s="1"/>
  <c r="P238" i="7"/>
  <c r="P5" i="18" s="1"/>
  <c r="C239" i="7"/>
  <c r="O239" i="7"/>
  <c r="O21" i="18" s="1"/>
  <c r="B240" i="7"/>
  <c r="B38" i="18" s="1"/>
  <c r="N240" i="7"/>
  <c r="N38" i="18" s="1"/>
  <c r="M241" i="7"/>
  <c r="M56" i="18" s="1"/>
  <c r="Y241" i="7"/>
  <c r="Y56" i="18" s="1"/>
  <c r="H277" i="8"/>
  <c r="H3" i="18" s="1"/>
  <c r="T277" i="8"/>
  <c r="T3" i="18" s="1"/>
  <c r="G278" i="8"/>
  <c r="G19" i="18" s="1"/>
  <c r="S278" i="8"/>
  <c r="S19" i="18" s="1"/>
  <c r="F279" i="8"/>
  <c r="F35" i="18" s="1"/>
  <c r="R279" i="8"/>
  <c r="R35" i="18" s="1"/>
  <c r="E280" i="8"/>
  <c r="E53" i="18" s="1"/>
  <c r="Q280" i="8"/>
  <c r="Q53" i="18" s="1"/>
  <c r="E156" i="9"/>
  <c r="E6" i="18" s="1"/>
  <c r="Q156" i="9"/>
  <c r="Q6" i="18" s="1"/>
  <c r="D157" i="9"/>
  <c r="D22" i="18" s="1"/>
  <c r="P157" i="9"/>
  <c r="P22" i="18" s="1"/>
  <c r="C158" i="9"/>
  <c r="O158" i="9"/>
  <c r="O39" i="18" s="1"/>
  <c r="B159" i="9"/>
  <c r="B57" i="18" s="1"/>
  <c r="N159" i="9"/>
  <c r="N57" i="18" s="1"/>
  <c r="C250" i="9"/>
  <c r="O250" i="9"/>
  <c r="J67" i="12"/>
  <c r="J62" i="18" s="1"/>
  <c r="L133" i="13"/>
  <c r="L63" i="18" s="1"/>
  <c r="B132" i="14"/>
  <c r="B28" i="18" s="1"/>
  <c r="B325" i="4"/>
  <c r="B2" i="18" s="1"/>
  <c r="N325" i="4"/>
  <c r="N2" i="18" s="1"/>
  <c r="M326" i="4"/>
  <c r="M18" i="18" s="1"/>
  <c r="Y326" i="4"/>
  <c r="Y18" i="18" s="1"/>
  <c r="L327" i="4"/>
  <c r="L36" i="18" s="1"/>
  <c r="X327" i="4"/>
  <c r="X36" i="18" s="1"/>
  <c r="K328" i="4"/>
  <c r="K54" i="18" s="1"/>
  <c r="W328" i="4"/>
  <c r="W54" i="18" s="1"/>
  <c r="I106" i="5"/>
  <c r="I7" i="18" s="1"/>
  <c r="U106" i="5"/>
  <c r="U7" i="18" s="1"/>
  <c r="H107" i="5"/>
  <c r="H23" i="18" s="1"/>
  <c r="T107" i="5"/>
  <c r="T23" i="18" s="1"/>
  <c r="G108" i="5"/>
  <c r="G40" i="18" s="1"/>
  <c r="S108" i="5"/>
  <c r="S40" i="18" s="1"/>
  <c r="F109" i="5"/>
  <c r="F58" i="18" s="1"/>
  <c r="R109" i="5"/>
  <c r="R58" i="18" s="1"/>
  <c r="G261" i="5"/>
  <c r="S261" i="5"/>
  <c r="K263" i="5"/>
  <c r="X263" i="5"/>
  <c r="M169" i="6"/>
  <c r="M10" i="18" s="1"/>
  <c r="Y169" i="6"/>
  <c r="Y10" i="18" s="1"/>
  <c r="L170" i="6"/>
  <c r="L26" i="18" s="1"/>
  <c r="X170" i="6"/>
  <c r="X26" i="18" s="1"/>
  <c r="K171" i="6"/>
  <c r="K43" i="18" s="1"/>
  <c r="W171" i="6"/>
  <c r="W43" i="18" s="1"/>
  <c r="J172" i="6"/>
  <c r="J61" i="18" s="1"/>
  <c r="V172" i="6"/>
  <c r="V61" i="18" s="1"/>
  <c r="E238" i="7"/>
  <c r="E5" i="18" s="1"/>
  <c r="Q238" i="7"/>
  <c r="Q5" i="18" s="1"/>
  <c r="D239" i="7"/>
  <c r="D21" i="18" s="1"/>
  <c r="P239" i="7"/>
  <c r="P21" i="18" s="1"/>
  <c r="C240" i="7"/>
  <c r="O240" i="7"/>
  <c r="O38" i="18" s="1"/>
  <c r="B241" i="7"/>
  <c r="B56" i="18" s="1"/>
  <c r="N241" i="7"/>
  <c r="N56" i="18" s="1"/>
  <c r="I277" i="8"/>
  <c r="I3" i="18" s="1"/>
  <c r="U277" i="8"/>
  <c r="U3" i="18" s="1"/>
  <c r="H278" i="8"/>
  <c r="H19" i="18" s="1"/>
  <c r="T278" i="8"/>
  <c r="T19" i="18" s="1"/>
  <c r="G279" i="8"/>
  <c r="G35" i="18" s="1"/>
  <c r="S279" i="8"/>
  <c r="S35" i="18" s="1"/>
  <c r="F280" i="8"/>
  <c r="F53" i="18" s="1"/>
  <c r="R280" i="8"/>
  <c r="R53" i="18" s="1"/>
  <c r="F156" i="9"/>
  <c r="F6" i="18" s="1"/>
  <c r="R156" i="9"/>
  <c r="R6" i="18" s="1"/>
  <c r="E157" i="9"/>
  <c r="E22" i="18" s="1"/>
  <c r="Q157" i="9"/>
  <c r="Q22" i="18" s="1"/>
  <c r="D158" i="9"/>
  <c r="D39" i="18" s="1"/>
  <c r="P158" i="9"/>
  <c r="P39" i="18" s="1"/>
  <c r="C159" i="9"/>
  <c r="O159" i="9"/>
  <c r="O57" i="18" s="1"/>
  <c r="D250" i="9"/>
  <c r="P250" i="9"/>
  <c r="V279" i="10"/>
  <c r="V37" i="18" s="1"/>
  <c r="T67" i="12"/>
  <c r="T62" i="18" s="1"/>
  <c r="C325" i="4"/>
  <c r="O325" i="4"/>
  <c r="O2" i="18" s="1"/>
  <c r="B326" i="4"/>
  <c r="B18" i="18" s="1"/>
  <c r="N326" i="4"/>
  <c r="N18" i="18" s="1"/>
  <c r="M327" i="4"/>
  <c r="M36" i="18" s="1"/>
  <c r="Y327" i="4"/>
  <c r="Y36" i="18" s="1"/>
  <c r="L328" i="4"/>
  <c r="L54" i="18" s="1"/>
  <c r="J106" i="5"/>
  <c r="J7" i="18" s="1"/>
  <c r="V106" i="5"/>
  <c r="V7" i="18" s="1"/>
  <c r="I107" i="5"/>
  <c r="I23" i="18" s="1"/>
  <c r="U107" i="5"/>
  <c r="U23" i="18" s="1"/>
  <c r="H108" i="5"/>
  <c r="H40" i="18" s="1"/>
  <c r="T108" i="5"/>
  <c r="T40" i="18" s="1"/>
  <c r="G109" i="5"/>
  <c r="G58" i="18" s="1"/>
  <c r="H261" i="5"/>
  <c r="B169" i="6"/>
  <c r="B10" i="18" s="1"/>
  <c r="N169" i="6"/>
  <c r="N10" i="18" s="1"/>
  <c r="M170" i="6"/>
  <c r="M26" i="18" s="1"/>
  <c r="Y170" i="6"/>
  <c r="Y26" i="18" s="1"/>
  <c r="L171" i="6"/>
  <c r="L43" i="18" s="1"/>
  <c r="X171" i="6"/>
  <c r="X43" i="18" s="1"/>
  <c r="K172" i="6"/>
  <c r="K61" i="18" s="1"/>
  <c r="F238" i="7"/>
  <c r="F5" i="18" s="1"/>
  <c r="R238" i="7"/>
  <c r="R5" i="18" s="1"/>
  <c r="E239" i="7"/>
  <c r="E21" i="18" s="1"/>
  <c r="Q239" i="7"/>
  <c r="Q21" i="18" s="1"/>
  <c r="D240" i="7"/>
  <c r="D38" i="18" s="1"/>
  <c r="P240" i="7"/>
  <c r="P38" i="18" s="1"/>
  <c r="C241" i="7"/>
  <c r="J277" i="8"/>
  <c r="J3" i="18" s="1"/>
  <c r="V277" i="8"/>
  <c r="V3" i="18" s="1"/>
  <c r="I278" i="8"/>
  <c r="I19" i="18" s="1"/>
  <c r="U278" i="8"/>
  <c r="U19" i="18" s="1"/>
  <c r="H279" i="8"/>
  <c r="H35" i="18" s="1"/>
  <c r="T279" i="8"/>
  <c r="T35" i="18" s="1"/>
  <c r="G280" i="8"/>
  <c r="G53" i="18" s="1"/>
  <c r="G156" i="9"/>
  <c r="G6" i="18" s="1"/>
  <c r="S156" i="9"/>
  <c r="S6" i="18" s="1"/>
  <c r="F157" i="9"/>
  <c r="F22" i="18" s="1"/>
  <c r="R157" i="9"/>
  <c r="R22" i="18" s="1"/>
  <c r="E158" i="9"/>
  <c r="E39" i="18" s="1"/>
  <c r="Q158" i="9"/>
  <c r="Q39" i="18" s="1"/>
  <c r="D159" i="9"/>
  <c r="D57" i="18" s="1"/>
  <c r="E250" i="9"/>
  <c r="I280" i="10"/>
  <c r="I55" i="18" s="1"/>
  <c r="W118" i="15"/>
  <c r="W29" i="18" s="1"/>
  <c r="B57" i="11"/>
  <c r="B8" i="18" s="1"/>
  <c r="N57" i="11"/>
  <c r="N8" i="18" s="1"/>
  <c r="M58" i="11"/>
  <c r="M24" i="18" s="1"/>
  <c r="Y58" i="11"/>
  <c r="Y24" i="18" s="1"/>
  <c r="L59" i="11"/>
  <c r="L41" i="18" s="1"/>
  <c r="X59" i="11"/>
  <c r="X41" i="18" s="1"/>
  <c r="K60" i="11"/>
  <c r="K59" i="18" s="1"/>
  <c r="W60" i="11"/>
  <c r="W59" i="18" s="1"/>
  <c r="L212" i="11"/>
  <c r="D214" i="11"/>
  <c r="P214" i="11"/>
  <c r="L64" i="12"/>
  <c r="L11" i="18" s="1"/>
  <c r="X64" i="12"/>
  <c r="X11" i="18" s="1"/>
  <c r="K65" i="12"/>
  <c r="K27" i="18" s="1"/>
  <c r="W65" i="12"/>
  <c r="W27" i="18" s="1"/>
  <c r="J66" i="12"/>
  <c r="J44" i="18" s="1"/>
  <c r="V66" i="12"/>
  <c r="V44" i="18" s="1"/>
  <c r="I67" i="12"/>
  <c r="I62" i="18" s="1"/>
  <c r="U67" i="12"/>
  <c r="U62" i="18" s="1"/>
  <c r="L132" i="13"/>
  <c r="L45" i="18" s="1"/>
  <c r="X132" i="13"/>
  <c r="X45" i="18" s="1"/>
  <c r="K133" i="13"/>
  <c r="K63" i="18" s="1"/>
  <c r="W133" i="13"/>
  <c r="W63" i="18" s="1"/>
  <c r="B131" i="14"/>
  <c r="B12" i="18" s="1"/>
  <c r="N131" i="14"/>
  <c r="N12" i="18" s="1"/>
  <c r="M132" i="14"/>
  <c r="M28" i="18" s="1"/>
  <c r="Y132" i="14"/>
  <c r="Y28" i="18" s="1"/>
  <c r="L133" i="14"/>
  <c r="L46" i="18" s="1"/>
  <c r="X133" i="14"/>
  <c r="X46" i="18" s="1"/>
  <c r="K134" i="14"/>
  <c r="K64" i="18" s="1"/>
  <c r="W134" i="14"/>
  <c r="W64" i="18" s="1"/>
  <c r="L288" i="14"/>
  <c r="D290" i="14"/>
  <c r="P290" i="14"/>
  <c r="C115" i="15"/>
  <c r="O115" i="15"/>
  <c r="O47" i="18" s="1"/>
  <c r="B116" i="15"/>
  <c r="B65" i="18" s="1"/>
  <c r="N116" i="15"/>
  <c r="N65" i="18" s="1"/>
  <c r="M117" i="15"/>
  <c r="M13" i="18" s="1"/>
  <c r="Y117" i="15"/>
  <c r="Y13" i="18" s="1"/>
  <c r="L118" i="15"/>
  <c r="L29" i="18" s="1"/>
  <c r="X118" i="15"/>
  <c r="X29" i="18" s="1"/>
  <c r="M270" i="15"/>
  <c r="D235" i="16"/>
  <c r="D14" i="18" s="1"/>
  <c r="P235" i="16"/>
  <c r="P14" i="18" s="1"/>
  <c r="C236" i="16"/>
  <c r="O236" i="16"/>
  <c r="O30" i="18" s="1"/>
  <c r="B237" i="16"/>
  <c r="B48" i="18" s="1"/>
  <c r="N237" i="16"/>
  <c r="N48" i="18" s="1"/>
  <c r="M238" i="16"/>
  <c r="M66" i="18" s="1"/>
  <c r="Y238" i="16"/>
  <c r="Y66" i="18" s="1"/>
  <c r="B322" i="16"/>
  <c r="N322" i="16"/>
  <c r="I324" i="16"/>
  <c r="E235" i="16"/>
  <c r="E14" i="18" s="1"/>
  <c r="Q235" i="16"/>
  <c r="Q14" i="18" s="1"/>
  <c r="D236" i="16"/>
  <c r="D30" i="18" s="1"/>
  <c r="P236" i="16"/>
  <c r="P30" i="18" s="1"/>
  <c r="C237" i="16"/>
  <c r="O237" i="16"/>
  <c r="O48" i="18" s="1"/>
  <c r="B238" i="16"/>
  <c r="B66" i="18" s="1"/>
  <c r="N238" i="16"/>
  <c r="N66" i="18" s="1"/>
  <c r="C322" i="16"/>
  <c r="O322" i="16"/>
  <c r="J324" i="16"/>
  <c r="D57" i="11"/>
  <c r="D8" i="18" s="1"/>
  <c r="P57" i="11"/>
  <c r="P8" i="18" s="1"/>
  <c r="C58" i="11"/>
  <c r="O58" i="11"/>
  <c r="O24" i="18" s="1"/>
  <c r="B59" i="11"/>
  <c r="B41" i="18" s="1"/>
  <c r="N59" i="11"/>
  <c r="N41" i="18" s="1"/>
  <c r="M60" i="11"/>
  <c r="M59" i="18" s="1"/>
  <c r="Y60" i="11"/>
  <c r="Y59" i="18" s="1"/>
  <c r="B212" i="11"/>
  <c r="N212" i="11"/>
  <c r="F214" i="11"/>
  <c r="R214" i="11"/>
  <c r="B64" i="12"/>
  <c r="B11" i="18" s="1"/>
  <c r="N64" i="12"/>
  <c r="N11" i="18" s="1"/>
  <c r="M65" i="12"/>
  <c r="M27" i="18" s="1"/>
  <c r="Y65" i="12"/>
  <c r="Y27" i="18" s="1"/>
  <c r="L66" i="12"/>
  <c r="L44" i="18" s="1"/>
  <c r="X66" i="12"/>
  <c r="X44" i="18" s="1"/>
  <c r="K67" i="12"/>
  <c r="K62" i="18" s="1"/>
  <c r="W67" i="12"/>
  <c r="W62" i="18" s="1"/>
  <c r="B132" i="13"/>
  <c r="B45" i="18" s="1"/>
  <c r="N132" i="13"/>
  <c r="N45" i="18" s="1"/>
  <c r="M133" i="13"/>
  <c r="M63" i="18" s="1"/>
  <c r="Y133" i="13"/>
  <c r="Y63" i="18" s="1"/>
  <c r="D131" i="14"/>
  <c r="D12" i="18" s="1"/>
  <c r="P131" i="14"/>
  <c r="P12" i="18" s="1"/>
  <c r="C132" i="14"/>
  <c r="O132" i="14"/>
  <c r="O28" i="18" s="1"/>
  <c r="B133" i="14"/>
  <c r="B46" i="18" s="1"/>
  <c r="N133" i="14"/>
  <c r="N46" i="18" s="1"/>
  <c r="M134" i="14"/>
  <c r="M64" i="18" s="1"/>
  <c r="Y134" i="14"/>
  <c r="Y64" i="18" s="1"/>
  <c r="B288" i="14"/>
  <c r="N288" i="14"/>
  <c r="F290" i="14"/>
  <c r="R290" i="14"/>
  <c r="E115" i="15"/>
  <c r="E47" i="18" s="1"/>
  <c r="Q115" i="15"/>
  <c r="Q47" i="18" s="1"/>
  <c r="D116" i="15"/>
  <c r="D65" i="18" s="1"/>
  <c r="P116" i="15"/>
  <c r="P65" i="18" s="1"/>
  <c r="C117" i="15"/>
  <c r="O117" i="15"/>
  <c r="O13" i="18" s="1"/>
  <c r="B118" i="15"/>
  <c r="B29" i="18" s="1"/>
  <c r="N118" i="15"/>
  <c r="N29" i="18" s="1"/>
  <c r="C270" i="15"/>
  <c r="O270" i="15"/>
  <c r="F235" i="16"/>
  <c r="F14" i="18" s="1"/>
  <c r="R235" i="16"/>
  <c r="R14" i="18" s="1"/>
  <c r="E236" i="16"/>
  <c r="E30" i="18" s="1"/>
  <c r="Q236" i="16"/>
  <c r="Q30" i="18" s="1"/>
  <c r="D237" i="16"/>
  <c r="D48" i="18" s="1"/>
  <c r="P237" i="16"/>
  <c r="P48" i="18" s="1"/>
  <c r="C238" i="16"/>
  <c r="O238" i="16"/>
  <c r="O66" i="18" s="1"/>
  <c r="D322" i="16"/>
  <c r="P322" i="16"/>
  <c r="N324" i="16"/>
  <c r="E57" i="11"/>
  <c r="E8" i="18" s="1"/>
  <c r="Q57" i="11"/>
  <c r="Q8" i="18" s="1"/>
  <c r="C59" i="11"/>
  <c r="B60" i="11"/>
  <c r="B59" i="18" s="1"/>
  <c r="N60" i="11"/>
  <c r="N59" i="18" s="1"/>
  <c r="C212" i="11"/>
  <c r="O212" i="11"/>
  <c r="G214" i="11"/>
  <c r="S214" i="11"/>
  <c r="C64" i="12"/>
  <c r="C11" i="18" s="1"/>
  <c r="O64" i="12"/>
  <c r="O11" i="18" s="1"/>
  <c r="B65" i="12"/>
  <c r="B27" i="18" s="1"/>
  <c r="N65" i="12"/>
  <c r="N27" i="18" s="1"/>
  <c r="M66" i="12"/>
  <c r="M44" i="18" s="1"/>
  <c r="Y66" i="12"/>
  <c r="Y44" i="18" s="1"/>
  <c r="L67" i="12"/>
  <c r="L62" i="18" s="1"/>
  <c r="X67" i="12"/>
  <c r="X62" i="18" s="1"/>
  <c r="C132" i="13"/>
  <c r="O132" i="13"/>
  <c r="O45" i="18" s="1"/>
  <c r="B133" i="13"/>
  <c r="B63" i="18" s="1"/>
  <c r="N133" i="13"/>
  <c r="N63" i="18" s="1"/>
  <c r="E131" i="14"/>
  <c r="E12" i="18" s="1"/>
  <c r="Q131" i="14"/>
  <c r="Q12" i="18" s="1"/>
  <c r="D132" i="14"/>
  <c r="D28" i="18" s="1"/>
  <c r="P132" i="14"/>
  <c r="P28" i="18" s="1"/>
  <c r="C133" i="14"/>
  <c r="O133" i="14"/>
  <c r="O46" i="18" s="1"/>
  <c r="B134" i="14"/>
  <c r="B64" i="18" s="1"/>
  <c r="N134" i="14"/>
  <c r="N64" i="18" s="1"/>
  <c r="C288" i="14"/>
  <c r="O288" i="14"/>
  <c r="G290" i="14"/>
  <c r="S290" i="14"/>
  <c r="F115" i="15"/>
  <c r="F47" i="18" s="1"/>
  <c r="R115" i="15"/>
  <c r="R47" i="18" s="1"/>
  <c r="E116" i="15"/>
  <c r="E65" i="18" s="1"/>
  <c r="Q116" i="15"/>
  <c r="Q65" i="18" s="1"/>
  <c r="D117" i="15"/>
  <c r="D13" i="18" s="1"/>
  <c r="P117" i="15"/>
  <c r="P13" i="18" s="1"/>
  <c r="C118" i="15"/>
  <c r="D270" i="15"/>
  <c r="P270" i="15"/>
  <c r="G235" i="16"/>
  <c r="G14" i="18" s="1"/>
  <c r="S235" i="16"/>
  <c r="S14" i="18" s="1"/>
  <c r="F236" i="16"/>
  <c r="F30" i="18" s="1"/>
  <c r="R236" i="16"/>
  <c r="R30" i="18" s="1"/>
  <c r="E237" i="16"/>
  <c r="E48" i="18" s="1"/>
  <c r="Q237" i="16"/>
  <c r="Q48" i="18" s="1"/>
  <c r="D238" i="16"/>
  <c r="D66" i="18" s="1"/>
  <c r="P238" i="16"/>
  <c r="P66" i="18" s="1"/>
  <c r="E322" i="16"/>
  <c r="Q322" i="16"/>
  <c r="P324" i="16"/>
  <c r="Y203" i="17"/>
  <c r="Y67" i="18" s="1"/>
  <c r="M203" i="17"/>
  <c r="M67" i="18" s="1"/>
  <c r="N202" i="17"/>
  <c r="N49" i="18" s="1"/>
  <c r="B202" i="17"/>
  <c r="B49" i="18" s="1"/>
  <c r="O201" i="17"/>
  <c r="O31" i="18" s="1"/>
  <c r="C201" i="17"/>
  <c r="P200" i="17"/>
  <c r="P15" i="18" s="1"/>
  <c r="D200" i="17"/>
  <c r="D15" i="18" s="1"/>
  <c r="X203" i="17"/>
  <c r="X67" i="18" s="1"/>
  <c r="L203" i="17"/>
  <c r="L67" i="18" s="1"/>
  <c r="Y202" i="17"/>
  <c r="Y49" i="18" s="1"/>
  <c r="M202" i="17"/>
  <c r="M49" i="18" s="1"/>
  <c r="N201" i="17"/>
  <c r="N31" i="18" s="1"/>
  <c r="B201" i="17"/>
  <c r="B31" i="18" s="1"/>
  <c r="O200" i="17"/>
  <c r="O15" i="18" s="1"/>
  <c r="C200" i="17"/>
  <c r="W203" i="17"/>
  <c r="W67" i="18" s="1"/>
  <c r="K203" i="17"/>
  <c r="K67" i="18" s="1"/>
  <c r="X202" i="17"/>
  <c r="X49" i="18" s="1"/>
  <c r="L202" i="17"/>
  <c r="L49" i="18" s="1"/>
  <c r="Y201" i="17"/>
  <c r="Y31" i="18" s="1"/>
  <c r="M201" i="17"/>
  <c r="M31" i="18" s="1"/>
  <c r="N200" i="17"/>
  <c r="N15" i="18" s="1"/>
  <c r="B200" i="17"/>
  <c r="B15" i="18" s="1"/>
  <c r="V203" i="17"/>
  <c r="V67" i="18" s="1"/>
  <c r="J203" i="17"/>
  <c r="J67" i="18" s="1"/>
  <c r="W202" i="17"/>
  <c r="W49" i="18" s="1"/>
  <c r="K202" i="17"/>
  <c r="K49" i="18" s="1"/>
  <c r="X201" i="17"/>
  <c r="X31" i="18" s="1"/>
  <c r="L201" i="17"/>
  <c r="L31" i="18" s="1"/>
  <c r="Y200" i="17"/>
  <c r="Y15" i="18" s="1"/>
  <c r="M200" i="17"/>
  <c r="M15" i="18" s="1"/>
  <c r="U203" i="17"/>
  <c r="U67" i="18" s="1"/>
  <c r="I203" i="17"/>
  <c r="I67" i="18" s="1"/>
  <c r="V202" i="17"/>
  <c r="V49" i="18" s="1"/>
  <c r="J202" i="17"/>
  <c r="J49" i="18" s="1"/>
  <c r="W201" i="17"/>
  <c r="W31" i="18" s="1"/>
  <c r="K201" i="17"/>
  <c r="K31" i="18" s="1"/>
  <c r="X200" i="17"/>
  <c r="X15" i="18" s="1"/>
  <c r="L200" i="17"/>
  <c r="L15" i="18" s="1"/>
  <c r="T203" i="17"/>
  <c r="T67" i="18" s="1"/>
  <c r="H203" i="17"/>
  <c r="H67" i="18" s="1"/>
  <c r="U202" i="17"/>
  <c r="U49" i="18" s="1"/>
  <c r="I202" i="17"/>
  <c r="I49" i="18" s="1"/>
  <c r="V201" i="17"/>
  <c r="V31" i="18" s="1"/>
  <c r="J201" i="17"/>
  <c r="J31" i="18" s="1"/>
  <c r="W200" i="17"/>
  <c r="W15" i="18" s="1"/>
  <c r="K200" i="17"/>
  <c r="K15" i="18" s="1"/>
  <c r="S203" i="17"/>
  <c r="S67" i="18" s="1"/>
  <c r="G203" i="17"/>
  <c r="G67" i="18" s="1"/>
  <c r="T202" i="17"/>
  <c r="T49" i="18" s="1"/>
  <c r="H202" i="17"/>
  <c r="H49" i="18" s="1"/>
  <c r="U201" i="17"/>
  <c r="U31" i="18" s="1"/>
  <c r="I201" i="17"/>
  <c r="I31" i="18" s="1"/>
  <c r="V200" i="17"/>
  <c r="V15" i="18" s="1"/>
  <c r="J200" i="17"/>
  <c r="J15" i="18" s="1"/>
  <c r="R203" i="17"/>
  <c r="R67" i="18" s="1"/>
  <c r="F203" i="17"/>
  <c r="F67" i="18" s="1"/>
  <c r="S202" i="17"/>
  <c r="S49" i="18" s="1"/>
  <c r="G202" i="17"/>
  <c r="G49" i="18" s="1"/>
  <c r="T201" i="17"/>
  <c r="T31" i="18" s="1"/>
  <c r="H201" i="17"/>
  <c r="H31" i="18" s="1"/>
  <c r="U200" i="17"/>
  <c r="U15" i="18" s="1"/>
  <c r="I200" i="17"/>
  <c r="I15" i="18" s="1"/>
  <c r="Q203" i="17"/>
  <c r="Q67" i="18" s="1"/>
  <c r="E203" i="17"/>
  <c r="E67" i="18" s="1"/>
  <c r="R202" i="17"/>
  <c r="R49" i="18" s="1"/>
  <c r="F202" i="17"/>
  <c r="F49" i="18" s="1"/>
  <c r="S201" i="17"/>
  <c r="S31" i="18" s="1"/>
  <c r="G201" i="17"/>
  <c r="G31" i="18" s="1"/>
  <c r="T200" i="17"/>
  <c r="T15" i="18" s="1"/>
  <c r="H200" i="17"/>
  <c r="H15" i="18" s="1"/>
  <c r="P203" i="17"/>
  <c r="P67" i="18" s="1"/>
  <c r="D203" i="17"/>
  <c r="D67" i="18" s="1"/>
  <c r="Q202" i="17"/>
  <c r="Q49" i="18" s="1"/>
  <c r="E202" i="17"/>
  <c r="E49" i="18" s="1"/>
  <c r="R201" i="17"/>
  <c r="R31" i="18" s="1"/>
  <c r="F201" i="17"/>
  <c r="F31" i="18" s="1"/>
  <c r="S200" i="17"/>
  <c r="S15" i="18" s="1"/>
  <c r="G200" i="17"/>
  <c r="G15" i="18" s="1"/>
  <c r="O203" i="17"/>
  <c r="O67" i="18" s="1"/>
  <c r="C203" i="17"/>
  <c r="P202" i="17"/>
  <c r="P49" i="18" s="1"/>
  <c r="D202" i="17"/>
  <c r="D49" i="18" s="1"/>
  <c r="Q201" i="17"/>
  <c r="Q31" i="18" s="1"/>
  <c r="E201" i="17"/>
  <c r="E31" i="18" s="1"/>
  <c r="R200" i="17"/>
  <c r="R15" i="18" s="1"/>
  <c r="F200" i="17"/>
  <c r="F15" i="18" s="1"/>
  <c r="N203" i="17"/>
  <c r="N67" i="18" s="1"/>
  <c r="B203" i="17"/>
  <c r="B67" i="18" s="1"/>
  <c r="O202" i="17"/>
  <c r="O49" i="18" s="1"/>
  <c r="C202" i="17"/>
  <c r="P201" i="17"/>
  <c r="P31" i="18" s="1"/>
  <c r="D201" i="17"/>
  <c r="D31" i="18" s="1"/>
  <c r="Q200" i="17"/>
  <c r="Q15" i="18" s="1"/>
  <c r="E200" i="17"/>
  <c r="E15" i="18" s="1"/>
  <c r="F57" i="11"/>
  <c r="F8" i="18" s="1"/>
  <c r="R57" i="11"/>
  <c r="R8" i="18" s="1"/>
  <c r="E58" i="11"/>
  <c r="E24" i="18" s="1"/>
  <c r="Q58" i="11"/>
  <c r="Q24" i="18" s="1"/>
  <c r="D59" i="11"/>
  <c r="D41" i="18" s="1"/>
  <c r="P59" i="11"/>
  <c r="P41" i="18" s="1"/>
  <c r="C60" i="11"/>
  <c r="O60" i="11"/>
  <c r="O59" i="18" s="1"/>
  <c r="D212" i="11"/>
  <c r="P212" i="11"/>
  <c r="H214" i="11"/>
  <c r="T214" i="11"/>
  <c r="D64" i="12"/>
  <c r="P64" i="12"/>
  <c r="P11" i="18" s="1"/>
  <c r="C65" i="12"/>
  <c r="C27" i="18" s="1"/>
  <c r="O65" i="12"/>
  <c r="O27" i="18" s="1"/>
  <c r="B66" i="12"/>
  <c r="B44" i="18" s="1"/>
  <c r="N66" i="12"/>
  <c r="N44" i="18" s="1"/>
  <c r="M67" i="12"/>
  <c r="M62" i="18" s="1"/>
  <c r="Y67" i="12"/>
  <c r="Y62" i="18" s="1"/>
  <c r="D132" i="13"/>
  <c r="D45" i="18" s="1"/>
  <c r="P132" i="13"/>
  <c r="P45" i="18" s="1"/>
  <c r="C133" i="13"/>
  <c r="O133" i="13"/>
  <c r="O63" i="18" s="1"/>
  <c r="F131" i="14"/>
  <c r="F12" i="18" s="1"/>
  <c r="R131" i="14"/>
  <c r="R12" i="18" s="1"/>
  <c r="E132" i="14"/>
  <c r="E28" i="18" s="1"/>
  <c r="Q132" i="14"/>
  <c r="Q28" i="18" s="1"/>
  <c r="D133" i="14"/>
  <c r="D46" i="18" s="1"/>
  <c r="P133" i="14"/>
  <c r="P46" i="18" s="1"/>
  <c r="C134" i="14"/>
  <c r="O134" i="14"/>
  <c r="O64" i="18" s="1"/>
  <c r="D288" i="14"/>
  <c r="P288" i="14"/>
  <c r="H290" i="14"/>
  <c r="T290" i="14"/>
  <c r="G115" i="15"/>
  <c r="G47" i="18" s="1"/>
  <c r="S115" i="15"/>
  <c r="S47" i="18" s="1"/>
  <c r="F116" i="15"/>
  <c r="F65" i="18" s="1"/>
  <c r="R116" i="15"/>
  <c r="R65" i="18" s="1"/>
  <c r="E117" i="15"/>
  <c r="E13" i="18" s="1"/>
  <c r="Q117" i="15"/>
  <c r="Q13" i="18" s="1"/>
  <c r="D118" i="15"/>
  <c r="D29" i="18" s="1"/>
  <c r="P118" i="15"/>
  <c r="P29" i="18" s="1"/>
  <c r="E270" i="15"/>
  <c r="Q270" i="15"/>
  <c r="H235" i="16"/>
  <c r="H14" i="18" s="1"/>
  <c r="T235" i="16"/>
  <c r="T14" i="18" s="1"/>
  <c r="G236" i="16"/>
  <c r="G30" i="18" s="1"/>
  <c r="S236" i="16"/>
  <c r="S30" i="18" s="1"/>
  <c r="F237" i="16"/>
  <c r="F48" i="18" s="1"/>
  <c r="R237" i="16"/>
  <c r="R48" i="18" s="1"/>
  <c r="E238" i="16"/>
  <c r="E66" i="18" s="1"/>
  <c r="Q238" i="16"/>
  <c r="Q66" i="18" s="1"/>
  <c r="F322" i="16"/>
  <c r="R322" i="16"/>
  <c r="S324" i="16"/>
  <c r="G57" i="11"/>
  <c r="G8" i="18" s="1"/>
  <c r="S57" i="11"/>
  <c r="S8" i="18" s="1"/>
  <c r="F58" i="11"/>
  <c r="F24" i="18" s="1"/>
  <c r="R58" i="11"/>
  <c r="R24" i="18" s="1"/>
  <c r="E59" i="11"/>
  <c r="E41" i="18" s="1"/>
  <c r="Q59" i="11"/>
  <c r="Q41" i="18" s="1"/>
  <c r="D60" i="11"/>
  <c r="D59" i="18" s="1"/>
  <c r="P60" i="11"/>
  <c r="P59" i="18" s="1"/>
  <c r="E212" i="11"/>
  <c r="Q212" i="11"/>
  <c r="I214" i="11"/>
  <c r="U214" i="11"/>
  <c r="E64" i="12"/>
  <c r="E11" i="18" s="1"/>
  <c r="Q64" i="12"/>
  <c r="Q11" i="18" s="1"/>
  <c r="D65" i="12"/>
  <c r="P65" i="12"/>
  <c r="P27" i="18" s="1"/>
  <c r="C66" i="12"/>
  <c r="C44" i="18" s="1"/>
  <c r="O66" i="12"/>
  <c r="O44" i="18" s="1"/>
  <c r="B67" i="12"/>
  <c r="B62" i="18" s="1"/>
  <c r="N67" i="12"/>
  <c r="N62" i="18" s="1"/>
  <c r="E132" i="13"/>
  <c r="E45" i="18" s="1"/>
  <c r="Q132" i="13"/>
  <c r="Q45" i="18" s="1"/>
  <c r="D133" i="13"/>
  <c r="D63" i="18" s="1"/>
  <c r="P133" i="13"/>
  <c r="P63" i="18" s="1"/>
  <c r="G131" i="14"/>
  <c r="G12" i="18" s="1"/>
  <c r="S131" i="14"/>
  <c r="S12" i="18" s="1"/>
  <c r="F132" i="14"/>
  <c r="F28" i="18" s="1"/>
  <c r="R132" i="14"/>
  <c r="R28" i="18" s="1"/>
  <c r="E133" i="14"/>
  <c r="E46" i="18" s="1"/>
  <c r="Q133" i="14"/>
  <c r="Q46" i="18" s="1"/>
  <c r="D134" i="14"/>
  <c r="D64" i="18" s="1"/>
  <c r="P134" i="14"/>
  <c r="P64" i="18" s="1"/>
  <c r="E288" i="14"/>
  <c r="Q288" i="14"/>
  <c r="I290" i="14"/>
  <c r="U290" i="14"/>
  <c r="H115" i="15"/>
  <c r="H47" i="18" s="1"/>
  <c r="T115" i="15"/>
  <c r="T47" i="18" s="1"/>
  <c r="G116" i="15"/>
  <c r="G65" i="18" s="1"/>
  <c r="S116" i="15"/>
  <c r="S65" i="18" s="1"/>
  <c r="F117" i="15"/>
  <c r="F13" i="18" s="1"/>
  <c r="R117" i="15"/>
  <c r="R13" i="18" s="1"/>
  <c r="E118" i="15"/>
  <c r="E29" i="18" s="1"/>
  <c r="Q118" i="15"/>
  <c r="Q29" i="18" s="1"/>
  <c r="F270" i="15"/>
  <c r="R270" i="15"/>
  <c r="I235" i="16"/>
  <c r="I14" i="18" s="1"/>
  <c r="U235" i="16"/>
  <c r="U14" i="18" s="1"/>
  <c r="H236" i="16"/>
  <c r="H30" i="18" s="1"/>
  <c r="T236" i="16"/>
  <c r="T30" i="18" s="1"/>
  <c r="G237" i="16"/>
  <c r="G48" i="18" s="1"/>
  <c r="S237" i="16"/>
  <c r="S48" i="18" s="1"/>
  <c r="F238" i="16"/>
  <c r="F66" i="18" s="1"/>
  <c r="R238" i="16"/>
  <c r="R66" i="18" s="1"/>
  <c r="G322" i="16"/>
  <c r="S322" i="16"/>
  <c r="U324" i="16"/>
  <c r="H57" i="11"/>
  <c r="H8" i="18" s="1"/>
  <c r="T57" i="11"/>
  <c r="T8" i="18" s="1"/>
  <c r="G58" i="11"/>
  <c r="G24" i="18" s="1"/>
  <c r="S58" i="11"/>
  <c r="S24" i="18" s="1"/>
  <c r="F59" i="11"/>
  <c r="F41" i="18" s="1"/>
  <c r="R59" i="11"/>
  <c r="R41" i="18" s="1"/>
  <c r="E60" i="11"/>
  <c r="E59" i="18" s="1"/>
  <c r="Q60" i="11"/>
  <c r="Q59" i="18" s="1"/>
  <c r="F212" i="11"/>
  <c r="R212" i="11"/>
  <c r="J214" i="11"/>
  <c r="V214" i="11"/>
  <c r="F64" i="12"/>
  <c r="F11" i="18" s="1"/>
  <c r="R64" i="12"/>
  <c r="R11" i="18" s="1"/>
  <c r="E65" i="12"/>
  <c r="E27" i="18" s="1"/>
  <c r="Q65" i="12"/>
  <c r="Q27" i="18" s="1"/>
  <c r="D66" i="12"/>
  <c r="P66" i="12"/>
  <c r="P44" i="18" s="1"/>
  <c r="C67" i="12"/>
  <c r="C62" i="18" s="1"/>
  <c r="O67" i="12"/>
  <c r="O62" i="18" s="1"/>
  <c r="F132" i="13"/>
  <c r="F45" i="18" s="1"/>
  <c r="R132" i="13"/>
  <c r="R45" i="18" s="1"/>
  <c r="E133" i="13"/>
  <c r="E63" i="18" s="1"/>
  <c r="Q133" i="13"/>
  <c r="Q63" i="18" s="1"/>
  <c r="H131" i="14"/>
  <c r="H12" i="18" s="1"/>
  <c r="T131" i="14"/>
  <c r="T12" i="18" s="1"/>
  <c r="G132" i="14"/>
  <c r="G28" i="18" s="1"/>
  <c r="S132" i="14"/>
  <c r="S28" i="18" s="1"/>
  <c r="F133" i="14"/>
  <c r="F46" i="18" s="1"/>
  <c r="R133" i="14"/>
  <c r="R46" i="18" s="1"/>
  <c r="E134" i="14"/>
  <c r="E64" i="18" s="1"/>
  <c r="Q134" i="14"/>
  <c r="Q64" i="18" s="1"/>
  <c r="F288" i="14"/>
  <c r="R288" i="14"/>
  <c r="J290" i="14"/>
  <c r="V290" i="14"/>
  <c r="I115" i="15"/>
  <c r="I47" i="18" s="1"/>
  <c r="U115" i="15"/>
  <c r="U47" i="18" s="1"/>
  <c r="H116" i="15"/>
  <c r="H65" i="18" s="1"/>
  <c r="T116" i="15"/>
  <c r="T65" i="18" s="1"/>
  <c r="G117" i="15"/>
  <c r="G13" i="18" s="1"/>
  <c r="S117" i="15"/>
  <c r="S13" i="18" s="1"/>
  <c r="F118" i="15"/>
  <c r="F29" i="18" s="1"/>
  <c r="R118" i="15"/>
  <c r="R29" i="18" s="1"/>
  <c r="G270" i="15"/>
  <c r="S270" i="15"/>
  <c r="J235" i="16"/>
  <c r="J14" i="18" s="1"/>
  <c r="V235" i="16"/>
  <c r="V14" i="18" s="1"/>
  <c r="I236" i="16"/>
  <c r="I30" i="18" s="1"/>
  <c r="U236" i="16"/>
  <c r="U30" i="18" s="1"/>
  <c r="H237" i="16"/>
  <c r="H48" i="18" s="1"/>
  <c r="T237" i="16"/>
  <c r="T48" i="18" s="1"/>
  <c r="G238" i="16"/>
  <c r="G66" i="18" s="1"/>
  <c r="S238" i="16"/>
  <c r="S66" i="18" s="1"/>
  <c r="H322" i="16"/>
  <c r="T322" i="16"/>
  <c r="I57" i="11"/>
  <c r="I8" i="18" s="1"/>
  <c r="U57" i="11"/>
  <c r="U8" i="18" s="1"/>
  <c r="H58" i="11"/>
  <c r="H24" i="18" s="1"/>
  <c r="T58" i="11"/>
  <c r="T24" i="18" s="1"/>
  <c r="G59" i="11"/>
  <c r="G41" i="18" s="1"/>
  <c r="S59" i="11"/>
  <c r="S41" i="18" s="1"/>
  <c r="F60" i="11"/>
  <c r="F59" i="18" s="1"/>
  <c r="R60" i="11"/>
  <c r="R59" i="18" s="1"/>
  <c r="G212" i="11"/>
  <c r="S212" i="11"/>
  <c r="K214" i="11"/>
  <c r="X214" i="11"/>
  <c r="G64" i="12"/>
  <c r="G11" i="18" s="1"/>
  <c r="S64" i="12"/>
  <c r="S11" i="18" s="1"/>
  <c r="F65" i="12"/>
  <c r="F27" i="18" s="1"/>
  <c r="R65" i="12"/>
  <c r="R27" i="18" s="1"/>
  <c r="E66" i="12"/>
  <c r="E44" i="18" s="1"/>
  <c r="Q66" i="12"/>
  <c r="Q44" i="18" s="1"/>
  <c r="D67" i="12"/>
  <c r="P67" i="12"/>
  <c r="P62" i="18" s="1"/>
  <c r="G132" i="13"/>
  <c r="G45" i="18" s="1"/>
  <c r="S132" i="13"/>
  <c r="S45" i="18" s="1"/>
  <c r="F133" i="13"/>
  <c r="F63" i="18" s="1"/>
  <c r="R133" i="13"/>
  <c r="R63" i="18" s="1"/>
  <c r="I131" i="14"/>
  <c r="I12" i="18" s="1"/>
  <c r="U131" i="14"/>
  <c r="U12" i="18" s="1"/>
  <c r="H132" i="14"/>
  <c r="H28" i="18" s="1"/>
  <c r="T132" i="14"/>
  <c r="T28" i="18" s="1"/>
  <c r="G133" i="14"/>
  <c r="G46" i="18" s="1"/>
  <c r="S133" i="14"/>
  <c r="S46" i="18" s="1"/>
  <c r="F134" i="14"/>
  <c r="F64" i="18" s="1"/>
  <c r="R134" i="14"/>
  <c r="R64" i="18" s="1"/>
  <c r="G288" i="14"/>
  <c r="S288" i="14"/>
  <c r="K290" i="14"/>
  <c r="X290" i="14"/>
  <c r="J115" i="15"/>
  <c r="J47" i="18" s="1"/>
  <c r="V115" i="15"/>
  <c r="V47" i="18" s="1"/>
  <c r="I116" i="15"/>
  <c r="I65" i="18" s="1"/>
  <c r="U116" i="15"/>
  <c r="U65" i="18" s="1"/>
  <c r="H117" i="15"/>
  <c r="H13" i="18" s="1"/>
  <c r="T117" i="15"/>
  <c r="T13" i="18" s="1"/>
  <c r="G118" i="15"/>
  <c r="G29" i="18" s="1"/>
  <c r="S118" i="15"/>
  <c r="S29" i="18" s="1"/>
  <c r="H270" i="15"/>
  <c r="T270" i="15"/>
  <c r="K235" i="16"/>
  <c r="K14" i="18" s="1"/>
  <c r="W235" i="16"/>
  <c r="W14" i="18" s="1"/>
  <c r="J236" i="16"/>
  <c r="J30" i="18" s="1"/>
  <c r="V236" i="16"/>
  <c r="V30" i="18" s="1"/>
  <c r="I237" i="16"/>
  <c r="I48" i="18" s="1"/>
  <c r="U237" i="16"/>
  <c r="U48" i="18" s="1"/>
  <c r="H238" i="16"/>
  <c r="H66" i="18" s="1"/>
  <c r="T238" i="16"/>
  <c r="T66" i="18" s="1"/>
  <c r="I322" i="16"/>
  <c r="U322" i="16"/>
  <c r="J57" i="11"/>
  <c r="J8" i="18" s="1"/>
  <c r="V57" i="11"/>
  <c r="V8" i="18" s="1"/>
  <c r="I58" i="11"/>
  <c r="I24" i="18" s="1"/>
  <c r="U58" i="11"/>
  <c r="U24" i="18" s="1"/>
  <c r="H59" i="11"/>
  <c r="H41" i="18" s="1"/>
  <c r="T59" i="11"/>
  <c r="T41" i="18" s="1"/>
  <c r="G60" i="11"/>
  <c r="G59" i="18" s="1"/>
  <c r="S60" i="11"/>
  <c r="S59" i="18" s="1"/>
  <c r="H212" i="11"/>
  <c r="T212" i="11"/>
  <c r="L214" i="11"/>
  <c r="H64" i="12"/>
  <c r="H11" i="18" s="1"/>
  <c r="T64" i="12"/>
  <c r="T11" i="18" s="1"/>
  <c r="G65" i="12"/>
  <c r="G27" i="18" s="1"/>
  <c r="S65" i="12"/>
  <c r="S27" i="18" s="1"/>
  <c r="F66" i="12"/>
  <c r="F44" i="18" s="1"/>
  <c r="R66" i="12"/>
  <c r="R44" i="18" s="1"/>
  <c r="E67" i="12"/>
  <c r="E62" i="18" s="1"/>
  <c r="Q67" i="12"/>
  <c r="Q62" i="18" s="1"/>
  <c r="H132" i="13"/>
  <c r="H45" i="18" s="1"/>
  <c r="T132" i="13"/>
  <c r="T45" i="18" s="1"/>
  <c r="G133" i="13"/>
  <c r="G63" i="18" s="1"/>
  <c r="S133" i="13"/>
  <c r="S63" i="18" s="1"/>
  <c r="J131" i="14"/>
  <c r="J12" i="18" s="1"/>
  <c r="V131" i="14"/>
  <c r="V12" i="18" s="1"/>
  <c r="I132" i="14"/>
  <c r="I28" i="18" s="1"/>
  <c r="U132" i="14"/>
  <c r="U28" i="18" s="1"/>
  <c r="H133" i="14"/>
  <c r="H46" i="18" s="1"/>
  <c r="T133" i="14"/>
  <c r="T46" i="18" s="1"/>
  <c r="G134" i="14"/>
  <c r="G64" i="18" s="1"/>
  <c r="S134" i="14"/>
  <c r="S64" i="18" s="1"/>
  <c r="H288" i="14"/>
  <c r="T288" i="14"/>
  <c r="L290" i="14"/>
  <c r="K115" i="15"/>
  <c r="K47" i="18" s="1"/>
  <c r="W115" i="15"/>
  <c r="W47" i="18" s="1"/>
  <c r="J116" i="15"/>
  <c r="J65" i="18" s="1"/>
  <c r="V116" i="15"/>
  <c r="V65" i="18" s="1"/>
  <c r="I117" i="15"/>
  <c r="I13" i="18" s="1"/>
  <c r="U117" i="15"/>
  <c r="U13" i="18" s="1"/>
  <c r="H118" i="15"/>
  <c r="H29" i="18" s="1"/>
  <c r="T118" i="15"/>
  <c r="T29" i="18" s="1"/>
  <c r="I270" i="15"/>
  <c r="U270" i="15"/>
  <c r="L324" i="16"/>
  <c r="X324" i="16"/>
  <c r="K324" i="16"/>
  <c r="T324" i="16"/>
  <c r="R324" i="16"/>
  <c r="F324" i="16"/>
  <c r="Q324" i="16"/>
  <c r="E324" i="16"/>
  <c r="O324" i="16"/>
  <c r="C324" i="16"/>
  <c r="M324" i="16"/>
  <c r="L235" i="16"/>
  <c r="L14" i="18" s="1"/>
  <c r="X235" i="16"/>
  <c r="X14" i="18" s="1"/>
  <c r="K236" i="16"/>
  <c r="K30" i="18" s="1"/>
  <c r="W236" i="16"/>
  <c r="W30" i="18" s="1"/>
  <c r="J237" i="16"/>
  <c r="J48" i="18" s="1"/>
  <c r="V237" i="16"/>
  <c r="V48" i="18" s="1"/>
  <c r="I238" i="16"/>
  <c r="I66" i="18" s="1"/>
  <c r="U238" i="16"/>
  <c r="U66" i="18" s="1"/>
  <c r="J322" i="16"/>
  <c r="V322" i="16"/>
  <c r="B324" i="16"/>
  <c r="K57" i="11"/>
  <c r="K8" i="18" s="1"/>
  <c r="W57" i="11"/>
  <c r="W8" i="18" s="1"/>
  <c r="J58" i="11"/>
  <c r="J24" i="18" s="1"/>
  <c r="V58" i="11"/>
  <c r="V24" i="18" s="1"/>
  <c r="I59" i="11"/>
  <c r="I41" i="18" s="1"/>
  <c r="U59" i="11"/>
  <c r="U41" i="18" s="1"/>
  <c r="H60" i="11"/>
  <c r="H59" i="18" s="1"/>
  <c r="T60" i="11"/>
  <c r="T59" i="18" s="1"/>
  <c r="I212" i="11"/>
  <c r="U212" i="11"/>
  <c r="M214" i="11"/>
  <c r="I64" i="12"/>
  <c r="I11" i="18" s="1"/>
  <c r="U64" i="12"/>
  <c r="U11" i="18" s="1"/>
  <c r="H65" i="12"/>
  <c r="H27" i="18" s="1"/>
  <c r="T65" i="12"/>
  <c r="T27" i="18" s="1"/>
  <c r="G66" i="12"/>
  <c r="G44" i="18" s="1"/>
  <c r="S66" i="12"/>
  <c r="S44" i="18" s="1"/>
  <c r="F67" i="12"/>
  <c r="F62" i="18" s="1"/>
  <c r="R67" i="12"/>
  <c r="R62" i="18" s="1"/>
  <c r="I132" i="13"/>
  <c r="I45" i="18" s="1"/>
  <c r="U132" i="13"/>
  <c r="U45" i="18" s="1"/>
  <c r="H133" i="13"/>
  <c r="H63" i="18" s="1"/>
  <c r="T133" i="13"/>
  <c r="T63" i="18" s="1"/>
  <c r="K131" i="14"/>
  <c r="K12" i="18" s="1"/>
  <c r="W131" i="14"/>
  <c r="W12" i="18" s="1"/>
  <c r="J132" i="14"/>
  <c r="J28" i="18" s="1"/>
  <c r="V132" i="14"/>
  <c r="V28" i="18" s="1"/>
  <c r="I133" i="14"/>
  <c r="I46" i="18" s="1"/>
  <c r="U133" i="14"/>
  <c r="U46" i="18" s="1"/>
  <c r="H134" i="14"/>
  <c r="H64" i="18" s="1"/>
  <c r="T134" i="14"/>
  <c r="T64" i="18" s="1"/>
  <c r="I288" i="14"/>
  <c r="U288" i="14"/>
  <c r="M290" i="14"/>
  <c r="L115" i="15"/>
  <c r="L47" i="18" s="1"/>
  <c r="X115" i="15"/>
  <c r="X47" i="18" s="1"/>
  <c r="K116" i="15"/>
  <c r="K65" i="18" s="1"/>
  <c r="W116" i="15"/>
  <c r="W65" i="18" s="1"/>
  <c r="J117" i="15"/>
  <c r="J13" i="18" s="1"/>
  <c r="V117" i="15"/>
  <c r="V13" i="18" s="1"/>
  <c r="I118" i="15"/>
  <c r="I29" i="18" s="1"/>
  <c r="U118" i="15"/>
  <c r="U29" i="18" s="1"/>
  <c r="J270" i="15"/>
  <c r="V270" i="15"/>
  <c r="M235" i="16"/>
  <c r="M14" i="18" s="1"/>
  <c r="Y235" i="16"/>
  <c r="Y14" i="18" s="1"/>
  <c r="L236" i="16"/>
  <c r="L30" i="18" s="1"/>
  <c r="X236" i="16"/>
  <c r="X30" i="18" s="1"/>
  <c r="K237" i="16"/>
  <c r="K48" i="18" s="1"/>
  <c r="W237" i="16"/>
  <c r="W48" i="18" s="1"/>
  <c r="J238" i="16"/>
  <c r="J66" i="18" s="1"/>
  <c r="V238" i="16"/>
  <c r="V66" i="18" s="1"/>
  <c r="K322" i="16"/>
  <c r="X322" i="16"/>
  <c r="D324" i="16"/>
  <c r="L57" i="11"/>
  <c r="L8" i="18" s="1"/>
  <c r="X57" i="11"/>
  <c r="X8" i="18" s="1"/>
  <c r="K58" i="11"/>
  <c r="K24" i="18" s="1"/>
  <c r="W58" i="11"/>
  <c r="W24" i="18" s="1"/>
  <c r="J59" i="11"/>
  <c r="J41" i="18" s="1"/>
  <c r="V59" i="11"/>
  <c r="V41" i="18" s="1"/>
  <c r="I60" i="11"/>
  <c r="I59" i="18" s="1"/>
  <c r="U60" i="11"/>
  <c r="U59" i="18" s="1"/>
  <c r="J212" i="11"/>
  <c r="V212" i="11"/>
  <c r="B214" i="11"/>
  <c r="N214" i="11"/>
  <c r="J64" i="12"/>
  <c r="J11" i="18" s="1"/>
  <c r="V64" i="12"/>
  <c r="V11" i="18" s="1"/>
  <c r="I65" i="12"/>
  <c r="I27" i="18" s="1"/>
  <c r="U65" i="12"/>
  <c r="U27" i="18" s="1"/>
  <c r="H66" i="12"/>
  <c r="H44" i="18" s="1"/>
  <c r="T66" i="12"/>
  <c r="T44" i="18" s="1"/>
  <c r="G67" i="12"/>
  <c r="G62" i="18" s="1"/>
  <c r="S67" i="12"/>
  <c r="S62" i="18" s="1"/>
  <c r="J132" i="13"/>
  <c r="J45" i="18" s="1"/>
  <c r="V132" i="13"/>
  <c r="V45" i="18" s="1"/>
  <c r="I133" i="13"/>
  <c r="I63" i="18" s="1"/>
  <c r="U133" i="13"/>
  <c r="U63" i="18" s="1"/>
  <c r="L131" i="14"/>
  <c r="L12" i="18" s="1"/>
  <c r="X131" i="14"/>
  <c r="X12" i="18" s="1"/>
  <c r="K132" i="14"/>
  <c r="K28" i="18" s="1"/>
  <c r="W132" i="14"/>
  <c r="W28" i="18" s="1"/>
  <c r="J133" i="14"/>
  <c r="J46" i="18" s="1"/>
  <c r="V133" i="14"/>
  <c r="V46" i="18" s="1"/>
  <c r="I134" i="14"/>
  <c r="I64" i="18" s="1"/>
  <c r="U134" i="14"/>
  <c r="U64" i="18" s="1"/>
  <c r="J288" i="14"/>
  <c r="V288" i="14"/>
  <c r="B290" i="14"/>
  <c r="N290" i="14"/>
  <c r="M115" i="15"/>
  <c r="M47" i="18" s="1"/>
  <c r="Y115" i="15"/>
  <c r="Y47" i="18" s="1"/>
  <c r="L116" i="15"/>
  <c r="L65" i="18" s="1"/>
  <c r="X116" i="15"/>
  <c r="X65" i="18" s="1"/>
  <c r="K117" i="15"/>
  <c r="K13" i="18" s="1"/>
  <c r="W117" i="15"/>
  <c r="W13" i="18" s="1"/>
  <c r="J118" i="15"/>
  <c r="J29" i="18" s="1"/>
  <c r="V118" i="15"/>
  <c r="V29" i="18" s="1"/>
  <c r="K270" i="15"/>
  <c r="X270" i="15"/>
  <c r="B235" i="16"/>
  <c r="B14" i="18" s="1"/>
  <c r="N235" i="16"/>
  <c r="N14" i="18" s="1"/>
  <c r="M236" i="16"/>
  <c r="M30" i="18" s="1"/>
  <c r="Y236" i="16"/>
  <c r="Y30" i="18" s="1"/>
  <c r="L237" i="16"/>
  <c r="L48" i="18" s="1"/>
  <c r="X237" i="16"/>
  <c r="X48" i="18" s="1"/>
  <c r="K238" i="16"/>
  <c r="K66" i="18" s="1"/>
  <c r="W238" i="16"/>
  <c r="W66" i="18" s="1"/>
  <c r="L322" i="16"/>
  <c r="G324" i="16"/>
  <c r="M57" i="11"/>
  <c r="M8" i="18" s="1"/>
  <c r="Y57" i="11"/>
  <c r="Y8" i="18" s="1"/>
  <c r="L58" i="11"/>
  <c r="L24" i="18" s="1"/>
  <c r="X58" i="11"/>
  <c r="X24" i="18" s="1"/>
  <c r="K59" i="11"/>
  <c r="K41" i="18" s="1"/>
  <c r="W59" i="11"/>
  <c r="W41" i="18" s="1"/>
  <c r="J60" i="11"/>
  <c r="J59" i="18" s="1"/>
  <c r="K212" i="11"/>
  <c r="C214" i="11"/>
  <c r="N3" i="12"/>
  <c r="K64" i="12"/>
  <c r="K11" i="18" s="1"/>
  <c r="W64" i="12"/>
  <c r="W11" i="18" s="1"/>
  <c r="J65" i="12"/>
  <c r="J27" i="18" s="1"/>
  <c r="V65" i="12"/>
  <c r="V27" i="18" s="1"/>
  <c r="I66" i="12"/>
  <c r="I44" i="18" s="1"/>
  <c r="U66" i="12"/>
  <c r="U44" i="18" s="1"/>
  <c r="H67" i="12"/>
  <c r="H62" i="18" s="1"/>
  <c r="K132" i="13"/>
  <c r="K45" i="18" s="1"/>
  <c r="W132" i="13"/>
  <c r="W45" i="18" s="1"/>
  <c r="J133" i="13"/>
  <c r="J63" i="18" s="1"/>
  <c r="M131" i="14"/>
  <c r="M12" i="18" s="1"/>
  <c r="Y131" i="14"/>
  <c r="Y12" i="18" s="1"/>
  <c r="L132" i="14"/>
  <c r="L28" i="18" s="1"/>
  <c r="X132" i="14"/>
  <c r="X28" i="18" s="1"/>
  <c r="K133" i="14"/>
  <c r="K46" i="18" s="1"/>
  <c r="W133" i="14"/>
  <c r="W46" i="18" s="1"/>
  <c r="J134" i="14"/>
  <c r="J64" i="18" s="1"/>
  <c r="K288" i="14"/>
  <c r="C290" i="14"/>
  <c r="B115" i="15"/>
  <c r="B47" i="18" s="1"/>
  <c r="N115" i="15"/>
  <c r="N47" i="18" s="1"/>
  <c r="M116" i="15"/>
  <c r="M65" i="18" s="1"/>
  <c r="Y116" i="15"/>
  <c r="Y65" i="18" s="1"/>
  <c r="L117" i="15"/>
  <c r="L13" i="18" s="1"/>
  <c r="X117" i="15"/>
  <c r="X13" i="18" s="1"/>
  <c r="K118" i="15"/>
  <c r="K29" i="18" s="1"/>
  <c r="C235" i="16"/>
  <c r="O235" i="16"/>
  <c r="O14" i="18" s="1"/>
  <c r="B236" i="16"/>
  <c r="B30" i="18" s="1"/>
  <c r="N236" i="16"/>
  <c r="N30" i="18" s="1"/>
  <c r="M237" i="16"/>
  <c r="M48" i="18" s="1"/>
  <c r="Y237" i="16"/>
  <c r="Y48" i="18" s="1"/>
  <c r="L238" i="16"/>
  <c r="L66" i="18" s="1"/>
  <c r="H324" i="16"/>
  <c r="S68" i="18" l="1"/>
  <c r="Z30" i="18"/>
  <c r="Z14" i="18"/>
  <c r="C67" i="18"/>
  <c r="Z203" i="17"/>
  <c r="C41" i="18"/>
  <c r="Z59" i="11"/>
  <c r="C53" i="18"/>
  <c r="Z53" i="18" s="1"/>
  <c r="Z280" i="8"/>
  <c r="C35" i="18"/>
  <c r="Z279" i="8"/>
  <c r="S32" i="18"/>
  <c r="D26" i="18"/>
  <c r="Z26" i="18" s="1"/>
  <c r="Z170" i="6"/>
  <c r="D10" i="18"/>
  <c r="Z10" i="18" s="1"/>
  <c r="Z169" i="6"/>
  <c r="G68" i="18"/>
  <c r="E68" i="18"/>
  <c r="X68" i="18"/>
  <c r="W50" i="18"/>
  <c r="D62" i="18"/>
  <c r="Z62" i="18" s="1"/>
  <c r="Z67" i="12"/>
  <c r="C46" i="18"/>
  <c r="Z133" i="14"/>
  <c r="O16" i="18"/>
  <c r="C21" i="18"/>
  <c r="Z239" i="7"/>
  <c r="C5" i="18"/>
  <c r="Z5" i="18" s="1"/>
  <c r="Z238" i="7"/>
  <c r="U32" i="18"/>
  <c r="G32" i="18"/>
  <c r="T50" i="18"/>
  <c r="R50" i="18"/>
  <c r="B60" i="18"/>
  <c r="Z60" i="18" s="1"/>
  <c r="Z74" i="3"/>
  <c r="P50" i="18"/>
  <c r="L68" i="18"/>
  <c r="K50" i="18"/>
  <c r="C14" i="18"/>
  <c r="Z235" i="16"/>
  <c r="C49" i="18"/>
  <c r="Z202" i="17"/>
  <c r="C2" i="18"/>
  <c r="Z325" i="4"/>
  <c r="C38" i="18"/>
  <c r="Z38" i="18" s="1"/>
  <c r="Z240" i="7"/>
  <c r="W32" i="18"/>
  <c r="B58" i="18"/>
  <c r="Z58" i="18" s="1"/>
  <c r="Z109" i="5"/>
  <c r="I32" i="18"/>
  <c r="D61" i="18"/>
  <c r="Z61" i="18" s="1"/>
  <c r="Z172" i="6"/>
  <c r="T16" i="18"/>
  <c r="H50" i="18"/>
  <c r="F50" i="18"/>
  <c r="Y50" i="18"/>
  <c r="U68" i="18"/>
  <c r="C64" i="18"/>
  <c r="Z64" i="18" s="1"/>
  <c r="Z134" i="14"/>
  <c r="C59" i="18"/>
  <c r="Z59" i="18" s="1"/>
  <c r="Z60" i="11"/>
  <c r="K32" i="18"/>
  <c r="V32" i="18"/>
  <c r="V16" i="18"/>
  <c r="C55" i="18"/>
  <c r="Z55" i="18" s="1"/>
  <c r="Z280" i="10"/>
  <c r="Z35" i="18"/>
  <c r="H16" i="18"/>
  <c r="R32" i="18"/>
  <c r="B25" i="18"/>
  <c r="Z25" i="18" s="1"/>
  <c r="Z72" i="3"/>
  <c r="N68" i="18"/>
  <c r="M50" i="18"/>
  <c r="I68" i="18"/>
  <c r="Z67" i="18"/>
  <c r="C31" i="18"/>
  <c r="Z31" i="18" s="1"/>
  <c r="Z201" i="17"/>
  <c r="Z8" i="18"/>
  <c r="X32" i="18"/>
  <c r="X16" i="18"/>
  <c r="J32" i="18"/>
  <c r="J16" i="18"/>
  <c r="T32" i="18"/>
  <c r="C3" i="18"/>
  <c r="Z277" i="8"/>
  <c r="F32" i="18"/>
  <c r="C54" i="18"/>
  <c r="Z328" i="4"/>
  <c r="C36" i="18"/>
  <c r="Z327" i="4"/>
  <c r="B52" i="18"/>
  <c r="Z167" i="2"/>
  <c r="V50" i="18"/>
  <c r="Z48" i="18"/>
  <c r="L32" i="18"/>
  <c r="L16" i="18"/>
  <c r="W16" i="18"/>
  <c r="C37" i="18"/>
  <c r="Z279" i="10"/>
  <c r="C19" i="18"/>
  <c r="Z19" i="18" s="1"/>
  <c r="Z278" i="8"/>
  <c r="H32" i="18"/>
  <c r="B23" i="18"/>
  <c r="Z23" i="18" s="1"/>
  <c r="Z107" i="5"/>
  <c r="S16" i="18"/>
  <c r="P32" i="18"/>
  <c r="R68" i="18"/>
  <c r="B42" i="18"/>
  <c r="Z42" i="18" s="1"/>
  <c r="Z73" i="3"/>
  <c r="O50" i="18"/>
  <c r="W68" i="18"/>
  <c r="J50" i="18"/>
  <c r="C48" i="18"/>
  <c r="Z237" i="16"/>
  <c r="C47" i="18"/>
  <c r="Z115" i="15"/>
  <c r="Y16" i="18"/>
  <c r="K16" i="18"/>
  <c r="U16" i="18"/>
  <c r="G16" i="18"/>
  <c r="F68" i="18"/>
  <c r="K68" i="18"/>
  <c r="C66" i="18"/>
  <c r="Z66" i="18" s="1"/>
  <c r="Z238" i="16"/>
  <c r="C13" i="18"/>
  <c r="Z117" i="15"/>
  <c r="Z46" i="18"/>
  <c r="Z41" i="18"/>
  <c r="C30" i="18"/>
  <c r="Z236" i="16"/>
  <c r="Y32" i="18"/>
  <c r="C39" i="18"/>
  <c r="Z39" i="18" s="1"/>
  <c r="Z158" i="9"/>
  <c r="M16" i="18"/>
  <c r="C22" i="18"/>
  <c r="Z157" i="9"/>
  <c r="C12" i="18"/>
  <c r="Z12" i="18" s="1"/>
  <c r="Z131" i="14"/>
  <c r="C20" i="18"/>
  <c r="Z20" i="18" s="1"/>
  <c r="Z278" i="10"/>
  <c r="B40" i="18"/>
  <c r="Z40" i="18" s="1"/>
  <c r="Z108" i="5"/>
  <c r="I16" i="18"/>
  <c r="C65" i="18"/>
  <c r="Z65" i="18" s="1"/>
  <c r="Z116" i="15"/>
  <c r="Q32" i="18"/>
  <c r="Q16" i="18"/>
  <c r="Z36" i="18"/>
  <c r="S50" i="18"/>
  <c r="P68" i="18"/>
  <c r="X50" i="18"/>
  <c r="T68" i="18"/>
  <c r="C57" i="18"/>
  <c r="Z57" i="18" s="1"/>
  <c r="Z159" i="9"/>
  <c r="M32" i="18"/>
  <c r="Z22" i="18"/>
  <c r="Z57" i="11"/>
  <c r="Z13" i="18"/>
  <c r="E32" i="18"/>
  <c r="E16" i="18"/>
  <c r="O32" i="18"/>
  <c r="G50" i="18"/>
  <c r="M68" i="18"/>
  <c r="L50" i="18"/>
  <c r="H68" i="18"/>
  <c r="Z200" i="17"/>
  <c r="C15" i="18"/>
  <c r="Z15" i="18" s="1"/>
  <c r="Z47" i="18"/>
  <c r="D11" i="18"/>
  <c r="Z11" i="18" s="1"/>
  <c r="Z64" i="12"/>
  <c r="C45" i="18"/>
  <c r="Z45" i="18" s="1"/>
  <c r="Z132" i="13"/>
  <c r="C28" i="18"/>
  <c r="Z132" i="14"/>
  <c r="C24" i="18"/>
  <c r="Z24" i="18" s="1"/>
  <c r="Z58" i="11"/>
  <c r="N16" i="18"/>
  <c r="C4" i="18"/>
  <c r="Z4" i="18" s="1"/>
  <c r="Z277" i="10"/>
  <c r="Z37" i="18"/>
  <c r="D43" i="18"/>
  <c r="Z171" i="6"/>
  <c r="R16" i="18"/>
  <c r="C18" i="18"/>
  <c r="Z18" i="18" s="1"/>
  <c r="Z326" i="4"/>
  <c r="B9" i="18"/>
  <c r="Z9" i="18" s="1"/>
  <c r="Z71" i="3"/>
  <c r="Q50" i="18"/>
  <c r="N50" i="18"/>
  <c r="U50" i="18"/>
  <c r="Z49" i="18"/>
  <c r="D27" i="18"/>
  <c r="D32" i="18" s="1"/>
  <c r="Z65" i="12"/>
  <c r="C56" i="18"/>
  <c r="Z56" i="18" s="1"/>
  <c r="Z241" i="7"/>
  <c r="Z2" i="18"/>
  <c r="C6" i="18"/>
  <c r="Z6" i="18" s="1"/>
  <c r="Z156" i="9"/>
  <c r="B7" i="18"/>
  <c r="Z7" i="18" s="1"/>
  <c r="Z106" i="5"/>
  <c r="F16" i="18"/>
  <c r="P16" i="18"/>
  <c r="E50" i="18"/>
  <c r="B34" i="18"/>
  <c r="Z166" i="2"/>
  <c r="V68" i="18"/>
  <c r="I50" i="18"/>
  <c r="D44" i="18"/>
  <c r="Z44" i="18" s="1"/>
  <c r="Z66" i="12"/>
  <c r="C63" i="18"/>
  <c r="Z63" i="18" s="1"/>
  <c r="Z133" i="13"/>
  <c r="C29" i="18"/>
  <c r="Z29" i="18" s="1"/>
  <c r="Z118" i="15"/>
  <c r="N32" i="18"/>
  <c r="Z28" i="18"/>
  <c r="Z21" i="18"/>
  <c r="Z3" i="18"/>
  <c r="Q68" i="18"/>
  <c r="O68" i="18"/>
  <c r="J68" i="18"/>
  <c r="D68" i="18" l="1"/>
  <c r="D50" i="18"/>
  <c r="C68" i="18"/>
  <c r="D16" i="18"/>
  <c r="Z54" i="18"/>
  <c r="Z27" i="18"/>
  <c r="C16" i="18"/>
  <c r="C50" i="18"/>
  <c r="B16" i="18"/>
  <c r="Z52" i="18"/>
  <c r="B68" i="18"/>
  <c r="C32" i="18"/>
  <c r="B32" i="18"/>
  <c r="B50" i="18"/>
  <c r="Z34" i="18"/>
  <c r="Z43" i="18"/>
</calcChain>
</file>

<file path=xl/sharedStrings.xml><?xml version="1.0" encoding="utf-8"?>
<sst xmlns="http://schemas.openxmlformats.org/spreadsheetml/2006/main" count="10008" uniqueCount="1841">
  <si>
    <t>Number</t>
  </si>
  <si>
    <t>Runners Name</t>
  </si>
  <si>
    <t>Grade</t>
  </si>
  <si>
    <t>School (Abbreviation)</t>
  </si>
  <si>
    <t>Gender</t>
  </si>
  <si>
    <t>Level</t>
  </si>
  <si>
    <t>Scoring Level</t>
  </si>
  <si>
    <t>Aquinas Academy</t>
  </si>
  <si>
    <t>AAC</t>
  </si>
  <si>
    <t>Anna Adams</t>
  </si>
  <si>
    <t>STL</t>
  </si>
  <si>
    <t>F</t>
  </si>
  <si>
    <t>Dev</t>
  </si>
  <si>
    <t>DEV GIRLS</t>
  </si>
  <si>
    <t>Archangel Gabriel</t>
  </si>
  <si>
    <t>AGS</t>
  </si>
  <si>
    <t>Rory Barone</t>
  </si>
  <si>
    <t>Ave Maria Academy</t>
  </si>
  <si>
    <t>AMA</t>
  </si>
  <si>
    <t>Adaline Bauer</t>
  </si>
  <si>
    <t>Butler Catholic School</t>
  </si>
  <si>
    <t>BCS</t>
  </si>
  <si>
    <t>Verena Belldina</t>
  </si>
  <si>
    <t>Blessed Francis Seelos Academy</t>
  </si>
  <si>
    <t>BFS</t>
  </si>
  <si>
    <t>Layla Bobeck</t>
  </si>
  <si>
    <t>K</t>
  </si>
  <si>
    <t>Blessed Trinity Academy</t>
  </si>
  <si>
    <t>BTA</t>
  </si>
  <si>
    <t>Cullen Cavanagh</t>
  </si>
  <si>
    <t>M</t>
  </si>
  <si>
    <t>DEV BOYS</t>
  </si>
  <si>
    <t>Christ the Divine Teacher Academy</t>
  </si>
  <si>
    <t>CDT</t>
  </si>
  <si>
    <t>Brye Chalovich</t>
  </si>
  <si>
    <t>Divine Mercy Academy</t>
  </si>
  <si>
    <t>DMA</t>
  </si>
  <si>
    <t>Evelyn Chambers</t>
  </si>
  <si>
    <t>Guardian Angel Academy</t>
  </si>
  <si>
    <t>GAA</t>
  </si>
  <si>
    <t>Nathan Collins</t>
  </si>
  <si>
    <t>St. Gregory</t>
  </si>
  <si>
    <t>GRE</t>
  </si>
  <si>
    <t>Ava Collins</t>
  </si>
  <si>
    <t>Holy Family School</t>
  </si>
  <si>
    <t>HFS</t>
  </si>
  <si>
    <t>Hudson Dunkovich</t>
  </si>
  <si>
    <t>St. James</t>
  </si>
  <si>
    <t>SJS</t>
  </si>
  <si>
    <t>Olivia Eckenrode</t>
  </si>
  <si>
    <t>JFK Catholic</t>
  </si>
  <si>
    <t>JFK</t>
  </si>
  <si>
    <t>Violet Eckenrode</t>
  </si>
  <si>
    <t>St. Kilian Parish School</t>
  </si>
  <si>
    <t>KIL</t>
  </si>
  <si>
    <t>Erin Eismont</t>
  </si>
  <si>
    <t>Holy Cross Academy</t>
  </si>
  <si>
    <t>HCA</t>
  </si>
  <si>
    <t>William Fotovich</t>
  </si>
  <si>
    <t>Mother of Mercy</t>
  </si>
  <si>
    <t>MMA</t>
  </si>
  <si>
    <t>Hannah Friday</t>
  </si>
  <si>
    <t>Mother of Sorrows School</t>
  </si>
  <si>
    <t>MOSS</t>
  </si>
  <si>
    <t>Dominick Fuchs</t>
  </si>
  <si>
    <t>Mary Queen of Apostles</t>
  </si>
  <si>
    <t>MQA</t>
  </si>
  <si>
    <t>Kathryn Fullem</t>
  </si>
  <si>
    <t>Northside Catholic Assumption</t>
  </si>
  <si>
    <t>NCA</t>
  </si>
  <si>
    <t>Anthony Galante</t>
  </si>
  <si>
    <t>Our Lady of Fatima</t>
  </si>
  <si>
    <t>OLF</t>
  </si>
  <si>
    <t>Luky Gazarik</t>
  </si>
  <si>
    <t>South Hills Catholic Academy</t>
  </si>
  <si>
    <t>SHCA</t>
  </si>
  <si>
    <t>Will Gilmartin</t>
  </si>
  <si>
    <t>Saints Peter and Paul</t>
  </si>
  <si>
    <t>SSPP</t>
  </si>
  <si>
    <t>Liam Ginsburg</t>
  </si>
  <si>
    <t>St. Louise de Marillac</t>
  </si>
  <si>
    <t>Ryder Hawkings</t>
  </si>
  <si>
    <t>St. Therese of Lisieux</t>
  </si>
  <si>
    <t>STT</t>
  </si>
  <si>
    <t>Dax Hawkins</t>
  </si>
  <si>
    <t>Hudson Hearn</t>
  </si>
  <si>
    <t>Bennett Hearn</t>
  </si>
  <si>
    <t>Ian Heller</t>
  </si>
  <si>
    <t>TOBYN HELMS</t>
  </si>
  <si>
    <t>Jack Hendrickson</t>
  </si>
  <si>
    <t>Everly Hetland</t>
  </si>
  <si>
    <t>Ava Hladek</t>
  </si>
  <si>
    <t>Liam Hoffman</t>
  </si>
  <si>
    <t>JV</t>
  </si>
  <si>
    <t>JV BOYS</t>
  </si>
  <si>
    <t>Enza Hoffrage</t>
  </si>
  <si>
    <t>Mila Hricisak</t>
  </si>
  <si>
    <t>Peter Hricisak</t>
  </si>
  <si>
    <t>Aiden Jakiel</t>
  </si>
  <si>
    <t>Jacob Kaufmann</t>
  </si>
  <si>
    <t>Henry Koerner</t>
  </si>
  <si>
    <t>Piper Kollar</t>
  </si>
  <si>
    <t>Ava Laughner</t>
  </si>
  <si>
    <t>Tyler Lukasewicz</t>
  </si>
  <si>
    <t>Lorelei Manges</t>
  </si>
  <si>
    <t>Sydney Marrara</t>
  </si>
  <si>
    <t>Varsity</t>
  </si>
  <si>
    <t>VARSITY GIRLS</t>
  </si>
  <si>
    <t>Farah McCulloch</t>
  </si>
  <si>
    <t>JV GIRLS</t>
  </si>
  <si>
    <t>Ellie McNamara</t>
  </si>
  <si>
    <t>Keira McQuiggan</t>
  </si>
  <si>
    <t>Ryan McQuiggan</t>
  </si>
  <si>
    <t>Terrance Menardi</t>
  </si>
  <si>
    <t>Matthew Milner</t>
  </si>
  <si>
    <t>Camden Morgan</t>
  </si>
  <si>
    <t>Havey Morgan</t>
  </si>
  <si>
    <t>Jack Nagurney</t>
  </si>
  <si>
    <t>Hayley Pajer</t>
  </si>
  <si>
    <t>Michael Peters</t>
  </si>
  <si>
    <t>Graham Piner</t>
  </si>
  <si>
    <t>Anna Porter</t>
  </si>
  <si>
    <t>Stevie Porter</t>
  </si>
  <si>
    <t>Henry Russo</t>
  </si>
  <si>
    <t>Connie Ravella</t>
  </si>
  <si>
    <t>Ruby Ray</t>
  </si>
  <si>
    <t>Jaxon Ray</t>
  </si>
  <si>
    <t>Roxie Rice</t>
  </si>
  <si>
    <t>Mick Rice</t>
  </si>
  <si>
    <t>Avery Rohm</t>
  </si>
  <si>
    <t>Angelo Rosato</t>
  </si>
  <si>
    <t>Meredith Ross</t>
  </si>
  <si>
    <t>Owen Russo</t>
  </si>
  <si>
    <t>Mia Salsi</t>
  </si>
  <si>
    <t>Braxton Schilling</t>
  </si>
  <si>
    <t>Jeana Schulte</t>
  </si>
  <si>
    <t>Daniel Seibel</t>
  </si>
  <si>
    <t>Gunnar Selden</t>
  </si>
  <si>
    <t>James Sherman</t>
  </si>
  <si>
    <t>Eve Sherman</t>
  </si>
  <si>
    <t>Samantha Soeder</t>
  </si>
  <si>
    <t>Grace Soeder</t>
  </si>
  <si>
    <t>Logan Soeder</t>
  </si>
  <si>
    <t>Averie Tatko</t>
  </si>
  <si>
    <t>Ethan Tatko</t>
  </si>
  <si>
    <t>Hunter Thompson</t>
  </si>
  <si>
    <t>Andrew Toth</t>
  </si>
  <si>
    <t>Anna Valotta</t>
  </si>
  <si>
    <t>Ava Valotta</t>
  </si>
  <si>
    <t>Emma Valotta</t>
  </si>
  <si>
    <t>Charles Wells V</t>
  </si>
  <si>
    <t>Madeleine Wingerter</t>
  </si>
  <si>
    <t>Tripp Wood</t>
  </si>
  <si>
    <t>Margot Wood</t>
  </si>
  <si>
    <t>Jack Zacharia</t>
  </si>
  <si>
    <t>Madeline Bannister</t>
  </si>
  <si>
    <t>Giovanni Bellcini</t>
  </si>
  <si>
    <t>Ilya Belldina</t>
  </si>
  <si>
    <t>Elijah Eckenrode</t>
  </si>
  <si>
    <t>Rachel Friday</t>
  </si>
  <si>
    <t>Claire Heller</t>
  </si>
  <si>
    <t>Gabriella Hernandez</t>
  </si>
  <si>
    <t>David Hricisak</t>
  </si>
  <si>
    <t>Jayla Kendall</t>
  </si>
  <si>
    <t>Jackson Kollar</t>
  </si>
  <si>
    <t>Nicholas (Nick) Lucadamo</t>
  </si>
  <si>
    <t>Ian Maentz</t>
  </si>
  <si>
    <t>Eva McCulloch</t>
  </si>
  <si>
    <t>Samuel Mozes</t>
  </si>
  <si>
    <t>Ava Porter</t>
  </si>
  <si>
    <t>Nicholas Ravella</t>
  </si>
  <si>
    <t>Laney Robinson</t>
  </si>
  <si>
    <t>Grady Rohm</t>
  </si>
  <si>
    <t>Tessa Salsi</t>
  </si>
  <si>
    <t>Barrett Schilling</t>
  </si>
  <si>
    <t>Caius Belldina</t>
  </si>
  <si>
    <t>VARSITY BOYS</t>
  </si>
  <si>
    <t>Domenic Conzemius</t>
  </si>
  <si>
    <t>Benjamin Culp</t>
  </si>
  <si>
    <t>Mikayla Eckenrode</t>
  </si>
  <si>
    <t>Jack Eismont</t>
  </si>
  <si>
    <t>Lenka Gazarik</t>
  </si>
  <si>
    <t>Colton Ginsburg</t>
  </si>
  <si>
    <t>Sam Gompers</t>
  </si>
  <si>
    <t>Giada Hricisak</t>
  </si>
  <si>
    <t>Allegra Joseph</t>
  </si>
  <si>
    <t>Kimber McCoy</t>
  </si>
  <si>
    <t>Chase McCulloch</t>
  </si>
  <si>
    <t>Patrick McQuiggan</t>
  </si>
  <si>
    <t>Ashlyn Morreale</t>
  </si>
  <si>
    <t>Will Mustin</t>
  </si>
  <si>
    <t>Lois Piner</t>
  </si>
  <si>
    <t>Jordan Ray</t>
  </si>
  <si>
    <t>Katie Richardson</t>
  </si>
  <si>
    <t>Giada Sciullo</t>
  </si>
  <si>
    <t>Ronan Sipe</t>
  </si>
  <si>
    <t>Emmelyn Spitale</t>
  </si>
  <si>
    <t>Aydin Winkleblech</t>
  </si>
  <si>
    <t>Matteo Sciullo</t>
  </si>
  <si>
    <t>Olivia Naguit</t>
  </si>
  <si>
    <t>Paxton Lane</t>
  </si>
  <si>
    <t>Ben Dawes</t>
  </si>
  <si>
    <t>A'shai Boyce</t>
  </si>
  <si>
    <t>Elise Harper</t>
  </si>
  <si>
    <t>Jackson Harper</t>
  </si>
  <si>
    <t>Coletta Kozora</t>
  </si>
  <si>
    <t>Leopold Laneve</t>
  </si>
  <si>
    <t>Gabriel Pease</t>
  </si>
  <si>
    <t>Jason Shelpman</t>
  </si>
  <si>
    <t>Jamal Smith</t>
  </si>
  <si>
    <t>Suki Sullivan</t>
  </si>
  <si>
    <t>Madison Tolomeo</t>
  </si>
  <si>
    <t>Maycie Bane</t>
  </si>
  <si>
    <t>Emmett Clark</t>
  </si>
  <si>
    <t>Kennadi Green</t>
  </si>
  <si>
    <t>Ethan Harper</t>
  </si>
  <si>
    <t>Hayden Hosack</t>
  </si>
  <si>
    <t>Ava Thompson</t>
  </si>
  <si>
    <t>Lily Derkach</t>
  </si>
  <si>
    <t>Brayden Harper</t>
  </si>
  <si>
    <t>Edward Jaworski</t>
  </si>
  <si>
    <t>Cash Kozora</t>
  </si>
  <si>
    <t>Chloe Light</t>
  </si>
  <si>
    <t>Ava Smith</t>
  </si>
  <si>
    <t>Ewan Sullivan</t>
  </si>
  <si>
    <t>Olivia Wasielewski</t>
  </si>
  <si>
    <t>Austin Bane</t>
  </si>
  <si>
    <t>Geray Boyce</t>
  </si>
  <si>
    <t>Maggie Pyle</t>
  </si>
  <si>
    <t>Brayden Bane</t>
  </si>
  <si>
    <t>Cortez Boyce</t>
  </si>
  <si>
    <t>Vivienne Clark</t>
  </si>
  <si>
    <t>Ellie Green</t>
  </si>
  <si>
    <t>Sky Johnson</t>
  </si>
  <si>
    <t>Eddy Hosack</t>
  </si>
  <si>
    <t>Penelope Angely</t>
  </si>
  <si>
    <t>Jaxon Fettis</t>
  </si>
  <si>
    <t>Ashton Firda</t>
  </si>
  <si>
    <t>Brayden Firda</t>
  </si>
  <si>
    <t>Dylan Jones</t>
  </si>
  <si>
    <t>Luca Palastro</t>
  </si>
  <si>
    <t>Ryder Craig</t>
  </si>
  <si>
    <t>Padraig Skelly</t>
  </si>
  <si>
    <t>Brooks Luczak</t>
  </si>
  <si>
    <t>Reena Masters</t>
  </si>
  <si>
    <t>Aria Vento</t>
  </si>
  <si>
    <t>James Jackson</t>
  </si>
  <si>
    <t>Sadie Jones</t>
  </si>
  <si>
    <t>Tucker Craig</t>
  </si>
  <si>
    <t>Owen Firda</t>
  </si>
  <si>
    <t>Aaliyah Gionta</t>
  </si>
  <si>
    <t>Colton Matthews</t>
  </si>
  <si>
    <t>Devin O'Malley</t>
  </si>
  <si>
    <t>Madelyn Palastro</t>
  </si>
  <si>
    <t>Rico Parrotta</t>
  </si>
  <si>
    <t>Isabella Vento</t>
  </si>
  <si>
    <t>Colton Maseth</t>
  </si>
  <si>
    <t>Brody Wick</t>
  </si>
  <si>
    <t>Beckham Jackson</t>
  </si>
  <si>
    <t>k</t>
  </si>
  <si>
    <t>Cameron McDonald</t>
  </si>
  <si>
    <t>James Fettis</t>
  </si>
  <si>
    <t>Aidan Trettel</t>
  </si>
  <si>
    <t>Rizalino Domasig</t>
  </si>
  <si>
    <t>Dominic Gregory</t>
  </si>
  <si>
    <t>Payton Hornack</t>
  </si>
  <si>
    <t>Kiley Fettis</t>
  </si>
  <si>
    <t>Gemma Hornack</t>
  </si>
  <si>
    <t>Jake Matthews</t>
  </si>
  <si>
    <t>Gavin Galket</t>
  </si>
  <si>
    <t>Mackenzie Jones</t>
  </si>
  <si>
    <t>Mackenzie Muir</t>
  </si>
  <si>
    <t>Jayden Stammer</t>
  </si>
  <si>
    <t>Faith Hornack</t>
  </si>
  <si>
    <t>Seth Hornack</t>
  </si>
  <si>
    <t>Abby Diamond</t>
  </si>
  <si>
    <t>Brigid Joyce</t>
  </si>
  <si>
    <t>Daniel O'Donnell</t>
  </si>
  <si>
    <t>Dante Spagnolo</t>
  </si>
  <si>
    <t>Ella Nordin</t>
  </si>
  <si>
    <t>Hailey Robinson</t>
  </si>
  <si>
    <t>Jack Mahoney</t>
  </si>
  <si>
    <t>Joe Meissner</t>
  </si>
  <si>
    <t>Joey Aguglia</t>
  </si>
  <si>
    <t>Katelyn Jacobs</t>
  </si>
  <si>
    <t>Kathryn Rechtorik</t>
  </si>
  <si>
    <t>Keally Zickefoose</t>
  </si>
  <si>
    <t>Madeline Worgul</t>
  </si>
  <si>
    <t>Maggie Mahoney</t>
  </si>
  <si>
    <t>Matthew Diamond</t>
  </si>
  <si>
    <t>Maura Joyce</t>
  </si>
  <si>
    <t>Roman Spagnolo</t>
  </si>
  <si>
    <t>Santino Studeny</t>
  </si>
  <si>
    <t>Willie Mahoney</t>
  </si>
  <si>
    <t>Anika Andy</t>
  </si>
  <si>
    <t>Gabriel Antoinette</t>
  </si>
  <si>
    <t>Gina Antoinette</t>
  </si>
  <si>
    <t>Kamden Barfield</t>
  </si>
  <si>
    <t>Ramonte Barfield</t>
  </si>
  <si>
    <t>Braelynn Beall</t>
  </si>
  <si>
    <t>Emmalyn Beall</t>
  </si>
  <si>
    <t>Brandon Behrens</t>
  </si>
  <si>
    <t>Jonah Bieranoski</t>
  </si>
  <si>
    <t>Jane Bieranoski</t>
  </si>
  <si>
    <t>Elliot Bodart</t>
  </si>
  <si>
    <t>Oliver Bodart</t>
  </si>
  <si>
    <t>Kash Bynum</t>
  </si>
  <si>
    <t>Mika Carroll</t>
  </si>
  <si>
    <t>Vincenzo Chadwick</t>
  </si>
  <si>
    <t>Nino Chadwick</t>
  </si>
  <si>
    <t>Matthew Chaido</t>
  </si>
  <si>
    <t>Andrew Chaido</t>
  </si>
  <si>
    <t>Megan Coyle</t>
  </si>
  <si>
    <t>Donovan Curry</t>
  </si>
  <si>
    <t>DEV</t>
  </si>
  <si>
    <t>Russell Douglass</t>
  </si>
  <si>
    <t>Wilda Douglass</t>
  </si>
  <si>
    <t>Julia Douglass</t>
  </si>
  <si>
    <t>Finn Dwyer</t>
  </si>
  <si>
    <t>Dominic  Egers</t>
  </si>
  <si>
    <t>George Enzerra</t>
  </si>
  <si>
    <t>Grace Gehrlein</t>
  </si>
  <si>
    <t>Will Gehrlein</t>
  </si>
  <si>
    <t>Robbie Gehrlein</t>
  </si>
  <si>
    <t>Zandar Halligan</t>
  </si>
  <si>
    <t>Annie Hancq</t>
  </si>
  <si>
    <t>Joel Hardy</t>
  </si>
  <si>
    <t>Frances Hardy</t>
  </si>
  <si>
    <t>Hope Herrman</t>
  </si>
  <si>
    <t>Rylan Jankowski</t>
  </si>
  <si>
    <t>Moses Josay</t>
  </si>
  <si>
    <t>Rambo Josay</t>
  </si>
  <si>
    <t>Eliana Karcinell Cencich</t>
  </si>
  <si>
    <t>Max King</t>
  </si>
  <si>
    <t>Maysi Kopko</t>
  </si>
  <si>
    <t>Jozsi Kopko</t>
  </si>
  <si>
    <t>Vincent  Lamarche</t>
  </si>
  <si>
    <t>Vivien Lamarche</t>
  </si>
  <si>
    <t>Lili Littlecott</t>
  </si>
  <si>
    <t>Rose Littlecott</t>
  </si>
  <si>
    <t>Grace Littlecott</t>
  </si>
  <si>
    <t>Gavin Lukasik</t>
  </si>
  <si>
    <t>Elliot Lukasik</t>
  </si>
  <si>
    <t>Luca Mariana</t>
  </si>
  <si>
    <t>Katie Martinez</t>
  </si>
  <si>
    <t>Hadie  Martinez</t>
  </si>
  <si>
    <t>Thomas McVey</t>
  </si>
  <si>
    <t>Ava McWreath</t>
  </si>
  <si>
    <t>Ivy McWreath</t>
  </si>
  <si>
    <t>Gabriel Molla</t>
  </si>
  <si>
    <t>Sadie Molla</t>
  </si>
  <si>
    <t>Grace Morgan</t>
  </si>
  <si>
    <t>Brock Morgan</t>
  </si>
  <si>
    <t>Morgan Ondrejko</t>
  </si>
  <si>
    <t>Nolan Ondrejko</t>
  </si>
  <si>
    <t>Abigail Papson</t>
  </si>
  <si>
    <t>Alexis Pierce</t>
  </si>
  <si>
    <t>Theresa Ratkieicz</t>
  </si>
  <si>
    <t>Gabby Rieg</t>
  </si>
  <si>
    <t>Gianna Rieg</t>
  </si>
  <si>
    <t>Noah Rogers</t>
  </si>
  <si>
    <t>Owen Rogers</t>
  </si>
  <si>
    <t>Caleb Rubenstein</t>
  </si>
  <si>
    <t>Gracella Rubenstein</t>
  </si>
  <si>
    <t>Alexander Schneider</t>
  </si>
  <si>
    <t>Liam Schneider</t>
  </si>
  <si>
    <t>Karina Schneider</t>
  </si>
  <si>
    <t>Luca Sciascia</t>
  </si>
  <si>
    <t>Rogan Shimkus</t>
  </si>
  <si>
    <t>Jacob  Startare</t>
  </si>
  <si>
    <t>Alexander Startare</t>
  </si>
  <si>
    <t>John Startare</t>
  </si>
  <si>
    <t>Mia Startare</t>
  </si>
  <si>
    <t>Mario Stiehler</t>
  </si>
  <si>
    <t>Rama Suyasa</t>
  </si>
  <si>
    <t>Daniel Teahan</t>
  </si>
  <si>
    <t>Kendell  Venturino</t>
  </si>
  <si>
    <t>Alex Weaver</t>
  </si>
  <si>
    <t>Palmina Wiggleworth</t>
  </si>
  <si>
    <t>Ellie Winger</t>
  </si>
  <si>
    <t>Victoria Blatt</t>
  </si>
  <si>
    <t>Isla O'Leary</t>
  </si>
  <si>
    <t>Lennon Smith</t>
  </si>
  <si>
    <t>Jace Mooney</t>
  </si>
  <si>
    <t>Ethan Moore</t>
  </si>
  <si>
    <t>Andrew Yester</t>
  </si>
  <si>
    <t>Mona Coyle</t>
  </si>
  <si>
    <t>Serenity Felton</t>
  </si>
  <si>
    <t>Clara Gasperini</t>
  </si>
  <si>
    <t>Grace Reilly</t>
  </si>
  <si>
    <t>Arora Saini</t>
  </si>
  <si>
    <t>Alexander Allan</t>
  </si>
  <si>
    <t>Isaac DeFilippo</t>
  </si>
  <si>
    <t>Bracken Graves</t>
  </si>
  <si>
    <t>Ryker Honick</t>
  </si>
  <si>
    <t>Gino Yohe</t>
  </si>
  <si>
    <t>Annalisa DiPaolo</t>
  </si>
  <si>
    <t>Elise Fuerst</t>
  </si>
  <si>
    <t>Lila Howell</t>
  </si>
  <si>
    <t>Charlotte Massaro</t>
  </si>
  <si>
    <t>Annie Nienstedt</t>
  </si>
  <si>
    <t>Alexia Rosenfeld</t>
  </si>
  <si>
    <t>Emma Smith</t>
  </si>
  <si>
    <t>Tommy Boff</t>
  </si>
  <si>
    <t>Brayden Chaussard</t>
  </si>
  <si>
    <t>Nico Dambrogio</t>
  </si>
  <si>
    <t>JJ Pyle</t>
  </si>
  <si>
    <t>Alex Rattigan</t>
  </si>
  <si>
    <t>Aidan Reilly</t>
  </si>
  <si>
    <t>Dylan Smith</t>
  </si>
  <si>
    <t>Matthew Smith</t>
  </si>
  <si>
    <t>Lucas Villella</t>
  </si>
  <si>
    <t>Jackson Yester</t>
  </si>
  <si>
    <t>Finley Schran</t>
  </si>
  <si>
    <t>Gianna Baldonieri</t>
  </si>
  <si>
    <t>Natalie Balsom</t>
  </si>
  <si>
    <t>Colette Day</t>
  </si>
  <si>
    <t>Olivia Evans</t>
  </si>
  <si>
    <t>Catherine Foster</t>
  </si>
  <si>
    <t>Marie Gasperini</t>
  </si>
  <si>
    <t>Josephina Martin</t>
  </si>
  <si>
    <t>Nicole Paschke</t>
  </si>
  <si>
    <t>Leah Patcher</t>
  </si>
  <si>
    <t>Gemma Silvis</t>
  </si>
  <si>
    <t>Margeaux Yohe</t>
  </si>
  <si>
    <t>Michael Dziezgowski</t>
  </si>
  <si>
    <t>Maximus Gerber</t>
  </si>
  <si>
    <t>Hudson Hitchings</t>
  </si>
  <si>
    <t>Landon Kim</t>
  </si>
  <si>
    <t>Reed McDermott</t>
  </si>
  <si>
    <t>Bubba O'Keefe</t>
  </si>
  <si>
    <t>Domenick Podkul</t>
  </si>
  <si>
    <t>Audrey Conquest</t>
  </si>
  <si>
    <t>Lauren Daley</t>
  </si>
  <si>
    <t>Esther DeFilippo</t>
  </si>
  <si>
    <t>Mila Fuerst</t>
  </si>
  <si>
    <t>Jessica Henson</t>
  </si>
  <si>
    <t>Ava Massaro</t>
  </si>
  <si>
    <t>Helena Mercolini</t>
  </si>
  <si>
    <t>Kelly O'Keefe</t>
  </si>
  <si>
    <t>Elly O'Keefe</t>
  </si>
  <si>
    <t>Scarlett Sibbet</t>
  </si>
  <si>
    <t>Nora Silvis</t>
  </si>
  <si>
    <t>Dagen Sutfin</t>
  </si>
  <si>
    <t>Charles Kail</t>
  </si>
  <si>
    <t>Isaiah Loboda</t>
  </si>
  <si>
    <t>Charles Morris</t>
  </si>
  <si>
    <t>Emily Cramer</t>
  </si>
  <si>
    <t>Elizabeth Delach</t>
  </si>
  <si>
    <t>Anne Farnan</t>
  </si>
  <si>
    <t>Samantha Hinkofer</t>
  </si>
  <si>
    <t>Caroline Howell</t>
  </si>
  <si>
    <t>Bella Kelm</t>
  </si>
  <si>
    <t>Lucia LoCastro</t>
  </si>
  <si>
    <t>Yoanna Lykos</t>
  </si>
  <si>
    <t>Molly McGrath</t>
  </si>
  <si>
    <t>Catherine Miller</t>
  </si>
  <si>
    <t>Hannah Ripley</t>
  </si>
  <si>
    <t>Autumn Schidlmeier</t>
  </si>
  <si>
    <t>Grady Balsom</t>
  </si>
  <si>
    <t>Jack Conquest</t>
  </si>
  <si>
    <t>Daniel D'Alo</t>
  </si>
  <si>
    <t>Joe Hart</t>
  </si>
  <si>
    <t>Noah Latouf</t>
  </si>
  <si>
    <t>Shane McDermott</t>
  </si>
  <si>
    <t>Finn O'Donoghue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</si>
  <si>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</si>
  <si>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</si>
  <si>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</si>
  <si>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</si>
  <si>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</si>
  <si>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</si>
  <si>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</si>
  <si>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Francesca Dambrogio</t>
  </si>
  <si>
    <t>Madison Fellin</t>
  </si>
  <si>
    <t>Colleen Hart</t>
  </si>
  <si>
    <t>Emalee Hooper</t>
  </si>
  <si>
    <t>Caroline Jesso</t>
  </si>
  <si>
    <t>Fiona O'Neill</t>
  </si>
  <si>
    <t>Noelle Romano</t>
  </si>
  <si>
    <t>Liliana Silvis</t>
  </si>
  <si>
    <t>Faith Simon</t>
  </si>
  <si>
    <t>Jennifer Wilson</t>
  </si>
  <si>
    <t>Conor Geary</t>
  </si>
  <si>
    <t>Marcus Gerber</t>
  </si>
  <si>
    <t>Nathan Hannan</t>
  </si>
  <si>
    <t>John Kail</t>
  </si>
  <si>
    <t>Frank Martin</t>
  </si>
  <si>
    <t>John Pensock</t>
  </si>
  <si>
    <t>Maria Cortes</t>
  </si>
  <si>
    <t>Alana D'Alo</t>
  </si>
  <si>
    <t>Kendall DeMarino</t>
  </si>
  <si>
    <t>Vienna DiPaolo</t>
  </si>
  <si>
    <t>Alaina DiPofi</t>
  </si>
  <si>
    <t>Cameron Greiner</t>
  </si>
  <si>
    <t>Riley Levers</t>
  </si>
  <si>
    <t>Antonette Martin</t>
  </si>
  <si>
    <t>Rachel Tomley</t>
  </si>
  <si>
    <t>Lily Yester</t>
  </si>
  <si>
    <t>Caleb Betlow</t>
  </si>
  <si>
    <t>Tyler Debski</t>
  </si>
  <si>
    <t>Paul Farnan</t>
  </si>
  <si>
    <t>Thomas Kovalcik</t>
  </si>
  <si>
    <t>Tyler Kovalcik</t>
  </si>
  <si>
    <t>Noah Loboda</t>
  </si>
  <si>
    <t>Jack Stoessel</t>
  </si>
  <si>
    <t>Karrik Gibson</t>
  </si>
  <si>
    <t>Matthew Dudley</t>
  </si>
  <si>
    <t>Olivia Yeager</t>
  </si>
  <si>
    <t>Taetum Dougherty</t>
  </si>
  <si>
    <t>Silas Boyle</t>
  </si>
  <si>
    <t>Raylan Senft</t>
  </si>
  <si>
    <t>Matthew Yeager</t>
  </si>
  <si>
    <t>Madelyn Miklavic</t>
  </si>
  <si>
    <t>Anthony Edwards</t>
  </si>
  <si>
    <t>Gavin Graff</t>
  </si>
  <si>
    <t>Lucas Stewart</t>
  </si>
  <si>
    <t>Cecilia Livengood</t>
  </si>
  <si>
    <t>Penelope Cummings</t>
  </si>
  <si>
    <t>Sierra Viehmann</t>
  </si>
  <si>
    <t>Emily Graff</t>
  </si>
  <si>
    <t>Isabella Krahe</t>
  </si>
  <si>
    <t>Megan Eicher</t>
  </si>
  <si>
    <t>Derek Ricciardella</t>
  </si>
  <si>
    <t>Thomas Edwards</t>
  </si>
  <si>
    <t>Cameron Smith</t>
  </si>
  <si>
    <t>Kendall Stewart</t>
  </si>
  <si>
    <t>Mateo Saspe</t>
  </si>
  <si>
    <t>Michael Gianneschi</t>
  </si>
  <si>
    <t>Brendan Eicher</t>
  </si>
  <si>
    <t>Evan Briggs</t>
  </si>
  <si>
    <t>Addison Eicher</t>
  </si>
  <si>
    <t>Vivian Anderson</t>
  </si>
  <si>
    <t>Joseph Comas</t>
  </si>
  <si>
    <t>Rosalind Curtis</t>
  </si>
  <si>
    <t>Clara DeVendra</t>
  </si>
  <si>
    <t>Declan Fate</t>
  </si>
  <si>
    <t>Austin Gill</t>
  </si>
  <si>
    <t>Tommy Gilmore</t>
  </si>
  <si>
    <t>Miley Madden</t>
  </si>
  <si>
    <t>Isabelle Martin</t>
  </si>
  <si>
    <t>Ivan Selvoski</t>
  </si>
  <si>
    <t>Philip Stiglitz</t>
  </si>
  <si>
    <t>Ila Winschel</t>
  </si>
  <si>
    <t>Raphael Aguilar</t>
  </si>
  <si>
    <t>Elle Anderson</t>
  </si>
  <si>
    <t>William Brown</t>
  </si>
  <si>
    <t>Natalia Charron</t>
  </si>
  <si>
    <t>Damian DeVendra</t>
  </si>
  <si>
    <t>Eamon McMeans</t>
  </si>
  <si>
    <t>Jeffrey Selvoski</t>
  </si>
  <si>
    <t>Thekla Skowron</t>
  </si>
  <si>
    <t>Peter Stickman</t>
  </si>
  <si>
    <t>Scarlett Barbisch</t>
  </si>
  <si>
    <t>Patrick Curtis</t>
  </si>
  <si>
    <t>Charlotte Gilmore</t>
  </si>
  <si>
    <t>Walker Hankinson</t>
  </si>
  <si>
    <t>Igor Sokolov</t>
  </si>
  <si>
    <t>Lucy Stiglitz</t>
  </si>
  <si>
    <t>Piper Truan</t>
  </si>
  <si>
    <t>Emilie Winschel</t>
  </si>
  <si>
    <t>Amber Wittkopp</t>
  </si>
  <si>
    <t>Marco Aguilar</t>
  </si>
  <si>
    <t>Alisdair McMeans</t>
  </si>
  <si>
    <t>Jordan Dillon</t>
  </si>
  <si>
    <t>Jacob Fate</t>
  </si>
  <si>
    <t>David Wittkopp</t>
  </si>
  <si>
    <t>Noah Brown</t>
  </si>
  <si>
    <t>Clara Curtis</t>
  </si>
  <si>
    <t>Ray Gilmore</t>
  </si>
  <si>
    <t>Ethan Hankinson</t>
  </si>
  <si>
    <t>Elijah Klipstine</t>
  </si>
  <si>
    <t>Mia Madden</t>
  </si>
  <si>
    <t>Michael Murphy</t>
  </si>
  <si>
    <t>William Winschel</t>
  </si>
  <si>
    <t>Dahlia Aguilar</t>
  </si>
  <si>
    <t>Anna Stickman</t>
  </si>
  <si>
    <t>Ryder Jackson</t>
  </si>
  <si>
    <t>Cayden Johnson</t>
  </si>
  <si>
    <t>John Madl</t>
  </si>
  <si>
    <t>Shane Miller</t>
  </si>
  <si>
    <t>Theodore (Teddy) Schutte</t>
  </si>
  <si>
    <t>Delaney Miller</t>
  </si>
  <si>
    <t>Fletcher Dagit</t>
  </si>
  <si>
    <t>Simon  Bandish</t>
  </si>
  <si>
    <t>Samantha Stough</t>
  </si>
  <si>
    <t>Jackson Woodward</t>
  </si>
  <si>
    <t>Dominic O’Grady</t>
  </si>
  <si>
    <t>Ella Rembert</t>
  </si>
  <si>
    <t>Jude  Pazuchanics</t>
  </si>
  <si>
    <t>Harlyn Lorah</t>
  </si>
  <si>
    <t>Chidera  Gilliam</t>
  </si>
  <si>
    <t>Livi Dagit</t>
  </si>
  <si>
    <t>Kylee Willis</t>
  </si>
  <si>
    <t>Katie Kessler</t>
  </si>
  <si>
    <t>CAISY  OLWAL</t>
  </si>
  <si>
    <t>Jordyn Cienik</t>
  </si>
  <si>
    <t>Brianna Watkins</t>
  </si>
  <si>
    <t>William  Watkins</t>
  </si>
  <si>
    <t>Anicet Mwambu</t>
  </si>
  <si>
    <t>Charli  Vovaris</t>
  </si>
  <si>
    <t>Emily  Ruperto</t>
  </si>
  <si>
    <t>Anna Rembert</t>
  </si>
  <si>
    <t>Erin Marie  Genton</t>
  </si>
  <si>
    <t>Jacob Goeller</t>
  </si>
  <si>
    <t>Dylan Straub</t>
  </si>
  <si>
    <t>Harper Stehle</t>
  </si>
  <si>
    <t>Grace Bandurski</t>
  </si>
  <si>
    <t>Grayson Girardi</t>
  </si>
  <si>
    <t>Nat Lutz</t>
  </si>
  <si>
    <t>Brooklynn Hamilton</t>
  </si>
  <si>
    <t>Logan Schaub</t>
  </si>
  <si>
    <t>Kat  Barnett</t>
  </si>
  <si>
    <t>Ryan Chase</t>
  </si>
  <si>
    <t>Finn Alder</t>
  </si>
  <si>
    <t>Noah Bandurski</t>
  </si>
  <si>
    <t>JJ Megill</t>
  </si>
  <si>
    <t>Lucas Goeller</t>
  </si>
  <si>
    <t>Evan Tinsley</t>
  </si>
  <si>
    <t>Everleigh Walczyk</t>
  </si>
  <si>
    <t>Arria Shannon</t>
  </si>
  <si>
    <t>Reagan Straub</t>
  </si>
  <si>
    <t>Aiden Long</t>
  </si>
  <si>
    <t>Robert Anderson</t>
  </si>
  <si>
    <t>Whitney Luka</t>
  </si>
  <si>
    <t>Franchesca Rudl</t>
  </si>
  <si>
    <t>Caroline Lutz</t>
  </si>
  <si>
    <t>Cooper Goeller</t>
  </si>
  <si>
    <t>Ashlyn Murray</t>
  </si>
  <si>
    <t>Lindsey Sulkowski</t>
  </si>
  <si>
    <t>Beckley Haught</t>
  </si>
  <si>
    <t>Claire Bandurski</t>
  </si>
  <si>
    <t>Alana Eiler</t>
  </si>
  <si>
    <t>Cayden Ferguson</t>
  </si>
  <si>
    <t>Callie Kandravy</t>
  </si>
  <si>
    <t>Kaylie Mitchell</t>
  </si>
  <si>
    <t>Luke Anderson</t>
  </si>
  <si>
    <t>Alaina Long</t>
  </si>
  <si>
    <t>Morgan Long</t>
  </si>
  <si>
    <t>Emily Stevens</t>
  </si>
  <si>
    <t>Jacob Bridgeman</t>
  </si>
  <si>
    <t>Ella Eiler</t>
  </si>
  <si>
    <t>Allie Gruseck</t>
  </si>
  <si>
    <t>Jack Kandravy</t>
  </si>
  <si>
    <t>Kaitlyn Miller</t>
  </si>
  <si>
    <t>Erika Mitchell</t>
  </si>
  <si>
    <t>Maggie Tatar</t>
  </si>
  <si>
    <t>Dylan Murray</t>
  </si>
  <si>
    <t>Kean McGuire</t>
  </si>
  <si>
    <t>Camden Cheeks</t>
  </si>
  <si>
    <t>Evvie Ambeliotis</t>
  </si>
  <si>
    <t>Juliana Belczyk</t>
  </si>
  <si>
    <t>Giada Morrida</t>
  </si>
  <si>
    <t>Alexis Smith</t>
  </si>
  <si>
    <t>Grace Turner</t>
  </si>
  <si>
    <t>Henley Engel</t>
  </si>
  <si>
    <t>Daniel Gauntner</t>
  </si>
  <si>
    <t>Eloisa  Raymund</t>
  </si>
  <si>
    <t>Thomas Feczko</t>
  </si>
  <si>
    <t>Dominic Gauntner</t>
  </si>
  <si>
    <t>Ian Hamilton</t>
  </si>
  <si>
    <t>Violet Price</t>
  </si>
  <si>
    <t>John Norberg</t>
  </si>
  <si>
    <t>ZiAna Scarbrough</t>
  </si>
  <si>
    <t>Margaret Carroll</t>
  </si>
  <si>
    <t>Emery Feczko</t>
  </si>
  <si>
    <t>Molly Gauntner</t>
  </si>
  <si>
    <t>Maggie Killian</t>
  </si>
  <si>
    <t>Gabby Vilcheck</t>
  </si>
  <si>
    <t>Ni'jya Bullock</t>
  </si>
  <si>
    <t>Eva Fardo</t>
  </si>
  <si>
    <t>Savannah Hornstein</t>
  </si>
  <si>
    <t>Mira Mosca</t>
  </si>
  <si>
    <t>Juliet Price</t>
  </si>
  <si>
    <t>Faith Williamson</t>
  </si>
  <si>
    <t>Henry Glevicky</t>
  </si>
  <si>
    <t>Tiernan McCullough</t>
  </si>
  <si>
    <t>Killian O'Halloran</t>
  </si>
  <si>
    <t>Isaac Tarbuk</t>
  </si>
  <si>
    <t>Max Smith</t>
  </si>
  <si>
    <t>Anna Scaltz</t>
  </si>
  <si>
    <t>Kassidy Flynn</t>
  </si>
  <si>
    <t>Andrew Spalvieri</t>
  </si>
  <si>
    <t>Lana Allen</t>
  </si>
  <si>
    <t>isabella windfelder</t>
  </si>
  <si>
    <t>Anna Pohl</t>
  </si>
  <si>
    <t>Carly Salac</t>
  </si>
  <si>
    <t>Mia Monaco</t>
  </si>
  <si>
    <t>Elizabeth Long</t>
  </si>
  <si>
    <t>Sofia Pecoraro</t>
  </si>
  <si>
    <t>Brayden O'Donnell</t>
  </si>
  <si>
    <t>Mia O'Donnell</t>
  </si>
  <si>
    <t>Domenic Amoruso</t>
  </si>
  <si>
    <t>Gavin Bartus</t>
  </si>
  <si>
    <t>Jeremy Lichtenwalter</t>
  </si>
  <si>
    <t>Jack Steineman</t>
  </si>
  <si>
    <t>Alexa Stoltz</t>
  </si>
  <si>
    <t>Erin Burke</t>
  </si>
  <si>
    <t>John Flerl</t>
  </si>
  <si>
    <t>Chloe Summerville</t>
  </si>
  <si>
    <t>Emelia Kapetanos</t>
  </si>
  <si>
    <t>Brielle Colafella</t>
  </si>
  <si>
    <t>Addison Thiel</t>
  </si>
  <si>
    <t>Jackson Lindauer</t>
  </si>
  <si>
    <t>Julia Siket</t>
  </si>
  <si>
    <t>Jack Mondi</t>
  </si>
  <si>
    <t>Anna Jones</t>
  </si>
  <si>
    <t>Sophia Deabrunzzo</t>
  </si>
  <si>
    <t>Luke Harper</t>
  </si>
  <si>
    <t>Gracie Plastino</t>
  </si>
  <si>
    <t>Grace Chrobak</t>
  </si>
  <si>
    <t>Matteo Misiti</t>
  </si>
  <si>
    <t>Dexter Wyant</t>
  </si>
  <si>
    <t>Lincoln Chips</t>
  </si>
  <si>
    <t>Anna Morris</t>
  </si>
  <si>
    <t>Natalie Morris</t>
  </si>
  <si>
    <t>Arianna Rhedrick</t>
  </si>
  <si>
    <t>Brendan Menz</t>
  </si>
  <si>
    <t>Sam DiChiazza</t>
  </si>
  <si>
    <t>Ella Scaltz</t>
  </si>
  <si>
    <t>Brigid Baker</t>
  </si>
  <si>
    <t>Cora Cole</t>
  </si>
  <si>
    <t>Anna Narwold</t>
  </si>
  <si>
    <t>Vito Cersosimo</t>
  </si>
  <si>
    <t>Aria Galus</t>
  </si>
  <si>
    <t>Christopher Braun</t>
  </si>
  <si>
    <t>Caroline Long</t>
  </si>
  <si>
    <t>Aralia DePaoli</t>
  </si>
  <si>
    <t>Henry Bernacki</t>
  </si>
  <si>
    <t>Grant Rosenow</t>
  </si>
  <si>
    <t>Quinn Orr</t>
  </si>
  <si>
    <t>Robbie Singer</t>
  </si>
  <si>
    <t>Liam Straub</t>
  </si>
  <si>
    <t>Henry Stall</t>
  </si>
  <si>
    <t>Luke Flerl</t>
  </si>
  <si>
    <t>Rowan Lacina</t>
  </si>
  <si>
    <t>Brooks Burger</t>
  </si>
  <si>
    <t>Bridie Straub</t>
  </si>
  <si>
    <t>Blake DiLoreto</t>
  </si>
  <si>
    <t>Ainsley Coberly</t>
  </si>
  <si>
    <t>Anthony Sisto</t>
  </si>
  <si>
    <t>Edward Plastino</t>
  </si>
  <si>
    <t>Alexandra Kush</t>
  </si>
  <si>
    <t>Lily Jackson</t>
  </si>
  <si>
    <t>Thad Pawlowicz</t>
  </si>
  <si>
    <t>John Doherty</t>
  </si>
  <si>
    <t>Olivia Menz</t>
  </si>
  <si>
    <t>Michael Scaltz</t>
  </si>
  <si>
    <t>Gabriel Wohar</t>
  </si>
  <si>
    <t>Chloe Cole</t>
  </si>
  <si>
    <t>Nora Narwold</t>
  </si>
  <si>
    <t>Thomas Baier</t>
  </si>
  <si>
    <t>Olivia Colangelo</t>
  </si>
  <si>
    <t>Sophia Colangelo</t>
  </si>
  <si>
    <t>Mia Battalini</t>
  </si>
  <si>
    <t>Mia Liscinsky</t>
  </si>
  <si>
    <t>Rachel Barry</t>
  </si>
  <si>
    <t>Quentin Peterson</t>
  </si>
  <si>
    <t>Jada Lichtenwalter</t>
  </si>
  <si>
    <t>Isabella Montinola</t>
  </si>
  <si>
    <t>Elle Degnan</t>
  </si>
  <si>
    <t>Amelia Karchut</t>
  </si>
  <si>
    <t>Rowan Mondi</t>
  </si>
  <si>
    <t>Maria Cardosi</t>
  </si>
  <si>
    <t>Cecelia Chirdon</t>
  </si>
  <si>
    <t>Xavier Kush</t>
  </si>
  <si>
    <t>Jack Croft</t>
  </si>
  <si>
    <t>Jillian Kalis</t>
  </si>
  <si>
    <t>Sofie Rentz</t>
  </si>
  <si>
    <t>Jack Masuga</t>
  </si>
  <si>
    <t>William Meeuf</t>
  </si>
  <si>
    <t>Payton McElravy</t>
  </si>
  <si>
    <t>Jannai Alexander</t>
  </si>
  <si>
    <t>Conor Arabia</t>
  </si>
  <si>
    <t>Evan Caravello</t>
  </si>
  <si>
    <t>Nathan D'Cruze</t>
  </si>
  <si>
    <t>Joel Kirstein</t>
  </si>
  <si>
    <t>Aaryani Shinde</t>
  </si>
  <si>
    <t>Josie Spinnicchia</t>
  </si>
  <si>
    <t>Addie Boreman</t>
  </si>
  <si>
    <t>Victoria Dos Santos</t>
  </si>
  <si>
    <t>Rosalie Patterson</t>
  </si>
  <si>
    <t>Valeria Quezada</t>
  </si>
  <si>
    <t>Logan Tatarintsev</t>
  </si>
  <si>
    <t>Joe Caravello</t>
  </si>
  <si>
    <t>Jeffrey Harman</t>
  </si>
  <si>
    <t>Donatella Iorio</t>
  </si>
  <si>
    <t>Summer McCarter</t>
  </si>
  <si>
    <t>Sebastian Miller</t>
  </si>
  <si>
    <t>Andy Muir</t>
  </si>
  <si>
    <t>Sophia Rouse</t>
  </si>
  <si>
    <t>Lillian Tomko</t>
  </si>
  <si>
    <t>Sameer Brown</t>
  </si>
  <si>
    <t>Archie Donald</t>
  </si>
  <si>
    <t>Giuseppina Iorio</t>
  </si>
  <si>
    <t>Ethan Kallen</t>
  </si>
  <si>
    <t>Leher Misra</t>
  </si>
  <si>
    <t>Sonny Sunseri</t>
  </si>
  <si>
    <t>Isaac Wagner</t>
  </si>
  <si>
    <t>James Jordan</t>
  </si>
  <si>
    <t>Jacob Tatarintsev</t>
  </si>
  <si>
    <t>Cooper Brandenburg</t>
  </si>
  <si>
    <t>Emanuel Quezada</t>
  </si>
  <si>
    <t>Nicholas D'Cruze</t>
  </si>
  <si>
    <t>Krista Denslinger</t>
  </si>
  <si>
    <t>Sabrina Donald</t>
  </si>
  <si>
    <t>Tyler Dorsch</t>
  </si>
  <si>
    <t>Sophia Dos Santos</t>
  </si>
  <si>
    <t>Christian Kallen</t>
  </si>
  <si>
    <t>Noah Kallen</t>
  </si>
  <si>
    <t>Aleah Kloc</t>
  </si>
  <si>
    <t>Brady Sunseri</t>
  </si>
  <si>
    <t>Nathan Tatarintsev</t>
  </si>
  <si>
    <t>Maggie Thompson</t>
  </si>
  <si>
    <t>Emma Tilger</t>
  </si>
  <si>
    <t>Melanie Tomko</t>
  </si>
  <si>
    <t>Alexis Birchok</t>
  </si>
  <si>
    <t>Brigid Boosel</t>
  </si>
  <si>
    <t>Elizabeth Deem</t>
  </si>
  <si>
    <t>Macrina Deem</t>
  </si>
  <si>
    <t>Ayla Espey</t>
  </si>
  <si>
    <t>Lena Espey</t>
  </si>
  <si>
    <t>Madeline Harmanos</t>
  </si>
  <si>
    <t>Meera Lindgren</t>
  </si>
  <si>
    <t>Vayda Micu</t>
  </si>
  <si>
    <t>Elizabeth Moulton</t>
  </si>
  <si>
    <t>Rylin Porter</t>
  </si>
  <si>
    <t>Benjamin Birchok</t>
  </si>
  <si>
    <t>Jack Boosel</t>
  </si>
  <si>
    <t>Blayden Dietrich</t>
  </si>
  <si>
    <t>Thomas Heisel</t>
  </si>
  <si>
    <t>Logan Jacobs</t>
  </si>
  <si>
    <t>Luke Lariviere</t>
  </si>
  <si>
    <t>Elias Mainolfi</t>
  </si>
  <si>
    <t>Samuel Mainolfi</t>
  </si>
  <si>
    <t>Lucas Porter</t>
  </si>
  <si>
    <t>Jerry Porter</t>
  </si>
  <si>
    <t>Colin Ray</t>
  </si>
  <si>
    <t>Mathieu Sloka</t>
  </si>
  <si>
    <t>David Sloka</t>
  </si>
  <si>
    <t>Nico Sposito</t>
  </si>
  <si>
    <t>Gabriel Urban</t>
  </si>
  <si>
    <t>James Urban</t>
  </si>
  <si>
    <t>Luke Urban</t>
  </si>
  <si>
    <t>Paul Urban</t>
  </si>
  <si>
    <t>Brady Valentine</t>
  </si>
  <si>
    <t>Emily Birchok</t>
  </si>
  <si>
    <t>Chloe Boosel</t>
  </si>
  <si>
    <t>Olivia Clauss</t>
  </si>
  <si>
    <t>GiGi Shay</t>
  </si>
  <si>
    <t>Gianna Sposito</t>
  </si>
  <si>
    <t>Dante DeCaria</t>
  </si>
  <si>
    <t>Andrew Deem</t>
  </si>
  <si>
    <t>Lucas Martin</t>
  </si>
  <si>
    <t>Maxwell Ross</t>
  </si>
  <si>
    <t>Dylan Sparacino</t>
  </si>
  <si>
    <t>Emily Harmanos</t>
  </si>
  <si>
    <t>Sara Palmer</t>
  </si>
  <si>
    <t>Lydia Pierce</t>
  </si>
  <si>
    <t>Ava Sparacino</t>
  </si>
  <si>
    <t>Jacob Birchok</t>
  </si>
  <si>
    <t>Michael Pierro</t>
  </si>
  <si>
    <t>Levi Buchanan</t>
  </si>
  <si>
    <t>Lindsay Bressler</t>
  </si>
  <si>
    <t>Anna Cicchino</t>
  </si>
  <si>
    <t>Gina Cicchino</t>
  </si>
  <si>
    <t>Madeline Debbis</t>
  </si>
  <si>
    <t>Kate Lucas</t>
  </si>
  <si>
    <t>Scarlett McGovern</t>
  </si>
  <si>
    <t>Danica Patterson Nauman</t>
  </si>
  <si>
    <t>Olivia Schmitt</t>
  </si>
  <si>
    <t>Isabel Stuckeman</t>
  </si>
  <si>
    <t>Elizabeth Tokarczyk</t>
  </si>
  <si>
    <t>Maddy Wolsko</t>
  </si>
  <si>
    <t>Ava Ziemniak</t>
  </si>
  <si>
    <t>Marco Buzzard</t>
  </si>
  <si>
    <t>Nico Domenico</t>
  </si>
  <si>
    <t>Dean Douglass</t>
  </si>
  <si>
    <t>Isaac Jones</t>
  </si>
  <si>
    <t>Andre Kolocouris</t>
  </si>
  <si>
    <t>Mark "MJ" Martella</t>
  </si>
  <si>
    <t>Alexander Smith</t>
  </si>
  <si>
    <t>Wyatt Walsh</t>
  </si>
  <si>
    <t>Jeremy Ye</t>
  </si>
  <si>
    <t>Vivienne Cavicchia</t>
  </si>
  <si>
    <t>Alexa Laepple</t>
  </si>
  <si>
    <t>Heidi Surlow</t>
  </si>
  <si>
    <t>Abigail Williams</t>
  </si>
  <si>
    <t>Emily Williams</t>
  </si>
  <si>
    <t>Luke Blatt</t>
  </si>
  <si>
    <t>Joseph Davoli</t>
  </si>
  <si>
    <t>David DelFiandra</t>
  </si>
  <si>
    <t>Camden Douglass</t>
  </si>
  <si>
    <t>Xavier Hess</t>
  </si>
  <si>
    <t>Sebastian James</t>
  </si>
  <si>
    <t>Christopher Kacsur</t>
  </si>
  <si>
    <t>Nolan Meyer</t>
  </si>
  <si>
    <t>Nicholas Rohrdanz</t>
  </si>
  <si>
    <t>Charles Seng</t>
  </si>
  <si>
    <t>August Stuckeman</t>
  </si>
  <si>
    <t>Lucas Wertelet</t>
  </si>
  <si>
    <t>Olivia Ameredes</t>
  </si>
  <si>
    <t>Aria Bonilla</t>
  </si>
  <si>
    <t>Anna Debbis</t>
  </si>
  <si>
    <t>Lola Jones</t>
  </si>
  <si>
    <t>Mila Kolocouris</t>
  </si>
  <si>
    <t>Michaela Lucas</t>
  </si>
  <si>
    <t>Violet McGovern</t>
  </si>
  <si>
    <t>Brynley McHugh</t>
  </si>
  <si>
    <t>Elliana McHugh</t>
  </si>
  <si>
    <t>Amalia Roehn</t>
  </si>
  <si>
    <t>Rose Staudenmeier</t>
  </si>
  <si>
    <t>Eleanor Stuckeman</t>
  </si>
  <si>
    <t>Sadie Tamburino</t>
  </si>
  <si>
    <t>Skylar Tegano</t>
  </si>
  <si>
    <t>Lillian Urick</t>
  </si>
  <si>
    <t>Arden Wyke-Shiring</t>
  </si>
  <si>
    <t>Natalie Yurchak</t>
  </si>
  <si>
    <t>Theodore Hess</t>
  </si>
  <si>
    <t>Lucas Kacsur</t>
  </si>
  <si>
    <t>David Laepple</t>
  </si>
  <si>
    <t>Luke Staudenmeier</t>
  </si>
  <si>
    <t>Zayden Trump</t>
  </si>
  <si>
    <t>Nathan Wertelet</t>
  </si>
  <si>
    <t>Gabriel Winterhalter</t>
  </si>
  <si>
    <t>Amelia LoPresti</t>
  </si>
  <si>
    <t>Rossey Anastasia</t>
  </si>
  <si>
    <t>Buck Andrew</t>
  </si>
  <si>
    <t>Yeasted Andrew</t>
  </si>
  <si>
    <t>Scalamogna Ava</t>
  </si>
  <si>
    <t>Zheng Bennett</t>
  </si>
  <si>
    <t>Klingensmith Brynn</t>
  </si>
  <si>
    <t>Craighead Camryn</t>
  </si>
  <si>
    <t>McSorley Charles</t>
  </si>
  <si>
    <t>Nee Dexter</t>
  </si>
  <si>
    <t>Adams Ellen</t>
  </si>
  <si>
    <t>Bamberg Elsie</t>
  </si>
  <si>
    <t>Tavella Emma</t>
  </si>
  <si>
    <t>Sickenberger Gavin</t>
  </si>
  <si>
    <t>Lubawski Gunnar</t>
  </si>
  <si>
    <t>Rusiewicz Ivan</t>
  </si>
  <si>
    <t>Redd Jacob</t>
  </si>
  <si>
    <t>Weaver Jacob</t>
  </si>
  <si>
    <t>Wienand Jacob</t>
  </si>
  <si>
    <t>Bamberg James</t>
  </si>
  <si>
    <t>Cooper John</t>
  </si>
  <si>
    <t>Howe John</t>
  </si>
  <si>
    <t>Plumley Kathryn</t>
  </si>
  <si>
    <t>Lewis Liam</t>
  </si>
  <si>
    <t>Dieffenbach Lillian</t>
  </si>
  <si>
    <t>Tavella Lilliana</t>
  </si>
  <si>
    <t>Foster MacKenzie</t>
  </si>
  <si>
    <t>Abbett Madison</t>
  </si>
  <si>
    <t>Craighead Maya</t>
  </si>
  <si>
    <t>Grissom McKenzie</t>
  </si>
  <si>
    <t>Tunno Muiriel</t>
  </si>
  <si>
    <t>Rossey Nadia</t>
  </si>
  <si>
    <t>Tunno Nathaniel</t>
  </si>
  <si>
    <t>McAllister Neilan</t>
  </si>
  <si>
    <t>Stiger Norah</t>
  </si>
  <si>
    <t>Murray Patrick</t>
  </si>
  <si>
    <t>Redd Rainey</t>
  </si>
  <si>
    <t>Redd Rhodora</t>
  </si>
  <si>
    <t>Patrick Sean</t>
  </si>
  <si>
    <t>Zheng Sophia</t>
  </si>
  <si>
    <t>Redd William</t>
  </si>
  <si>
    <t>Luna Wasik</t>
  </si>
  <si>
    <t>Arden Bovee</t>
  </si>
  <si>
    <t>Madeleine Bisogni</t>
  </si>
  <si>
    <t>Eve Bovee</t>
  </si>
  <si>
    <t>Evelyn Seifert</t>
  </si>
  <si>
    <t>Angelia D'Antonio</t>
  </si>
  <si>
    <t>JoJo Fox</t>
  </si>
  <si>
    <t>Caroline  Hartman</t>
  </si>
  <si>
    <t>Sophia Hatala</t>
  </si>
  <si>
    <t>Addelynn Stack</t>
  </si>
  <si>
    <t>Timmy Seifert</t>
  </si>
  <si>
    <t>Hiatt Aquiline</t>
  </si>
  <si>
    <t>Meredith Burgman</t>
  </si>
  <si>
    <t>Evelyn Hatala</t>
  </si>
  <si>
    <t>Londyn Tomman</t>
  </si>
  <si>
    <t>Lizzie Weir</t>
  </si>
  <si>
    <t>Dina Cominos</t>
  </si>
  <si>
    <t>Emily Horensky</t>
  </si>
  <si>
    <t>Lexi Pearce</t>
  </si>
  <si>
    <t>Sabrina  Seifert</t>
  </si>
  <si>
    <t>Adelina  Strobel</t>
  </si>
  <si>
    <t>Zoe Wisnik</t>
  </si>
  <si>
    <t>Isaiah Mosley</t>
  </si>
  <si>
    <t>Liam Lawson</t>
  </si>
  <si>
    <t>Beau Peterson</t>
  </si>
  <si>
    <t>Zachary Price</t>
  </si>
  <si>
    <t>Kenny Weir</t>
  </si>
  <si>
    <t>Harris Wright</t>
  </si>
  <si>
    <t>McKenna Crowley</t>
  </si>
  <si>
    <t>Emaya Green</t>
  </si>
  <si>
    <t>Colleen Lee</t>
  </si>
  <si>
    <t>Lucy Mason</t>
  </si>
  <si>
    <t>Emma Molyneaux</t>
  </si>
  <si>
    <t>Gianna Pascal</t>
  </si>
  <si>
    <t>Alex Straub</t>
  </si>
  <si>
    <t>Jillian Burgman</t>
  </si>
  <si>
    <t>Kennedy Durick</t>
  </si>
  <si>
    <t>Yana Dwyer</t>
  </si>
  <si>
    <t>Kaelyn Kelley</t>
  </si>
  <si>
    <t>Olivia Kelly</t>
  </si>
  <si>
    <t>Reagan Mascaro</t>
  </si>
  <si>
    <t>Mia Ollis</t>
  </si>
  <si>
    <t>Karly Polanowski</t>
  </si>
  <si>
    <t>Sarah Weir</t>
  </si>
  <si>
    <t>Reeve Flotta</t>
  </si>
  <si>
    <t>Mason  Aquiline</t>
  </si>
  <si>
    <t>Michael  Aquiline</t>
  </si>
  <si>
    <t>Nicholas Hatala</t>
  </si>
  <si>
    <t>Tyler  Horensky</t>
  </si>
  <si>
    <t>Ryan Niedermeyer</t>
  </si>
  <si>
    <t>Jonathan Patton</t>
  </si>
  <si>
    <t>Santino Strobel</t>
  </si>
  <si>
    <t>Jacob Vidic</t>
  </si>
  <si>
    <t>William Vidic</t>
  </si>
  <si>
    <t>Henry Woolley</t>
  </si>
  <si>
    <t>Adaile Antkowiak</t>
  </si>
  <si>
    <t>Wesley Hodgkinson</t>
  </si>
  <si>
    <t>Connor Horvath</t>
  </si>
  <si>
    <t>Cole Jackson</t>
  </si>
  <si>
    <t>Dillion Jackson</t>
  </si>
  <si>
    <t>Olivia Kraska</t>
  </si>
  <si>
    <t>Logan  Menner</t>
  </si>
  <si>
    <t>Maxwell Mickolay</t>
  </si>
  <si>
    <t>Bristol Miley</t>
  </si>
  <si>
    <t>Alec Morsetti</t>
  </si>
  <si>
    <t>Summer Nelson</t>
  </si>
  <si>
    <t>Martha Pinkston</t>
  </si>
  <si>
    <t>Sophia Rhad</t>
  </si>
  <si>
    <t>Tyler Rhad</t>
  </si>
  <si>
    <t>Bruno Riccardi</t>
  </si>
  <si>
    <t>Elijah  Rose</t>
  </si>
  <si>
    <t>Adelie Rose</t>
  </si>
  <si>
    <t>Graydon Rivera</t>
  </si>
  <si>
    <t>Christopher  Schmidt</t>
  </si>
  <si>
    <t>Sienna  Schmitt</t>
  </si>
  <si>
    <t>Charlie  Schoeb</t>
  </si>
  <si>
    <t>Edward Schoeb</t>
  </si>
  <si>
    <t>Caden Smith</t>
  </si>
  <si>
    <t>Helena  Sullivan</t>
  </si>
  <si>
    <t>Kipton Sullivan</t>
  </si>
  <si>
    <t>Kayla  Deasy</t>
  </si>
  <si>
    <t>Addy Dears</t>
  </si>
  <si>
    <t>Olivia Dears</t>
  </si>
  <si>
    <t>Alia Bernotas</t>
  </si>
  <si>
    <t>Tyler Carik</t>
  </si>
  <si>
    <t>Connor Cizauskas</t>
  </si>
  <si>
    <t>Janes Kamzalow</t>
  </si>
  <si>
    <t>Christine Kraska</t>
  </si>
  <si>
    <t>Victoria  Rose</t>
  </si>
  <si>
    <t>Samantha  Barker</t>
  </si>
  <si>
    <t>Lynsey  Bernotas</t>
  </si>
  <si>
    <t>Faith Deasy</t>
  </si>
  <si>
    <t>Carter Cizauskas</t>
  </si>
  <si>
    <t>Tyler Horvath</t>
  </si>
  <si>
    <t>Noah Mickolay</t>
  </si>
  <si>
    <t>Jermey  Rose</t>
  </si>
  <si>
    <t>Ty Tillman</t>
  </si>
  <si>
    <t>Cameron Tillman</t>
  </si>
  <si>
    <t>Sophia Carik</t>
  </si>
  <si>
    <t>Alonna Deasy</t>
  </si>
  <si>
    <t>Max Kosar</t>
  </si>
  <si>
    <t>Aaron Barrett</t>
  </si>
  <si>
    <t>Austin Barrett</t>
  </si>
  <si>
    <t>Nathan Kamzalow</t>
  </si>
  <si>
    <t>Callie Smith</t>
  </si>
  <si>
    <t>Andrew Agliori</t>
  </si>
  <si>
    <t>Chris Kosar</t>
  </si>
  <si>
    <t>Nash Baker</t>
  </si>
  <si>
    <t>Zayden Stringer-King</t>
  </si>
  <si>
    <t>Oliver Gunn</t>
  </si>
  <si>
    <t>Brody Dunham</t>
  </si>
  <si>
    <t>Nico Martorella</t>
  </si>
  <si>
    <t>Jericho Dampil</t>
  </si>
  <si>
    <t>Jonathen Rizzo</t>
  </si>
  <si>
    <t>Joey Gronsky</t>
  </si>
  <si>
    <t>Robert Drew</t>
  </si>
  <si>
    <t>Gavin Molinero</t>
  </si>
  <si>
    <t>Jonah Bays</t>
  </si>
  <si>
    <t>Noah Franc</t>
  </si>
  <si>
    <t>Sawyer Glickman</t>
  </si>
  <si>
    <t>Joey Cerchario</t>
  </si>
  <si>
    <t>Quincy Harris</t>
  </si>
  <si>
    <t>Zeke Harris</t>
  </si>
  <si>
    <t>Finley Kim</t>
  </si>
  <si>
    <t>Sammy Lombardo</t>
  </si>
  <si>
    <t>Charlie  Lombardo</t>
  </si>
  <si>
    <t>Zachary McGovern</t>
  </si>
  <si>
    <t>Lillian Hall</t>
  </si>
  <si>
    <t>Abigail O'Brien</t>
  </si>
  <si>
    <t>Amelia Dinger</t>
  </si>
  <si>
    <t>Elle Reinheimer</t>
  </si>
  <si>
    <t>Tegan Gorchok</t>
  </si>
  <si>
    <t>Ansley Schiff</t>
  </si>
  <si>
    <t>Lillian Schiff</t>
  </si>
  <si>
    <t>Leona Harris</t>
  </si>
  <si>
    <t>William Batts</t>
  </si>
  <si>
    <t>Preston Bush</t>
  </si>
  <si>
    <t>Carson Dick</t>
  </si>
  <si>
    <t>Nick Bays</t>
  </si>
  <si>
    <t>Joseph Hayes</t>
  </si>
  <si>
    <t>Thomas McGovern</t>
  </si>
  <si>
    <t>Christian Kim</t>
  </si>
  <si>
    <t>Wilder Sargent</t>
  </si>
  <si>
    <t>Alex Stickman</t>
  </si>
  <si>
    <t>Ryan Stickman</t>
  </si>
  <si>
    <t>David Proch</t>
  </si>
  <si>
    <t>Leo Panza</t>
  </si>
  <si>
    <t>Alaina Piaggesi</t>
  </si>
  <si>
    <t>Anna Cerchario</t>
  </si>
  <si>
    <t>Nevaeh Ruther</t>
  </si>
  <si>
    <t>Margaret O'Brien</t>
  </si>
  <si>
    <t>Julia Lane</t>
  </si>
  <si>
    <t>Olivia Lombardo</t>
  </si>
  <si>
    <t>Regan Barry</t>
  </si>
  <si>
    <t>Alia Trombetta</t>
  </si>
  <si>
    <t>Elsie Gorchok</t>
  </si>
  <si>
    <t>Anna Rizzo</t>
  </si>
  <si>
    <t>Amy Stickman</t>
  </si>
  <si>
    <t>Haley Stickman</t>
  </si>
  <si>
    <t>Sarah Stickman</t>
  </si>
  <si>
    <t>Xavier Mar</t>
  </si>
  <si>
    <t>Jude Franc</t>
  </si>
  <si>
    <t>Grady Molinero</t>
  </si>
  <si>
    <t>Travis Anglum</t>
  </si>
  <si>
    <t>Danny Proch</t>
  </si>
  <si>
    <t>Emmit Shipley</t>
  </si>
  <si>
    <t>Gavin Lenigan</t>
  </si>
  <si>
    <t>Liam Barry</t>
  </si>
  <si>
    <t>Dylan Ford</t>
  </si>
  <si>
    <t>Jackson Leslie</t>
  </si>
  <si>
    <t>Ola Asanbe</t>
  </si>
  <si>
    <t>Avery Sinicrope</t>
  </si>
  <si>
    <t>Isla Spinelli</t>
  </si>
  <si>
    <t>Serenity Harris</t>
  </si>
  <si>
    <t>Eve Reinheimer</t>
  </si>
  <si>
    <t>Halle Reinheimer</t>
  </si>
  <si>
    <t>Madison Hayes</t>
  </si>
  <si>
    <t>Julia Piagessi</t>
  </si>
  <si>
    <t>Juliet Snover</t>
  </si>
  <si>
    <t>Macie Trombetta</t>
  </si>
  <si>
    <t>Eliana Cornetti</t>
  </si>
  <si>
    <t>Eden Franc</t>
  </si>
  <si>
    <t>Nathan Anlgum</t>
  </si>
  <si>
    <t>Colby Lane</t>
  </si>
  <si>
    <t>Mason  Foster</t>
  </si>
  <si>
    <t>PJ Doherty</t>
  </si>
  <si>
    <t>Salvador Lozano</t>
  </si>
  <si>
    <t>Dashiell Sargent</t>
  </si>
  <si>
    <t>Michael  Spinelli</t>
  </si>
  <si>
    <t>Jacob Boehm</t>
  </si>
  <si>
    <t>Sam Hall</t>
  </si>
  <si>
    <t>Aiden Kimak</t>
  </si>
  <si>
    <t>Christian Bush</t>
  </si>
  <si>
    <t>Dom Fanni</t>
  </si>
  <si>
    <t>Mason  Dick</t>
  </si>
  <si>
    <t>Raymond Piagessi</t>
  </si>
  <si>
    <t>Olivia Brennan</t>
  </si>
  <si>
    <t>Elsa Snover</t>
  </si>
  <si>
    <t>Gabriella Kim</t>
  </si>
  <si>
    <t>Maria Leithauser</t>
  </si>
  <si>
    <t>Mayra Nee</t>
  </si>
  <si>
    <t>Adrianna Batts</t>
  </si>
  <si>
    <t>Ava Lenigan</t>
  </si>
  <si>
    <t>Lienna Bassano</t>
  </si>
  <si>
    <t>Hannah Hayes</t>
  </si>
  <si>
    <t>Averie Strohm</t>
  </si>
  <si>
    <t>Shae Trombetta</t>
  </si>
  <si>
    <t>Alanna Sheffer</t>
  </si>
  <si>
    <t>Mary Clare Austin</t>
  </si>
  <si>
    <t>Danny Austin</t>
  </si>
  <si>
    <t>Charlotte Austin</t>
  </si>
  <si>
    <t>John Henry Austin</t>
  </si>
  <si>
    <t>Lizzie Austin</t>
  </si>
  <si>
    <t>Tess Austin</t>
  </si>
  <si>
    <t>Gabrielle Boright</t>
  </si>
  <si>
    <t>Teresa Brunello</t>
  </si>
  <si>
    <t>Maggie Burch</t>
  </si>
  <si>
    <t>Claire Burch</t>
  </si>
  <si>
    <t>Teddy Burchill</t>
  </si>
  <si>
    <t>Linus Burchill</t>
  </si>
  <si>
    <t>Claire Calloway</t>
  </si>
  <si>
    <t>Duke Carroll</t>
  </si>
  <si>
    <t>Regan Carroll</t>
  </si>
  <si>
    <t>Matthew Conley</t>
  </si>
  <si>
    <t>Alice Dingle</t>
  </si>
  <si>
    <t>Reese Dippold</t>
  </si>
  <si>
    <t>Rita Donahue</t>
  </si>
  <si>
    <t>Josie Donahue</t>
  </si>
  <si>
    <t>Eamonn Erdely</t>
  </si>
  <si>
    <t>Reid Fowler</t>
  </si>
  <si>
    <t>Veronica Fowler</t>
  </si>
  <si>
    <t>Juliana Gruber</t>
  </si>
  <si>
    <t>Gabby Keverline</t>
  </si>
  <si>
    <t>Lucy Keverline</t>
  </si>
  <si>
    <t>Jack Leyenaar</t>
  </si>
  <si>
    <t>Noah Malone</t>
  </si>
  <si>
    <t>Matt McGrath</t>
  </si>
  <si>
    <t>William Mlecko</t>
  </si>
  <si>
    <t>Anthony Narcisi</t>
  </si>
  <si>
    <t>Ali Park</t>
  </si>
  <si>
    <t>Aurora Predis</t>
  </si>
  <si>
    <t>Leo Predis</t>
  </si>
  <si>
    <t>Max Predis</t>
  </si>
  <si>
    <t>Ozzie Pribich</t>
  </si>
  <si>
    <t>Zoe Randall</t>
  </si>
  <si>
    <t>Jackson Randall</t>
  </si>
  <si>
    <t>Morgan Randall</t>
  </si>
  <si>
    <t>Teresa Ravotti</t>
  </si>
  <si>
    <t>John Paul Richthammer</t>
  </si>
  <si>
    <t>Lucia Rossi</t>
  </si>
  <si>
    <t>Bella Rossi</t>
  </si>
  <si>
    <t>Lucille Rounding</t>
  </si>
  <si>
    <t>Zach Schellhaas</t>
  </si>
  <si>
    <t>Jack Stanton</t>
  </si>
  <si>
    <t>Maddy Thompson</t>
  </si>
  <si>
    <t>Josie VanVickle</t>
  </si>
  <si>
    <t>Sam VanVickle</t>
  </si>
  <si>
    <t>Jacqui Whitsel</t>
  </si>
  <si>
    <t>Rosa Yuo</t>
  </si>
  <si>
    <t>Rafael Amato</t>
  </si>
  <si>
    <t>Jackson Figueroa</t>
  </si>
  <si>
    <t>Finley Gibbons</t>
  </si>
  <si>
    <t>Luca Greco</t>
  </si>
  <si>
    <t>Bennett Porter</t>
  </si>
  <si>
    <t>Eva Trozzi</t>
  </si>
  <si>
    <t>Adrionna Foster</t>
  </si>
  <si>
    <t>Torriano Jones</t>
  </si>
  <si>
    <t>Sebastian Marzec</t>
  </si>
  <si>
    <t>Justin Plunkett</t>
  </si>
  <si>
    <t>Nicholas Yohe</t>
  </si>
  <si>
    <t>Summer Mota</t>
  </si>
  <si>
    <t>Fallon Porter</t>
  </si>
  <si>
    <t>Bruno Sakaluk</t>
  </si>
  <si>
    <t>Kenlee Shaffer</t>
  </si>
  <si>
    <t>Evi Thompson</t>
  </si>
  <si>
    <t>Colton Belli</t>
  </si>
  <si>
    <t>Noah Figueroa</t>
  </si>
  <si>
    <t>Gianna Polito</t>
  </si>
  <si>
    <t>Rylee Sagwitz</t>
  </si>
  <si>
    <t>Brayden Shebeck</t>
  </si>
  <si>
    <t>Isaac Hamm</t>
  </si>
  <si>
    <t>Zachary Thomas</t>
  </si>
  <si>
    <t>Lewis Gibbons</t>
  </si>
  <si>
    <t>Brielle RobitIaille</t>
  </si>
  <si>
    <t>Octavia Andree</t>
  </si>
  <si>
    <t>Ilaria Caporali</t>
  </si>
  <si>
    <t>Arya DonGilli</t>
  </si>
  <si>
    <t>Elizabeth Klaes</t>
  </si>
  <si>
    <t>Joseph Klaes</t>
  </si>
  <si>
    <t>Kendall Swigart</t>
  </si>
  <si>
    <t>Micah Thompson</t>
  </si>
  <si>
    <t>Mara Brell</t>
  </si>
  <si>
    <t>Natalie Hulslander</t>
  </si>
  <si>
    <t>Danica Jones</t>
  </si>
  <si>
    <t>Deon Martin-Foster</t>
  </si>
  <si>
    <t>Franco Caporali</t>
  </si>
  <si>
    <t>William Gibbons</t>
  </si>
  <si>
    <t>Anderson Ziccarelli</t>
  </si>
  <si>
    <t>Jaxson Sagwitz</t>
  </si>
  <si>
    <t>Chase Porter</t>
  </si>
  <si>
    <t>Ava Shumaker</t>
  </si>
  <si>
    <t>Brayden Wilhelm</t>
  </si>
  <si>
    <t>Vincent Guerrini</t>
  </si>
  <si>
    <t>Lydia Pakulski</t>
  </si>
  <si>
    <t>Danica Santucci</t>
  </si>
  <si>
    <t>Jocelyn Spinelli</t>
  </si>
  <si>
    <t>Emma Yingling</t>
  </si>
  <si>
    <t>Adia Ziccarelli</t>
  </si>
  <si>
    <t>Martha Palumbo</t>
  </si>
  <si>
    <t>Louisa Palumbo</t>
  </si>
  <si>
    <t>Otto Feeney</t>
  </si>
  <si>
    <t>Caleb Radzvin</t>
  </si>
  <si>
    <t>Bennett Solarczyk</t>
  </si>
  <si>
    <t>Luke Green</t>
  </si>
  <si>
    <t>Noah Sarich</t>
  </si>
  <si>
    <t>Isaac White</t>
  </si>
  <si>
    <t>Keegan Devennie</t>
  </si>
  <si>
    <t>Danny McCabe</t>
  </si>
  <si>
    <t>Jackson Carroll</t>
  </si>
  <si>
    <t>Matthias Jurkovec</t>
  </si>
  <si>
    <t>Ethan Foster</t>
  </si>
  <si>
    <t>Michael Ramaley</t>
  </si>
  <si>
    <t>Drew Frederick</t>
  </si>
  <si>
    <t>Cole Miller</t>
  </si>
  <si>
    <t>Liam Greene</t>
  </si>
  <si>
    <t>Jacob Feigel</t>
  </si>
  <si>
    <t>Theodore Schoedel</t>
  </si>
  <si>
    <t>Lucas Setzenfand</t>
  </si>
  <si>
    <t>Maggie Miller</t>
  </si>
  <si>
    <t>Claire Feczko</t>
  </si>
  <si>
    <t>Kelsey Cole</t>
  </si>
  <si>
    <t>Victoria Romanow</t>
  </si>
  <si>
    <t>Madelyn Feigel</t>
  </si>
  <si>
    <t>Jaydn Risdon</t>
  </si>
  <si>
    <t>Monica Isacco</t>
  </si>
  <si>
    <t>Azalie Kotwica</t>
  </si>
  <si>
    <t>Hannah Snee</t>
  </si>
  <si>
    <t>Elena Simonetti</t>
  </si>
  <si>
    <t>Mirabella Davison</t>
  </si>
  <si>
    <t>Hadley Moritz</t>
  </si>
  <si>
    <t>Charlie Kane</t>
  </si>
  <si>
    <t>Paulina Hornung</t>
  </si>
  <si>
    <t>Cecilia "CC" Benjamin</t>
  </si>
  <si>
    <t>Quinn McCabe</t>
  </si>
  <si>
    <t>Alaina Kelly</t>
  </si>
  <si>
    <t>Harper Lange</t>
  </si>
  <si>
    <t>Molly Begley</t>
  </si>
  <si>
    <t>Hudson Feeney</t>
  </si>
  <si>
    <t>Mason Moritz</t>
  </si>
  <si>
    <t>Isaac Vangura</t>
  </si>
  <si>
    <t>Moe Kennedy</t>
  </si>
  <si>
    <t>Charlie Martin</t>
  </si>
  <si>
    <t>Parker Skrastins</t>
  </si>
  <si>
    <t>Timmy McCabe</t>
  </si>
  <si>
    <t>Kolten Kumer</t>
  </si>
  <si>
    <t>Victor Montes</t>
  </si>
  <si>
    <t>Enzo Urso</t>
  </si>
  <si>
    <t>Isaiah Thomas</t>
  </si>
  <si>
    <t>Wes Sachar</t>
  </si>
  <si>
    <t>Zachary Lehman</t>
  </si>
  <si>
    <t>Enzo Pecararo</t>
  </si>
  <si>
    <t>Carter Trout</t>
  </si>
  <si>
    <t>Eric Wheeler</t>
  </si>
  <si>
    <t>Ty Ryan</t>
  </si>
  <si>
    <t>Daniella Julian</t>
  </si>
  <si>
    <t>Lexie Miller</t>
  </si>
  <si>
    <t>Ella Schweikert</t>
  </si>
  <si>
    <t>Jocelyn Miller</t>
  </si>
  <si>
    <t>Lucy Kaufman</t>
  </si>
  <si>
    <t>Avery Arendosh</t>
  </si>
  <si>
    <t>Kaitlyn Lindenfelser</t>
  </si>
  <si>
    <t>Mary Stivoric</t>
  </si>
  <si>
    <t>Gianna Isacco</t>
  </si>
  <si>
    <t>Kate Mulzet</t>
  </si>
  <si>
    <t>Lucia Simonetti</t>
  </si>
  <si>
    <t>Alexandra Wagner</t>
  </si>
  <si>
    <t>Katie Miller</t>
  </si>
  <si>
    <t>Emma Schweikert</t>
  </si>
  <si>
    <t>Morgan Kane</t>
  </si>
  <si>
    <t>Sarah Mlecko</t>
  </si>
  <si>
    <t>Luciana Ganoza</t>
  </si>
  <si>
    <t>Claire Karsman</t>
  </si>
  <si>
    <t>Magdalene Carroll</t>
  </si>
  <si>
    <t>Evelyn Schoedel</t>
  </si>
  <si>
    <t>Allison Kiley</t>
  </si>
  <si>
    <t>Tessa Liberati</t>
  </si>
  <si>
    <t>Jack Davison</t>
  </si>
  <si>
    <t>VARSITY</t>
  </si>
  <si>
    <t>Rylan Greene</t>
  </si>
  <si>
    <t>Ty Binder</t>
  </si>
  <si>
    <t>Xiah Ninehouser</t>
  </si>
  <si>
    <t>Victor Wagner</t>
  </si>
  <si>
    <t>Austin Arendosh</t>
  </si>
  <si>
    <t>Erik Lindenfelser</t>
  </si>
  <si>
    <t>Andrew Carroll</t>
  </si>
  <si>
    <t>Anthony Farrah</t>
  </si>
  <si>
    <t>Ryan Snyder</t>
  </si>
  <si>
    <t>Jack White</t>
  </si>
  <si>
    <t>Joshua White</t>
  </si>
  <si>
    <t>Sean Miller</t>
  </si>
  <si>
    <t>Brady Trout</t>
  </si>
  <si>
    <t>Caroline Sell</t>
  </si>
  <si>
    <t>Madeline Sell</t>
  </si>
  <si>
    <t>Francesca Grega</t>
  </si>
  <si>
    <t>Giovanna Julian</t>
  </si>
  <si>
    <t>Anne Puhalla</t>
  </si>
  <si>
    <t>Mary Kennedy</t>
  </si>
  <si>
    <t>Frankie Liberati</t>
  </si>
  <si>
    <t>Gina Talarico</t>
  </si>
  <si>
    <t>Catarina Perri</t>
  </si>
  <si>
    <t>Lily Narvett</t>
  </si>
  <si>
    <t>Evelyn Marche</t>
  </si>
  <si>
    <t>Emma Keefer</t>
  </si>
  <si>
    <t>Kayla Keefer</t>
  </si>
  <si>
    <t>Juliana Lehman</t>
  </si>
  <si>
    <t>Ava Vangura</t>
  </si>
  <si>
    <t>Anna Lazzara</t>
  </si>
  <si>
    <t>Audra Lazzara</t>
  </si>
  <si>
    <t>Celeste Isacco</t>
  </si>
  <si>
    <t>Caroline Craska</t>
  </si>
  <si>
    <t>Stella Kunz</t>
  </si>
  <si>
    <t>Olivia Liberati</t>
  </si>
  <si>
    <t>Malissa Martin</t>
  </si>
  <si>
    <t>Ava Martin</t>
  </si>
  <si>
    <t>Luke Martin</t>
  </si>
  <si>
    <t>Vito Bianco</t>
  </si>
  <si>
    <t>Giovanni Bianco</t>
  </si>
  <si>
    <t>Marley Cianfaglione</t>
  </si>
  <si>
    <t>Abigail Getch</t>
  </si>
  <si>
    <t>Olivia Burks</t>
  </si>
  <si>
    <t>Arlo Smith</t>
  </si>
  <si>
    <t>Grace Kenney</t>
  </si>
  <si>
    <t>Charlotte Liller</t>
  </si>
  <si>
    <t>Jake Liller</t>
  </si>
  <si>
    <t>Violet Gileot</t>
  </si>
  <si>
    <t>Michelle Grayson</t>
  </si>
  <si>
    <t>Vivienne Goshen</t>
  </si>
  <si>
    <t>Jules Goshen</t>
  </si>
  <si>
    <t>Patrick Egan</t>
  </si>
  <si>
    <t>Jordyn Kunselman</t>
  </si>
  <si>
    <t>Trey Arlen Moses</t>
  </si>
  <si>
    <t>Zienna Berarducci</t>
  </si>
  <si>
    <t>Nico Berarducci</t>
  </si>
  <si>
    <t>Aiden Ochtun</t>
  </si>
  <si>
    <t>Emerson Ochtun</t>
  </si>
  <si>
    <t>Benny Votilla</t>
  </si>
  <si>
    <t>Eddie Votilla</t>
  </si>
  <si>
    <t>Claire Cummings</t>
  </si>
  <si>
    <t>Connor Cummings</t>
  </si>
  <si>
    <t>Remy Petrick</t>
  </si>
  <si>
    <t>Joelle Berringer</t>
  </si>
  <si>
    <t>John Semonik</t>
  </si>
  <si>
    <t>Lauren Summers</t>
  </si>
  <si>
    <t>Nathan Summers</t>
  </si>
  <si>
    <t>Riley Rhodes</t>
  </si>
  <si>
    <t>Rylan Thompson</t>
  </si>
  <si>
    <t>Luca Flitcraft</t>
  </si>
  <si>
    <t>Blair Cockfield</t>
  </si>
  <si>
    <t>Giovanna Fox</t>
  </si>
  <si>
    <t>Charles Fadden</t>
  </si>
  <si>
    <t>Theo Hudak</t>
  </si>
  <si>
    <t>Angelina DelTondo</t>
  </si>
  <si>
    <t>Dawson Tunnat</t>
  </si>
  <si>
    <t>Peter Fadden</t>
  </si>
  <si>
    <t>Ava Armezzani</t>
  </si>
  <si>
    <t>Taylor Rigby</t>
  </si>
  <si>
    <t>Sophia Catanzarite</t>
  </si>
  <si>
    <t>DiIanna DelTondo</t>
  </si>
  <si>
    <t>Cecilia Hudak</t>
  </si>
  <si>
    <t>Xavier Vallecorsa</t>
  </si>
  <si>
    <t>Aidan Erickson</t>
  </si>
  <si>
    <t>Jude Bays</t>
  </si>
  <si>
    <t>100H</t>
  </si>
  <si>
    <t>Heat</t>
  </si>
  <si>
    <t>Time</t>
  </si>
  <si>
    <t>Lane</t>
  </si>
  <si>
    <t>Runner</t>
  </si>
  <si>
    <t>Runner Name</t>
  </si>
  <si>
    <t>Team</t>
  </si>
  <si>
    <t>Sex</t>
  </si>
  <si>
    <t>Place</t>
  </si>
  <si>
    <t>Points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</si>
  <si>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</si>
  <si>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</si>
  <si>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</si>
  <si>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</si>
  <si>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</si>
  <si>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</si>
  <si>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</si>
  <si>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</si>
  <si>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</si>
  <si>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</si>
  <si>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12.03.46</t>
  </si>
  <si>
    <t>13.22.18</t>
  </si>
  <si>
    <t>13.35.40</t>
  </si>
  <si>
    <t>13.48.84</t>
  </si>
  <si>
    <t>10.45.74</t>
  </si>
  <si>
    <t>11.12.68</t>
  </si>
  <si>
    <t>12.25.56</t>
  </si>
  <si>
    <t>100M</t>
  </si>
  <si>
    <t>1600mm</t>
  </si>
  <si>
    <t>5.58.12</t>
  </si>
  <si>
    <t>6.10.41</t>
  </si>
  <si>
    <t>6.20.47</t>
  </si>
  <si>
    <t>6.22.52</t>
  </si>
  <si>
    <t>6.24.72</t>
  </si>
  <si>
    <t>6.34.32</t>
  </si>
  <si>
    <t>6.43.87</t>
  </si>
  <si>
    <t>7.42.41</t>
  </si>
  <si>
    <t>7.43.85</t>
  </si>
  <si>
    <t>7.51.32</t>
  </si>
  <si>
    <t>7.59.00</t>
  </si>
  <si>
    <t>6.29.32</t>
  </si>
  <si>
    <t>6.32.88</t>
  </si>
  <si>
    <t>6.41.91</t>
  </si>
  <si>
    <t>6.50.42</t>
  </si>
  <si>
    <t>6.54.12</t>
  </si>
  <si>
    <t>7.12.59</t>
  </si>
  <si>
    <t>7.12.97</t>
  </si>
  <si>
    <t>7.36.73</t>
  </si>
  <si>
    <t>8.04.12</t>
  </si>
  <si>
    <t>5.35.36</t>
  </si>
  <si>
    <t>5.41.24</t>
  </si>
  <si>
    <t>5.41.52</t>
  </si>
  <si>
    <t>5.56.72</t>
  </si>
  <si>
    <t>5.58.24</t>
  </si>
  <si>
    <t>6.05.93</t>
  </si>
  <si>
    <t>6.07.21</t>
  </si>
  <si>
    <t>6.13.50</t>
  </si>
  <si>
    <t>6.15.93</t>
  </si>
  <si>
    <t>6.43.21</t>
  </si>
  <si>
    <t>6.44.87</t>
  </si>
  <si>
    <t>6.49.87</t>
  </si>
  <si>
    <t>5.44.65</t>
  </si>
  <si>
    <t>5.58.75</t>
  </si>
  <si>
    <t>6.03.00</t>
  </si>
  <si>
    <t>6.07.65</t>
  </si>
  <si>
    <t>6.33.65</t>
  </si>
  <si>
    <t>6.41.09</t>
  </si>
  <si>
    <t>6.51.28</t>
  </si>
  <si>
    <t>6.51.96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</si>
  <si>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</si>
  <si>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</si>
  <si>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</si>
  <si>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</si>
  <si>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</si>
  <si>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</si>
  <si>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</si>
  <si>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</si>
  <si>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</si>
  <si>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</si>
  <si>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</si>
  <si>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</si>
  <si>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</si>
  <si>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</si>
  <si>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</si>
  <si>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</si>
  <si>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</si>
  <si>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</si>
  <si>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</si>
  <si>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</si>
  <si>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</si>
  <si>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</si>
  <si>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1.01.00</t>
  </si>
  <si>
    <t>1.06.81</t>
  </si>
  <si>
    <t>1.07.14</t>
  </si>
  <si>
    <t>1.08.12</t>
  </si>
  <si>
    <t>1.10.32</t>
  </si>
  <si>
    <t>1.11.18</t>
  </si>
  <si>
    <t>1.11.41</t>
  </si>
  <si>
    <t>1.11.75</t>
  </si>
  <si>
    <t>1.17.11</t>
  </si>
  <si>
    <t>1.02.34</t>
  </si>
  <si>
    <t>1.03.24</t>
  </si>
  <si>
    <t>1.09.34</t>
  </si>
  <si>
    <t>1.10.60</t>
  </si>
  <si>
    <t>1.10.87</t>
  </si>
  <si>
    <t>1.11.10</t>
  </si>
  <si>
    <t>1.15.09</t>
  </si>
  <si>
    <t>1.22.85</t>
  </si>
  <si>
    <t>0.52.50</t>
  </si>
  <si>
    <t>0.57.62</t>
  </si>
  <si>
    <t>0.57.74</t>
  </si>
  <si>
    <t>1.02.71</t>
  </si>
  <si>
    <t>1.03.06</t>
  </si>
  <si>
    <t>1.03.81</t>
  </si>
  <si>
    <t>1.08.40</t>
  </si>
  <si>
    <t>0.59.20</t>
  </si>
  <si>
    <t>0.59.56</t>
  </si>
  <si>
    <t>1.00.08</t>
  </si>
  <si>
    <t>1.02.52</t>
  </si>
  <si>
    <t>1.03.65</t>
  </si>
  <si>
    <t>1.05.37</t>
  </si>
  <si>
    <t>1.06.46</t>
  </si>
  <si>
    <t>1.09.90</t>
  </si>
  <si>
    <t>400mm</t>
  </si>
  <si>
    <t>1.12.21</t>
  </si>
  <si>
    <t>1.14.52</t>
  </si>
  <si>
    <t>1.15.00</t>
  </si>
  <si>
    <t>1.19.49</t>
  </si>
  <si>
    <t>1.19.65</t>
  </si>
  <si>
    <t>1.19.92</t>
  </si>
  <si>
    <t>1.20.56</t>
  </si>
  <si>
    <t>1.21.09</t>
  </si>
  <si>
    <t>1.21.46</t>
  </si>
  <si>
    <t>1.23.28</t>
  </si>
  <si>
    <t>1.24.55</t>
  </si>
  <si>
    <t>1.25.22</t>
  </si>
  <si>
    <t>1.26.96</t>
  </si>
  <si>
    <t>1.27.94</t>
  </si>
  <si>
    <t>1.29.78</t>
  </si>
  <si>
    <t>1.29.91</t>
  </si>
  <si>
    <t>1.30.62</t>
  </si>
  <si>
    <t>1.30.65</t>
  </si>
  <si>
    <t>1.30.81</t>
  </si>
  <si>
    <t>1.31.21</t>
  </si>
  <si>
    <t>1.32.15</t>
  </si>
  <si>
    <t>1.33.02</t>
  </si>
  <si>
    <t>1.34.00</t>
  </si>
  <si>
    <t>1.35.74</t>
  </si>
  <si>
    <t>1.37.37</t>
  </si>
  <si>
    <t>1.45.90</t>
  </si>
  <si>
    <t>1.51.66</t>
  </si>
  <si>
    <t>1.08.15</t>
  </si>
  <si>
    <t>1.12.17</t>
  </si>
  <si>
    <t>1.13.62</t>
  </si>
  <si>
    <t>1.14.28</t>
  </si>
  <si>
    <t>1.17.68</t>
  </si>
  <si>
    <t>1.18.50</t>
  </si>
  <si>
    <t>1.20.28</t>
  </si>
  <si>
    <t>1.20.93</t>
  </si>
  <si>
    <t>1.21.41</t>
  </si>
  <si>
    <t>1.21.52</t>
  </si>
  <si>
    <t>1.21.58</t>
  </si>
  <si>
    <t>1.21.93</t>
  </si>
  <si>
    <t>1.22.12</t>
  </si>
  <si>
    <t>1.23.41</t>
  </si>
  <si>
    <t>1.24.97</t>
  </si>
  <si>
    <t>1.25.46</t>
  </si>
  <si>
    <t>1.25.47</t>
  </si>
  <si>
    <t>1.26.38</t>
  </si>
  <si>
    <t>1.28.34</t>
  </si>
  <si>
    <t>1.28.72</t>
  </si>
  <si>
    <t>1.28.77</t>
  </si>
  <si>
    <t>1.31.09</t>
  </si>
  <si>
    <t>1.31.96</t>
  </si>
  <si>
    <t>1.33.68</t>
  </si>
  <si>
    <t>1.36.00</t>
  </si>
  <si>
    <t>1.39.95</t>
  </si>
  <si>
    <t>1.40.06</t>
  </si>
  <si>
    <t>1.08.31</t>
  </si>
  <si>
    <t>1.10.37</t>
  </si>
  <si>
    <t>1.10.56</t>
  </si>
  <si>
    <t>1.11.43</t>
  </si>
  <si>
    <t>1.12.08</t>
  </si>
  <si>
    <t>1.13.78</t>
  </si>
  <si>
    <t>1.13.81</t>
  </si>
  <si>
    <t>1.14.34</t>
  </si>
  <si>
    <t>1.15.87</t>
  </si>
  <si>
    <t>1.16.15</t>
  </si>
  <si>
    <t>1.18.34</t>
  </si>
  <si>
    <t>1.18.84</t>
  </si>
  <si>
    <t>1.19.68</t>
  </si>
  <si>
    <t>1.24.12</t>
  </si>
  <si>
    <t>1.27.40</t>
  </si>
  <si>
    <t>1.28.09</t>
  </si>
  <si>
    <t>0.59.21</t>
  </si>
  <si>
    <t>1.03.37</t>
  </si>
  <si>
    <t>1.03.77</t>
  </si>
  <si>
    <t>1.04.34</t>
  </si>
  <si>
    <t>1.04.86</t>
  </si>
  <si>
    <t>1.04.93</t>
  </si>
  <si>
    <t>1.05.25</t>
  </si>
  <si>
    <t>1.10.08</t>
  </si>
  <si>
    <t>1.10.40</t>
  </si>
  <si>
    <t>1.10.62</t>
  </si>
  <si>
    <t>1.11.02</t>
  </si>
  <si>
    <t>1.11.84</t>
  </si>
  <si>
    <t>1.12.40</t>
  </si>
  <si>
    <t>1.13.12</t>
  </si>
  <si>
    <t>1.13.18</t>
  </si>
  <si>
    <t>1.13.19</t>
  </si>
  <si>
    <t>1.15.43</t>
  </si>
  <si>
    <t>1.15.55</t>
  </si>
  <si>
    <t>1.15.96</t>
  </si>
  <si>
    <t>1.16.71</t>
  </si>
  <si>
    <t>1.18.09</t>
  </si>
  <si>
    <t>1.19.46</t>
  </si>
  <si>
    <t>1.23.06</t>
  </si>
  <si>
    <t>200mm</t>
  </si>
  <si>
    <t>800mm</t>
  </si>
  <si>
    <t>2.55.55</t>
  </si>
  <si>
    <t>2.59.37</t>
  </si>
  <si>
    <t>3.04.81</t>
  </si>
  <si>
    <t>3.05.80</t>
  </si>
  <si>
    <t>3.09.99</t>
  </si>
  <si>
    <t>3.16.49</t>
  </si>
  <si>
    <t>3.18.62</t>
  </si>
  <si>
    <t>3.28.45</t>
  </si>
  <si>
    <t>3.31.40</t>
  </si>
  <si>
    <t>3.35.02</t>
  </si>
  <si>
    <t>3.38.46</t>
  </si>
  <si>
    <t>3.39.14</t>
  </si>
  <si>
    <t>3.02.49</t>
  </si>
  <si>
    <t>3.03.11</t>
  </si>
  <si>
    <t>3.09.34</t>
  </si>
  <si>
    <t>3.11.27</t>
  </si>
  <si>
    <t>3.15.80</t>
  </si>
  <si>
    <t>3.23.91</t>
  </si>
  <si>
    <t>3.34.68</t>
  </si>
  <si>
    <t>3.36.96</t>
  </si>
  <si>
    <t>3.37.65</t>
  </si>
  <si>
    <t>3.42.62</t>
  </si>
  <si>
    <t>3.51.90</t>
  </si>
  <si>
    <t>4.19.90</t>
  </si>
  <si>
    <t>2.33.41</t>
  </si>
  <si>
    <t>2.34.15</t>
  </si>
  <si>
    <t>2.35.18</t>
  </si>
  <si>
    <t>2.46.62</t>
  </si>
  <si>
    <t>2.47.50</t>
  </si>
  <si>
    <t>2.50.15</t>
  </si>
  <si>
    <t>2.52.18</t>
  </si>
  <si>
    <t>2.53.00</t>
  </si>
  <si>
    <t>2.53.69</t>
  </si>
  <si>
    <t>2.57.38</t>
  </si>
  <si>
    <t>3.04.97</t>
  </si>
  <si>
    <t>3.09.41</t>
  </si>
  <si>
    <t>3.10.14</t>
  </si>
  <si>
    <t>3.16.03</t>
  </si>
  <si>
    <t>3.35.69</t>
  </si>
  <si>
    <t>2.45.56</t>
  </si>
  <si>
    <t>2.49.12</t>
  </si>
  <si>
    <t>2.59.91</t>
  </si>
  <si>
    <t>3.02.15</t>
  </si>
  <si>
    <t>3.04.47</t>
  </si>
  <si>
    <t>3.06.66</t>
  </si>
  <si>
    <t>3.07.28</t>
  </si>
  <si>
    <t>3.11.06</t>
  </si>
  <si>
    <t>3.30.34</t>
  </si>
  <si>
    <t>3.08.59</t>
  </si>
  <si>
    <t>1.23.93</t>
  </si>
  <si>
    <t>3200MM</t>
  </si>
  <si>
    <t>3200mm</t>
  </si>
  <si>
    <t>13.10.80</t>
  </si>
  <si>
    <t>13.50.46</t>
  </si>
  <si>
    <t>15.11.87</t>
  </si>
  <si>
    <t>16.22.58</t>
  </si>
  <si>
    <t>16.36.34</t>
  </si>
  <si>
    <t>16.39.68</t>
  </si>
  <si>
    <t>15.36.80</t>
  </si>
  <si>
    <t>12.03.78</t>
  </si>
  <si>
    <t>12.13.65</t>
  </si>
  <si>
    <t>13.47.55</t>
  </si>
  <si>
    <t>13.48.24</t>
  </si>
  <si>
    <t>12.54.55</t>
  </si>
  <si>
    <t>13.13.90</t>
  </si>
  <si>
    <t>13.55.62</t>
  </si>
  <si>
    <t>4x400</t>
  </si>
  <si>
    <t>5.34.62</t>
  </si>
  <si>
    <t>5.35.96</t>
  </si>
  <si>
    <t>5.53.25</t>
  </si>
  <si>
    <t>6.11.91</t>
  </si>
  <si>
    <t>6.24.50</t>
  </si>
  <si>
    <t>6.30.47</t>
  </si>
  <si>
    <t>6.38.38</t>
  </si>
  <si>
    <t>6.39.66</t>
  </si>
  <si>
    <t>5.33.24</t>
  </si>
  <si>
    <t>5.36.05</t>
  </si>
  <si>
    <t>5.42.24</t>
  </si>
  <si>
    <t>5.42.50</t>
  </si>
  <si>
    <t>5.46.21</t>
  </si>
  <si>
    <t>5.58.81</t>
  </si>
  <si>
    <t>5.10.96</t>
  </si>
  <si>
    <t>5.19.22</t>
  </si>
  <si>
    <t>5.22.46</t>
  </si>
  <si>
    <t>5.29.81</t>
  </si>
  <si>
    <t>5.40.09</t>
  </si>
  <si>
    <t>5.32.05</t>
  </si>
  <si>
    <t>4.25.79</t>
  </si>
  <si>
    <t>4.59.76</t>
  </si>
  <si>
    <t>5.12.65</t>
  </si>
  <si>
    <t>5.21.44</t>
  </si>
  <si>
    <t>5.26.82</t>
  </si>
  <si>
    <t>5.40.56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</si>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</sst>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[$-F400]h:mm:ss\ AM/PM"/>
  </numFmts>
  <fonts count="32" x14ac:knownFonts="1">
    <font>
      <sz val="11"/>
      <color rgb="FF000000"/>
      <name val="Arial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Arial"/>
      <family val="2"/>
    </font>
    <font>
      <b/>
      <u/>
      <sz val="8"/>
      <color theme="1"/>
      <name val="Calibri"/>
      <family val="2"/>
    </font>
    <font>
      <sz val="8"/>
      <color theme="1"/>
      <name val="Calibri"/>
      <family val="2"/>
    </font>
    <font>
      <b/>
      <sz val="16"/>
      <color rgb="FF000000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  <scheme val="minor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Arial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EAF1DD"/>
        <bgColor rgb="FFEAF1DD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3" borderId="1" xfId="0" applyFont="1" applyFill="1" applyBorder="1"/>
    <xf numFmtId="0" fontId="2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/>
    <xf numFmtId="0" fontId="2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7" fillId="6" borderId="1" xfId="0" applyFont="1" applyFill="1" applyBorder="1"/>
    <xf numFmtId="0" fontId="2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/>
    <xf numFmtId="0" fontId="2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9" fillId="7" borderId="1" xfId="0" applyFont="1" applyFill="1" applyBorder="1"/>
    <xf numFmtId="0" fontId="10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4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13" fillId="9" borderId="1" xfId="0" applyFont="1" applyFill="1" applyBorder="1" applyAlignment="1">
      <alignment horizontal="left"/>
    </xf>
    <xf numFmtId="0" fontId="13" fillId="9" borderId="1" xfId="0" applyFont="1" applyFill="1" applyBorder="1" applyAlignment="1">
      <alignment horizontal="right"/>
    </xf>
    <xf numFmtId="43" fontId="13" fillId="9" borderId="1" xfId="0" applyNumberFormat="1" applyFont="1" applyFill="1" applyBorder="1" applyAlignment="1">
      <alignment horizontal="left"/>
    </xf>
    <xf numFmtId="0" fontId="13" fillId="0" borderId="0" xfId="0" applyFont="1"/>
    <xf numFmtId="0" fontId="13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4" fillId="0" borderId="2" xfId="0" applyFont="1" applyBorder="1" applyAlignment="1">
      <alignment wrapText="1"/>
    </xf>
    <xf numFmtId="0" fontId="15" fillId="0" borderId="0" xfId="0" applyFont="1"/>
    <xf numFmtId="0" fontId="2" fillId="0" borderId="0" xfId="0" applyFont="1"/>
    <xf numFmtId="43" fontId="2" fillId="0" borderId="0" xfId="0" applyNumberFormat="1" applyFont="1" applyAlignment="1">
      <alignment horizontal="right"/>
    </xf>
    <xf numFmtId="0" fontId="16" fillId="9" borderId="3" xfId="0" applyFont="1" applyFill="1" applyBorder="1"/>
    <xf numFmtId="0" fontId="6" fillId="9" borderId="3" xfId="0" applyFont="1" applyFill="1" applyBorder="1"/>
    <xf numFmtId="0" fontId="6" fillId="9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right"/>
    </xf>
    <xf numFmtId="0" fontId="2" fillId="9" borderId="3" xfId="0" applyFont="1" applyFill="1" applyBorder="1"/>
    <xf numFmtId="0" fontId="13" fillId="9" borderId="3" xfId="0" applyFont="1" applyFill="1" applyBorder="1"/>
    <xf numFmtId="0" fontId="13" fillId="9" borderId="3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2" fillId="10" borderId="3" xfId="0" applyFont="1" applyFill="1" applyBorder="1"/>
    <xf numFmtId="0" fontId="16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right"/>
    </xf>
    <xf numFmtId="0" fontId="18" fillId="10" borderId="1" xfId="0" applyFont="1" applyFill="1" applyBorder="1" applyAlignment="1">
      <alignment horizontal="center"/>
    </xf>
    <xf numFmtId="0" fontId="18" fillId="10" borderId="3" xfId="0" applyFont="1" applyFill="1" applyBorder="1" applyAlignment="1">
      <alignment horizontal="center"/>
    </xf>
    <xf numFmtId="0" fontId="16" fillId="0" borderId="0" xfId="0" applyFont="1"/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right"/>
    </xf>
    <xf numFmtId="0" fontId="19" fillId="0" borderId="0" xfId="0" applyFont="1"/>
    <xf numFmtId="0" fontId="19" fillId="10" borderId="1" xfId="0" applyFont="1" applyFill="1" applyBorder="1" applyAlignment="1">
      <alignment horizontal="left"/>
    </xf>
    <xf numFmtId="0" fontId="2" fillId="11" borderId="1" xfId="0" applyFont="1" applyFill="1" applyBorder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3" xfId="0" applyFont="1" applyBorder="1"/>
    <xf numFmtId="0" fontId="6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3" xfId="0" applyFont="1" applyBorder="1"/>
    <xf numFmtId="0" fontId="6" fillId="10" borderId="3" xfId="0" applyFont="1" applyFill="1" applyBorder="1"/>
    <xf numFmtId="0" fontId="6" fillId="10" borderId="1" xfId="0" applyFont="1" applyFill="1" applyBorder="1" applyAlignment="1">
      <alignment horizontal="center"/>
    </xf>
    <xf numFmtId="0" fontId="2" fillId="10" borderId="0" xfId="0" applyFont="1" applyFill="1"/>
    <xf numFmtId="0" fontId="6" fillId="10" borderId="0" xfId="0" applyFont="1" applyFill="1"/>
    <xf numFmtId="0" fontId="2" fillId="10" borderId="5" xfId="0" applyFont="1" applyFill="1" applyBorder="1" applyAlignment="1">
      <alignment horizontal="right"/>
    </xf>
    <xf numFmtId="0" fontId="19" fillId="9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3" fillId="9" borderId="1" xfId="0" applyFont="1" applyFill="1" applyBorder="1" applyAlignment="1">
      <alignment horizontal="left"/>
    </xf>
    <xf numFmtId="0" fontId="23" fillId="0" borderId="0" xfId="0" applyFont="1"/>
    <xf numFmtId="0" fontId="23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10" borderId="6" xfId="0" applyFont="1" applyFill="1" applyBorder="1"/>
    <xf numFmtId="0" fontId="24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12" borderId="1" xfId="0" applyFont="1" applyFill="1" applyBorder="1"/>
    <xf numFmtId="0" fontId="24" fillId="10" borderId="1" xfId="0" applyFont="1" applyFill="1" applyBorder="1" applyAlignment="1">
      <alignment horizontal="left"/>
    </xf>
    <xf numFmtId="164" fontId="4" fillId="10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" fillId="9" borderId="1" xfId="0" applyFont="1" applyFill="1" applyBorder="1" applyAlignment="1">
      <alignment horizontal="left"/>
    </xf>
    <xf numFmtId="0" fontId="6" fillId="9" borderId="7" xfId="0" applyFont="1" applyFill="1" applyBorder="1"/>
    <xf numFmtId="0" fontId="6" fillId="9" borderId="8" xfId="0" applyFont="1" applyFill="1" applyBorder="1"/>
    <xf numFmtId="0" fontId="2" fillId="9" borderId="3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9" borderId="11" xfId="0" applyFont="1" applyFill="1" applyBorder="1" applyAlignment="1">
      <alignment horizontal="center"/>
    </xf>
    <xf numFmtId="0" fontId="28" fillId="9" borderId="3" xfId="0" applyFont="1" applyFill="1" applyBorder="1"/>
    <xf numFmtId="0" fontId="6" fillId="6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5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31" fillId="0" borderId="15" xfId="0" applyFont="1" applyBorder="1" applyAlignment="1">
      <alignment wrapText="1"/>
    </xf>
    <xf numFmtId="0" fontId="6" fillId="9" borderId="16" xfId="0" applyFont="1" applyFill="1" applyBorder="1"/>
    <xf numFmtId="1" fontId="6" fillId="9" borderId="17" xfId="0" applyNumberFormat="1" applyFont="1" applyFill="1" applyBorder="1"/>
    <xf numFmtId="1" fontId="2" fillId="0" borderId="0" xfId="0" applyNumberFormat="1" applyFont="1"/>
    <xf numFmtId="1" fontId="6" fillId="0" borderId="0" xfId="0" applyNumberFormat="1" applyFont="1"/>
    <xf numFmtId="0" fontId="6" fillId="9" borderId="17" xfId="0" applyFont="1" applyFill="1" applyBorder="1"/>
    <xf numFmtId="0" fontId="6" fillId="5" borderId="9" xfId="0" applyFont="1" applyFill="1" applyBorder="1" applyAlignment="1">
      <alignment horizontal="center"/>
    </xf>
    <xf numFmtId="0" fontId="27" fillId="0" borderId="10" xfId="0" applyFont="1" applyBorder="1"/>
    <xf numFmtId="0" fontId="6" fillId="5" borderId="5" xfId="0" applyFont="1" applyFill="1" applyBorder="1" applyAlignment="1">
      <alignment horizontal="center"/>
    </xf>
    <xf numFmtId="0" fontId="27" fillId="0" borderId="12" xfId="0" applyFont="1" applyBorder="1"/>
    <xf numFmtId="0" fontId="30" fillId="0" borderId="14" xfId="0" applyFont="1" applyBorder="1" applyAlignment="1">
      <alignment horizontal="center"/>
    </xf>
    <xf numFmtId="0" fontId="27" fillId="0" borderId="14" xfId="0" applyFont="1" applyBorder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LONG JUMP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M194" headerRowCount="0">
  <tableColumns count="13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</tableColumns>
  <tableStyleInfo name="LONG JUMP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63"/>
  <sheetViews>
    <sheetView workbookViewId="0"/>
  </sheetViews>
  <sheetFormatPr defaultColWidth="12.625" defaultRowHeight="15" customHeight="1" x14ac:dyDescent="0.2"/>
  <cols>
    <col min="1" max="1" width="9.125" customWidth="1"/>
    <col min="2" max="2" width="23" customWidth="1"/>
    <col min="3" max="3" width="8" customWidth="1"/>
    <col min="4" max="4" width="9.125" customWidth="1"/>
    <col min="5" max="5" width="8.125" customWidth="1"/>
    <col min="6" max="6" width="9.125" customWidth="1"/>
    <col min="7" max="7" width="23.875" customWidth="1"/>
    <col min="8" max="8" width="23.75" customWidth="1"/>
    <col min="9" max="9" width="30.125" customWidth="1"/>
    <col min="10" max="10" width="10.25" customWidth="1"/>
    <col min="11" max="11" width="10.25" hidden="1" customWidth="1"/>
    <col min="12" max="26" width="9.1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3" t="s">
        <v>8</v>
      </c>
      <c r="K1" s="4"/>
      <c r="L1" s="5"/>
      <c r="M1" s="6"/>
      <c r="N1" s="6">
        <v>1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25">
      <c r="A2" s="7">
        <v>1</v>
      </c>
      <c r="B2" s="8" t="s">
        <v>9</v>
      </c>
      <c r="C2" s="8">
        <v>1</v>
      </c>
      <c r="D2" s="8" t="s">
        <v>10</v>
      </c>
      <c r="E2" s="8" t="s">
        <v>11</v>
      </c>
      <c r="F2" s="8" t="s">
        <v>12</v>
      </c>
      <c r="G2" s="8" t="s">
        <v>13</v>
      </c>
      <c r="H2" s="6"/>
      <c r="I2" s="3" t="s">
        <v>14</v>
      </c>
      <c r="J2" s="3" t="s">
        <v>15</v>
      </c>
      <c r="K2" s="4"/>
      <c r="L2" s="5"/>
      <c r="M2" s="6"/>
      <c r="N2" s="6">
        <v>2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" customHeight="1" x14ac:dyDescent="0.25">
      <c r="A3" s="7">
        <v>2</v>
      </c>
      <c r="B3" s="8" t="s">
        <v>16</v>
      </c>
      <c r="C3" s="8">
        <v>2</v>
      </c>
      <c r="D3" s="8" t="s">
        <v>10</v>
      </c>
      <c r="E3" s="8" t="s">
        <v>11</v>
      </c>
      <c r="F3" s="8" t="s">
        <v>12</v>
      </c>
      <c r="G3" s="8" t="s">
        <v>13</v>
      </c>
      <c r="H3" s="6"/>
      <c r="I3" s="3" t="s">
        <v>17</v>
      </c>
      <c r="J3" s="3" t="s">
        <v>18</v>
      </c>
      <c r="K3" s="4"/>
      <c r="L3" s="5"/>
      <c r="M3" s="6"/>
      <c r="N3" s="6">
        <v>3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5" customHeight="1" x14ac:dyDescent="0.25">
      <c r="A4" s="7">
        <v>3</v>
      </c>
      <c r="B4" s="8" t="s">
        <v>19</v>
      </c>
      <c r="C4" s="8">
        <v>2</v>
      </c>
      <c r="D4" s="8" t="s">
        <v>10</v>
      </c>
      <c r="E4" s="8" t="s">
        <v>11</v>
      </c>
      <c r="F4" s="8" t="s">
        <v>12</v>
      </c>
      <c r="G4" s="8" t="s">
        <v>13</v>
      </c>
      <c r="H4" s="6"/>
      <c r="I4" s="3" t="s">
        <v>20</v>
      </c>
      <c r="J4" s="3" t="s">
        <v>21</v>
      </c>
      <c r="K4" s="4"/>
      <c r="L4" s="5"/>
      <c r="M4" s="6"/>
      <c r="N4" s="6">
        <v>4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.5" customHeight="1" x14ac:dyDescent="0.25">
      <c r="A5" s="7">
        <v>4</v>
      </c>
      <c r="B5" s="8" t="s">
        <v>22</v>
      </c>
      <c r="C5" s="8">
        <v>2</v>
      </c>
      <c r="D5" s="8" t="s">
        <v>10</v>
      </c>
      <c r="E5" s="8" t="s">
        <v>11</v>
      </c>
      <c r="F5" s="8" t="s">
        <v>12</v>
      </c>
      <c r="G5" s="8" t="s">
        <v>13</v>
      </c>
      <c r="H5" s="6"/>
      <c r="I5" s="3" t="s">
        <v>23</v>
      </c>
      <c r="J5" s="3" t="s">
        <v>24</v>
      </c>
      <c r="K5" s="4"/>
      <c r="L5" s="5"/>
      <c r="M5" s="6"/>
      <c r="N5" s="6">
        <v>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3.5" customHeight="1" x14ac:dyDescent="0.25">
      <c r="A6" s="7">
        <v>5</v>
      </c>
      <c r="B6" s="8" t="s">
        <v>25</v>
      </c>
      <c r="C6" s="8" t="s">
        <v>26</v>
      </c>
      <c r="D6" s="8" t="s">
        <v>10</v>
      </c>
      <c r="E6" s="8" t="s">
        <v>11</v>
      </c>
      <c r="F6" s="8" t="s">
        <v>12</v>
      </c>
      <c r="G6" s="8" t="s">
        <v>13</v>
      </c>
      <c r="H6" s="6"/>
      <c r="I6" s="3" t="s">
        <v>27</v>
      </c>
      <c r="J6" s="3" t="s">
        <v>28</v>
      </c>
      <c r="K6" s="4"/>
      <c r="L6" s="5"/>
      <c r="M6" s="6"/>
      <c r="N6" s="6">
        <v>6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" customHeight="1" x14ac:dyDescent="0.25">
      <c r="A7" s="7">
        <v>6</v>
      </c>
      <c r="B7" s="8" t="s">
        <v>29</v>
      </c>
      <c r="C7" s="8">
        <v>1</v>
      </c>
      <c r="D7" s="8" t="s">
        <v>10</v>
      </c>
      <c r="E7" s="8" t="s">
        <v>30</v>
      </c>
      <c r="F7" s="8" t="s">
        <v>12</v>
      </c>
      <c r="G7" s="8" t="s">
        <v>31</v>
      </c>
      <c r="H7" s="6"/>
      <c r="I7" s="3" t="s">
        <v>32</v>
      </c>
      <c r="J7" s="3" t="s">
        <v>33</v>
      </c>
      <c r="K7" s="5"/>
      <c r="L7" s="5"/>
      <c r="M7" s="6"/>
      <c r="N7" s="6">
        <v>7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" customHeight="1" x14ac:dyDescent="0.25">
      <c r="A8" s="7">
        <v>7</v>
      </c>
      <c r="B8" s="8" t="s">
        <v>34</v>
      </c>
      <c r="C8" s="8">
        <v>4</v>
      </c>
      <c r="D8" s="8" t="s">
        <v>10</v>
      </c>
      <c r="E8" s="8" t="s">
        <v>11</v>
      </c>
      <c r="F8" s="8" t="s">
        <v>12</v>
      </c>
      <c r="G8" s="8" t="s">
        <v>13</v>
      </c>
      <c r="H8" s="6"/>
      <c r="I8" s="3" t="s">
        <v>35</v>
      </c>
      <c r="J8" s="3" t="s">
        <v>36</v>
      </c>
      <c r="K8" s="4"/>
      <c r="L8" s="5"/>
      <c r="M8" s="6"/>
      <c r="N8" s="6">
        <v>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5">
      <c r="A9" s="7">
        <v>8</v>
      </c>
      <c r="B9" s="8" t="s">
        <v>37</v>
      </c>
      <c r="C9" s="8">
        <v>2</v>
      </c>
      <c r="D9" s="8" t="s">
        <v>10</v>
      </c>
      <c r="E9" s="8" t="s">
        <v>11</v>
      </c>
      <c r="F9" s="8" t="s">
        <v>12</v>
      </c>
      <c r="G9" s="8" t="s">
        <v>13</v>
      </c>
      <c r="H9" s="6"/>
      <c r="I9" s="3" t="s">
        <v>38</v>
      </c>
      <c r="J9" s="3" t="s">
        <v>39</v>
      </c>
      <c r="K9" s="4"/>
      <c r="L9" s="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.5" customHeight="1" x14ac:dyDescent="0.25">
      <c r="A10" s="7">
        <v>9</v>
      </c>
      <c r="B10" s="8" t="s">
        <v>40</v>
      </c>
      <c r="C10" s="8">
        <v>2</v>
      </c>
      <c r="D10" s="8" t="s">
        <v>10</v>
      </c>
      <c r="E10" s="8" t="s">
        <v>30</v>
      </c>
      <c r="F10" s="8" t="s">
        <v>12</v>
      </c>
      <c r="G10" s="8" t="s">
        <v>31</v>
      </c>
      <c r="H10" s="6"/>
      <c r="I10" s="3" t="s">
        <v>41</v>
      </c>
      <c r="J10" s="3" t="s">
        <v>42</v>
      </c>
      <c r="K10" s="4"/>
      <c r="L10" s="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 x14ac:dyDescent="0.25">
      <c r="A11" s="7">
        <v>10</v>
      </c>
      <c r="B11" s="8" t="s">
        <v>43</v>
      </c>
      <c r="C11" s="8">
        <v>4</v>
      </c>
      <c r="D11" s="8" t="s">
        <v>10</v>
      </c>
      <c r="E11" s="8" t="s">
        <v>11</v>
      </c>
      <c r="F11" s="8" t="s">
        <v>12</v>
      </c>
      <c r="G11" s="8" t="s">
        <v>13</v>
      </c>
      <c r="H11" s="6"/>
      <c r="I11" s="3" t="s">
        <v>44</v>
      </c>
      <c r="J11" s="3" t="s">
        <v>45</v>
      </c>
      <c r="K11" s="4"/>
      <c r="L11" s="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 x14ac:dyDescent="0.25">
      <c r="A12" s="7">
        <v>11</v>
      </c>
      <c r="B12" s="8" t="s">
        <v>46</v>
      </c>
      <c r="C12" s="8">
        <v>1</v>
      </c>
      <c r="D12" s="8" t="s">
        <v>10</v>
      </c>
      <c r="E12" s="8" t="s">
        <v>30</v>
      </c>
      <c r="F12" s="8" t="s">
        <v>12</v>
      </c>
      <c r="G12" s="8" t="s">
        <v>31</v>
      </c>
      <c r="H12" s="6"/>
      <c r="I12" s="9" t="s">
        <v>47</v>
      </c>
      <c r="J12" s="10" t="s">
        <v>48</v>
      </c>
      <c r="K12" s="4"/>
      <c r="L12" s="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3.5" customHeight="1" x14ac:dyDescent="0.25">
      <c r="A13" s="7">
        <v>12</v>
      </c>
      <c r="B13" s="8" t="s">
        <v>49</v>
      </c>
      <c r="C13" s="8">
        <v>4</v>
      </c>
      <c r="D13" s="8" t="s">
        <v>10</v>
      </c>
      <c r="E13" s="8" t="s">
        <v>11</v>
      </c>
      <c r="F13" s="8" t="s">
        <v>12</v>
      </c>
      <c r="G13" s="8" t="s">
        <v>13</v>
      </c>
      <c r="H13" s="6"/>
      <c r="I13" s="3" t="s">
        <v>50</v>
      </c>
      <c r="J13" s="3" t="s">
        <v>51</v>
      </c>
      <c r="K13" s="4"/>
      <c r="L13" s="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.5" customHeight="1" x14ac:dyDescent="0.25">
      <c r="A14" s="7">
        <v>13</v>
      </c>
      <c r="B14" s="8" t="s">
        <v>52</v>
      </c>
      <c r="C14" s="8">
        <v>1</v>
      </c>
      <c r="D14" s="8" t="s">
        <v>10</v>
      </c>
      <c r="E14" s="8" t="s">
        <v>11</v>
      </c>
      <c r="F14" s="8" t="s">
        <v>12</v>
      </c>
      <c r="G14" s="8" t="s">
        <v>13</v>
      </c>
      <c r="H14" s="6"/>
      <c r="I14" s="3" t="s">
        <v>53</v>
      </c>
      <c r="J14" s="3" t="s">
        <v>54</v>
      </c>
      <c r="K14" s="4"/>
      <c r="L14" s="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.5" customHeight="1" x14ac:dyDescent="0.25">
      <c r="A15" s="7">
        <v>14</v>
      </c>
      <c r="B15" s="8" t="s">
        <v>55</v>
      </c>
      <c r="C15" s="8">
        <v>4</v>
      </c>
      <c r="D15" s="8" t="s">
        <v>10</v>
      </c>
      <c r="E15" s="8" t="s">
        <v>11</v>
      </c>
      <c r="F15" s="8" t="s">
        <v>12</v>
      </c>
      <c r="G15" s="8" t="s">
        <v>13</v>
      </c>
      <c r="H15" s="6"/>
      <c r="I15" s="9" t="s">
        <v>56</v>
      </c>
      <c r="J15" s="3" t="s">
        <v>57</v>
      </c>
      <c r="K15" s="4"/>
      <c r="L15" s="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5" customHeight="1" x14ac:dyDescent="0.25">
      <c r="A16" s="7">
        <v>15</v>
      </c>
      <c r="B16" s="8" t="s">
        <v>58</v>
      </c>
      <c r="C16" s="8">
        <v>2</v>
      </c>
      <c r="D16" s="8" t="s">
        <v>10</v>
      </c>
      <c r="E16" s="8" t="s">
        <v>30</v>
      </c>
      <c r="F16" s="8" t="s">
        <v>12</v>
      </c>
      <c r="G16" s="8" t="s">
        <v>31</v>
      </c>
      <c r="H16" s="6"/>
      <c r="I16" s="3" t="s">
        <v>59</v>
      </c>
      <c r="J16" s="3" t="s">
        <v>60</v>
      </c>
      <c r="K16" s="5"/>
      <c r="L16" s="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5" customHeight="1" x14ac:dyDescent="0.25">
      <c r="A17" s="7">
        <v>16</v>
      </c>
      <c r="B17" s="8" t="s">
        <v>61</v>
      </c>
      <c r="C17" s="8">
        <v>2</v>
      </c>
      <c r="D17" s="8" t="s">
        <v>10</v>
      </c>
      <c r="E17" s="8" t="s">
        <v>11</v>
      </c>
      <c r="F17" s="8" t="s">
        <v>12</v>
      </c>
      <c r="G17" s="8" t="s">
        <v>13</v>
      </c>
      <c r="H17" s="6"/>
      <c r="I17" s="3" t="s">
        <v>62</v>
      </c>
      <c r="J17" s="3" t="s">
        <v>63</v>
      </c>
      <c r="K17" s="4"/>
      <c r="L17" s="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 x14ac:dyDescent="0.25">
      <c r="A18" s="7">
        <v>17</v>
      </c>
      <c r="B18" s="8" t="s">
        <v>64</v>
      </c>
      <c r="C18" s="8">
        <v>1</v>
      </c>
      <c r="D18" s="8" t="s">
        <v>10</v>
      </c>
      <c r="E18" s="8" t="s">
        <v>30</v>
      </c>
      <c r="F18" s="8" t="s">
        <v>12</v>
      </c>
      <c r="G18" s="8" t="s">
        <v>31</v>
      </c>
      <c r="H18" s="6"/>
      <c r="I18" s="3" t="s">
        <v>65</v>
      </c>
      <c r="J18" s="3" t="s">
        <v>66</v>
      </c>
      <c r="K18" s="4"/>
      <c r="L18" s="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5" customHeight="1" x14ac:dyDescent="0.25">
      <c r="A19" s="7">
        <v>18</v>
      </c>
      <c r="B19" s="8" t="s">
        <v>67</v>
      </c>
      <c r="C19" s="8">
        <v>4</v>
      </c>
      <c r="D19" s="8" t="s">
        <v>10</v>
      </c>
      <c r="E19" s="8" t="s">
        <v>11</v>
      </c>
      <c r="F19" s="8" t="s">
        <v>12</v>
      </c>
      <c r="G19" s="8" t="s">
        <v>13</v>
      </c>
      <c r="H19" s="6"/>
      <c r="I19" s="3" t="s">
        <v>68</v>
      </c>
      <c r="J19" s="3" t="s">
        <v>69</v>
      </c>
      <c r="K19" s="4"/>
      <c r="L19" s="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" customHeight="1" x14ac:dyDescent="0.25">
      <c r="A20" s="7">
        <v>19</v>
      </c>
      <c r="B20" s="8" t="s">
        <v>70</v>
      </c>
      <c r="C20" s="8">
        <v>1</v>
      </c>
      <c r="D20" s="8" t="s">
        <v>10</v>
      </c>
      <c r="E20" s="8" t="s">
        <v>30</v>
      </c>
      <c r="F20" s="8" t="s">
        <v>12</v>
      </c>
      <c r="G20" s="8" t="s">
        <v>31</v>
      </c>
      <c r="H20" s="6"/>
      <c r="I20" s="3" t="s">
        <v>71</v>
      </c>
      <c r="J20" s="3" t="s">
        <v>72</v>
      </c>
      <c r="K20" s="4"/>
      <c r="L20" s="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" customHeight="1" x14ac:dyDescent="0.25">
      <c r="A21" s="7">
        <v>20</v>
      </c>
      <c r="B21" s="8" t="s">
        <v>73</v>
      </c>
      <c r="C21" s="8">
        <v>1</v>
      </c>
      <c r="D21" s="8" t="s">
        <v>10</v>
      </c>
      <c r="E21" s="8" t="s">
        <v>30</v>
      </c>
      <c r="F21" s="8" t="s">
        <v>12</v>
      </c>
      <c r="G21" s="8" t="s">
        <v>31</v>
      </c>
      <c r="H21" s="6"/>
      <c r="I21" s="3" t="s">
        <v>74</v>
      </c>
      <c r="J21" s="3" t="s">
        <v>75</v>
      </c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" customHeight="1" x14ac:dyDescent="0.25">
      <c r="A22" s="7">
        <v>21</v>
      </c>
      <c r="B22" s="8" t="s">
        <v>76</v>
      </c>
      <c r="C22" s="8">
        <v>2</v>
      </c>
      <c r="D22" s="8" t="s">
        <v>10</v>
      </c>
      <c r="E22" s="8" t="s">
        <v>30</v>
      </c>
      <c r="F22" s="8" t="s">
        <v>12</v>
      </c>
      <c r="G22" s="8" t="s">
        <v>31</v>
      </c>
      <c r="H22" s="6"/>
      <c r="I22" s="10" t="s">
        <v>77</v>
      </c>
      <c r="J22" s="10" t="s">
        <v>78</v>
      </c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" customHeight="1" x14ac:dyDescent="0.25">
      <c r="A23" s="7">
        <v>22</v>
      </c>
      <c r="B23" s="8" t="s">
        <v>79</v>
      </c>
      <c r="C23" s="8">
        <v>4</v>
      </c>
      <c r="D23" s="8" t="s">
        <v>10</v>
      </c>
      <c r="E23" s="8" t="s">
        <v>30</v>
      </c>
      <c r="F23" s="8" t="s">
        <v>12</v>
      </c>
      <c r="G23" s="8" t="s">
        <v>31</v>
      </c>
      <c r="H23" s="6"/>
      <c r="I23" s="3" t="s">
        <v>80</v>
      </c>
      <c r="J23" s="3" t="s">
        <v>10</v>
      </c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 x14ac:dyDescent="0.25">
      <c r="A24" s="7">
        <v>23</v>
      </c>
      <c r="B24" s="8" t="s">
        <v>81</v>
      </c>
      <c r="C24" s="8">
        <v>4</v>
      </c>
      <c r="D24" s="8" t="s">
        <v>10</v>
      </c>
      <c r="E24" s="8" t="s">
        <v>30</v>
      </c>
      <c r="F24" s="8" t="s">
        <v>12</v>
      </c>
      <c r="G24" s="8" t="s">
        <v>31</v>
      </c>
      <c r="H24" s="6"/>
      <c r="I24" s="3" t="s">
        <v>82</v>
      </c>
      <c r="J24" s="3" t="s">
        <v>83</v>
      </c>
      <c r="K24" s="5"/>
      <c r="L24" s="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 x14ac:dyDescent="0.25">
      <c r="A25" s="7">
        <v>24</v>
      </c>
      <c r="B25" s="8" t="s">
        <v>84</v>
      </c>
      <c r="C25" s="8">
        <v>4</v>
      </c>
      <c r="D25" s="8" t="s">
        <v>10</v>
      </c>
      <c r="E25" s="8" t="s">
        <v>30</v>
      </c>
      <c r="F25" s="8" t="s">
        <v>12</v>
      </c>
      <c r="G25" s="8" t="s">
        <v>31</v>
      </c>
      <c r="H25" s="6"/>
      <c r="I25" s="2"/>
      <c r="J25" s="2"/>
      <c r="K25" s="2"/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3.5" customHeight="1" x14ac:dyDescent="0.25">
      <c r="A26" s="7">
        <v>25</v>
      </c>
      <c r="B26" s="8" t="s">
        <v>85</v>
      </c>
      <c r="C26" s="8">
        <v>4</v>
      </c>
      <c r="D26" s="8" t="s">
        <v>10</v>
      </c>
      <c r="E26" s="8" t="s">
        <v>30</v>
      </c>
      <c r="F26" s="8" t="s">
        <v>12</v>
      </c>
      <c r="G26" s="8" t="s">
        <v>31</v>
      </c>
      <c r="H26" s="6"/>
      <c r="I26" s="2"/>
      <c r="J26" s="2"/>
      <c r="K26" s="2"/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customHeight="1" x14ac:dyDescent="0.25">
      <c r="A27" s="7">
        <v>26</v>
      </c>
      <c r="B27" s="8" t="s">
        <v>86</v>
      </c>
      <c r="C27" s="8">
        <v>3</v>
      </c>
      <c r="D27" s="8" t="s">
        <v>10</v>
      </c>
      <c r="E27" s="8" t="s">
        <v>30</v>
      </c>
      <c r="F27" s="8" t="s">
        <v>12</v>
      </c>
      <c r="G27" s="8" t="s">
        <v>31</v>
      </c>
      <c r="H27" s="6"/>
      <c r="I27" s="11"/>
      <c r="J27" s="12"/>
      <c r="K27" s="12"/>
      <c r="L27" s="13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 x14ac:dyDescent="0.25">
      <c r="A28" s="7">
        <v>27</v>
      </c>
      <c r="B28" s="8" t="s">
        <v>87</v>
      </c>
      <c r="C28" s="8">
        <v>1</v>
      </c>
      <c r="D28" s="8" t="s">
        <v>10</v>
      </c>
      <c r="E28" s="8" t="s">
        <v>30</v>
      </c>
      <c r="F28" s="8" t="s">
        <v>12</v>
      </c>
      <c r="G28" s="8" t="s">
        <v>31</v>
      </c>
      <c r="H28" s="6"/>
      <c r="I28" s="2"/>
      <c r="J28" s="2"/>
      <c r="K28" s="2"/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 customHeight="1" x14ac:dyDescent="0.25">
      <c r="A29" s="7">
        <v>28</v>
      </c>
      <c r="B29" s="8" t="s">
        <v>88</v>
      </c>
      <c r="C29" s="8">
        <v>3</v>
      </c>
      <c r="D29" s="8" t="s">
        <v>10</v>
      </c>
      <c r="E29" s="8" t="s">
        <v>11</v>
      </c>
      <c r="F29" s="8" t="s">
        <v>12</v>
      </c>
      <c r="G29" s="8" t="s">
        <v>13</v>
      </c>
      <c r="H29" s="6"/>
      <c r="I29" s="2"/>
      <c r="J29" s="2"/>
      <c r="K29" s="2"/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5" customHeight="1" x14ac:dyDescent="0.25">
      <c r="A30" s="7">
        <v>29</v>
      </c>
      <c r="B30" s="8" t="s">
        <v>89</v>
      </c>
      <c r="C30" s="8">
        <v>2</v>
      </c>
      <c r="D30" s="8" t="s">
        <v>10</v>
      </c>
      <c r="E30" s="8" t="s">
        <v>30</v>
      </c>
      <c r="F30" s="8" t="s">
        <v>12</v>
      </c>
      <c r="G30" s="8" t="s">
        <v>31</v>
      </c>
      <c r="H30" s="6"/>
      <c r="I30" s="14"/>
      <c r="J30" s="15"/>
      <c r="K30" s="15"/>
      <c r="L30" s="1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5" customHeight="1" x14ac:dyDescent="0.25">
      <c r="A31" s="7">
        <v>30</v>
      </c>
      <c r="B31" s="8" t="s">
        <v>90</v>
      </c>
      <c r="C31" s="8">
        <v>2</v>
      </c>
      <c r="D31" s="8" t="s">
        <v>10</v>
      </c>
      <c r="E31" s="8" t="s">
        <v>11</v>
      </c>
      <c r="F31" s="8" t="s">
        <v>12</v>
      </c>
      <c r="G31" s="8" t="s">
        <v>13</v>
      </c>
      <c r="H31" s="6"/>
      <c r="I31" s="2"/>
      <c r="J31" s="2"/>
      <c r="K31" s="2"/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 customHeight="1" x14ac:dyDescent="0.25">
      <c r="A32" s="7">
        <v>31</v>
      </c>
      <c r="B32" s="8" t="s">
        <v>91</v>
      </c>
      <c r="C32" s="8">
        <v>4</v>
      </c>
      <c r="D32" s="8" t="s">
        <v>10</v>
      </c>
      <c r="E32" s="8" t="s">
        <v>11</v>
      </c>
      <c r="F32" s="8" t="s">
        <v>12</v>
      </c>
      <c r="G32" s="8" t="s">
        <v>13</v>
      </c>
      <c r="H32" s="6"/>
      <c r="I32" s="17"/>
      <c r="J32" s="17"/>
      <c r="K32" s="17"/>
      <c r="L32" s="1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5" customHeight="1" x14ac:dyDescent="0.25">
      <c r="A33" s="7">
        <v>32</v>
      </c>
      <c r="B33" s="8" t="s">
        <v>92</v>
      </c>
      <c r="C33" s="8">
        <v>5</v>
      </c>
      <c r="D33" s="8" t="s">
        <v>10</v>
      </c>
      <c r="E33" s="8" t="s">
        <v>30</v>
      </c>
      <c r="F33" s="8" t="s">
        <v>93</v>
      </c>
      <c r="G33" s="8" t="s">
        <v>94</v>
      </c>
      <c r="H33" s="6"/>
      <c r="I33" s="2"/>
      <c r="J33" s="2"/>
      <c r="K33" s="2"/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5" customHeight="1" x14ac:dyDescent="0.25">
      <c r="A34" s="7">
        <v>33</v>
      </c>
      <c r="B34" s="8" t="s">
        <v>95</v>
      </c>
      <c r="C34" s="8">
        <v>3</v>
      </c>
      <c r="D34" s="8" t="s">
        <v>10</v>
      </c>
      <c r="E34" s="8" t="s">
        <v>11</v>
      </c>
      <c r="F34" s="8" t="s">
        <v>12</v>
      </c>
      <c r="G34" s="8" t="s">
        <v>13</v>
      </c>
      <c r="H34" s="6"/>
      <c r="I34" s="2"/>
      <c r="J34" s="2"/>
      <c r="K34" s="2"/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5" customHeight="1" x14ac:dyDescent="0.25">
      <c r="A35" s="7">
        <v>34</v>
      </c>
      <c r="B35" s="8" t="s">
        <v>96</v>
      </c>
      <c r="C35" s="8">
        <v>4</v>
      </c>
      <c r="D35" s="8" t="s">
        <v>10</v>
      </c>
      <c r="E35" s="8" t="s">
        <v>11</v>
      </c>
      <c r="F35" s="8" t="s">
        <v>12</v>
      </c>
      <c r="G35" s="8" t="s">
        <v>13</v>
      </c>
      <c r="H35" s="6"/>
      <c r="I35" s="18"/>
      <c r="J35" s="19"/>
      <c r="K35" s="19"/>
      <c r="L35" s="20"/>
      <c r="M35" s="2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5" customHeight="1" x14ac:dyDescent="0.25">
      <c r="A36" s="7">
        <v>35</v>
      </c>
      <c r="B36" s="8" t="s">
        <v>97</v>
      </c>
      <c r="C36" s="8">
        <v>2</v>
      </c>
      <c r="D36" s="8" t="s">
        <v>10</v>
      </c>
      <c r="E36" s="8" t="s">
        <v>30</v>
      </c>
      <c r="F36" s="8" t="s">
        <v>12</v>
      </c>
      <c r="G36" s="8" t="s">
        <v>31</v>
      </c>
      <c r="H36" s="6"/>
      <c r="I36" s="19"/>
      <c r="J36" s="19"/>
      <c r="K36" s="19"/>
      <c r="L36" s="19"/>
      <c r="M36" s="2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 customHeight="1" x14ac:dyDescent="0.25">
      <c r="A37" s="7">
        <v>36</v>
      </c>
      <c r="B37" s="8" t="s">
        <v>98</v>
      </c>
      <c r="C37" s="8" t="s">
        <v>26</v>
      </c>
      <c r="D37" s="8" t="s">
        <v>10</v>
      </c>
      <c r="E37" s="8" t="s">
        <v>30</v>
      </c>
      <c r="F37" s="8" t="s">
        <v>12</v>
      </c>
      <c r="G37" s="8" t="s">
        <v>31</v>
      </c>
      <c r="H37" s="6"/>
      <c r="I37" s="22"/>
      <c r="J37" s="19"/>
      <c r="K37" s="19"/>
      <c r="L37" s="19"/>
      <c r="M37" s="23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 customHeight="1" x14ac:dyDescent="0.25">
      <c r="A38" s="7">
        <v>37</v>
      </c>
      <c r="B38" s="8" t="s">
        <v>99</v>
      </c>
      <c r="C38" s="8">
        <v>3</v>
      </c>
      <c r="D38" s="8" t="s">
        <v>10</v>
      </c>
      <c r="E38" s="8" t="s">
        <v>30</v>
      </c>
      <c r="F38" s="8" t="s">
        <v>12</v>
      </c>
      <c r="G38" s="8" t="s">
        <v>31</v>
      </c>
      <c r="H38" s="6"/>
      <c r="I38" s="22"/>
      <c r="J38" s="19"/>
      <c r="K38" s="19"/>
      <c r="L38" s="19"/>
      <c r="M38" s="23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3.5" customHeight="1" x14ac:dyDescent="0.25">
      <c r="A39" s="7">
        <v>38</v>
      </c>
      <c r="B39" s="8" t="s">
        <v>100</v>
      </c>
      <c r="C39" s="8">
        <v>2</v>
      </c>
      <c r="D39" s="8" t="s">
        <v>10</v>
      </c>
      <c r="E39" s="8" t="s">
        <v>30</v>
      </c>
      <c r="F39" s="8" t="s">
        <v>12</v>
      </c>
      <c r="G39" s="8" t="s">
        <v>31</v>
      </c>
      <c r="H39" s="6"/>
      <c r="I39" s="22"/>
      <c r="J39" s="19"/>
      <c r="K39" s="19"/>
      <c r="L39" s="19"/>
      <c r="M39" s="23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 customHeight="1" x14ac:dyDescent="0.25">
      <c r="A40" s="7">
        <v>39</v>
      </c>
      <c r="B40" s="8" t="s">
        <v>101</v>
      </c>
      <c r="C40" s="8">
        <v>3</v>
      </c>
      <c r="D40" s="8" t="s">
        <v>10</v>
      </c>
      <c r="E40" s="8" t="s">
        <v>11</v>
      </c>
      <c r="F40" s="8" t="s">
        <v>12</v>
      </c>
      <c r="G40" s="8" t="s">
        <v>13</v>
      </c>
      <c r="H40" s="6"/>
      <c r="I40" s="22"/>
      <c r="J40" s="19"/>
      <c r="K40" s="19"/>
      <c r="L40" s="19"/>
      <c r="M40" s="23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 customHeight="1" x14ac:dyDescent="0.25">
      <c r="A41" s="7">
        <v>40</v>
      </c>
      <c r="B41" s="8" t="s">
        <v>102</v>
      </c>
      <c r="C41" s="8">
        <v>2</v>
      </c>
      <c r="D41" s="8" t="s">
        <v>10</v>
      </c>
      <c r="E41" s="8" t="s">
        <v>11</v>
      </c>
      <c r="F41" s="8" t="s">
        <v>12</v>
      </c>
      <c r="G41" s="8" t="s">
        <v>13</v>
      </c>
      <c r="H41" s="6"/>
      <c r="I41" s="22"/>
      <c r="J41" s="19"/>
      <c r="K41" s="19"/>
      <c r="L41" s="19"/>
      <c r="M41" s="23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customHeight="1" x14ac:dyDescent="0.25">
      <c r="A42" s="7">
        <v>41</v>
      </c>
      <c r="B42" s="8" t="s">
        <v>103</v>
      </c>
      <c r="C42" s="8">
        <v>3</v>
      </c>
      <c r="D42" s="8" t="s">
        <v>10</v>
      </c>
      <c r="E42" s="8" t="s">
        <v>30</v>
      </c>
      <c r="F42" s="8" t="s">
        <v>12</v>
      </c>
      <c r="G42" s="8" t="s">
        <v>31</v>
      </c>
      <c r="H42" s="6"/>
      <c r="I42" s="22"/>
      <c r="J42" s="19"/>
      <c r="K42" s="19"/>
      <c r="L42" s="19"/>
      <c r="M42" s="23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 x14ac:dyDescent="0.25">
      <c r="A43" s="7">
        <v>42</v>
      </c>
      <c r="B43" s="8" t="s">
        <v>104</v>
      </c>
      <c r="C43" s="8">
        <v>1</v>
      </c>
      <c r="D43" s="8" t="s">
        <v>10</v>
      </c>
      <c r="E43" s="8" t="s">
        <v>11</v>
      </c>
      <c r="F43" s="8" t="s">
        <v>12</v>
      </c>
      <c r="G43" s="8" t="s">
        <v>13</v>
      </c>
      <c r="H43" s="6"/>
      <c r="I43" s="22"/>
      <c r="J43" s="19"/>
      <c r="K43" s="19"/>
      <c r="L43" s="19"/>
      <c r="M43" s="23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 x14ac:dyDescent="0.25">
      <c r="A44" s="7">
        <v>43</v>
      </c>
      <c r="B44" s="8" t="s">
        <v>105</v>
      </c>
      <c r="C44" s="8">
        <v>8</v>
      </c>
      <c r="D44" s="8" t="s">
        <v>10</v>
      </c>
      <c r="E44" s="8" t="s">
        <v>11</v>
      </c>
      <c r="F44" s="8" t="s">
        <v>106</v>
      </c>
      <c r="G44" s="8" t="s">
        <v>107</v>
      </c>
      <c r="H44" s="6"/>
      <c r="I44" s="22"/>
      <c r="J44" s="19"/>
      <c r="K44" s="19"/>
      <c r="L44" s="19"/>
      <c r="M44" s="23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25">
      <c r="A45" s="7">
        <v>44</v>
      </c>
      <c r="B45" s="8" t="s">
        <v>108</v>
      </c>
      <c r="C45" s="8">
        <v>5</v>
      </c>
      <c r="D45" s="8" t="s">
        <v>10</v>
      </c>
      <c r="E45" s="8" t="s">
        <v>11</v>
      </c>
      <c r="F45" s="8" t="s">
        <v>93</v>
      </c>
      <c r="G45" s="8" t="s">
        <v>109</v>
      </c>
      <c r="H45" s="6"/>
      <c r="I45" s="2"/>
      <c r="J45" s="2"/>
      <c r="K45" s="2"/>
      <c r="L45" s="2"/>
      <c r="M45" s="24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 x14ac:dyDescent="0.25">
      <c r="A46" s="7">
        <v>45</v>
      </c>
      <c r="B46" s="8" t="s">
        <v>110</v>
      </c>
      <c r="C46" s="8">
        <v>3</v>
      </c>
      <c r="D46" s="8" t="s">
        <v>10</v>
      </c>
      <c r="E46" s="8" t="s">
        <v>11</v>
      </c>
      <c r="F46" s="8" t="s">
        <v>12</v>
      </c>
      <c r="G46" s="8" t="s">
        <v>13</v>
      </c>
      <c r="H46" s="6"/>
      <c r="I46" s="25"/>
      <c r="J46" s="26"/>
      <c r="K46" s="26"/>
      <c r="L46" s="27"/>
      <c r="M46" s="2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 x14ac:dyDescent="0.25">
      <c r="A47" s="7">
        <v>46</v>
      </c>
      <c r="B47" s="8" t="s">
        <v>111</v>
      </c>
      <c r="C47" s="8">
        <v>4</v>
      </c>
      <c r="D47" s="8" t="s">
        <v>10</v>
      </c>
      <c r="E47" s="8" t="s">
        <v>11</v>
      </c>
      <c r="F47" s="8" t="s">
        <v>12</v>
      </c>
      <c r="G47" s="8" t="s">
        <v>13</v>
      </c>
      <c r="H47" s="6"/>
      <c r="I47" s="25"/>
      <c r="J47" s="26"/>
      <c r="K47" s="26"/>
      <c r="L47" s="27"/>
      <c r="M47" s="2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 x14ac:dyDescent="0.25">
      <c r="A48" s="7">
        <v>47</v>
      </c>
      <c r="B48" s="8" t="s">
        <v>112</v>
      </c>
      <c r="C48" s="8">
        <v>2</v>
      </c>
      <c r="D48" s="8" t="s">
        <v>10</v>
      </c>
      <c r="E48" s="8" t="s">
        <v>30</v>
      </c>
      <c r="F48" s="8" t="s">
        <v>12</v>
      </c>
      <c r="G48" s="8" t="s">
        <v>31</v>
      </c>
      <c r="H48" s="6"/>
      <c r="I48" s="25"/>
      <c r="J48" s="26"/>
      <c r="K48" s="26"/>
      <c r="L48" s="27"/>
      <c r="M48" s="2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 x14ac:dyDescent="0.25">
      <c r="A49" s="7">
        <v>48</v>
      </c>
      <c r="B49" s="8" t="s">
        <v>113</v>
      </c>
      <c r="C49" s="8">
        <v>1</v>
      </c>
      <c r="D49" s="8" t="s">
        <v>10</v>
      </c>
      <c r="E49" s="8" t="s">
        <v>30</v>
      </c>
      <c r="F49" s="8" t="s">
        <v>12</v>
      </c>
      <c r="G49" s="8" t="s">
        <v>31</v>
      </c>
      <c r="H49" s="6"/>
      <c r="I49" s="26"/>
      <c r="J49" s="26"/>
      <c r="K49" s="26"/>
      <c r="L49" s="26"/>
      <c r="M49" s="28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 x14ac:dyDescent="0.25">
      <c r="A50" s="7">
        <v>49</v>
      </c>
      <c r="B50" s="8" t="s">
        <v>114</v>
      </c>
      <c r="C50" s="8">
        <v>3</v>
      </c>
      <c r="D50" s="8" t="s">
        <v>10</v>
      </c>
      <c r="E50" s="8" t="s">
        <v>30</v>
      </c>
      <c r="F50" s="8" t="s">
        <v>12</v>
      </c>
      <c r="G50" s="8" t="s">
        <v>31</v>
      </c>
      <c r="H50" s="6"/>
      <c r="I50" s="29"/>
      <c r="J50" s="26"/>
      <c r="K50" s="26"/>
      <c r="L50" s="30"/>
      <c r="M50" s="30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25">
      <c r="A51" s="7">
        <v>50</v>
      </c>
      <c r="B51" s="8" t="s">
        <v>115</v>
      </c>
      <c r="C51" s="8">
        <v>3</v>
      </c>
      <c r="D51" s="8" t="s">
        <v>10</v>
      </c>
      <c r="E51" s="8" t="s">
        <v>30</v>
      </c>
      <c r="F51" s="8" t="s">
        <v>12</v>
      </c>
      <c r="G51" s="8" t="s">
        <v>31</v>
      </c>
      <c r="H51" s="6"/>
      <c r="I51" s="2"/>
      <c r="J51" s="2"/>
      <c r="K51" s="2"/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 x14ac:dyDescent="0.25">
      <c r="A52" s="7">
        <v>51</v>
      </c>
      <c r="B52" s="8" t="s">
        <v>116</v>
      </c>
      <c r="C52" s="8">
        <v>1</v>
      </c>
      <c r="D52" s="8" t="s">
        <v>10</v>
      </c>
      <c r="E52" s="8" t="s">
        <v>30</v>
      </c>
      <c r="F52" s="8" t="s">
        <v>12</v>
      </c>
      <c r="G52" s="8" t="s">
        <v>31</v>
      </c>
      <c r="H52" s="6"/>
      <c r="I52" s="2"/>
      <c r="J52" s="2"/>
      <c r="K52" s="2"/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 x14ac:dyDescent="0.25">
      <c r="A53" s="7">
        <v>52</v>
      </c>
      <c r="B53" s="8" t="s">
        <v>117</v>
      </c>
      <c r="C53" s="8" t="s">
        <v>26</v>
      </c>
      <c r="D53" s="8" t="s">
        <v>10</v>
      </c>
      <c r="E53" s="8" t="s">
        <v>30</v>
      </c>
      <c r="F53" s="8" t="s">
        <v>12</v>
      </c>
      <c r="G53" s="8" t="s">
        <v>31</v>
      </c>
      <c r="H53" s="6"/>
      <c r="I53" s="2"/>
      <c r="J53" s="2"/>
      <c r="K53" s="2"/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 x14ac:dyDescent="0.25">
      <c r="A54" s="7">
        <v>53</v>
      </c>
      <c r="B54" s="8" t="s">
        <v>118</v>
      </c>
      <c r="C54" s="8">
        <v>1</v>
      </c>
      <c r="D54" s="8" t="s">
        <v>10</v>
      </c>
      <c r="E54" s="8" t="s">
        <v>11</v>
      </c>
      <c r="F54" s="8" t="s">
        <v>12</v>
      </c>
      <c r="G54" s="8" t="s">
        <v>13</v>
      </c>
      <c r="H54" s="6"/>
      <c r="I54" s="2"/>
      <c r="J54" s="2"/>
      <c r="K54" s="2"/>
      <c r="L54" s="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 x14ac:dyDescent="0.25">
      <c r="A55" s="7">
        <v>54</v>
      </c>
      <c r="B55" s="8" t="s">
        <v>119</v>
      </c>
      <c r="C55" s="8">
        <v>5</v>
      </c>
      <c r="D55" s="8" t="s">
        <v>10</v>
      </c>
      <c r="E55" s="8" t="s">
        <v>30</v>
      </c>
      <c r="F55" s="8" t="s">
        <v>93</v>
      </c>
      <c r="G55" s="8" t="s">
        <v>94</v>
      </c>
      <c r="H55" s="6"/>
      <c r="I55" s="2"/>
      <c r="J55" s="2"/>
      <c r="K55" s="2"/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 x14ac:dyDescent="0.25">
      <c r="A56" s="7">
        <v>55</v>
      </c>
      <c r="B56" s="8" t="s">
        <v>120</v>
      </c>
      <c r="C56" s="8">
        <v>3</v>
      </c>
      <c r="D56" s="8" t="s">
        <v>10</v>
      </c>
      <c r="E56" s="8" t="s">
        <v>30</v>
      </c>
      <c r="F56" s="8" t="s">
        <v>12</v>
      </c>
      <c r="G56" s="8" t="s">
        <v>31</v>
      </c>
      <c r="H56" s="6"/>
      <c r="I56" s="2"/>
      <c r="J56" s="2"/>
      <c r="K56" s="2"/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 x14ac:dyDescent="0.25">
      <c r="A57" s="7">
        <v>56</v>
      </c>
      <c r="B57" s="8" t="s">
        <v>121</v>
      </c>
      <c r="C57" s="8">
        <v>8</v>
      </c>
      <c r="D57" s="8" t="s">
        <v>10</v>
      </c>
      <c r="E57" s="8" t="s">
        <v>11</v>
      </c>
      <c r="F57" s="8" t="s">
        <v>12</v>
      </c>
      <c r="G57" s="8" t="s">
        <v>13</v>
      </c>
      <c r="H57" s="6"/>
      <c r="I57" s="2"/>
      <c r="J57" s="2"/>
      <c r="K57" s="2"/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5">
      <c r="A58" s="7">
        <v>57</v>
      </c>
      <c r="B58" s="8" t="s">
        <v>122</v>
      </c>
      <c r="C58" s="8">
        <v>2</v>
      </c>
      <c r="D58" s="8" t="s">
        <v>10</v>
      </c>
      <c r="E58" s="8" t="s">
        <v>30</v>
      </c>
      <c r="F58" s="8" t="s">
        <v>12</v>
      </c>
      <c r="G58" s="8" t="s">
        <v>31</v>
      </c>
      <c r="H58" s="6"/>
      <c r="I58" s="2"/>
      <c r="J58" s="2"/>
      <c r="K58" s="2"/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" customHeight="1" x14ac:dyDescent="0.25">
      <c r="A59" s="7">
        <v>58</v>
      </c>
      <c r="B59" s="8" t="s">
        <v>123</v>
      </c>
      <c r="C59" s="8" t="s">
        <v>26</v>
      </c>
      <c r="D59" s="8" t="s">
        <v>10</v>
      </c>
      <c r="E59" s="8" t="s">
        <v>30</v>
      </c>
      <c r="F59" s="8" t="s">
        <v>12</v>
      </c>
      <c r="G59" s="8" t="s">
        <v>31</v>
      </c>
      <c r="H59" s="6"/>
      <c r="I59" s="2"/>
      <c r="J59" s="2"/>
      <c r="K59" s="2"/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 x14ac:dyDescent="0.25">
      <c r="A60" s="7">
        <v>59</v>
      </c>
      <c r="B60" s="8" t="s">
        <v>124</v>
      </c>
      <c r="C60" s="8" t="s">
        <v>26</v>
      </c>
      <c r="D60" s="8" t="s">
        <v>10</v>
      </c>
      <c r="E60" s="8" t="s">
        <v>11</v>
      </c>
      <c r="F60" s="8" t="s">
        <v>12</v>
      </c>
      <c r="G60" s="8" t="s">
        <v>13</v>
      </c>
      <c r="H60" s="6"/>
      <c r="I60" s="2"/>
      <c r="J60" s="2"/>
      <c r="K60" s="2"/>
      <c r="L60" s="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 x14ac:dyDescent="0.25">
      <c r="A61" s="7">
        <v>60</v>
      </c>
      <c r="B61" s="8" t="s">
        <v>125</v>
      </c>
      <c r="C61" s="8" t="s">
        <v>26</v>
      </c>
      <c r="D61" s="8" t="s">
        <v>10</v>
      </c>
      <c r="E61" s="8" t="s">
        <v>11</v>
      </c>
      <c r="F61" s="8" t="s">
        <v>12</v>
      </c>
      <c r="G61" s="8" t="s">
        <v>13</v>
      </c>
      <c r="H61" s="6"/>
      <c r="I61" s="2"/>
      <c r="J61" s="2"/>
      <c r="K61" s="2"/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 x14ac:dyDescent="0.25">
      <c r="A62" s="7">
        <v>61</v>
      </c>
      <c r="B62" s="8" t="s">
        <v>126</v>
      </c>
      <c r="C62" s="8">
        <v>4</v>
      </c>
      <c r="D62" s="8" t="s">
        <v>10</v>
      </c>
      <c r="E62" s="8" t="s">
        <v>30</v>
      </c>
      <c r="F62" s="8" t="s">
        <v>12</v>
      </c>
      <c r="G62" s="8" t="s">
        <v>31</v>
      </c>
      <c r="H62" s="6"/>
      <c r="I62" s="2"/>
      <c r="J62" s="2"/>
      <c r="K62" s="2"/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 x14ac:dyDescent="0.25">
      <c r="A63" s="7">
        <v>62</v>
      </c>
      <c r="B63" s="8" t="s">
        <v>127</v>
      </c>
      <c r="C63" s="8">
        <v>3</v>
      </c>
      <c r="D63" s="8" t="s">
        <v>10</v>
      </c>
      <c r="E63" s="8" t="s">
        <v>11</v>
      </c>
      <c r="F63" s="8" t="s">
        <v>12</v>
      </c>
      <c r="G63" s="8" t="s">
        <v>13</v>
      </c>
      <c r="H63" s="6"/>
      <c r="I63" s="2"/>
      <c r="J63" s="2"/>
      <c r="K63" s="2"/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 x14ac:dyDescent="0.25">
      <c r="A64" s="7">
        <v>63</v>
      </c>
      <c r="B64" s="8" t="s">
        <v>128</v>
      </c>
      <c r="C64" s="8">
        <v>1</v>
      </c>
      <c r="D64" s="8" t="s">
        <v>10</v>
      </c>
      <c r="E64" s="8" t="s">
        <v>30</v>
      </c>
      <c r="F64" s="8" t="s">
        <v>12</v>
      </c>
      <c r="G64" s="8" t="s">
        <v>31</v>
      </c>
      <c r="H64" s="6"/>
      <c r="I64" s="2"/>
      <c r="J64" s="2"/>
      <c r="K64" s="2"/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 x14ac:dyDescent="0.25">
      <c r="A65" s="7">
        <v>64</v>
      </c>
      <c r="B65" s="8" t="s">
        <v>129</v>
      </c>
      <c r="C65" s="8">
        <v>3</v>
      </c>
      <c r="D65" s="8" t="s">
        <v>10</v>
      </c>
      <c r="E65" s="8" t="s">
        <v>30</v>
      </c>
      <c r="F65" s="8" t="s">
        <v>12</v>
      </c>
      <c r="G65" s="8" t="s">
        <v>31</v>
      </c>
      <c r="H65" s="6"/>
      <c r="I65" s="2"/>
      <c r="J65" s="2"/>
      <c r="K65" s="2"/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5">
      <c r="A66" s="7">
        <v>65</v>
      </c>
      <c r="B66" s="8" t="s">
        <v>130</v>
      </c>
      <c r="C66" s="8">
        <v>2</v>
      </c>
      <c r="D66" s="8" t="s">
        <v>10</v>
      </c>
      <c r="E66" s="8" t="s">
        <v>30</v>
      </c>
      <c r="F66" s="8" t="s">
        <v>12</v>
      </c>
      <c r="G66" s="8" t="s">
        <v>31</v>
      </c>
      <c r="H66" s="6"/>
      <c r="I66" s="2"/>
      <c r="J66" s="2"/>
      <c r="K66" s="2"/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5">
      <c r="A67" s="7">
        <v>66</v>
      </c>
      <c r="B67" s="8" t="s">
        <v>131</v>
      </c>
      <c r="C67" s="8">
        <v>5</v>
      </c>
      <c r="D67" s="8" t="s">
        <v>10</v>
      </c>
      <c r="E67" s="8" t="s">
        <v>11</v>
      </c>
      <c r="F67" s="8" t="s">
        <v>93</v>
      </c>
      <c r="G67" s="8" t="s">
        <v>109</v>
      </c>
      <c r="H67" s="6"/>
      <c r="I67" s="2"/>
      <c r="J67" s="2"/>
      <c r="K67" s="2"/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 x14ac:dyDescent="0.25">
      <c r="A68" s="7">
        <v>67</v>
      </c>
      <c r="B68" s="8" t="s">
        <v>132</v>
      </c>
      <c r="C68" s="8" t="s">
        <v>26</v>
      </c>
      <c r="D68" s="8" t="s">
        <v>10</v>
      </c>
      <c r="E68" s="8" t="s">
        <v>30</v>
      </c>
      <c r="F68" s="8" t="s">
        <v>12</v>
      </c>
      <c r="G68" s="8" t="s">
        <v>31</v>
      </c>
      <c r="H68" s="6"/>
      <c r="I68" s="2"/>
      <c r="J68" s="2"/>
      <c r="K68" s="2"/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 x14ac:dyDescent="0.25">
      <c r="A69" s="7">
        <v>68</v>
      </c>
      <c r="B69" s="8" t="s">
        <v>133</v>
      </c>
      <c r="C69" s="8">
        <v>5</v>
      </c>
      <c r="D69" s="8" t="s">
        <v>10</v>
      </c>
      <c r="E69" s="8" t="s">
        <v>11</v>
      </c>
      <c r="F69" s="8" t="s">
        <v>93</v>
      </c>
      <c r="G69" s="8" t="s">
        <v>109</v>
      </c>
      <c r="H69" s="6"/>
      <c r="I69" s="2"/>
      <c r="J69" s="2"/>
      <c r="K69" s="2"/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 x14ac:dyDescent="0.25">
      <c r="A70" s="7">
        <v>70</v>
      </c>
      <c r="B70" s="8" t="s">
        <v>134</v>
      </c>
      <c r="C70" s="8">
        <v>1</v>
      </c>
      <c r="D70" s="8" t="s">
        <v>10</v>
      </c>
      <c r="E70" s="8" t="s">
        <v>30</v>
      </c>
      <c r="F70" s="8" t="s">
        <v>12</v>
      </c>
      <c r="G70" s="8" t="s">
        <v>31</v>
      </c>
      <c r="H70" s="6"/>
      <c r="I70" s="2"/>
      <c r="J70" s="2"/>
      <c r="K70" s="2"/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 x14ac:dyDescent="0.25">
      <c r="A71" s="7">
        <v>71</v>
      </c>
      <c r="B71" s="8" t="s">
        <v>135</v>
      </c>
      <c r="C71" s="8">
        <v>2</v>
      </c>
      <c r="D71" s="8" t="s">
        <v>10</v>
      </c>
      <c r="E71" s="8" t="s">
        <v>11</v>
      </c>
      <c r="F71" s="8" t="s">
        <v>12</v>
      </c>
      <c r="G71" s="8" t="s">
        <v>13</v>
      </c>
      <c r="H71" s="6"/>
      <c r="I71" s="2"/>
      <c r="J71" s="2"/>
      <c r="K71" s="2"/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 x14ac:dyDescent="0.25">
      <c r="A72" s="7">
        <v>72</v>
      </c>
      <c r="B72" s="8" t="s">
        <v>136</v>
      </c>
      <c r="C72" s="8">
        <v>2</v>
      </c>
      <c r="D72" s="8" t="s">
        <v>10</v>
      </c>
      <c r="E72" s="8" t="s">
        <v>30</v>
      </c>
      <c r="F72" s="8" t="s">
        <v>12</v>
      </c>
      <c r="G72" s="8" t="s">
        <v>31</v>
      </c>
      <c r="H72" s="6"/>
      <c r="I72" s="2"/>
      <c r="J72" s="2"/>
      <c r="K72" s="2"/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 x14ac:dyDescent="0.25">
      <c r="A73" s="7">
        <v>73</v>
      </c>
      <c r="B73" s="8" t="s">
        <v>137</v>
      </c>
      <c r="C73" s="8">
        <v>4</v>
      </c>
      <c r="D73" s="8" t="s">
        <v>10</v>
      </c>
      <c r="E73" s="8" t="s">
        <v>30</v>
      </c>
      <c r="F73" s="8" t="s">
        <v>12</v>
      </c>
      <c r="G73" s="8" t="s">
        <v>31</v>
      </c>
      <c r="H73" s="6"/>
      <c r="I73" s="2"/>
      <c r="J73" s="2"/>
      <c r="K73" s="2"/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 x14ac:dyDescent="0.25">
      <c r="A74" s="7">
        <v>74</v>
      </c>
      <c r="B74" s="8" t="s">
        <v>138</v>
      </c>
      <c r="C74" s="8">
        <v>1</v>
      </c>
      <c r="D74" s="8" t="s">
        <v>10</v>
      </c>
      <c r="E74" s="8" t="s">
        <v>30</v>
      </c>
      <c r="F74" s="8" t="s">
        <v>12</v>
      </c>
      <c r="G74" s="8" t="s">
        <v>31</v>
      </c>
      <c r="H74" s="6"/>
      <c r="I74" s="2"/>
      <c r="J74" s="2"/>
      <c r="K74" s="2"/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 x14ac:dyDescent="0.25">
      <c r="A75" s="7">
        <v>75</v>
      </c>
      <c r="B75" s="8" t="s">
        <v>139</v>
      </c>
      <c r="C75" s="8" t="s">
        <v>26</v>
      </c>
      <c r="D75" s="8" t="s">
        <v>10</v>
      </c>
      <c r="E75" s="8" t="s">
        <v>11</v>
      </c>
      <c r="F75" s="8" t="s">
        <v>12</v>
      </c>
      <c r="G75" s="8" t="s">
        <v>13</v>
      </c>
      <c r="H75" s="6"/>
      <c r="I75" s="2"/>
      <c r="J75" s="2"/>
      <c r="K75" s="2"/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" customHeight="1" x14ac:dyDescent="0.25">
      <c r="A76" s="7">
        <v>76</v>
      </c>
      <c r="B76" s="8" t="s">
        <v>140</v>
      </c>
      <c r="C76" s="8" t="s">
        <v>26</v>
      </c>
      <c r="D76" s="8" t="s">
        <v>10</v>
      </c>
      <c r="E76" s="8" t="s">
        <v>11</v>
      </c>
      <c r="F76" s="8" t="s">
        <v>12</v>
      </c>
      <c r="G76" s="8" t="s">
        <v>13</v>
      </c>
      <c r="H76" s="6"/>
      <c r="I76" s="2"/>
      <c r="J76" s="2"/>
      <c r="K76" s="2"/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 x14ac:dyDescent="0.25">
      <c r="A77" s="7">
        <v>77</v>
      </c>
      <c r="B77" s="8" t="s">
        <v>141</v>
      </c>
      <c r="C77" s="8">
        <v>2</v>
      </c>
      <c r="D77" s="8" t="s">
        <v>10</v>
      </c>
      <c r="E77" s="8" t="s">
        <v>11</v>
      </c>
      <c r="F77" s="8" t="s">
        <v>12</v>
      </c>
      <c r="G77" s="8" t="s">
        <v>13</v>
      </c>
      <c r="H77" s="6"/>
      <c r="I77" s="2"/>
      <c r="J77" s="2"/>
      <c r="K77" s="2"/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 x14ac:dyDescent="0.25">
      <c r="A78" s="7">
        <v>78</v>
      </c>
      <c r="B78" s="8" t="s">
        <v>142</v>
      </c>
      <c r="C78" s="8">
        <v>4</v>
      </c>
      <c r="D78" s="8" t="s">
        <v>10</v>
      </c>
      <c r="E78" s="8" t="s">
        <v>30</v>
      </c>
      <c r="F78" s="8" t="s">
        <v>12</v>
      </c>
      <c r="G78" s="8" t="s">
        <v>31</v>
      </c>
      <c r="H78" s="6"/>
      <c r="I78" s="2"/>
      <c r="J78" s="2"/>
      <c r="K78" s="2"/>
      <c r="L78" s="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 x14ac:dyDescent="0.25">
      <c r="A79" s="7">
        <v>79</v>
      </c>
      <c r="B79" s="8" t="s">
        <v>143</v>
      </c>
      <c r="C79" s="8">
        <v>6</v>
      </c>
      <c r="D79" s="8" t="s">
        <v>10</v>
      </c>
      <c r="E79" s="8" t="s">
        <v>11</v>
      </c>
      <c r="F79" s="8" t="s">
        <v>93</v>
      </c>
      <c r="G79" s="8" t="s">
        <v>109</v>
      </c>
      <c r="H79" s="6"/>
      <c r="I79" s="2"/>
      <c r="J79" s="2"/>
      <c r="K79" s="2"/>
      <c r="L79" s="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 x14ac:dyDescent="0.25">
      <c r="A80" s="7">
        <v>80</v>
      </c>
      <c r="B80" s="8" t="s">
        <v>144</v>
      </c>
      <c r="C80" s="8">
        <v>4</v>
      </c>
      <c r="D80" s="8" t="s">
        <v>10</v>
      </c>
      <c r="E80" s="8" t="s">
        <v>30</v>
      </c>
      <c r="F80" s="8" t="s">
        <v>12</v>
      </c>
      <c r="G80" s="8" t="s">
        <v>31</v>
      </c>
      <c r="H80" s="6"/>
      <c r="I80" s="2"/>
      <c r="J80" s="2"/>
      <c r="K80" s="2"/>
      <c r="L80" s="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 x14ac:dyDescent="0.25">
      <c r="A81" s="7">
        <v>81</v>
      </c>
      <c r="B81" s="8" t="s">
        <v>145</v>
      </c>
      <c r="C81" s="8">
        <v>2</v>
      </c>
      <c r="D81" s="8" t="s">
        <v>10</v>
      </c>
      <c r="E81" s="8" t="s">
        <v>30</v>
      </c>
      <c r="F81" s="8" t="s">
        <v>12</v>
      </c>
      <c r="G81" s="8" t="s">
        <v>31</v>
      </c>
      <c r="H81" s="6"/>
      <c r="I81" s="2"/>
      <c r="J81" s="2"/>
      <c r="K81" s="2"/>
      <c r="L81" s="2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" customHeight="1" x14ac:dyDescent="0.25">
      <c r="A82" s="7">
        <v>82</v>
      </c>
      <c r="B82" s="8" t="s">
        <v>146</v>
      </c>
      <c r="C82" s="8">
        <v>3</v>
      </c>
      <c r="D82" s="8" t="s">
        <v>10</v>
      </c>
      <c r="E82" s="8" t="s">
        <v>30</v>
      </c>
      <c r="F82" s="8" t="s">
        <v>12</v>
      </c>
      <c r="G82" s="8" t="s">
        <v>31</v>
      </c>
      <c r="H82" s="6"/>
      <c r="I82" s="2"/>
      <c r="J82" s="2"/>
      <c r="K82" s="2"/>
      <c r="L82" s="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 x14ac:dyDescent="0.25">
      <c r="A83" s="7">
        <v>83</v>
      </c>
      <c r="B83" s="8" t="s">
        <v>147</v>
      </c>
      <c r="C83" s="8">
        <v>3</v>
      </c>
      <c r="D83" s="8" t="s">
        <v>10</v>
      </c>
      <c r="E83" s="8" t="s">
        <v>11</v>
      </c>
      <c r="F83" s="8" t="s">
        <v>12</v>
      </c>
      <c r="G83" s="8" t="s">
        <v>13</v>
      </c>
      <c r="H83" s="6"/>
      <c r="I83" s="2"/>
      <c r="J83" s="2"/>
      <c r="K83" s="2"/>
      <c r="L83" s="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 x14ac:dyDescent="0.25">
      <c r="A84" s="7">
        <v>84</v>
      </c>
      <c r="B84" s="8" t="s">
        <v>148</v>
      </c>
      <c r="C84" s="8">
        <v>1</v>
      </c>
      <c r="D84" s="8" t="s">
        <v>10</v>
      </c>
      <c r="E84" s="8" t="s">
        <v>11</v>
      </c>
      <c r="F84" s="8" t="s">
        <v>12</v>
      </c>
      <c r="G84" s="8" t="s">
        <v>13</v>
      </c>
      <c r="H84" s="6"/>
      <c r="I84" s="2"/>
      <c r="J84" s="2"/>
      <c r="K84" s="2"/>
      <c r="L84" s="2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 x14ac:dyDescent="0.25">
      <c r="A85" s="7">
        <v>85</v>
      </c>
      <c r="B85" s="8" t="s">
        <v>149</v>
      </c>
      <c r="C85" s="8">
        <v>5</v>
      </c>
      <c r="D85" s="8" t="s">
        <v>10</v>
      </c>
      <c r="E85" s="8" t="s">
        <v>11</v>
      </c>
      <c r="F85" s="8" t="s">
        <v>93</v>
      </c>
      <c r="G85" s="8" t="s">
        <v>109</v>
      </c>
      <c r="H85" s="6"/>
      <c r="I85" s="2"/>
      <c r="J85" s="2"/>
      <c r="K85" s="2"/>
      <c r="L85" s="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 x14ac:dyDescent="0.25">
      <c r="A86" s="7">
        <v>86</v>
      </c>
      <c r="B86" s="8" t="s">
        <v>150</v>
      </c>
      <c r="C86" s="8" t="s">
        <v>26</v>
      </c>
      <c r="D86" s="8" t="s">
        <v>10</v>
      </c>
      <c r="E86" s="8" t="s">
        <v>30</v>
      </c>
      <c r="F86" s="8" t="s">
        <v>12</v>
      </c>
      <c r="G86" s="8" t="s">
        <v>31</v>
      </c>
      <c r="H86" s="6"/>
      <c r="I86" s="2"/>
      <c r="J86" s="2"/>
      <c r="K86" s="2"/>
      <c r="L86" s="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 x14ac:dyDescent="0.25">
      <c r="A87" s="7">
        <v>87</v>
      </c>
      <c r="B87" s="8" t="s">
        <v>151</v>
      </c>
      <c r="C87" s="8">
        <v>8</v>
      </c>
      <c r="D87" s="8" t="s">
        <v>10</v>
      </c>
      <c r="E87" s="8" t="s">
        <v>11</v>
      </c>
      <c r="F87" s="8" t="s">
        <v>106</v>
      </c>
      <c r="G87" s="8" t="s">
        <v>107</v>
      </c>
      <c r="H87" s="6"/>
      <c r="I87" s="2"/>
      <c r="J87" s="2"/>
      <c r="K87" s="2"/>
      <c r="L87" s="2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 x14ac:dyDescent="0.25">
      <c r="A88" s="7">
        <v>88</v>
      </c>
      <c r="B88" s="8" t="s">
        <v>152</v>
      </c>
      <c r="C88" s="8">
        <v>3</v>
      </c>
      <c r="D88" s="8" t="s">
        <v>10</v>
      </c>
      <c r="E88" s="8" t="s">
        <v>30</v>
      </c>
      <c r="F88" s="8" t="s">
        <v>12</v>
      </c>
      <c r="G88" s="8" t="s">
        <v>31</v>
      </c>
      <c r="H88" s="6"/>
      <c r="I88" s="2"/>
      <c r="J88" s="2"/>
      <c r="K88" s="2"/>
      <c r="L88" s="2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 x14ac:dyDescent="0.25">
      <c r="A89" s="7">
        <v>89</v>
      </c>
      <c r="B89" s="8" t="s">
        <v>153</v>
      </c>
      <c r="C89" s="8">
        <v>2</v>
      </c>
      <c r="D89" s="8" t="s">
        <v>10</v>
      </c>
      <c r="E89" s="8" t="s">
        <v>11</v>
      </c>
      <c r="F89" s="8" t="s">
        <v>12</v>
      </c>
      <c r="G89" s="8" t="s">
        <v>13</v>
      </c>
      <c r="H89" s="6"/>
      <c r="I89" s="2"/>
      <c r="J89" s="2"/>
      <c r="K89" s="2"/>
      <c r="L89" s="2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 x14ac:dyDescent="0.25">
      <c r="A90" s="7">
        <v>90</v>
      </c>
      <c r="B90" s="8" t="s">
        <v>121</v>
      </c>
      <c r="C90" s="8">
        <v>8</v>
      </c>
      <c r="D90" s="8" t="s">
        <v>10</v>
      </c>
      <c r="E90" s="8" t="s">
        <v>11</v>
      </c>
      <c r="F90" s="8" t="s">
        <v>106</v>
      </c>
      <c r="G90" s="8" t="s">
        <v>107</v>
      </c>
      <c r="H90" s="6"/>
      <c r="I90" s="2"/>
      <c r="J90" s="2"/>
      <c r="K90" s="2"/>
      <c r="L90" s="2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 x14ac:dyDescent="0.25">
      <c r="A91" s="7">
        <v>91</v>
      </c>
      <c r="B91" s="8" t="s">
        <v>154</v>
      </c>
      <c r="C91" s="8">
        <v>3</v>
      </c>
      <c r="D91" s="8" t="s">
        <v>10</v>
      </c>
      <c r="E91" s="8" t="s">
        <v>30</v>
      </c>
      <c r="F91" s="8" t="s">
        <v>12</v>
      </c>
      <c r="G91" s="8" t="s">
        <v>31</v>
      </c>
      <c r="H91" s="6"/>
      <c r="I91" s="2"/>
      <c r="J91" s="2"/>
      <c r="K91" s="2"/>
      <c r="L91" s="2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 x14ac:dyDescent="0.25">
      <c r="A92" s="7">
        <v>92</v>
      </c>
      <c r="B92" s="8" t="s">
        <v>155</v>
      </c>
      <c r="C92" s="8">
        <v>6</v>
      </c>
      <c r="D92" s="8" t="s">
        <v>10</v>
      </c>
      <c r="E92" s="8" t="s">
        <v>11</v>
      </c>
      <c r="F92" s="8" t="s">
        <v>93</v>
      </c>
      <c r="G92" s="8" t="s">
        <v>109</v>
      </c>
      <c r="H92" s="6"/>
      <c r="I92" s="2"/>
      <c r="J92" s="2"/>
      <c r="K92" s="2"/>
      <c r="L92" s="2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 x14ac:dyDescent="0.25">
      <c r="A93" s="7">
        <v>93</v>
      </c>
      <c r="B93" s="8" t="s">
        <v>156</v>
      </c>
      <c r="C93" s="8">
        <v>5</v>
      </c>
      <c r="D93" s="8" t="s">
        <v>10</v>
      </c>
      <c r="E93" s="8" t="s">
        <v>30</v>
      </c>
      <c r="F93" s="8" t="s">
        <v>93</v>
      </c>
      <c r="G93" s="8" t="s">
        <v>94</v>
      </c>
      <c r="H93" s="6"/>
      <c r="I93" s="2"/>
      <c r="J93" s="2"/>
      <c r="K93" s="2"/>
      <c r="L93" s="2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 x14ac:dyDescent="0.25">
      <c r="A94" s="7">
        <v>94</v>
      </c>
      <c r="B94" s="8" t="s">
        <v>157</v>
      </c>
      <c r="C94" s="8">
        <v>5</v>
      </c>
      <c r="D94" s="8" t="s">
        <v>10</v>
      </c>
      <c r="E94" s="8" t="s">
        <v>30</v>
      </c>
      <c r="F94" s="8" t="s">
        <v>93</v>
      </c>
      <c r="G94" s="8" t="s">
        <v>94</v>
      </c>
      <c r="H94" s="6"/>
      <c r="I94" s="2"/>
      <c r="J94" s="2"/>
      <c r="K94" s="2"/>
      <c r="L94" s="2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 x14ac:dyDescent="0.25">
      <c r="A95" s="7">
        <v>95</v>
      </c>
      <c r="B95" s="8" t="s">
        <v>158</v>
      </c>
      <c r="C95" s="8">
        <v>6</v>
      </c>
      <c r="D95" s="8" t="s">
        <v>10</v>
      </c>
      <c r="E95" s="8" t="s">
        <v>30</v>
      </c>
      <c r="F95" s="8" t="s">
        <v>93</v>
      </c>
      <c r="G95" s="8" t="s">
        <v>94</v>
      </c>
      <c r="H95" s="6"/>
      <c r="I95" s="2"/>
      <c r="J95" s="2"/>
      <c r="K95" s="2"/>
      <c r="L95" s="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 x14ac:dyDescent="0.25">
      <c r="A96" s="7">
        <v>96</v>
      </c>
      <c r="B96" s="8" t="s">
        <v>159</v>
      </c>
      <c r="C96" s="8">
        <v>6</v>
      </c>
      <c r="D96" s="8" t="s">
        <v>10</v>
      </c>
      <c r="E96" s="8" t="s">
        <v>11</v>
      </c>
      <c r="F96" s="8" t="s">
        <v>93</v>
      </c>
      <c r="G96" s="8" t="s">
        <v>109</v>
      </c>
      <c r="H96" s="6"/>
      <c r="I96" s="2"/>
      <c r="J96" s="2"/>
      <c r="K96" s="2"/>
      <c r="L96" s="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 x14ac:dyDescent="0.25">
      <c r="A97" s="7">
        <v>97</v>
      </c>
      <c r="B97" s="8" t="s">
        <v>160</v>
      </c>
      <c r="C97" s="8">
        <v>6</v>
      </c>
      <c r="D97" s="8" t="s">
        <v>10</v>
      </c>
      <c r="E97" s="8" t="s">
        <v>11</v>
      </c>
      <c r="F97" s="8" t="s">
        <v>93</v>
      </c>
      <c r="G97" s="8" t="s">
        <v>109</v>
      </c>
      <c r="H97" s="6"/>
      <c r="I97" s="2"/>
      <c r="J97" s="2"/>
      <c r="K97" s="2"/>
      <c r="L97" s="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 x14ac:dyDescent="0.25">
      <c r="A98" s="7">
        <v>98</v>
      </c>
      <c r="B98" s="8" t="s">
        <v>161</v>
      </c>
      <c r="C98" s="8">
        <v>5</v>
      </c>
      <c r="D98" s="8" t="s">
        <v>10</v>
      </c>
      <c r="E98" s="8" t="s">
        <v>11</v>
      </c>
      <c r="F98" s="8" t="s">
        <v>93</v>
      </c>
      <c r="G98" s="8" t="s">
        <v>109</v>
      </c>
      <c r="H98" s="6"/>
      <c r="I98" s="2"/>
      <c r="J98" s="2"/>
      <c r="K98" s="2"/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 x14ac:dyDescent="0.25">
      <c r="A99" s="7">
        <v>99</v>
      </c>
      <c r="B99" s="8" t="s">
        <v>162</v>
      </c>
      <c r="C99" s="8">
        <v>6</v>
      </c>
      <c r="D99" s="8" t="s">
        <v>10</v>
      </c>
      <c r="E99" s="8" t="s">
        <v>30</v>
      </c>
      <c r="F99" s="8" t="s">
        <v>93</v>
      </c>
      <c r="G99" s="8" t="s">
        <v>94</v>
      </c>
      <c r="H99" s="6"/>
      <c r="I99" s="2"/>
      <c r="J99" s="2"/>
      <c r="K99" s="2"/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 x14ac:dyDescent="0.25">
      <c r="A100" s="7">
        <v>100</v>
      </c>
      <c r="B100" s="8" t="s">
        <v>163</v>
      </c>
      <c r="C100" s="8">
        <v>6</v>
      </c>
      <c r="D100" s="8" t="s">
        <v>10</v>
      </c>
      <c r="E100" s="8" t="s">
        <v>11</v>
      </c>
      <c r="F100" s="8" t="s">
        <v>93</v>
      </c>
      <c r="G100" s="8" t="s">
        <v>109</v>
      </c>
      <c r="H100" s="6"/>
      <c r="I100" s="2"/>
      <c r="J100" s="2"/>
      <c r="K100" s="2"/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 x14ac:dyDescent="0.25">
      <c r="A101" s="7">
        <v>101</v>
      </c>
      <c r="B101" s="8" t="s">
        <v>164</v>
      </c>
      <c r="C101" s="8">
        <v>5</v>
      </c>
      <c r="D101" s="8" t="s">
        <v>10</v>
      </c>
      <c r="E101" s="8" t="s">
        <v>30</v>
      </c>
      <c r="F101" s="8" t="s">
        <v>93</v>
      </c>
      <c r="G101" s="8" t="s">
        <v>94</v>
      </c>
      <c r="H101" s="6"/>
      <c r="I101" s="2"/>
      <c r="J101" s="2"/>
      <c r="K101" s="2"/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 x14ac:dyDescent="0.25">
      <c r="A102" s="7">
        <v>102</v>
      </c>
      <c r="B102" s="8" t="s">
        <v>165</v>
      </c>
      <c r="C102" s="8">
        <v>6</v>
      </c>
      <c r="D102" s="8" t="s">
        <v>10</v>
      </c>
      <c r="E102" s="8" t="s">
        <v>30</v>
      </c>
      <c r="F102" s="8" t="s">
        <v>93</v>
      </c>
      <c r="G102" s="8" t="s">
        <v>94</v>
      </c>
      <c r="H102" s="6"/>
      <c r="I102" s="2"/>
      <c r="J102" s="2"/>
      <c r="K102" s="2"/>
      <c r="L102" s="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 x14ac:dyDescent="0.25">
      <c r="A103" s="7">
        <v>103</v>
      </c>
      <c r="B103" s="8" t="s">
        <v>166</v>
      </c>
      <c r="C103" s="8">
        <v>5</v>
      </c>
      <c r="D103" s="8" t="s">
        <v>10</v>
      </c>
      <c r="E103" s="8" t="s">
        <v>30</v>
      </c>
      <c r="F103" s="8" t="s">
        <v>93</v>
      </c>
      <c r="G103" s="8" t="s">
        <v>94</v>
      </c>
      <c r="H103" s="6"/>
      <c r="I103" s="2"/>
      <c r="J103" s="2"/>
      <c r="K103" s="2"/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 x14ac:dyDescent="0.25">
      <c r="A104" s="7">
        <v>104</v>
      </c>
      <c r="B104" s="8" t="s">
        <v>167</v>
      </c>
      <c r="C104" s="8">
        <v>2</v>
      </c>
      <c r="D104" s="8" t="s">
        <v>10</v>
      </c>
      <c r="E104" s="8" t="s">
        <v>11</v>
      </c>
      <c r="F104" s="8" t="s">
        <v>12</v>
      </c>
      <c r="G104" s="8" t="s">
        <v>13</v>
      </c>
      <c r="H104" s="6"/>
      <c r="I104" s="2"/>
      <c r="J104" s="2"/>
      <c r="K104" s="2"/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 x14ac:dyDescent="0.25">
      <c r="A105" s="7">
        <v>105</v>
      </c>
      <c r="B105" s="8" t="s">
        <v>168</v>
      </c>
      <c r="C105" s="8">
        <v>6</v>
      </c>
      <c r="D105" s="8" t="s">
        <v>10</v>
      </c>
      <c r="E105" s="8" t="s">
        <v>30</v>
      </c>
      <c r="F105" s="8" t="s">
        <v>93</v>
      </c>
      <c r="G105" s="8" t="s">
        <v>94</v>
      </c>
      <c r="H105" s="6"/>
      <c r="I105" s="2"/>
      <c r="J105" s="2"/>
      <c r="K105" s="2"/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 x14ac:dyDescent="0.25">
      <c r="A106" s="7">
        <v>106</v>
      </c>
      <c r="B106" s="8" t="s">
        <v>169</v>
      </c>
      <c r="C106" s="8">
        <v>5</v>
      </c>
      <c r="D106" s="8" t="s">
        <v>10</v>
      </c>
      <c r="E106" s="8" t="s">
        <v>11</v>
      </c>
      <c r="F106" s="8" t="s">
        <v>93</v>
      </c>
      <c r="G106" s="8" t="s">
        <v>109</v>
      </c>
      <c r="H106" s="6"/>
      <c r="I106" s="2"/>
      <c r="J106" s="2"/>
      <c r="K106" s="2"/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 x14ac:dyDescent="0.25">
      <c r="A107" s="7">
        <v>107</v>
      </c>
      <c r="B107" s="8" t="s">
        <v>170</v>
      </c>
      <c r="C107" s="8">
        <v>6</v>
      </c>
      <c r="D107" s="8" t="s">
        <v>10</v>
      </c>
      <c r="E107" s="8" t="s">
        <v>30</v>
      </c>
      <c r="F107" s="8" t="s">
        <v>93</v>
      </c>
      <c r="G107" s="8" t="s">
        <v>94</v>
      </c>
      <c r="H107" s="6"/>
      <c r="I107" s="2"/>
      <c r="J107" s="2"/>
      <c r="K107" s="2"/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 x14ac:dyDescent="0.25">
      <c r="A108" s="7">
        <v>108</v>
      </c>
      <c r="B108" s="8" t="s">
        <v>171</v>
      </c>
      <c r="C108" s="8">
        <v>5</v>
      </c>
      <c r="D108" s="8" t="s">
        <v>10</v>
      </c>
      <c r="E108" s="8" t="s">
        <v>11</v>
      </c>
      <c r="F108" s="8" t="s">
        <v>93</v>
      </c>
      <c r="G108" s="8" t="s">
        <v>109</v>
      </c>
      <c r="H108" s="6"/>
      <c r="I108" s="2"/>
      <c r="J108" s="2"/>
      <c r="K108" s="2"/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 x14ac:dyDescent="0.25">
      <c r="A109" s="7">
        <v>109</v>
      </c>
      <c r="B109" s="8" t="s">
        <v>172</v>
      </c>
      <c r="C109" s="8">
        <v>5</v>
      </c>
      <c r="D109" s="8" t="s">
        <v>10</v>
      </c>
      <c r="E109" s="8" t="s">
        <v>30</v>
      </c>
      <c r="F109" s="8" t="s">
        <v>93</v>
      </c>
      <c r="G109" s="8" t="s">
        <v>94</v>
      </c>
      <c r="H109" s="6"/>
      <c r="I109" s="2"/>
      <c r="J109" s="2"/>
      <c r="K109" s="2"/>
      <c r="L109" s="2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 x14ac:dyDescent="0.25">
      <c r="A110" s="7">
        <v>110</v>
      </c>
      <c r="B110" s="8" t="s">
        <v>173</v>
      </c>
      <c r="C110" s="8">
        <v>3</v>
      </c>
      <c r="D110" s="8" t="s">
        <v>10</v>
      </c>
      <c r="E110" s="8" t="s">
        <v>11</v>
      </c>
      <c r="F110" s="8" t="s">
        <v>12</v>
      </c>
      <c r="G110" s="8" t="s">
        <v>13</v>
      </c>
      <c r="H110" s="6"/>
      <c r="I110" s="2"/>
      <c r="J110" s="2"/>
      <c r="K110" s="2"/>
      <c r="L110" s="2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 x14ac:dyDescent="0.25">
      <c r="A111" s="7">
        <v>111</v>
      </c>
      <c r="B111" s="8" t="s">
        <v>174</v>
      </c>
      <c r="C111" s="8">
        <v>5</v>
      </c>
      <c r="D111" s="8" t="s">
        <v>10</v>
      </c>
      <c r="E111" s="8" t="s">
        <v>30</v>
      </c>
      <c r="F111" s="8" t="s">
        <v>93</v>
      </c>
      <c r="G111" s="8" t="s">
        <v>94</v>
      </c>
      <c r="H111" s="6"/>
      <c r="I111" s="2"/>
      <c r="J111" s="2"/>
      <c r="K111" s="2"/>
      <c r="L111" s="2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 x14ac:dyDescent="0.25">
      <c r="A112" s="7">
        <v>112</v>
      </c>
      <c r="B112" s="8" t="s">
        <v>175</v>
      </c>
      <c r="C112" s="8">
        <v>7</v>
      </c>
      <c r="D112" s="8" t="s">
        <v>10</v>
      </c>
      <c r="E112" s="8" t="s">
        <v>30</v>
      </c>
      <c r="F112" s="8" t="s">
        <v>106</v>
      </c>
      <c r="G112" s="8" t="s">
        <v>176</v>
      </c>
      <c r="H112" s="6"/>
      <c r="I112" s="2"/>
      <c r="J112" s="2"/>
      <c r="K112" s="2"/>
      <c r="L112" s="2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 x14ac:dyDescent="0.25">
      <c r="A113" s="7">
        <v>113</v>
      </c>
      <c r="B113" s="8" t="s">
        <v>177</v>
      </c>
      <c r="C113" s="8">
        <v>7</v>
      </c>
      <c r="D113" s="8" t="s">
        <v>10</v>
      </c>
      <c r="E113" s="8" t="s">
        <v>30</v>
      </c>
      <c r="F113" s="8" t="s">
        <v>106</v>
      </c>
      <c r="G113" s="8" t="s">
        <v>176</v>
      </c>
      <c r="H113" s="6"/>
      <c r="I113" s="2"/>
      <c r="J113" s="2"/>
      <c r="K113" s="2"/>
      <c r="L113" s="2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 x14ac:dyDescent="0.25">
      <c r="A114" s="7">
        <v>114</v>
      </c>
      <c r="B114" s="8" t="s">
        <v>178</v>
      </c>
      <c r="C114" s="8">
        <v>3</v>
      </c>
      <c r="D114" s="8" t="s">
        <v>10</v>
      </c>
      <c r="E114" s="8" t="s">
        <v>30</v>
      </c>
      <c r="F114" s="8" t="s">
        <v>12</v>
      </c>
      <c r="G114" s="8" t="s">
        <v>31</v>
      </c>
      <c r="H114" s="6"/>
      <c r="I114" s="2"/>
      <c r="J114" s="2"/>
      <c r="K114" s="2"/>
      <c r="L114" s="2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 x14ac:dyDescent="0.25">
      <c r="A115" s="7">
        <v>115</v>
      </c>
      <c r="B115" s="8" t="s">
        <v>179</v>
      </c>
      <c r="C115" s="8">
        <v>8</v>
      </c>
      <c r="D115" s="8" t="s">
        <v>10</v>
      </c>
      <c r="E115" s="8" t="s">
        <v>11</v>
      </c>
      <c r="F115" s="8" t="s">
        <v>106</v>
      </c>
      <c r="G115" s="8" t="s">
        <v>107</v>
      </c>
      <c r="H115" s="6"/>
      <c r="I115" s="2"/>
      <c r="J115" s="2"/>
      <c r="K115" s="2"/>
      <c r="L115" s="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 x14ac:dyDescent="0.25">
      <c r="A116" s="7">
        <v>116</v>
      </c>
      <c r="B116" s="8" t="s">
        <v>180</v>
      </c>
      <c r="C116" s="8">
        <v>4</v>
      </c>
      <c r="D116" s="8" t="s">
        <v>10</v>
      </c>
      <c r="E116" s="8" t="s">
        <v>30</v>
      </c>
      <c r="F116" s="8" t="s">
        <v>12</v>
      </c>
      <c r="G116" s="8" t="s">
        <v>31</v>
      </c>
      <c r="H116" s="6"/>
      <c r="I116" s="2"/>
      <c r="J116" s="2"/>
      <c r="K116" s="2"/>
      <c r="L116" s="2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 x14ac:dyDescent="0.25">
      <c r="A117" s="7">
        <v>117</v>
      </c>
      <c r="B117" s="8" t="s">
        <v>181</v>
      </c>
      <c r="C117" s="8">
        <v>7</v>
      </c>
      <c r="D117" s="8" t="s">
        <v>10</v>
      </c>
      <c r="E117" s="8" t="s">
        <v>11</v>
      </c>
      <c r="F117" s="8" t="s">
        <v>106</v>
      </c>
      <c r="G117" s="8" t="s">
        <v>107</v>
      </c>
      <c r="H117" s="6"/>
      <c r="I117" s="2"/>
      <c r="J117" s="2"/>
      <c r="K117" s="2"/>
      <c r="L117" s="2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 x14ac:dyDescent="0.25">
      <c r="A118" s="7">
        <v>118</v>
      </c>
      <c r="B118" s="8" t="s">
        <v>182</v>
      </c>
      <c r="C118" s="8">
        <v>7</v>
      </c>
      <c r="D118" s="8" t="s">
        <v>10</v>
      </c>
      <c r="E118" s="8" t="s">
        <v>30</v>
      </c>
      <c r="F118" s="8" t="s">
        <v>106</v>
      </c>
      <c r="G118" s="8" t="s">
        <v>176</v>
      </c>
      <c r="H118" s="6"/>
      <c r="I118" s="2"/>
      <c r="J118" s="2"/>
      <c r="K118" s="2"/>
      <c r="L118" s="2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 x14ac:dyDescent="0.25">
      <c r="A119" s="7">
        <v>119</v>
      </c>
      <c r="B119" s="8" t="s">
        <v>183</v>
      </c>
      <c r="C119" s="8">
        <v>7</v>
      </c>
      <c r="D119" s="8" t="s">
        <v>10</v>
      </c>
      <c r="E119" s="8" t="s">
        <v>30</v>
      </c>
      <c r="F119" s="8" t="s">
        <v>106</v>
      </c>
      <c r="G119" s="8" t="s">
        <v>176</v>
      </c>
      <c r="H119" s="6"/>
      <c r="I119" s="2"/>
      <c r="J119" s="2"/>
      <c r="K119" s="2"/>
      <c r="L119" s="2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 x14ac:dyDescent="0.25">
      <c r="A120" s="7">
        <v>120</v>
      </c>
      <c r="B120" s="8" t="s">
        <v>184</v>
      </c>
      <c r="C120" s="8">
        <v>8</v>
      </c>
      <c r="D120" s="8" t="s">
        <v>10</v>
      </c>
      <c r="E120" s="8" t="s">
        <v>11</v>
      </c>
      <c r="F120" s="8" t="s">
        <v>106</v>
      </c>
      <c r="G120" s="8" t="s">
        <v>107</v>
      </c>
      <c r="H120" s="6"/>
      <c r="I120" s="2"/>
      <c r="J120" s="2"/>
      <c r="K120" s="2"/>
      <c r="L120" s="2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 x14ac:dyDescent="0.25">
      <c r="A121" s="7">
        <v>121</v>
      </c>
      <c r="B121" s="8" t="s">
        <v>185</v>
      </c>
      <c r="C121" s="8">
        <v>8</v>
      </c>
      <c r="D121" s="8" t="s">
        <v>10</v>
      </c>
      <c r="E121" s="8" t="s">
        <v>11</v>
      </c>
      <c r="F121" s="8" t="s">
        <v>106</v>
      </c>
      <c r="G121" s="8" t="s">
        <v>107</v>
      </c>
      <c r="H121" s="6"/>
      <c r="I121" s="2"/>
      <c r="J121" s="2"/>
      <c r="K121" s="2"/>
      <c r="L121" s="2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 x14ac:dyDescent="0.25">
      <c r="A122" s="7">
        <v>122</v>
      </c>
      <c r="B122" s="8" t="s">
        <v>186</v>
      </c>
      <c r="C122" s="8">
        <v>8</v>
      </c>
      <c r="D122" s="8" t="s">
        <v>10</v>
      </c>
      <c r="E122" s="8" t="s">
        <v>11</v>
      </c>
      <c r="F122" s="8" t="s">
        <v>106</v>
      </c>
      <c r="G122" s="8" t="s">
        <v>107</v>
      </c>
      <c r="H122" s="6"/>
      <c r="I122" s="2"/>
      <c r="J122" s="2"/>
      <c r="K122" s="2"/>
      <c r="L122" s="2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 x14ac:dyDescent="0.25">
      <c r="A123" s="7">
        <v>123</v>
      </c>
      <c r="B123" s="8" t="s">
        <v>187</v>
      </c>
      <c r="C123" s="8">
        <v>7</v>
      </c>
      <c r="D123" s="8" t="s">
        <v>10</v>
      </c>
      <c r="E123" s="8" t="s">
        <v>30</v>
      </c>
      <c r="F123" s="8" t="s">
        <v>106</v>
      </c>
      <c r="G123" s="8" t="s">
        <v>176</v>
      </c>
      <c r="H123" s="6"/>
      <c r="I123" s="2"/>
      <c r="J123" s="2"/>
      <c r="K123" s="2"/>
      <c r="L123" s="2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 x14ac:dyDescent="0.25">
      <c r="A124" s="7">
        <v>124</v>
      </c>
      <c r="B124" s="8" t="s">
        <v>188</v>
      </c>
      <c r="C124" s="8">
        <v>7</v>
      </c>
      <c r="D124" s="8" t="s">
        <v>10</v>
      </c>
      <c r="E124" s="8" t="s">
        <v>30</v>
      </c>
      <c r="F124" s="8" t="s">
        <v>106</v>
      </c>
      <c r="G124" s="8" t="s">
        <v>176</v>
      </c>
      <c r="H124" s="6"/>
      <c r="I124" s="2"/>
      <c r="J124" s="2"/>
      <c r="K124" s="2"/>
      <c r="L124" s="2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 x14ac:dyDescent="0.25">
      <c r="A125" s="7">
        <v>125</v>
      </c>
      <c r="B125" s="8" t="s">
        <v>189</v>
      </c>
      <c r="C125" s="8">
        <v>8</v>
      </c>
      <c r="D125" s="8" t="s">
        <v>10</v>
      </c>
      <c r="E125" s="8" t="s">
        <v>11</v>
      </c>
      <c r="F125" s="8" t="s">
        <v>106</v>
      </c>
      <c r="G125" s="8" t="s">
        <v>107</v>
      </c>
      <c r="H125" s="6"/>
      <c r="I125" s="2"/>
      <c r="J125" s="2"/>
      <c r="K125" s="2"/>
      <c r="L125" s="2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 x14ac:dyDescent="0.25">
      <c r="A126" s="7">
        <v>126</v>
      </c>
      <c r="B126" s="8" t="s">
        <v>190</v>
      </c>
      <c r="C126" s="8">
        <v>7</v>
      </c>
      <c r="D126" s="8" t="s">
        <v>10</v>
      </c>
      <c r="E126" s="8" t="s">
        <v>30</v>
      </c>
      <c r="F126" s="8" t="s">
        <v>106</v>
      </c>
      <c r="G126" s="8" t="s">
        <v>176</v>
      </c>
      <c r="H126" s="6"/>
      <c r="I126" s="2"/>
      <c r="J126" s="2"/>
      <c r="K126" s="2"/>
      <c r="L126" s="2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25">
      <c r="A127" s="7">
        <v>127</v>
      </c>
      <c r="B127" s="8" t="s">
        <v>191</v>
      </c>
      <c r="C127" s="8">
        <v>8</v>
      </c>
      <c r="D127" s="8" t="s">
        <v>10</v>
      </c>
      <c r="E127" s="8" t="s">
        <v>11</v>
      </c>
      <c r="F127" s="8" t="s">
        <v>106</v>
      </c>
      <c r="G127" s="8" t="s">
        <v>107</v>
      </c>
      <c r="H127" s="6"/>
      <c r="I127" s="2"/>
      <c r="J127" s="2"/>
      <c r="K127" s="2"/>
      <c r="L127" s="2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7">
        <v>128</v>
      </c>
      <c r="B128" s="8" t="s">
        <v>192</v>
      </c>
      <c r="C128" s="8">
        <v>8</v>
      </c>
      <c r="D128" s="8" t="s">
        <v>10</v>
      </c>
      <c r="E128" s="8" t="s">
        <v>30</v>
      </c>
      <c r="F128" s="8" t="s">
        <v>106</v>
      </c>
      <c r="G128" s="8" t="s">
        <v>176</v>
      </c>
      <c r="H128" s="6"/>
      <c r="I128" s="2"/>
      <c r="J128" s="2"/>
      <c r="K128" s="2"/>
      <c r="L128" s="2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 x14ac:dyDescent="0.25">
      <c r="A129" s="7">
        <v>129</v>
      </c>
      <c r="B129" s="8" t="s">
        <v>193</v>
      </c>
      <c r="C129" s="8">
        <v>8</v>
      </c>
      <c r="D129" s="8" t="s">
        <v>10</v>
      </c>
      <c r="E129" s="8" t="s">
        <v>11</v>
      </c>
      <c r="F129" s="8" t="s">
        <v>106</v>
      </c>
      <c r="G129" s="8" t="s">
        <v>107</v>
      </c>
      <c r="H129" s="6"/>
      <c r="I129" s="2"/>
      <c r="J129" s="2"/>
      <c r="K129" s="2"/>
      <c r="L129" s="2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 x14ac:dyDescent="0.25">
      <c r="A130" s="7">
        <v>130</v>
      </c>
      <c r="B130" s="8" t="s">
        <v>194</v>
      </c>
      <c r="C130" s="8">
        <v>7</v>
      </c>
      <c r="D130" s="8" t="s">
        <v>10</v>
      </c>
      <c r="E130" s="8" t="s">
        <v>11</v>
      </c>
      <c r="F130" s="8" t="s">
        <v>106</v>
      </c>
      <c r="G130" s="8" t="s">
        <v>107</v>
      </c>
      <c r="H130" s="6"/>
      <c r="I130" s="2"/>
      <c r="J130" s="2"/>
      <c r="K130" s="2"/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 x14ac:dyDescent="0.25">
      <c r="A131" s="7">
        <v>131</v>
      </c>
      <c r="B131" s="8" t="s">
        <v>195</v>
      </c>
      <c r="C131" s="8">
        <v>7</v>
      </c>
      <c r="D131" s="8" t="s">
        <v>10</v>
      </c>
      <c r="E131" s="8" t="s">
        <v>30</v>
      </c>
      <c r="F131" s="8" t="s">
        <v>106</v>
      </c>
      <c r="G131" s="8" t="s">
        <v>176</v>
      </c>
      <c r="H131" s="6"/>
      <c r="I131" s="2"/>
      <c r="J131" s="2"/>
      <c r="K131" s="2"/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 x14ac:dyDescent="0.25">
      <c r="A132" s="7">
        <v>132</v>
      </c>
      <c r="B132" s="8" t="s">
        <v>196</v>
      </c>
      <c r="C132" s="8">
        <v>8</v>
      </c>
      <c r="D132" s="8" t="s">
        <v>10</v>
      </c>
      <c r="E132" s="8" t="s">
        <v>11</v>
      </c>
      <c r="F132" s="8" t="s">
        <v>106</v>
      </c>
      <c r="G132" s="8" t="s">
        <v>107</v>
      </c>
      <c r="H132" s="6"/>
      <c r="I132" s="2"/>
      <c r="J132" s="2"/>
      <c r="K132" s="2"/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 x14ac:dyDescent="0.25">
      <c r="A133" s="7">
        <v>133</v>
      </c>
      <c r="B133" s="8" t="s">
        <v>197</v>
      </c>
      <c r="C133" s="8">
        <v>7</v>
      </c>
      <c r="D133" s="8" t="s">
        <v>10</v>
      </c>
      <c r="E133" s="8" t="s">
        <v>30</v>
      </c>
      <c r="F133" s="8" t="s">
        <v>106</v>
      </c>
      <c r="G133" s="8" t="s">
        <v>176</v>
      </c>
      <c r="H133" s="6"/>
      <c r="I133" s="2"/>
      <c r="J133" s="2"/>
      <c r="K133" s="2"/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 x14ac:dyDescent="0.25">
      <c r="A134" s="7">
        <v>134</v>
      </c>
      <c r="B134" s="8" t="s">
        <v>198</v>
      </c>
      <c r="C134" s="8">
        <v>5</v>
      </c>
      <c r="D134" s="8" t="s">
        <v>10</v>
      </c>
      <c r="E134" s="8" t="s">
        <v>30</v>
      </c>
      <c r="F134" s="8" t="s">
        <v>93</v>
      </c>
      <c r="G134" s="8" t="s">
        <v>94</v>
      </c>
      <c r="H134" s="6"/>
      <c r="I134" s="2"/>
      <c r="J134" s="2"/>
      <c r="K134" s="2"/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 x14ac:dyDescent="0.25">
      <c r="A135" s="7">
        <v>135</v>
      </c>
      <c r="B135" s="31" t="s">
        <v>199</v>
      </c>
      <c r="C135" s="31">
        <v>4</v>
      </c>
      <c r="D135" s="31" t="s">
        <v>10</v>
      </c>
      <c r="E135" s="31" t="s">
        <v>11</v>
      </c>
      <c r="F135" s="31" t="s">
        <v>12</v>
      </c>
      <c r="G135" s="8" t="s">
        <v>13</v>
      </c>
      <c r="H135" s="6"/>
      <c r="I135" s="2"/>
      <c r="J135" s="2"/>
      <c r="K135" s="2"/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 x14ac:dyDescent="0.25">
      <c r="A136" s="7">
        <v>136</v>
      </c>
      <c r="B136" s="31" t="s">
        <v>200</v>
      </c>
      <c r="C136" s="31">
        <v>1</v>
      </c>
      <c r="D136" s="31" t="s">
        <v>10</v>
      </c>
      <c r="E136" s="31" t="s">
        <v>30</v>
      </c>
      <c r="F136" s="31" t="s">
        <v>12</v>
      </c>
      <c r="G136" s="8" t="s">
        <v>13</v>
      </c>
      <c r="H136" s="6"/>
      <c r="I136" s="2"/>
      <c r="J136" s="2"/>
      <c r="K136" s="2"/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 x14ac:dyDescent="0.25">
      <c r="A137" s="7">
        <v>137</v>
      </c>
      <c r="B137" s="31" t="s">
        <v>123</v>
      </c>
      <c r="C137" s="31" t="s">
        <v>26</v>
      </c>
      <c r="D137" s="31" t="s">
        <v>10</v>
      </c>
      <c r="E137" s="31" t="s">
        <v>30</v>
      </c>
      <c r="F137" s="31" t="s">
        <v>12</v>
      </c>
      <c r="G137" s="8" t="s">
        <v>31</v>
      </c>
      <c r="H137" s="6"/>
      <c r="I137" s="2"/>
      <c r="J137" s="2"/>
      <c r="K137" s="2"/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 x14ac:dyDescent="0.25">
      <c r="A138" s="7">
        <v>138</v>
      </c>
      <c r="B138" s="31" t="s">
        <v>201</v>
      </c>
      <c r="C138" s="31">
        <v>2</v>
      </c>
      <c r="D138" s="31" t="s">
        <v>10</v>
      </c>
      <c r="E138" s="31" t="s">
        <v>30</v>
      </c>
      <c r="F138" s="31" t="s">
        <v>12</v>
      </c>
      <c r="G138" s="8" t="s">
        <v>31</v>
      </c>
      <c r="H138" s="6"/>
      <c r="I138" s="2"/>
      <c r="J138" s="2"/>
      <c r="K138" s="2"/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 x14ac:dyDescent="0.25">
      <c r="A139" s="7">
        <v>140</v>
      </c>
      <c r="B139" s="31" t="s">
        <v>202</v>
      </c>
      <c r="C139" s="31" t="s">
        <v>26</v>
      </c>
      <c r="D139" s="31" t="s">
        <v>69</v>
      </c>
      <c r="E139" s="31" t="s">
        <v>11</v>
      </c>
      <c r="F139" s="31" t="s">
        <v>12</v>
      </c>
      <c r="G139" s="8" t="s">
        <v>13</v>
      </c>
      <c r="H139" s="6"/>
      <c r="I139" s="2"/>
      <c r="J139" s="2"/>
      <c r="K139" s="2"/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 x14ac:dyDescent="0.25">
      <c r="A140" s="7">
        <v>141</v>
      </c>
      <c r="B140" s="31" t="s">
        <v>203</v>
      </c>
      <c r="C140" s="31" t="s">
        <v>26</v>
      </c>
      <c r="D140" s="31" t="s">
        <v>69</v>
      </c>
      <c r="E140" s="31" t="s">
        <v>11</v>
      </c>
      <c r="F140" s="31" t="s">
        <v>12</v>
      </c>
      <c r="G140" s="8" t="s">
        <v>13</v>
      </c>
      <c r="H140" s="6"/>
      <c r="I140" s="2"/>
      <c r="J140" s="2"/>
      <c r="K140" s="2"/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 x14ac:dyDescent="0.25">
      <c r="A141" s="7">
        <v>142</v>
      </c>
      <c r="B141" s="31" t="s">
        <v>204</v>
      </c>
      <c r="C141" s="31" t="s">
        <v>26</v>
      </c>
      <c r="D141" s="31" t="s">
        <v>69</v>
      </c>
      <c r="E141" s="31" t="s">
        <v>30</v>
      </c>
      <c r="F141" s="31" t="s">
        <v>12</v>
      </c>
      <c r="G141" s="8" t="s">
        <v>31</v>
      </c>
      <c r="H141" s="6"/>
      <c r="I141" s="2"/>
      <c r="J141" s="2"/>
      <c r="K141" s="2"/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 x14ac:dyDescent="0.25">
      <c r="A142" s="7">
        <v>143</v>
      </c>
      <c r="B142" s="31" t="s">
        <v>205</v>
      </c>
      <c r="C142" s="31" t="s">
        <v>26</v>
      </c>
      <c r="D142" s="31" t="s">
        <v>69</v>
      </c>
      <c r="E142" s="31" t="s">
        <v>11</v>
      </c>
      <c r="F142" s="31" t="s">
        <v>12</v>
      </c>
      <c r="G142" s="8" t="s">
        <v>13</v>
      </c>
      <c r="H142" s="6"/>
      <c r="I142" s="2"/>
      <c r="J142" s="2"/>
      <c r="K142" s="2"/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 x14ac:dyDescent="0.25">
      <c r="A143" s="7">
        <v>144</v>
      </c>
      <c r="B143" s="31" t="s">
        <v>206</v>
      </c>
      <c r="C143" s="31" t="s">
        <v>26</v>
      </c>
      <c r="D143" s="31" t="s">
        <v>69</v>
      </c>
      <c r="E143" s="31" t="s">
        <v>30</v>
      </c>
      <c r="F143" s="31" t="s">
        <v>12</v>
      </c>
      <c r="G143" s="8" t="s">
        <v>31</v>
      </c>
      <c r="H143" s="6"/>
      <c r="I143" s="2"/>
      <c r="J143" s="2"/>
      <c r="K143" s="2"/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 x14ac:dyDescent="0.25">
      <c r="A144" s="7">
        <v>145</v>
      </c>
      <c r="B144" s="31" t="s">
        <v>207</v>
      </c>
      <c r="C144" s="31" t="s">
        <v>26</v>
      </c>
      <c r="D144" s="31" t="s">
        <v>69</v>
      </c>
      <c r="E144" s="31" t="s">
        <v>30</v>
      </c>
      <c r="F144" s="31" t="s">
        <v>12</v>
      </c>
      <c r="G144" s="8" t="s">
        <v>31</v>
      </c>
      <c r="H144" s="6"/>
      <c r="I144" s="2"/>
      <c r="J144" s="2"/>
      <c r="K144" s="2"/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 x14ac:dyDescent="0.25">
      <c r="A145" s="7">
        <v>146</v>
      </c>
      <c r="B145" s="31" t="s">
        <v>208</v>
      </c>
      <c r="C145" s="31" t="s">
        <v>26</v>
      </c>
      <c r="D145" s="31" t="s">
        <v>69</v>
      </c>
      <c r="E145" s="31" t="s">
        <v>30</v>
      </c>
      <c r="F145" s="31" t="s">
        <v>12</v>
      </c>
      <c r="G145" s="8" t="s">
        <v>31</v>
      </c>
      <c r="H145" s="6"/>
      <c r="I145" s="2"/>
      <c r="J145" s="2"/>
      <c r="K145" s="2"/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 x14ac:dyDescent="0.25">
      <c r="A146" s="7">
        <v>147</v>
      </c>
      <c r="B146" s="31" t="s">
        <v>209</v>
      </c>
      <c r="C146" s="32" t="s">
        <v>26</v>
      </c>
      <c r="D146" s="31" t="s">
        <v>69</v>
      </c>
      <c r="E146" s="32" t="s">
        <v>30</v>
      </c>
      <c r="F146" s="31" t="s">
        <v>12</v>
      </c>
      <c r="G146" s="8" t="s">
        <v>31</v>
      </c>
      <c r="H146" s="6"/>
      <c r="I146" s="2"/>
      <c r="J146" s="2"/>
      <c r="K146" s="2"/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 x14ac:dyDescent="0.25">
      <c r="A147" s="7">
        <v>148</v>
      </c>
      <c r="B147" s="31" t="s">
        <v>210</v>
      </c>
      <c r="C147" s="31" t="s">
        <v>26</v>
      </c>
      <c r="D147" s="31" t="s">
        <v>69</v>
      </c>
      <c r="E147" s="31" t="s">
        <v>11</v>
      </c>
      <c r="F147" s="31" t="s">
        <v>12</v>
      </c>
      <c r="G147" s="8" t="s">
        <v>13</v>
      </c>
      <c r="H147" s="6"/>
      <c r="I147" s="2"/>
      <c r="J147" s="2"/>
      <c r="K147" s="2"/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 x14ac:dyDescent="0.25">
      <c r="A148" s="7">
        <v>149</v>
      </c>
      <c r="B148" s="31" t="s">
        <v>211</v>
      </c>
      <c r="C148" s="31" t="s">
        <v>26</v>
      </c>
      <c r="D148" s="31" t="s">
        <v>69</v>
      </c>
      <c r="E148" s="31" t="s">
        <v>11</v>
      </c>
      <c r="F148" s="31" t="s">
        <v>12</v>
      </c>
      <c r="G148" s="8" t="s">
        <v>13</v>
      </c>
      <c r="H148" s="6"/>
      <c r="I148" s="2"/>
      <c r="J148" s="2"/>
      <c r="K148" s="2"/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 x14ac:dyDescent="0.25">
      <c r="A149" s="7">
        <v>150</v>
      </c>
      <c r="B149" s="31" t="s">
        <v>212</v>
      </c>
      <c r="C149" s="31">
        <v>2</v>
      </c>
      <c r="D149" s="31" t="s">
        <v>69</v>
      </c>
      <c r="E149" s="31" t="s">
        <v>11</v>
      </c>
      <c r="F149" s="31" t="s">
        <v>12</v>
      </c>
      <c r="G149" s="8" t="s">
        <v>13</v>
      </c>
      <c r="H149" s="6"/>
      <c r="I149" s="2"/>
      <c r="J149" s="2"/>
      <c r="K149" s="2"/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 x14ac:dyDescent="0.25">
      <c r="A150" s="7">
        <v>151</v>
      </c>
      <c r="B150" s="31" t="s">
        <v>213</v>
      </c>
      <c r="C150" s="31">
        <v>2</v>
      </c>
      <c r="D150" s="31" t="s">
        <v>69</v>
      </c>
      <c r="E150" s="31" t="s">
        <v>30</v>
      </c>
      <c r="F150" s="31" t="s">
        <v>12</v>
      </c>
      <c r="G150" s="8" t="s">
        <v>31</v>
      </c>
      <c r="H150" s="6"/>
      <c r="I150" s="2"/>
      <c r="J150" s="2"/>
      <c r="K150" s="2"/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 x14ac:dyDescent="0.25">
      <c r="A151" s="7">
        <v>152</v>
      </c>
      <c r="B151" s="31" t="s">
        <v>214</v>
      </c>
      <c r="C151" s="31">
        <v>2</v>
      </c>
      <c r="D151" s="31" t="s">
        <v>69</v>
      </c>
      <c r="E151" s="31" t="s">
        <v>11</v>
      </c>
      <c r="F151" s="31" t="s">
        <v>12</v>
      </c>
      <c r="G151" s="8" t="s">
        <v>13</v>
      </c>
      <c r="H151" s="6"/>
      <c r="I151" s="2"/>
      <c r="J151" s="2"/>
      <c r="K151" s="2"/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 x14ac:dyDescent="0.25">
      <c r="A152" s="7">
        <v>153</v>
      </c>
      <c r="B152" s="31" t="s">
        <v>215</v>
      </c>
      <c r="C152" s="31">
        <v>2</v>
      </c>
      <c r="D152" s="31" t="s">
        <v>69</v>
      </c>
      <c r="E152" s="31" t="s">
        <v>30</v>
      </c>
      <c r="F152" s="31" t="s">
        <v>12</v>
      </c>
      <c r="G152" s="8" t="s">
        <v>31</v>
      </c>
      <c r="H152" s="6"/>
      <c r="I152" s="2"/>
      <c r="J152" s="2"/>
      <c r="K152" s="2"/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 x14ac:dyDescent="0.25">
      <c r="A153" s="7">
        <v>154</v>
      </c>
      <c r="B153" s="31" t="s">
        <v>216</v>
      </c>
      <c r="C153" s="31">
        <v>2</v>
      </c>
      <c r="D153" s="31" t="s">
        <v>69</v>
      </c>
      <c r="E153" s="31" t="s">
        <v>11</v>
      </c>
      <c r="F153" s="31" t="s">
        <v>12</v>
      </c>
      <c r="G153" s="8" t="s">
        <v>13</v>
      </c>
      <c r="H153" s="6"/>
      <c r="I153" s="2"/>
      <c r="J153" s="2"/>
      <c r="K153" s="2"/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 x14ac:dyDescent="0.25">
      <c r="A154" s="7">
        <v>155</v>
      </c>
      <c r="B154" s="31" t="s">
        <v>217</v>
      </c>
      <c r="C154" s="8">
        <v>2</v>
      </c>
      <c r="D154" s="31" t="s">
        <v>69</v>
      </c>
      <c r="E154" s="8" t="s">
        <v>11</v>
      </c>
      <c r="F154" s="31" t="s">
        <v>12</v>
      </c>
      <c r="G154" s="8" t="s">
        <v>13</v>
      </c>
      <c r="H154" s="6"/>
      <c r="I154" s="2"/>
      <c r="J154" s="2"/>
      <c r="K154" s="2"/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 x14ac:dyDescent="0.25">
      <c r="A155" s="7">
        <v>156</v>
      </c>
      <c r="B155" s="31" t="s">
        <v>218</v>
      </c>
      <c r="C155" s="8">
        <v>3</v>
      </c>
      <c r="D155" s="31" t="s">
        <v>69</v>
      </c>
      <c r="E155" s="8" t="s">
        <v>11</v>
      </c>
      <c r="F155" s="31" t="s">
        <v>12</v>
      </c>
      <c r="G155" s="8" t="s">
        <v>13</v>
      </c>
      <c r="H155" s="6"/>
      <c r="I155" s="2"/>
      <c r="J155" s="2"/>
      <c r="K155" s="2"/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 x14ac:dyDescent="0.25">
      <c r="A156" s="7">
        <v>157</v>
      </c>
      <c r="B156" s="31" t="s">
        <v>219</v>
      </c>
      <c r="C156" s="31">
        <v>3</v>
      </c>
      <c r="D156" s="31" t="s">
        <v>69</v>
      </c>
      <c r="E156" s="31" t="s">
        <v>30</v>
      </c>
      <c r="F156" s="31" t="s">
        <v>12</v>
      </c>
      <c r="G156" s="8" t="s">
        <v>31</v>
      </c>
      <c r="H156" s="6"/>
      <c r="I156" s="2"/>
      <c r="J156" s="2"/>
      <c r="K156" s="2"/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 x14ac:dyDescent="0.25">
      <c r="A157" s="7">
        <v>158</v>
      </c>
      <c r="B157" s="31" t="s">
        <v>220</v>
      </c>
      <c r="C157" s="31">
        <v>3</v>
      </c>
      <c r="D157" s="31" t="s">
        <v>69</v>
      </c>
      <c r="E157" s="31" t="s">
        <v>30</v>
      </c>
      <c r="F157" s="31" t="s">
        <v>12</v>
      </c>
      <c r="G157" s="8" t="s">
        <v>31</v>
      </c>
      <c r="H157" s="6"/>
      <c r="I157" s="2"/>
      <c r="J157" s="2"/>
      <c r="K157" s="2"/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 x14ac:dyDescent="0.25">
      <c r="A158" s="7">
        <v>159</v>
      </c>
      <c r="B158" s="31" t="s">
        <v>221</v>
      </c>
      <c r="C158" s="31">
        <v>3</v>
      </c>
      <c r="D158" s="31" t="s">
        <v>69</v>
      </c>
      <c r="E158" s="31" t="s">
        <v>30</v>
      </c>
      <c r="F158" s="31" t="s">
        <v>12</v>
      </c>
      <c r="G158" s="8" t="s">
        <v>31</v>
      </c>
      <c r="H158" s="6"/>
      <c r="I158" s="2"/>
      <c r="J158" s="2"/>
      <c r="K158" s="2"/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 x14ac:dyDescent="0.25">
      <c r="A159" s="7">
        <v>160</v>
      </c>
      <c r="B159" s="31" t="s">
        <v>222</v>
      </c>
      <c r="C159" s="31">
        <v>3</v>
      </c>
      <c r="D159" s="31" t="s">
        <v>69</v>
      </c>
      <c r="E159" s="31" t="s">
        <v>11</v>
      </c>
      <c r="F159" s="31" t="s">
        <v>12</v>
      </c>
      <c r="G159" s="8" t="s">
        <v>13</v>
      </c>
      <c r="H159" s="6"/>
      <c r="I159" s="2"/>
      <c r="J159" s="2"/>
      <c r="K159" s="2"/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 x14ac:dyDescent="0.25">
      <c r="A160" s="7">
        <v>161</v>
      </c>
      <c r="B160" s="31" t="s">
        <v>223</v>
      </c>
      <c r="C160" s="31">
        <v>3</v>
      </c>
      <c r="D160" s="31" t="s">
        <v>69</v>
      </c>
      <c r="E160" s="31" t="s">
        <v>11</v>
      </c>
      <c r="F160" s="31" t="s">
        <v>12</v>
      </c>
      <c r="G160" s="8" t="s">
        <v>13</v>
      </c>
      <c r="H160" s="6"/>
      <c r="I160" s="2"/>
      <c r="J160" s="2"/>
      <c r="K160" s="2"/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 x14ac:dyDescent="0.25">
      <c r="A161" s="7">
        <v>162</v>
      </c>
      <c r="B161" s="31" t="s">
        <v>224</v>
      </c>
      <c r="C161" s="8">
        <v>3</v>
      </c>
      <c r="D161" s="31" t="s">
        <v>69</v>
      </c>
      <c r="E161" s="8" t="s">
        <v>30</v>
      </c>
      <c r="F161" s="31" t="s">
        <v>12</v>
      </c>
      <c r="G161" s="8" t="s">
        <v>31</v>
      </c>
      <c r="H161" s="6"/>
      <c r="I161" s="2"/>
      <c r="J161" s="2"/>
      <c r="K161" s="2"/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 x14ac:dyDescent="0.25">
      <c r="A162" s="7">
        <v>163</v>
      </c>
      <c r="B162" s="31" t="s">
        <v>225</v>
      </c>
      <c r="C162" s="31">
        <v>3</v>
      </c>
      <c r="D162" s="31" t="s">
        <v>69</v>
      </c>
      <c r="E162" s="31" t="s">
        <v>11</v>
      </c>
      <c r="F162" s="31" t="s">
        <v>12</v>
      </c>
      <c r="G162" s="8" t="s">
        <v>13</v>
      </c>
      <c r="H162" s="6"/>
      <c r="I162" s="2"/>
      <c r="J162" s="2"/>
      <c r="K162" s="2"/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 x14ac:dyDescent="0.25">
      <c r="A163" s="7">
        <v>164</v>
      </c>
      <c r="B163" s="31" t="s">
        <v>226</v>
      </c>
      <c r="C163" s="31">
        <v>4</v>
      </c>
      <c r="D163" s="31" t="s">
        <v>69</v>
      </c>
      <c r="E163" s="31" t="s">
        <v>30</v>
      </c>
      <c r="F163" s="31" t="s">
        <v>12</v>
      </c>
      <c r="G163" s="8" t="s">
        <v>31</v>
      </c>
      <c r="H163" s="6"/>
      <c r="I163" s="2"/>
      <c r="J163" s="2"/>
      <c r="K163" s="2"/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 x14ac:dyDescent="0.25">
      <c r="A164" s="7">
        <v>165</v>
      </c>
      <c r="B164" s="31" t="s">
        <v>227</v>
      </c>
      <c r="C164" s="31">
        <v>4</v>
      </c>
      <c r="D164" s="31" t="s">
        <v>69</v>
      </c>
      <c r="E164" s="31" t="s">
        <v>30</v>
      </c>
      <c r="F164" s="31" t="s">
        <v>12</v>
      </c>
      <c r="G164" s="8" t="s">
        <v>31</v>
      </c>
      <c r="H164" s="6"/>
      <c r="I164" s="2"/>
      <c r="J164" s="2"/>
      <c r="K164" s="2"/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 x14ac:dyDescent="0.25">
      <c r="A165" s="7">
        <v>166</v>
      </c>
      <c r="B165" s="31" t="s">
        <v>228</v>
      </c>
      <c r="C165" s="31">
        <v>4</v>
      </c>
      <c r="D165" s="31" t="s">
        <v>69</v>
      </c>
      <c r="E165" s="31" t="s">
        <v>11</v>
      </c>
      <c r="F165" s="31" t="s">
        <v>12</v>
      </c>
      <c r="G165" s="8" t="s">
        <v>13</v>
      </c>
      <c r="H165" s="6"/>
      <c r="I165" s="2"/>
      <c r="J165" s="2"/>
      <c r="K165" s="2"/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 x14ac:dyDescent="0.25">
      <c r="A166" s="7">
        <v>167</v>
      </c>
      <c r="B166" s="31" t="s">
        <v>229</v>
      </c>
      <c r="C166" s="31">
        <v>5</v>
      </c>
      <c r="D166" s="31" t="s">
        <v>69</v>
      </c>
      <c r="E166" s="31" t="s">
        <v>30</v>
      </c>
      <c r="F166" s="31" t="s">
        <v>93</v>
      </c>
      <c r="G166" s="8" t="s">
        <v>94</v>
      </c>
      <c r="H166" s="6"/>
      <c r="I166" s="2"/>
      <c r="J166" s="2"/>
      <c r="K166" s="2"/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 x14ac:dyDescent="0.25">
      <c r="A167" s="7">
        <v>168</v>
      </c>
      <c r="B167" s="31" t="s">
        <v>230</v>
      </c>
      <c r="C167" s="31">
        <v>5</v>
      </c>
      <c r="D167" s="31" t="s">
        <v>69</v>
      </c>
      <c r="E167" s="31" t="s">
        <v>30</v>
      </c>
      <c r="F167" s="31" t="s">
        <v>93</v>
      </c>
      <c r="G167" s="8" t="s">
        <v>94</v>
      </c>
      <c r="H167" s="6"/>
      <c r="I167" s="2"/>
      <c r="J167" s="6"/>
      <c r="K167" s="2"/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 x14ac:dyDescent="0.25">
      <c r="A168" s="7">
        <v>169</v>
      </c>
      <c r="B168" s="31" t="s">
        <v>231</v>
      </c>
      <c r="C168" s="31">
        <v>5</v>
      </c>
      <c r="D168" s="31" t="s">
        <v>69</v>
      </c>
      <c r="E168" s="31" t="s">
        <v>11</v>
      </c>
      <c r="F168" s="31" t="s">
        <v>93</v>
      </c>
      <c r="G168" s="8" t="s">
        <v>109</v>
      </c>
      <c r="H168" s="6"/>
      <c r="I168" s="2"/>
      <c r="J168" s="2"/>
      <c r="K168" s="2"/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 x14ac:dyDescent="0.25">
      <c r="A169" s="7">
        <v>170</v>
      </c>
      <c r="B169" s="31" t="s">
        <v>232</v>
      </c>
      <c r="C169" s="31">
        <v>5</v>
      </c>
      <c r="D169" s="31" t="s">
        <v>69</v>
      </c>
      <c r="E169" s="31" t="s">
        <v>11</v>
      </c>
      <c r="F169" s="31" t="s">
        <v>93</v>
      </c>
      <c r="G169" s="8" t="s">
        <v>109</v>
      </c>
      <c r="H169" s="6"/>
      <c r="I169" s="2"/>
      <c r="J169" s="2"/>
      <c r="K169" s="2"/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7">
        <v>171</v>
      </c>
      <c r="B170" s="31" t="s">
        <v>233</v>
      </c>
      <c r="C170" s="31">
        <v>5</v>
      </c>
      <c r="D170" s="31" t="s">
        <v>69</v>
      </c>
      <c r="E170" s="31" t="s">
        <v>11</v>
      </c>
      <c r="F170" s="31" t="s">
        <v>93</v>
      </c>
      <c r="G170" s="8" t="s">
        <v>109</v>
      </c>
      <c r="H170" s="6"/>
      <c r="I170" s="2"/>
      <c r="J170" s="2"/>
      <c r="K170" s="2"/>
      <c r="L170" s="2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 x14ac:dyDescent="0.25">
      <c r="A171" s="7">
        <v>172</v>
      </c>
      <c r="B171" s="31" t="s">
        <v>234</v>
      </c>
      <c r="C171" s="31">
        <v>6</v>
      </c>
      <c r="D171" s="31" t="s">
        <v>69</v>
      </c>
      <c r="E171" s="31" t="s">
        <v>30</v>
      </c>
      <c r="F171" s="31" t="s">
        <v>93</v>
      </c>
      <c r="G171" s="8" t="s">
        <v>94</v>
      </c>
      <c r="H171" s="6"/>
      <c r="I171" s="2"/>
      <c r="J171" s="2"/>
      <c r="K171" s="2"/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 x14ac:dyDescent="0.25">
      <c r="A172" s="7">
        <v>180</v>
      </c>
      <c r="B172" s="31" t="s">
        <v>235</v>
      </c>
      <c r="C172" s="31">
        <v>1</v>
      </c>
      <c r="D172" s="31" t="s">
        <v>45</v>
      </c>
      <c r="E172" s="31" t="s">
        <v>11</v>
      </c>
      <c r="F172" s="31" t="s">
        <v>12</v>
      </c>
      <c r="G172" s="8" t="s">
        <v>13</v>
      </c>
      <c r="H172" s="6"/>
      <c r="I172" s="2"/>
      <c r="J172" s="2"/>
      <c r="K172" s="2"/>
      <c r="L172" s="2"/>
      <c r="M172" s="6"/>
      <c r="N172" s="33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 x14ac:dyDescent="0.25">
      <c r="A173" s="7">
        <v>181</v>
      </c>
      <c r="B173" s="31" t="s">
        <v>236</v>
      </c>
      <c r="C173" s="31">
        <v>1</v>
      </c>
      <c r="D173" s="31" t="s">
        <v>45</v>
      </c>
      <c r="E173" s="31" t="s">
        <v>30</v>
      </c>
      <c r="F173" s="31" t="s">
        <v>12</v>
      </c>
      <c r="G173" s="8" t="s">
        <v>31</v>
      </c>
      <c r="H173" s="6"/>
      <c r="I173" s="2"/>
      <c r="J173" s="2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 x14ac:dyDescent="0.25">
      <c r="A174" s="7">
        <v>182</v>
      </c>
      <c r="B174" s="31" t="s">
        <v>237</v>
      </c>
      <c r="C174" s="31">
        <v>1</v>
      </c>
      <c r="D174" s="31" t="s">
        <v>45</v>
      </c>
      <c r="E174" s="31" t="s">
        <v>30</v>
      </c>
      <c r="F174" s="31" t="s">
        <v>12</v>
      </c>
      <c r="G174" s="8" t="s">
        <v>31</v>
      </c>
      <c r="H174" s="6"/>
      <c r="I174" s="2"/>
      <c r="J174" s="2"/>
      <c r="K174" s="2"/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 x14ac:dyDescent="0.25">
      <c r="A175" s="7">
        <v>183</v>
      </c>
      <c r="B175" s="31" t="s">
        <v>238</v>
      </c>
      <c r="C175" s="31">
        <v>1</v>
      </c>
      <c r="D175" s="31" t="s">
        <v>45</v>
      </c>
      <c r="E175" s="31" t="s">
        <v>30</v>
      </c>
      <c r="F175" s="31" t="s">
        <v>12</v>
      </c>
      <c r="G175" s="8" t="s">
        <v>31</v>
      </c>
      <c r="H175" s="6"/>
      <c r="I175" s="2"/>
      <c r="J175" s="6"/>
      <c r="K175" s="2"/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 x14ac:dyDescent="0.25">
      <c r="A176" s="7">
        <v>184</v>
      </c>
      <c r="B176" s="31" t="s">
        <v>239</v>
      </c>
      <c r="C176" s="31">
        <v>3</v>
      </c>
      <c r="D176" s="31" t="s">
        <v>45</v>
      </c>
      <c r="E176" s="31" t="s">
        <v>30</v>
      </c>
      <c r="F176" s="31" t="s">
        <v>12</v>
      </c>
      <c r="G176" s="8" t="s">
        <v>31</v>
      </c>
      <c r="H176" s="6"/>
      <c r="I176" s="2"/>
      <c r="J176" s="6"/>
      <c r="K176" s="2"/>
      <c r="L176" s="2"/>
      <c r="M176" s="6"/>
      <c r="N176" s="33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 x14ac:dyDescent="0.25">
      <c r="A177" s="7">
        <v>185</v>
      </c>
      <c r="B177" s="31" t="s">
        <v>240</v>
      </c>
      <c r="C177" s="31">
        <v>1</v>
      </c>
      <c r="D177" s="31" t="s">
        <v>45</v>
      </c>
      <c r="E177" s="31" t="s">
        <v>30</v>
      </c>
      <c r="F177" s="31" t="s">
        <v>12</v>
      </c>
      <c r="G177" s="8" t="s">
        <v>31</v>
      </c>
      <c r="H177" s="6"/>
      <c r="I177" s="2"/>
      <c r="J177" s="6"/>
      <c r="K177" s="6"/>
      <c r="L177" s="6"/>
      <c r="M177" s="6"/>
      <c r="N177" s="33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 x14ac:dyDescent="0.25">
      <c r="A178" s="7">
        <v>186</v>
      </c>
      <c r="B178" s="31" t="s">
        <v>241</v>
      </c>
      <c r="C178" s="31">
        <v>1</v>
      </c>
      <c r="D178" s="31" t="s">
        <v>45</v>
      </c>
      <c r="E178" s="31" t="s">
        <v>30</v>
      </c>
      <c r="F178" s="31" t="s">
        <v>12</v>
      </c>
      <c r="G178" s="8" t="s">
        <v>31</v>
      </c>
      <c r="H178" s="6"/>
      <c r="I178" s="2"/>
      <c r="J178" s="6"/>
      <c r="K178" s="6"/>
      <c r="L178" s="6"/>
      <c r="M178" s="6"/>
      <c r="N178" s="33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 x14ac:dyDescent="0.25">
      <c r="A179" s="7">
        <v>187</v>
      </c>
      <c r="B179" s="31" t="s">
        <v>242</v>
      </c>
      <c r="C179" s="31">
        <v>1</v>
      </c>
      <c r="D179" s="31" t="s">
        <v>45</v>
      </c>
      <c r="E179" s="31" t="s">
        <v>30</v>
      </c>
      <c r="F179" s="31" t="s">
        <v>12</v>
      </c>
      <c r="G179" s="8" t="s">
        <v>31</v>
      </c>
      <c r="H179" s="6"/>
      <c r="I179" s="2"/>
      <c r="J179" s="6"/>
      <c r="K179" s="6"/>
      <c r="L179" s="6"/>
      <c r="M179" s="6"/>
      <c r="N179" s="33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 x14ac:dyDescent="0.25">
      <c r="A180" s="7">
        <v>188</v>
      </c>
      <c r="B180" s="31" t="s">
        <v>243</v>
      </c>
      <c r="C180" s="31">
        <v>2</v>
      </c>
      <c r="D180" s="31" t="s">
        <v>45</v>
      </c>
      <c r="E180" s="31" t="s">
        <v>30</v>
      </c>
      <c r="F180" s="31" t="s">
        <v>12</v>
      </c>
      <c r="G180" s="8" t="s">
        <v>31</v>
      </c>
      <c r="H180" s="6"/>
      <c r="I180" s="2"/>
      <c r="J180" s="6"/>
      <c r="K180" s="6"/>
      <c r="L180" s="6"/>
      <c r="M180" s="6"/>
      <c r="N180" s="33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 x14ac:dyDescent="0.25">
      <c r="A181" s="7">
        <v>189</v>
      </c>
      <c r="B181" s="31" t="s">
        <v>244</v>
      </c>
      <c r="C181" s="31">
        <v>2</v>
      </c>
      <c r="D181" s="31" t="s">
        <v>45</v>
      </c>
      <c r="E181" s="31" t="s">
        <v>11</v>
      </c>
      <c r="F181" s="31" t="s">
        <v>12</v>
      </c>
      <c r="G181" s="8" t="s">
        <v>13</v>
      </c>
      <c r="H181" s="6"/>
      <c r="I181" s="2"/>
      <c r="J181" s="6"/>
      <c r="K181" s="6"/>
      <c r="L181" s="6"/>
      <c r="M181" s="6"/>
      <c r="N181" s="33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 x14ac:dyDescent="0.25">
      <c r="A182" s="7">
        <v>190</v>
      </c>
      <c r="B182" s="31" t="s">
        <v>245</v>
      </c>
      <c r="C182" s="31">
        <v>2</v>
      </c>
      <c r="D182" s="31" t="s">
        <v>45</v>
      </c>
      <c r="E182" s="31" t="s">
        <v>11</v>
      </c>
      <c r="F182" s="31" t="s">
        <v>12</v>
      </c>
      <c r="G182" s="8" t="s">
        <v>13</v>
      </c>
      <c r="H182" s="6"/>
      <c r="I182" s="2"/>
      <c r="J182" s="2"/>
      <c r="K182" s="6"/>
      <c r="L182" s="6"/>
      <c r="M182" s="6"/>
      <c r="N182" s="33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 x14ac:dyDescent="0.25">
      <c r="A183" s="7">
        <v>191</v>
      </c>
      <c r="B183" s="8" t="s">
        <v>246</v>
      </c>
      <c r="C183" s="34">
        <v>3</v>
      </c>
      <c r="D183" s="8" t="s">
        <v>45</v>
      </c>
      <c r="E183" s="8" t="s">
        <v>30</v>
      </c>
      <c r="F183" s="8" t="s">
        <v>12</v>
      </c>
      <c r="G183" s="8" t="s">
        <v>31</v>
      </c>
      <c r="H183" s="6"/>
      <c r="I183" s="2"/>
      <c r="J183" s="2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 x14ac:dyDescent="0.25">
      <c r="A184" s="7">
        <v>192</v>
      </c>
      <c r="B184" s="8" t="s">
        <v>247</v>
      </c>
      <c r="C184" s="34">
        <v>1</v>
      </c>
      <c r="D184" s="8" t="s">
        <v>45</v>
      </c>
      <c r="E184" s="8" t="s">
        <v>11</v>
      </c>
      <c r="F184" s="8" t="s">
        <v>12</v>
      </c>
      <c r="G184" s="8" t="s">
        <v>13</v>
      </c>
      <c r="H184" s="6"/>
      <c r="I184" s="2"/>
      <c r="J184" s="2"/>
      <c r="K184" s="2"/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 x14ac:dyDescent="0.25">
      <c r="A185" s="7">
        <v>193</v>
      </c>
      <c r="B185" s="8" t="s">
        <v>248</v>
      </c>
      <c r="C185" s="34">
        <v>4</v>
      </c>
      <c r="D185" s="8" t="s">
        <v>45</v>
      </c>
      <c r="E185" s="8" t="s">
        <v>30</v>
      </c>
      <c r="F185" s="8" t="s">
        <v>12</v>
      </c>
      <c r="G185" s="8" t="s">
        <v>31</v>
      </c>
      <c r="H185" s="6"/>
      <c r="I185" s="2"/>
      <c r="J185" s="2"/>
      <c r="K185" s="2"/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 x14ac:dyDescent="0.25">
      <c r="A186" s="7">
        <v>194</v>
      </c>
      <c r="B186" s="8" t="s">
        <v>249</v>
      </c>
      <c r="C186" s="34">
        <v>4</v>
      </c>
      <c r="D186" s="8" t="s">
        <v>45</v>
      </c>
      <c r="E186" s="8" t="s">
        <v>30</v>
      </c>
      <c r="F186" s="8" t="s">
        <v>12</v>
      </c>
      <c r="G186" s="8" t="s">
        <v>31</v>
      </c>
      <c r="H186" s="6"/>
      <c r="I186" s="2"/>
      <c r="J186" s="2"/>
      <c r="K186" s="2"/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 x14ac:dyDescent="0.25">
      <c r="A187" s="7">
        <v>195</v>
      </c>
      <c r="B187" s="8" t="s">
        <v>250</v>
      </c>
      <c r="C187" s="34">
        <v>4</v>
      </c>
      <c r="D187" s="8" t="s">
        <v>45</v>
      </c>
      <c r="E187" s="8" t="s">
        <v>11</v>
      </c>
      <c r="F187" s="8" t="s">
        <v>12</v>
      </c>
      <c r="G187" s="8" t="s">
        <v>13</v>
      </c>
      <c r="H187" s="6"/>
      <c r="I187" s="2"/>
      <c r="J187" s="2"/>
      <c r="K187" s="2"/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 x14ac:dyDescent="0.25">
      <c r="A188" s="7">
        <v>196</v>
      </c>
      <c r="B188" s="8" t="s">
        <v>251</v>
      </c>
      <c r="C188" s="34">
        <v>4</v>
      </c>
      <c r="D188" s="8" t="s">
        <v>45</v>
      </c>
      <c r="E188" s="8" t="s">
        <v>30</v>
      </c>
      <c r="F188" s="8" t="s">
        <v>12</v>
      </c>
      <c r="G188" s="8" t="s">
        <v>31</v>
      </c>
      <c r="H188" s="6"/>
      <c r="I188" s="2"/>
      <c r="J188" s="2"/>
      <c r="K188" s="2"/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 x14ac:dyDescent="0.25">
      <c r="A189" s="7">
        <v>197</v>
      </c>
      <c r="B189" s="8" t="s">
        <v>252</v>
      </c>
      <c r="C189" s="34">
        <v>4</v>
      </c>
      <c r="D189" s="8" t="s">
        <v>45</v>
      </c>
      <c r="E189" s="8" t="s">
        <v>30</v>
      </c>
      <c r="F189" s="8" t="s">
        <v>12</v>
      </c>
      <c r="G189" s="8" t="s">
        <v>31</v>
      </c>
      <c r="H189" s="6"/>
      <c r="I189" s="2"/>
      <c r="J189" s="2"/>
      <c r="K189" s="2"/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 x14ac:dyDescent="0.25">
      <c r="A190" s="7">
        <v>198</v>
      </c>
      <c r="B190" s="8" t="s">
        <v>253</v>
      </c>
      <c r="C190" s="34">
        <v>4</v>
      </c>
      <c r="D190" s="8" t="s">
        <v>45</v>
      </c>
      <c r="E190" s="8" t="s">
        <v>11</v>
      </c>
      <c r="F190" s="8" t="s">
        <v>12</v>
      </c>
      <c r="G190" s="8" t="s">
        <v>13</v>
      </c>
      <c r="H190" s="6"/>
      <c r="I190" s="2"/>
      <c r="J190" s="6"/>
      <c r="K190" s="2"/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 x14ac:dyDescent="0.25">
      <c r="A191" s="7">
        <v>199</v>
      </c>
      <c r="B191" s="8" t="s">
        <v>254</v>
      </c>
      <c r="C191" s="34">
        <v>4</v>
      </c>
      <c r="D191" s="8" t="s">
        <v>45</v>
      </c>
      <c r="E191" s="8" t="s">
        <v>30</v>
      </c>
      <c r="F191" s="8" t="s">
        <v>12</v>
      </c>
      <c r="G191" s="8" t="s">
        <v>31</v>
      </c>
      <c r="H191" s="6"/>
      <c r="I191" s="2"/>
      <c r="J191" s="2"/>
      <c r="K191" s="2"/>
      <c r="L191" s="2"/>
      <c r="M191" s="6"/>
      <c r="N191" s="33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 x14ac:dyDescent="0.25">
      <c r="A192" s="7">
        <v>200</v>
      </c>
      <c r="B192" s="8" t="s">
        <v>255</v>
      </c>
      <c r="C192" s="34">
        <v>4</v>
      </c>
      <c r="D192" s="8" t="s">
        <v>45</v>
      </c>
      <c r="E192" s="8" t="s">
        <v>11</v>
      </c>
      <c r="F192" s="8" t="s">
        <v>12</v>
      </c>
      <c r="G192" s="8" t="s">
        <v>13</v>
      </c>
      <c r="H192" s="6"/>
      <c r="I192" s="2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 x14ac:dyDescent="0.25">
      <c r="A193" s="7">
        <v>201</v>
      </c>
      <c r="B193" s="8" t="s">
        <v>256</v>
      </c>
      <c r="C193" s="34">
        <v>4</v>
      </c>
      <c r="D193" s="8" t="s">
        <v>45</v>
      </c>
      <c r="E193" s="8" t="s">
        <v>30</v>
      </c>
      <c r="F193" s="8" t="s">
        <v>12</v>
      </c>
      <c r="G193" s="8" t="s">
        <v>31</v>
      </c>
      <c r="H193" s="6"/>
      <c r="I193" s="2"/>
      <c r="J193" s="2"/>
      <c r="K193" s="2"/>
      <c r="L193" s="2"/>
      <c r="M193" s="6"/>
      <c r="N193" s="33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 x14ac:dyDescent="0.25">
      <c r="A194" s="7">
        <v>202</v>
      </c>
      <c r="B194" s="8" t="s">
        <v>257</v>
      </c>
      <c r="C194" s="34">
        <v>4</v>
      </c>
      <c r="D194" s="8" t="s">
        <v>45</v>
      </c>
      <c r="E194" s="8" t="s">
        <v>30</v>
      </c>
      <c r="F194" s="8" t="s">
        <v>12</v>
      </c>
      <c r="G194" s="8" t="s">
        <v>31</v>
      </c>
      <c r="H194" s="6"/>
      <c r="I194" s="2"/>
      <c r="J194" s="2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 x14ac:dyDescent="0.25">
      <c r="A195" s="7">
        <v>203</v>
      </c>
      <c r="B195" s="8" t="s">
        <v>258</v>
      </c>
      <c r="C195" s="34" t="s">
        <v>259</v>
      </c>
      <c r="D195" s="8" t="s">
        <v>45</v>
      </c>
      <c r="E195" s="8" t="s">
        <v>30</v>
      </c>
      <c r="F195" s="8" t="s">
        <v>12</v>
      </c>
      <c r="G195" s="8" t="s">
        <v>31</v>
      </c>
      <c r="H195" s="6"/>
      <c r="I195" s="2"/>
      <c r="J195" s="2"/>
      <c r="K195" s="2"/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 x14ac:dyDescent="0.25">
      <c r="A196" s="7">
        <v>204</v>
      </c>
      <c r="B196" s="8" t="s">
        <v>260</v>
      </c>
      <c r="C196" s="34" t="s">
        <v>259</v>
      </c>
      <c r="D196" s="8" t="s">
        <v>45</v>
      </c>
      <c r="E196" s="8" t="s">
        <v>30</v>
      </c>
      <c r="F196" s="8" t="s">
        <v>12</v>
      </c>
      <c r="G196" s="8" t="s">
        <v>31</v>
      </c>
      <c r="H196" s="6"/>
      <c r="I196" s="2"/>
      <c r="J196" s="2"/>
      <c r="K196" s="2"/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 x14ac:dyDescent="0.25">
      <c r="A197" s="7">
        <v>205</v>
      </c>
      <c r="B197" s="8" t="s">
        <v>261</v>
      </c>
      <c r="C197" s="34">
        <v>5</v>
      </c>
      <c r="D197" s="8" t="s">
        <v>45</v>
      </c>
      <c r="E197" s="8" t="s">
        <v>30</v>
      </c>
      <c r="F197" s="8" t="s">
        <v>93</v>
      </c>
      <c r="G197" s="8" t="s">
        <v>94</v>
      </c>
      <c r="H197" s="6"/>
      <c r="I197" s="2"/>
      <c r="J197" s="2"/>
      <c r="K197" s="2"/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 x14ac:dyDescent="0.25">
      <c r="A198" s="7">
        <v>206</v>
      </c>
      <c r="B198" s="8" t="s">
        <v>262</v>
      </c>
      <c r="C198" s="34">
        <v>5</v>
      </c>
      <c r="D198" s="8" t="s">
        <v>45</v>
      </c>
      <c r="E198" s="8" t="s">
        <v>30</v>
      </c>
      <c r="F198" s="8" t="s">
        <v>93</v>
      </c>
      <c r="G198" s="8" t="s">
        <v>94</v>
      </c>
      <c r="H198" s="6"/>
      <c r="I198" s="2"/>
      <c r="J198" s="2"/>
      <c r="K198" s="2"/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 x14ac:dyDescent="0.25">
      <c r="A199" s="7">
        <v>207</v>
      </c>
      <c r="B199" s="8" t="s">
        <v>263</v>
      </c>
      <c r="C199" s="34">
        <v>6</v>
      </c>
      <c r="D199" s="8" t="s">
        <v>45</v>
      </c>
      <c r="E199" s="8" t="s">
        <v>30</v>
      </c>
      <c r="F199" s="8" t="s">
        <v>93</v>
      </c>
      <c r="G199" s="8" t="s">
        <v>94</v>
      </c>
      <c r="H199" s="6"/>
      <c r="I199" s="2"/>
      <c r="J199" s="2"/>
      <c r="K199" s="2"/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 x14ac:dyDescent="0.25">
      <c r="A200" s="7">
        <v>208</v>
      </c>
      <c r="B200" s="8" t="s">
        <v>264</v>
      </c>
      <c r="C200" s="34">
        <v>6</v>
      </c>
      <c r="D200" s="8" t="s">
        <v>45</v>
      </c>
      <c r="E200" s="8" t="s">
        <v>30</v>
      </c>
      <c r="F200" s="8" t="s">
        <v>93</v>
      </c>
      <c r="G200" s="8" t="s">
        <v>94</v>
      </c>
      <c r="H200" s="6"/>
      <c r="I200" s="2"/>
      <c r="J200" s="2"/>
      <c r="K200" s="2"/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 x14ac:dyDescent="0.25">
      <c r="A201" s="7">
        <v>209</v>
      </c>
      <c r="B201" s="8" t="s">
        <v>265</v>
      </c>
      <c r="C201" s="34">
        <v>6</v>
      </c>
      <c r="D201" s="8" t="s">
        <v>45</v>
      </c>
      <c r="E201" s="8" t="s">
        <v>11</v>
      </c>
      <c r="F201" s="8" t="s">
        <v>93</v>
      </c>
      <c r="G201" s="8" t="s">
        <v>109</v>
      </c>
      <c r="H201" s="6"/>
      <c r="I201" s="2"/>
      <c r="J201" s="2"/>
      <c r="K201" s="2"/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 x14ac:dyDescent="0.25">
      <c r="A202" s="7">
        <v>210</v>
      </c>
      <c r="B202" s="8" t="s">
        <v>266</v>
      </c>
      <c r="C202" s="34">
        <v>7</v>
      </c>
      <c r="D202" s="8" t="s">
        <v>45</v>
      </c>
      <c r="E202" s="8" t="s">
        <v>11</v>
      </c>
      <c r="F202" s="8" t="s">
        <v>106</v>
      </c>
      <c r="G202" s="8" t="s">
        <v>107</v>
      </c>
      <c r="H202" s="6"/>
      <c r="I202" s="2"/>
      <c r="J202" s="2"/>
      <c r="K202" s="2"/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 x14ac:dyDescent="0.25">
      <c r="A203" s="7">
        <v>211</v>
      </c>
      <c r="B203" s="8" t="s">
        <v>267</v>
      </c>
      <c r="C203" s="34">
        <v>7</v>
      </c>
      <c r="D203" s="8" t="s">
        <v>45</v>
      </c>
      <c r="E203" s="8" t="s">
        <v>11</v>
      </c>
      <c r="F203" s="8" t="s">
        <v>106</v>
      </c>
      <c r="G203" s="8" t="s">
        <v>107</v>
      </c>
      <c r="H203" s="6"/>
      <c r="I203" s="2"/>
      <c r="J203" s="2"/>
      <c r="K203" s="2"/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 x14ac:dyDescent="0.25">
      <c r="A204" s="7">
        <v>212</v>
      </c>
      <c r="B204" s="8" t="s">
        <v>268</v>
      </c>
      <c r="C204" s="34">
        <v>7</v>
      </c>
      <c r="D204" s="8" t="s">
        <v>45</v>
      </c>
      <c r="E204" s="8" t="s">
        <v>30</v>
      </c>
      <c r="F204" s="8" t="s">
        <v>106</v>
      </c>
      <c r="G204" s="8" t="s">
        <v>176</v>
      </c>
      <c r="H204" s="6"/>
      <c r="I204" s="2"/>
      <c r="J204" s="2"/>
      <c r="K204" s="2"/>
      <c r="L204" s="2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 x14ac:dyDescent="0.25">
      <c r="A205" s="7">
        <v>213</v>
      </c>
      <c r="B205" s="8" t="s">
        <v>269</v>
      </c>
      <c r="C205" s="34">
        <v>8</v>
      </c>
      <c r="D205" s="8" t="s">
        <v>45</v>
      </c>
      <c r="E205" s="8" t="s">
        <v>30</v>
      </c>
      <c r="F205" s="8" t="s">
        <v>106</v>
      </c>
      <c r="G205" s="8" t="s">
        <v>176</v>
      </c>
      <c r="H205" s="6"/>
      <c r="I205" s="2"/>
      <c r="J205" s="2"/>
      <c r="K205" s="2"/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 x14ac:dyDescent="0.25">
      <c r="A206" s="7">
        <v>214</v>
      </c>
      <c r="B206" s="8" t="s">
        <v>270</v>
      </c>
      <c r="C206" s="34">
        <v>8</v>
      </c>
      <c r="D206" s="8" t="s">
        <v>45</v>
      </c>
      <c r="E206" s="8" t="s">
        <v>11</v>
      </c>
      <c r="F206" s="8" t="s">
        <v>106</v>
      </c>
      <c r="G206" s="8" t="s">
        <v>107</v>
      </c>
      <c r="H206" s="6"/>
      <c r="I206" s="2"/>
      <c r="J206" s="2"/>
      <c r="K206" s="2"/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 x14ac:dyDescent="0.25">
      <c r="A207" s="7">
        <v>215</v>
      </c>
      <c r="B207" s="8" t="s">
        <v>271</v>
      </c>
      <c r="C207" s="34">
        <v>8</v>
      </c>
      <c r="D207" s="8" t="s">
        <v>45</v>
      </c>
      <c r="E207" s="8" t="s">
        <v>11</v>
      </c>
      <c r="F207" s="8" t="s">
        <v>106</v>
      </c>
      <c r="G207" s="8" t="s">
        <v>107</v>
      </c>
      <c r="H207" s="6"/>
      <c r="I207" s="6"/>
      <c r="J207" s="2"/>
      <c r="K207" s="2"/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 x14ac:dyDescent="0.25">
      <c r="A208" s="7">
        <v>216</v>
      </c>
      <c r="B208" s="8" t="s">
        <v>272</v>
      </c>
      <c r="C208" s="34">
        <v>8</v>
      </c>
      <c r="D208" s="8" t="s">
        <v>45</v>
      </c>
      <c r="E208" s="8" t="s">
        <v>30</v>
      </c>
      <c r="F208" s="8" t="s">
        <v>106</v>
      </c>
      <c r="G208" s="8" t="s">
        <v>176</v>
      </c>
      <c r="H208" s="6"/>
      <c r="I208" s="2"/>
      <c r="J208" s="2"/>
      <c r="K208" s="2"/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 x14ac:dyDescent="0.25">
      <c r="A209" s="7">
        <v>217</v>
      </c>
      <c r="B209" s="8" t="s">
        <v>273</v>
      </c>
      <c r="C209" s="34">
        <v>1</v>
      </c>
      <c r="D209" s="8" t="s">
        <v>45</v>
      </c>
      <c r="E209" s="8" t="s">
        <v>11</v>
      </c>
      <c r="F209" s="8" t="s">
        <v>12</v>
      </c>
      <c r="G209" s="8" t="s">
        <v>13</v>
      </c>
      <c r="H209" s="6"/>
      <c r="I209" s="2"/>
      <c r="J209" s="2"/>
      <c r="K209" s="2"/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 x14ac:dyDescent="0.25">
      <c r="A210" s="7">
        <v>218</v>
      </c>
      <c r="B210" s="8" t="s">
        <v>274</v>
      </c>
      <c r="C210" s="34" t="s">
        <v>26</v>
      </c>
      <c r="D210" s="8" t="s">
        <v>45</v>
      </c>
      <c r="E210" s="8" t="s">
        <v>30</v>
      </c>
      <c r="F210" s="8" t="s">
        <v>12</v>
      </c>
      <c r="G210" s="8" t="s">
        <v>31</v>
      </c>
      <c r="H210" s="6"/>
      <c r="I210" s="2"/>
      <c r="J210" s="2"/>
      <c r="K210" s="2"/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 x14ac:dyDescent="0.25">
      <c r="A211" s="7">
        <v>220</v>
      </c>
      <c r="B211" s="8" t="s">
        <v>275</v>
      </c>
      <c r="C211" s="34">
        <v>6</v>
      </c>
      <c r="D211" s="8" t="s">
        <v>57</v>
      </c>
      <c r="E211" s="8" t="s">
        <v>11</v>
      </c>
      <c r="F211" s="8" t="s">
        <v>93</v>
      </c>
      <c r="G211" s="8" t="s">
        <v>109</v>
      </c>
      <c r="H211" s="6"/>
      <c r="I211" s="2"/>
      <c r="J211" s="2"/>
      <c r="K211" s="2"/>
      <c r="L211" s="2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 x14ac:dyDescent="0.25">
      <c r="A212" s="7">
        <v>221</v>
      </c>
      <c r="B212" s="8" t="s">
        <v>276</v>
      </c>
      <c r="C212" s="34">
        <v>5</v>
      </c>
      <c r="D212" s="8" t="s">
        <v>57</v>
      </c>
      <c r="E212" s="8" t="s">
        <v>11</v>
      </c>
      <c r="F212" s="8" t="s">
        <v>93</v>
      </c>
      <c r="G212" s="8" t="s">
        <v>109</v>
      </c>
      <c r="H212" s="6"/>
      <c r="I212" s="2"/>
      <c r="J212" s="2"/>
      <c r="K212" s="2"/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 x14ac:dyDescent="0.25">
      <c r="A213" s="7">
        <v>222</v>
      </c>
      <c r="B213" s="8" t="s">
        <v>277</v>
      </c>
      <c r="C213" s="34">
        <v>4</v>
      </c>
      <c r="D213" s="8" t="s">
        <v>57</v>
      </c>
      <c r="E213" s="8" t="s">
        <v>30</v>
      </c>
      <c r="F213" s="8" t="s">
        <v>12</v>
      </c>
      <c r="G213" s="8" t="s">
        <v>31</v>
      </c>
      <c r="H213" s="6"/>
      <c r="I213" s="2"/>
      <c r="J213" s="2"/>
      <c r="K213" s="2"/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 x14ac:dyDescent="0.25">
      <c r="A214" s="7">
        <v>223</v>
      </c>
      <c r="B214" s="8" t="s">
        <v>278</v>
      </c>
      <c r="C214" s="34">
        <v>3</v>
      </c>
      <c r="D214" s="8" t="s">
        <v>57</v>
      </c>
      <c r="E214" s="8" t="s">
        <v>30</v>
      </c>
      <c r="F214" s="8" t="s">
        <v>12</v>
      </c>
      <c r="G214" s="8" t="s">
        <v>31</v>
      </c>
      <c r="H214" s="6"/>
      <c r="I214" s="2"/>
      <c r="J214" s="2"/>
      <c r="K214" s="2"/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 x14ac:dyDescent="0.25">
      <c r="A215" s="7">
        <v>224</v>
      </c>
      <c r="B215" s="8" t="s">
        <v>279</v>
      </c>
      <c r="C215" s="34">
        <v>5</v>
      </c>
      <c r="D215" s="8" t="s">
        <v>57</v>
      </c>
      <c r="E215" s="8" t="s">
        <v>11</v>
      </c>
      <c r="F215" s="8" t="s">
        <v>93</v>
      </c>
      <c r="G215" s="8" t="s">
        <v>109</v>
      </c>
      <c r="H215" s="6"/>
      <c r="I215" s="2"/>
      <c r="J215" s="2"/>
      <c r="K215" s="2"/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 x14ac:dyDescent="0.25">
      <c r="A216" s="7">
        <v>225</v>
      </c>
      <c r="B216" s="8" t="s">
        <v>280</v>
      </c>
      <c r="C216" s="34">
        <v>6</v>
      </c>
      <c r="D216" s="8" t="s">
        <v>57</v>
      </c>
      <c r="E216" s="8" t="s">
        <v>11</v>
      </c>
      <c r="F216" s="8" t="s">
        <v>93</v>
      </c>
      <c r="G216" s="8" t="s">
        <v>109</v>
      </c>
      <c r="H216" s="6"/>
      <c r="I216" s="2"/>
      <c r="J216" s="2"/>
      <c r="K216" s="2"/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 x14ac:dyDescent="0.25">
      <c r="A217" s="7">
        <v>226</v>
      </c>
      <c r="B217" s="8" t="s">
        <v>281</v>
      </c>
      <c r="C217" s="34">
        <v>4</v>
      </c>
      <c r="D217" s="8" t="s">
        <v>57</v>
      </c>
      <c r="E217" s="8" t="s">
        <v>30</v>
      </c>
      <c r="F217" s="8" t="s">
        <v>12</v>
      </c>
      <c r="G217" s="8" t="s">
        <v>31</v>
      </c>
      <c r="H217" s="6"/>
      <c r="I217" s="2"/>
      <c r="J217" s="2"/>
      <c r="K217" s="2"/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 x14ac:dyDescent="0.25">
      <c r="A218" s="7">
        <v>227</v>
      </c>
      <c r="B218" s="8" t="s">
        <v>282</v>
      </c>
      <c r="C218" s="34">
        <v>6</v>
      </c>
      <c r="D218" s="8" t="s">
        <v>57</v>
      </c>
      <c r="E218" s="8" t="s">
        <v>30</v>
      </c>
      <c r="F218" s="8" t="s">
        <v>93</v>
      </c>
      <c r="G218" s="8" t="s">
        <v>94</v>
      </c>
      <c r="H218" s="6"/>
      <c r="I218" s="2"/>
      <c r="J218" s="2"/>
      <c r="K218" s="2"/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 x14ac:dyDescent="0.25">
      <c r="A219" s="7">
        <v>228</v>
      </c>
      <c r="B219" s="8" t="s">
        <v>283</v>
      </c>
      <c r="C219" s="34">
        <v>4</v>
      </c>
      <c r="D219" s="8" t="s">
        <v>57</v>
      </c>
      <c r="E219" s="8" t="s">
        <v>30</v>
      </c>
      <c r="F219" s="8" t="s">
        <v>12</v>
      </c>
      <c r="G219" s="8" t="s">
        <v>31</v>
      </c>
      <c r="H219" s="6"/>
      <c r="I219" s="2"/>
      <c r="J219" s="2"/>
      <c r="K219" s="2"/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 x14ac:dyDescent="0.25">
      <c r="A220" s="7">
        <v>229</v>
      </c>
      <c r="B220" s="8" t="s">
        <v>284</v>
      </c>
      <c r="C220" s="34">
        <v>5</v>
      </c>
      <c r="D220" s="8" t="s">
        <v>57</v>
      </c>
      <c r="E220" s="8" t="s">
        <v>11</v>
      </c>
      <c r="F220" s="8" t="s">
        <v>93</v>
      </c>
      <c r="G220" s="8" t="s">
        <v>109</v>
      </c>
      <c r="H220" s="6"/>
      <c r="I220" s="2"/>
      <c r="J220" s="2"/>
      <c r="K220" s="2"/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 x14ac:dyDescent="0.25">
      <c r="A221" s="7">
        <v>230</v>
      </c>
      <c r="B221" s="8" t="s">
        <v>285</v>
      </c>
      <c r="C221" s="34">
        <v>6</v>
      </c>
      <c r="D221" s="8" t="s">
        <v>57</v>
      </c>
      <c r="E221" s="8" t="s">
        <v>11</v>
      </c>
      <c r="F221" s="8" t="s">
        <v>93</v>
      </c>
      <c r="G221" s="8" t="s">
        <v>109</v>
      </c>
      <c r="H221" s="6"/>
      <c r="I221" s="2"/>
      <c r="J221" s="2"/>
      <c r="K221" s="2"/>
      <c r="L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 x14ac:dyDescent="0.25">
      <c r="A222" s="7">
        <v>231</v>
      </c>
      <c r="B222" s="8" t="s">
        <v>286</v>
      </c>
      <c r="C222" s="34">
        <v>6</v>
      </c>
      <c r="D222" s="8" t="s">
        <v>57</v>
      </c>
      <c r="E222" s="8" t="s">
        <v>11</v>
      </c>
      <c r="F222" s="8" t="s">
        <v>93</v>
      </c>
      <c r="G222" s="8" t="s">
        <v>109</v>
      </c>
      <c r="H222" s="6"/>
      <c r="I222" s="2"/>
      <c r="J222" s="2"/>
      <c r="K222" s="2"/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 x14ac:dyDescent="0.25">
      <c r="A223" s="7">
        <v>232</v>
      </c>
      <c r="B223" s="8" t="s">
        <v>287</v>
      </c>
      <c r="C223" s="34">
        <v>5</v>
      </c>
      <c r="D223" s="8" t="s">
        <v>57</v>
      </c>
      <c r="E223" s="8" t="s">
        <v>11</v>
      </c>
      <c r="F223" s="8" t="s">
        <v>93</v>
      </c>
      <c r="G223" s="8" t="s">
        <v>109</v>
      </c>
      <c r="H223" s="6"/>
      <c r="I223" s="2"/>
      <c r="J223" s="2"/>
      <c r="K223" s="2"/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 x14ac:dyDescent="0.25">
      <c r="A224" s="7">
        <v>233</v>
      </c>
      <c r="B224" s="8" t="s">
        <v>288</v>
      </c>
      <c r="C224" s="34">
        <v>5</v>
      </c>
      <c r="D224" s="8" t="s">
        <v>57</v>
      </c>
      <c r="E224" s="8" t="s">
        <v>11</v>
      </c>
      <c r="F224" s="8" t="s">
        <v>93</v>
      </c>
      <c r="G224" s="8" t="s">
        <v>109</v>
      </c>
      <c r="H224" s="6"/>
      <c r="I224" s="2"/>
      <c r="J224" s="2"/>
      <c r="K224" s="2"/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7">
        <v>234</v>
      </c>
      <c r="B225" s="35" t="s">
        <v>289</v>
      </c>
      <c r="C225" s="35">
        <v>3</v>
      </c>
      <c r="D225" s="35" t="s">
        <v>57</v>
      </c>
      <c r="E225" s="35" t="s">
        <v>30</v>
      </c>
      <c r="F225" s="35" t="s">
        <v>12</v>
      </c>
      <c r="G225" s="35" t="s">
        <v>31</v>
      </c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75" customHeight="1" x14ac:dyDescent="0.25">
      <c r="A226" s="7">
        <v>235</v>
      </c>
      <c r="B226" s="35" t="s">
        <v>290</v>
      </c>
      <c r="C226" s="35">
        <v>2</v>
      </c>
      <c r="D226" s="35" t="s">
        <v>57</v>
      </c>
      <c r="E226" s="35" t="s">
        <v>11</v>
      </c>
      <c r="F226" s="35" t="s">
        <v>12</v>
      </c>
      <c r="G226" s="35" t="s">
        <v>13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75" customHeight="1" x14ac:dyDescent="0.25">
      <c r="A227" s="7">
        <v>236</v>
      </c>
      <c r="B227" s="35" t="s">
        <v>291</v>
      </c>
      <c r="C227" s="35">
        <v>6</v>
      </c>
      <c r="D227" s="35" t="s">
        <v>57</v>
      </c>
      <c r="E227" s="35" t="s">
        <v>30</v>
      </c>
      <c r="F227" s="35" t="s">
        <v>93</v>
      </c>
      <c r="G227" s="35" t="s">
        <v>94</v>
      </c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75" customHeight="1" x14ac:dyDescent="0.25">
      <c r="A228" s="7">
        <v>237</v>
      </c>
      <c r="B228" s="35" t="s">
        <v>292</v>
      </c>
      <c r="C228" s="35">
        <v>6</v>
      </c>
      <c r="D228" s="35" t="s">
        <v>57</v>
      </c>
      <c r="E228" s="35" t="s">
        <v>30</v>
      </c>
      <c r="F228" s="35" t="s">
        <v>93</v>
      </c>
      <c r="G228" s="35" t="s">
        <v>94</v>
      </c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75" customHeight="1" x14ac:dyDescent="0.25">
      <c r="A229" s="7">
        <v>238</v>
      </c>
      <c r="B229" s="35" t="s">
        <v>293</v>
      </c>
      <c r="C229" s="35">
        <v>6</v>
      </c>
      <c r="D229" s="35" t="s">
        <v>57</v>
      </c>
      <c r="E229" s="35" t="s">
        <v>30</v>
      </c>
      <c r="F229" s="35" t="s">
        <v>93</v>
      </c>
      <c r="G229" s="35" t="s">
        <v>94</v>
      </c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75" customHeight="1" x14ac:dyDescent="0.25">
      <c r="A230" s="7">
        <v>245</v>
      </c>
      <c r="B230" s="35" t="s">
        <v>294</v>
      </c>
      <c r="C230" s="35">
        <v>4</v>
      </c>
      <c r="D230" s="35" t="s">
        <v>51</v>
      </c>
      <c r="E230" s="35" t="s">
        <v>11</v>
      </c>
      <c r="F230" s="35" t="s">
        <v>12</v>
      </c>
      <c r="G230" s="35" t="s">
        <v>13</v>
      </c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customHeight="1" x14ac:dyDescent="0.25">
      <c r="A231" s="7">
        <v>246</v>
      </c>
      <c r="B231" s="35" t="s">
        <v>295</v>
      </c>
      <c r="C231" s="35">
        <v>4</v>
      </c>
      <c r="D231" s="35" t="s">
        <v>51</v>
      </c>
      <c r="E231" s="35" t="s">
        <v>30</v>
      </c>
      <c r="F231" s="35" t="s">
        <v>12</v>
      </c>
      <c r="G231" s="35" t="s">
        <v>31</v>
      </c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customHeight="1" x14ac:dyDescent="0.25">
      <c r="A232" s="7">
        <v>247</v>
      </c>
      <c r="B232" s="35" t="s">
        <v>296</v>
      </c>
      <c r="C232" s="35">
        <v>3</v>
      </c>
      <c r="D232" s="35" t="s">
        <v>51</v>
      </c>
      <c r="E232" s="35" t="s">
        <v>11</v>
      </c>
      <c r="F232" s="35" t="s">
        <v>12</v>
      </c>
      <c r="G232" s="35" t="s">
        <v>13</v>
      </c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customHeight="1" x14ac:dyDescent="0.25">
      <c r="A233" s="7">
        <v>248</v>
      </c>
      <c r="B233" s="35" t="s">
        <v>297</v>
      </c>
      <c r="C233" s="35" t="s">
        <v>26</v>
      </c>
      <c r="D233" s="35" t="s">
        <v>51</v>
      </c>
      <c r="E233" s="35" t="s">
        <v>30</v>
      </c>
      <c r="F233" s="35" t="s">
        <v>12</v>
      </c>
      <c r="G233" s="35" t="s">
        <v>31</v>
      </c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customHeight="1" x14ac:dyDescent="0.25">
      <c r="A234" s="7">
        <v>249</v>
      </c>
      <c r="B234" s="35" t="s">
        <v>298</v>
      </c>
      <c r="C234" s="35">
        <v>3</v>
      </c>
      <c r="D234" s="35" t="s">
        <v>51</v>
      </c>
      <c r="E234" s="35" t="s">
        <v>30</v>
      </c>
      <c r="F234" s="35" t="s">
        <v>12</v>
      </c>
      <c r="G234" s="35" t="s">
        <v>31</v>
      </c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customHeight="1" x14ac:dyDescent="0.25">
      <c r="A235" s="7">
        <v>250</v>
      </c>
      <c r="B235" s="35" t="s">
        <v>299</v>
      </c>
      <c r="C235" s="35" t="s">
        <v>26</v>
      </c>
      <c r="D235" s="35" t="s">
        <v>51</v>
      </c>
      <c r="E235" s="35" t="s">
        <v>11</v>
      </c>
      <c r="F235" s="35" t="s">
        <v>12</v>
      </c>
      <c r="G235" s="35" t="s">
        <v>13</v>
      </c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customHeight="1" x14ac:dyDescent="0.25">
      <c r="A236" s="7">
        <v>251</v>
      </c>
      <c r="B236" s="35" t="s">
        <v>300</v>
      </c>
      <c r="C236" s="35">
        <v>4</v>
      </c>
      <c r="D236" s="35" t="s">
        <v>51</v>
      </c>
      <c r="E236" s="35" t="s">
        <v>11</v>
      </c>
      <c r="F236" s="35" t="s">
        <v>12</v>
      </c>
      <c r="G236" s="35" t="s">
        <v>13</v>
      </c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customHeight="1" x14ac:dyDescent="0.25">
      <c r="A237" s="7">
        <v>252</v>
      </c>
      <c r="B237" s="35" t="s">
        <v>301</v>
      </c>
      <c r="C237" s="35">
        <v>3</v>
      </c>
      <c r="D237" s="35" t="s">
        <v>51</v>
      </c>
      <c r="E237" s="35" t="s">
        <v>30</v>
      </c>
      <c r="F237" s="35" t="s">
        <v>12</v>
      </c>
      <c r="G237" s="35" t="s">
        <v>31</v>
      </c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customHeight="1" x14ac:dyDescent="0.25">
      <c r="A238" s="7">
        <v>253</v>
      </c>
      <c r="B238" s="35" t="s">
        <v>302</v>
      </c>
      <c r="C238" s="35">
        <v>8</v>
      </c>
      <c r="D238" s="35" t="s">
        <v>51</v>
      </c>
      <c r="E238" s="35" t="s">
        <v>30</v>
      </c>
      <c r="F238" s="35" t="s">
        <v>106</v>
      </c>
      <c r="G238" s="35" t="s">
        <v>176</v>
      </c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customHeight="1" x14ac:dyDescent="0.25">
      <c r="A239" s="7">
        <v>254</v>
      </c>
      <c r="B239" s="35" t="s">
        <v>303</v>
      </c>
      <c r="C239" s="35">
        <v>7</v>
      </c>
      <c r="D239" s="35" t="s">
        <v>51</v>
      </c>
      <c r="E239" s="35" t="s">
        <v>11</v>
      </c>
      <c r="F239" s="35" t="s">
        <v>106</v>
      </c>
      <c r="G239" s="35" t="s">
        <v>107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customHeight="1" x14ac:dyDescent="0.25">
      <c r="A240" s="7">
        <v>255</v>
      </c>
      <c r="B240" s="35" t="s">
        <v>304</v>
      </c>
      <c r="C240" s="35">
        <v>8</v>
      </c>
      <c r="D240" s="35" t="s">
        <v>51</v>
      </c>
      <c r="E240" s="35" t="s">
        <v>30</v>
      </c>
      <c r="F240" s="35" t="s">
        <v>106</v>
      </c>
      <c r="G240" s="35" t="s">
        <v>176</v>
      </c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customHeight="1" x14ac:dyDescent="0.25">
      <c r="A241" s="7">
        <v>256</v>
      </c>
      <c r="B241" s="35" t="s">
        <v>305</v>
      </c>
      <c r="C241" s="35">
        <v>8</v>
      </c>
      <c r="D241" s="35" t="s">
        <v>51</v>
      </c>
      <c r="E241" s="35" t="s">
        <v>30</v>
      </c>
      <c r="F241" s="35" t="s">
        <v>106</v>
      </c>
      <c r="G241" s="35" t="s">
        <v>176</v>
      </c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customHeight="1" x14ac:dyDescent="0.25">
      <c r="A242" s="7">
        <v>257</v>
      </c>
      <c r="B242" s="35" t="s">
        <v>306</v>
      </c>
      <c r="C242" s="35">
        <v>1</v>
      </c>
      <c r="D242" s="35" t="s">
        <v>51</v>
      </c>
      <c r="E242" s="35" t="s">
        <v>30</v>
      </c>
      <c r="F242" s="35" t="s">
        <v>12</v>
      </c>
      <c r="G242" s="35" t="s">
        <v>31</v>
      </c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customHeight="1" x14ac:dyDescent="0.25">
      <c r="A243" s="7">
        <v>258</v>
      </c>
      <c r="B243" s="35" t="s">
        <v>307</v>
      </c>
      <c r="C243" s="35">
        <v>2</v>
      </c>
      <c r="D243" s="35" t="s">
        <v>51</v>
      </c>
      <c r="E243" s="35" t="s">
        <v>11</v>
      </c>
      <c r="F243" s="35" t="s">
        <v>12</v>
      </c>
      <c r="G243" s="35" t="s">
        <v>13</v>
      </c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customHeight="1" x14ac:dyDescent="0.25">
      <c r="A244" s="7">
        <v>259</v>
      </c>
      <c r="B244" s="35" t="s">
        <v>308</v>
      </c>
      <c r="C244" s="35" t="s">
        <v>26</v>
      </c>
      <c r="D244" s="35" t="s">
        <v>51</v>
      </c>
      <c r="E244" s="35" t="s">
        <v>30</v>
      </c>
      <c r="F244" s="35" t="s">
        <v>12</v>
      </c>
      <c r="G244" s="35" t="s">
        <v>31</v>
      </c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customHeight="1" x14ac:dyDescent="0.25">
      <c r="A245" s="7">
        <v>260</v>
      </c>
      <c r="B245" s="35" t="s">
        <v>309</v>
      </c>
      <c r="C245" s="35">
        <v>3</v>
      </c>
      <c r="D245" s="35" t="s">
        <v>51</v>
      </c>
      <c r="E245" s="35" t="s">
        <v>30</v>
      </c>
      <c r="F245" s="35" t="s">
        <v>12</v>
      </c>
      <c r="G245" s="35" t="s">
        <v>31</v>
      </c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customHeight="1" x14ac:dyDescent="0.25">
      <c r="A246" s="7">
        <v>261</v>
      </c>
      <c r="B246" s="35" t="s">
        <v>310</v>
      </c>
      <c r="C246" s="35">
        <v>6</v>
      </c>
      <c r="D246" s="35" t="s">
        <v>51</v>
      </c>
      <c r="E246" s="35" t="s">
        <v>30</v>
      </c>
      <c r="F246" s="35" t="s">
        <v>93</v>
      </c>
      <c r="G246" s="35" t="s">
        <v>94</v>
      </c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customHeight="1" x14ac:dyDescent="0.25">
      <c r="A247" s="7">
        <v>262</v>
      </c>
      <c r="B247" s="35" t="s">
        <v>311</v>
      </c>
      <c r="C247" s="35">
        <v>4</v>
      </c>
      <c r="D247" s="35" t="s">
        <v>51</v>
      </c>
      <c r="E247" s="35" t="s">
        <v>30</v>
      </c>
      <c r="F247" s="35" t="s">
        <v>12</v>
      </c>
      <c r="G247" s="35" t="s">
        <v>31</v>
      </c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customHeight="1" x14ac:dyDescent="0.25">
      <c r="A248" s="7">
        <v>263</v>
      </c>
      <c r="B248" s="35" t="s">
        <v>312</v>
      </c>
      <c r="C248" s="35">
        <v>7</v>
      </c>
      <c r="D248" s="35" t="s">
        <v>51</v>
      </c>
      <c r="E248" s="35" t="s">
        <v>11</v>
      </c>
      <c r="F248" s="35" t="s">
        <v>106</v>
      </c>
      <c r="G248" s="35" t="s">
        <v>107</v>
      </c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customHeight="1" x14ac:dyDescent="0.25">
      <c r="A249" s="7">
        <v>264</v>
      </c>
      <c r="B249" s="35" t="s">
        <v>313</v>
      </c>
      <c r="C249" s="35" t="s">
        <v>26</v>
      </c>
      <c r="D249" s="35" t="s">
        <v>51</v>
      </c>
      <c r="E249" s="35" t="s">
        <v>30</v>
      </c>
      <c r="F249" s="35" t="s">
        <v>314</v>
      </c>
      <c r="G249" s="35" t="s">
        <v>31</v>
      </c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customHeight="1" x14ac:dyDescent="0.25">
      <c r="A250" s="7">
        <v>265</v>
      </c>
      <c r="B250" s="35" t="s">
        <v>315</v>
      </c>
      <c r="C250" s="35">
        <v>5</v>
      </c>
      <c r="D250" s="35" t="s">
        <v>51</v>
      </c>
      <c r="E250" s="35" t="s">
        <v>30</v>
      </c>
      <c r="F250" s="35" t="s">
        <v>93</v>
      </c>
      <c r="G250" s="35" t="s">
        <v>94</v>
      </c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customHeight="1" x14ac:dyDescent="0.25">
      <c r="A251" s="7">
        <v>266</v>
      </c>
      <c r="B251" s="35" t="s">
        <v>316</v>
      </c>
      <c r="C251" s="35">
        <v>1</v>
      </c>
      <c r="D251" s="35" t="s">
        <v>51</v>
      </c>
      <c r="E251" s="35" t="s">
        <v>11</v>
      </c>
      <c r="F251" s="35" t="s">
        <v>314</v>
      </c>
      <c r="G251" s="35" t="s">
        <v>13</v>
      </c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customHeight="1" x14ac:dyDescent="0.25">
      <c r="A252" s="7">
        <v>267</v>
      </c>
      <c r="B252" s="35" t="s">
        <v>317</v>
      </c>
      <c r="C252" s="35">
        <v>1</v>
      </c>
      <c r="D252" s="35" t="s">
        <v>51</v>
      </c>
      <c r="E252" s="35" t="s">
        <v>11</v>
      </c>
      <c r="F252" s="35" t="s">
        <v>12</v>
      </c>
      <c r="G252" s="35" t="s">
        <v>13</v>
      </c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customHeight="1" x14ac:dyDescent="0.25">
      <c r="A253" s="7">
        <v>268</v>
      </c>
      <c r="B253" s="35" t="s">
        <v>318</v>
      </c>
      <c r="C253" s="35">
        <v>3</v>
      </c>
      <c r="D253" s="35" t="s">
        <v>51</v>
      </c>
      <c r="E253" s="35" t="s">
        <v>30</v>
      </c>
      <c r="F253" s="35" t="s">
        <v>12</v>
      </c>
      <c r="G253" s="35" t="s">
        <v>31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customHeight="1" x14ac:dyDescent="0.25">
      <c r="A254" s="7">
        <v>269</v>
      </c>
      <c r="B254" s="35" t="s">
        <v>319</v>
      </c>
      <c r="C254" s="35">
        <v>1</v>
      </c>
      <c r="D254" s="35" t="s">
        <v>51</v>
      </c>
      <c r="E254" s="35" t="s">
        <v>30</v>
      </c>
      <c r="F254" s="35" t="s">
        <v>12</v>
      </c>
      <c r="G254" s="35" t="s">
        <v>31</v>
      </c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customHeight="1" x14ac:dyDescent="0.25">
      <c r="A255" s="7">
        <v>270</v>
      </c>
      <c r="B255" s="35" t="s">
        <v>320</v>
      </c>
      <c r="C255" s="35">
        <v>4</v>
      </c>
      <c r="D255" s="35" t="s">
        <v>51</v>
      </c>
      <c r="E255" s="35" t="s">
        <v>30</v>
      </c>
      <c r="F255" s="35" t="s">
        <v>12</v>
      </c>
      <c r="G255" s="35" t="s">
        <v>31</v>
      </c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customHeight="1" x14ac:dyDescent="0.25">
      <c r="A256" s="7">
        <v>271</v>
      </c>
      <c r="B256" s="35" t="s">
        <v>321</v>
      </c>
      <c r="C256" s="35">
        <v>7</v>
      </c>
      <c r="D256" s="35" t="s">
        <v>51</v>
      </c>
      <c r="E256" s="35" t="s">
        <v>11</v>
      </c>
      <c r="F256" s="35" t="s">
        <v>106</v>
      </c>
      <c r="G256" s="35" t="s">
        <v>107</v>
      </c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customHeight="1" x14ac:dyDescent="0.25">
      <c r="A257" s="7">
        <v>272</v>
      </c>
      <c r="B257" s="35" t="s">
        <v>322</v>
      </c>
      <c r="C257" s="35">
        <v>4</v>
      </c>
      <c r="D257" s="35" t="s">
        <v>51</v>
      </c>
      <c r="E257" s="35" t="s">
        <v>30</v>
      </c>
      <c r="F257" s="35" t="s">
        <v>12</v>
      </c>
      <c r="G257" s="35" t="s">
        <v>31</v>
      </c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customHeight="1" x14ac:dyDescent="0.25">
      <c r="A258" s="7">
        <v>273</v>
      </c>
      <c r="B258" s="35" t="s">
        <v>323</v>
      </c>
      <c r="C258" s="35" t="s">
        <v>26</v>
      </c>
      <c r="D258" s="35" t="s">
        <v>51</v>
      </c>
      <c r="E258" s="35" t="s">
        <v>30</v>
      </c>
      <c r="F258" s="35" t="s">
        <v>12</v>
      </c>
      <c r="G258" s="35" t="s">
        <v>31</v>
      </c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customHeight="1" x14ac:dyDescent="0.25">
      <c r="A259" s="7">
        <v>274</v>
      </c>
      <c r="B259" s="35" t="s">
        <v>324</v>
      </c>
      <c r="C259" s="35">
        <v>8</v>
      </c>
      <c r="D259" s="35" t="s">
        <v>51</v>
      </c>
      <c r="E259" s="35" t="s">
        <v>30</v>
      </c>
      <c r="F259" s="35" t="s">
        <v>106</v>
      </c>
      <c r="G259" s="35" t="s">
        <v>176</v>
      </c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customHeight="1" x14ac:dyDescent="0.25">
      <c r="A260" s="7">
        <v>275</v>
      </c>
      <c r="B260" s="35" t="s">
        <v>325</v>
      </c>
      <c r="C260" s="35">
        <v>7</v>
      </c>
      <c r="D260" s="35" t="s">
        <v>51</v>
      </c>
      <c r="E260" s="35" t="s">
        <v>11</v>
      </c>
      <c r="F260" s="35" t="s">
        <v>106</v>
      </c>
      <c r="G260" s="35" t="s">
        <v>107</v>
      </c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customHeight="1" x14ac:dyDescent="0.25">
      <c r="A261" s="7">
        <v>276</v>
      </c>
      <c r="B261" s="35" t="s">
        <v>326</v>
      </c>
      <c r="C261" s="35">
        <v>7</v>
      </c>
      <c r="D261" s="35" t="s">
        <v>51</v>
      </c>
      <c r="E261" s="35" t="s">
        <v>30</v>
      </c>
      <c r="F261" s="35" t="s">
        <v>106</v>
      </c>
      <c r="G261" s="35" t="s">
        <v>176</v>
      </c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customHeight="1" x14ac:dyDescent="0.25">
      <c r="A262" s="7">
        <v>277</v>
      </c>
      <c r="B262" s="35" t="s">
        <v>327</v>
      </c>
      <c r="C262" s="35">
        <v>3</v>
      </c>
      <c r="D262" s="35" t="s">
        <v>51</v>
      </c>
      <c r="E262" s="35" t="s">
        <v>11</v>
      </c>
      <c r="F262" s="35" t="s">
        <v>12</v>
      </c>
      <c r="G262" s="35" t="s">
        <v>13</v>
      </c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customHeight="1" x14ac:dyDescent="0.25">
      <c r="A263" s="7">
        <v>278</v>
      </c>
      <c r="B263" s="35" t="s">
        <v>328</v>
      </c>
      <c r="C263" s="35">
        <v>7</v>
      </c>
      <c r="D263" s="35" t="s">
        <v>51</v>
      </c>
      <c r="E263" s="35" t="s">
        <v>11</v>
      </c>
      <c r="F263" s="35" t="s">
        <v>106</v>
      </c>
      <c r="G263" s="35" t="s">
        <v>107</v>
      </c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customHeight="1" x14ac:dyDescent="0.25">
      <c r="A264" s="7">
        <v>279</v>
      </c>
      <c r="B264" s="35" t="s">
        <v>329</v>
      </c>
      <c r="C264" s="35">
        <v>3</v>
      </c>
      <c r="D264" s="35" t="s">
        <v>51</v>
      </c>
      <c r="E264" s="35" t="s">
        <v>11</v>
      </c>
      <c r="F264" s="35" t="s">
        <v>12</v>
      </c>
      <c r="G264" s="35" t="s">
        <v>13</v>
      </c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customHeight="1" x14ac:dyDescent="0.25">
      <c r="A265" s="7">
        <v>280</v>
      </c>
      <c r="B265" s="35" t="s">
        <v>330</v>
      </c>
      <c r="C265" s="35">
        <v>8</v>
      </c>
      <c r="D265" s="35" t="s">
        <v>51</v>
      </c>
      <c r="E265" s="35" t="s">
        <v>30</v>
      </c>
      <c r="F265" s="35" t="s">
        <v>106</v>
      </c>
      <c r="G265" s="35" t="s">
        <v>176</v>
      </c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customHeight="1" x14ac:dyDescent="0.25">
      <c r="A266" s="7">
        <v>281</v>
      </c>
      <c r="B266" s="35" t="s">
        <v>331</v>
      </c>
      <c r="C266" s="35">
        <v>6</v>
      </c>
      <c r="D266" s="35" t="s">
        <v>51</v>
      </c>
      <c r="E266" s="35" t="s">
        <v>30</v>
      </c>
      <c r="F266" s="35" t="s">
        <v>93</v>
      </c>
      <c r="G266" s="35" t="s">
        <v>94</v>
      </c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customHeight="1" x14ac:dyDescent="0.25">
      <c r="A267" s="7">
        <v>282</v>
      </c>
      <c r="B267" s="35" t="s">
        <v>332</v>
      </c>
      <c r="C267" s="35">
        <v>2</v>
      </c>
      <c r="D267" s="35" t="s">
        <v>51</v>
      </c>
      <c r="E267" s="35" t="s">
        <v>11</v>
      </c>
      <c r="F267" s="35" t="s">
        <v>12</v>
      </c>
      <c r="G267" s="35" t="s">
        <v>13</v>
      </c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customHeight="1" x14ac:dyDescent="0.25">
      <c r="A268" s="7">
        <v>283</v>
      </c>
      <c r="B268" s="35" t="s">
        <v>333</v>
      </c>
      <c r="C268" s="35">
        <v>3</v>
      </c>
      <c r="D268" s="35" t="s">
        <v>51</v>
      </c>
      <c r="E268" s="35" t="s">
        <v>30</v>
      </c>
      <c r="F268" s="35" t="s">
        <v>12</v>
      </c>
      <c r="G268" s="35" t="s">
        <v>31</v>
      </c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customHeight="1" x14ac:dyDescent="0.25">
      <c r="A269" s="7">
        <v>284</v>
      </c>
      <c r="B269" s="35" t="s">
        <v>334</v>
      </c>
      <c r="C269" s="35">
        <v>3</v>
      </c>
      <c r="D269" s="35" t="s">
        <v>51</v>
      </c>
      <c r="E269" s="35" t="s">
        <v>11</v>
      </c>
      <c r="F269" s="35" t="s">
        <v>12</v>
      </c>
      <c r="G269" s="35" t="s">
        <v>13</v>
      </c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customHeight="1" x14ac:dyDescent="0.25">
      <c r="A270" s="7">
        <v>285</v>
      </c>
      <c r="B270" s="35" t="s">
        <v>335</v>
      </c>
      <c r="C270" s="35">
        <v>1</v>
      </c>
      <c r="D270" s="35" t="s">
        <v>51</v>
      </c>
      <c r="E270" s="35" t="s">
        <v>11</v>
      </c>
      <c r="F270" s="35" t="s">
        <v>12</v>
      </c>
      <c r="G270" s="35" t="s">
        <v>13</v>
      </c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customHeight="1" x14ac:dyDescent="0.25">
      <c r="A271" s="7">
        <v>286</v>
      </c>
      <c r="B271" s="35" t="s">
        <v>336</v>
      </c>
      <c r="C271" s="35">
        <v>6</v>
      </c>
      <c r="D271" s="35" t="s">
        <v>51</v>
      </c>
      <c r="E271" s="35" t="s">
        <v>30</v>
      </c>
      <c r="F271" s="35" t="s">
        <v>93</v>
      </c>
      <c r="G271" s="35" t="s">
        <v>94</v>
      </c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customHeight="1" x14ac:dyDescent="0.25">
      <c r="A272" s="7">
        <v>287</v>
      </c>
      <c r="B272" s="35" t="s">
        <v>337</v>
      </c>
      <c r="C272" s="35">
        <v>3</v>
      </c>
      <c r="D272" s="35" t="s">
        <v>51</v>
      </c>
      <c r="E272" s="35" t="s">
        <v>11</v>
      </c>
      <c r="F272" s="35" t="s">
        <v>12</v>
      </c>
      <c r="G272" s="35" t="s">
        <v>13</v>
      </c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customHeight="1" x14ac:dyDescent="0.25">
      <c r="A273" s="7">
        <v>288</v>
      </c>
      <c r="B273" s="35" t="s">
        <v>338</v>
      </c>
      <c r="C273" s="35">
        <v>3</v>
      </c>
      <c r="D273" s="35" t="s">
        <v>51</v>
      </c>
      <c r="E273" s="35" t="s">
        <v>11</v>
      </c>
      <c r="F273" s="35" t="s">
        <v>314</v>
      </c>
      <c r="G273" s="35" t="s">
        <v>13</v>
      </c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customHeight="1" x14ac:dyDescent="0.25">
      <c r="A274" s="7">
        <v>289</v>
      </c>
      <c r="B274" s="35" t="s">
        <v>339</v>
      </c>
      <c r="C274" s="35">
        <v>3</v>
      </c>
      <c r="D274" s="35" t="s">
        <v>51</v>
      </c>
      <c r="E274" s="35" t="s">
        <v>11</v>
      </c>
      <c r="F274" s="35" t="s">
        <v>314</v>
      </c>
      <c r="G274" s="35" t="s">
        <v>13</v>
      </c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customHeight="1" x14ac:dyDescent="0.25">
      <c r="A275" s="7">
        <v>290</v>
      </c>
      <c r="B275" s="35" t="s">
        <v>340</v>
      </c>
      <c r="C275" s="35">
        <v>6</v>
      </c>
      <c r="D275" s="35" t="s">
        <v>51</v>
      </c>
      <c r="E275" s="35" t="s">
        <v>11</v>
      </c>
      <c r="F275" s="35" t="s">
        <v>93</v>
      </c>
      <c r="G275" s="35" t="s">
        <v>109</v>
      </c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customHeight="1" x14ac:dyDescent="0.25">
      <c r="A276" s="7">
        <v>291</v>
      </c>
      <c r="B276" s="35" t="s">
        <v>341</v>
      </c>
      <c r="C276" s="35">
        <v>4</v>
      </c>
      <c r="D276" s="35" t="s">
        <v>51</v>
      </c>
      <c r="E276" s="35" t="s">
        <v>30</v>
      </c>
      <c r="F276" s="35" t="s">
        <v>12</v>
      </c>
      <c r="G276" s="35" t="s">
        <v>31</v>
      </c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customHeight="1" x14ac:dyDescent="0.25">
      <c r="A277" s="7">
        <v>292</v>
      </c>
      <c r="B277" s="35" t="s">
        <v>342</v>
      </c>
      <c r="C277" s="35">
        <v>2</v>
      </c>
      <c r="D277" s="35" t="s">
        <v>51</v>
      </c>
      <c r="E277" s="35" t="s">
        <v>30</v>
      </c>
      <c r="F277" s="35" t="s">
        <v>12</v>
      </c>
      <c r="G277" s="35" t="s">
        <v>31</v>
      </c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customHeight="1" x14ac:dyDescent="0.25">
      <c r="A278" s="7">
        <v>293</v>
      </c>
      <c r="B278" s="35" t="s">
        <v>343</v>
      </c>
      <c r="C278" s="35">
        <v>7</v>
      </c>
      <c r="D278" s="35" t="s">
        <v>51</v>
      </c>
      <c r="E278" s="35" t="s">
        <v>30</v>
      </c>
      <c r="F278" s="35" t="s">
        <v>106</v>
      </c>
      <c r="G278" s="35" t="s">
        <v>176</v>
      </c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customHeight="1" x14ac:dyDescent="0.25">
      <c r="A279" s="7">
        <v>294</v>
      </c>
      <c r="B279" s="35" t="s">
        <v>344</v>
      </c>
      <c r="C279" s="35">
        <v>7</v>
      </c>
      <c r="D279" s="35" t="s">
        <v>51</v>
      </c>
      <c r="E279" s="35" t="s">
        <v>11</v>
      </c>
      <c r="F279" s="35" t="s">
        <v>106</v>
      </c>
      <c r="G279" s="35" t="s">
        <v>107</v>
      </c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customHeight="1" x14ac:dyDescent="0.25">
      <c r="A280" s="7">
        <v>295</v>
      </c>
      <c r="B280" s="35" t="s">
        <v>345</v>
      </c>
      <c r="C280" s="35">
        <v>8</v>
      </c>
      <c r="D280" s="35" t="s">
        <v>51</v>
      </c>
      <c r="E280" s="35" t="s">
        <v>11</v>
      </c>
      <c r="F280" s="35" t="s">
        <v>106</v>
      </c>
      <c r="G280" s="35" t="s">
        <v>107</v>
      </c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customHeight="1" x14ac:dyDescent="0.25">
      <c r="A281" s="7">
        <v>296</v>
      </c>
      <c r="B281" s="35" t="s">
        <v>346</v>
      </c>
      <c r="C281" s="35">
        <v>6</v>
      </c>
      <c r="D281" s="35" t="s">
        <v>51</v>
      </c>
      <c r="E281" s="35" t="s">
        <v>30</v>
      </c>
      <c r="F281" s="35" t="s">
        <v>93</v>
      </c>
      <c r="G281" s="35" t="s">
        <v>94</v>
      </c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customHeight="1" x14ac:dyDescent="0.25">
      <c r="A282" s="7">
        <v>297</v>
      </c>
      <c r="B282" s="35" t="s">
        <v>347</v>
      </c>
      <c r="C282" s="35">
        <v>5</v>
      </c>
      <c r="D282" s="35" t="s">
        <v>51</v>
      </c>
      <c r="E282" s="35" t="s">
        <v>11</v>
      </c>
      <c r="F282" s="35" t="s">
        <v>93</v>
      </c>
      <c r="G282" s="35" t="s">
        <v>109</v>
      </c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customHeight="1" x14ac:dyDescent="0.25">
      <c r="A283" s="7">
        <v>298</v>
      </c>
      <c r="B283" s="35" t="s">
        <v>348</v>
      </c>
      <c r="C283" s="35">
        <v>1</v>
      </c>
      <c r="D283" s="35" t="s">
        <v>51</v>
      </c>
      <c r="E283" s="35" t="s">
        <v>11</v>
      </c>
      <c r="F283" s="35" t="s">
        <v>314</v>
      </c>
      <c r="G283" s="35" t="s">
        <v>13</v>
      </c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customHeight="1" x14ac:dyDescent="0.25">
      <c r="A284" s="7">
        <v>299</v>
      </c>
      <c r="B284" s="35" t="s">
        <v>349</v>
      </c>
      <c r="C284" s="35">
        <v>3</v>
      </c>
      <c r="D284" s="35" t="s">
        <v>51</v>
      </c>
      <c r="E284" s="35" t="s">
        <v>30</v>
      </c>
      <c r="F284" s="35" t="s">
        <v>12</v>
      </c>
      <c r="G284" s="35" t="s">
        <v>31</v>
      </c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customHeight="1" x14ac:dyDescent="0.25">
      <c r="A285" s="7">
        <v>300</v>
      </c>
      <c r="B285" s="35" t="s">
        <v>350</v>
      </c>
      <c r="C285" s="35">
        <v>2</v>
      </c>
      <c r="D285" s="35" t="s">
        <v>51</v>
      </c>
      <c r="E285" s="35" t="s">
        <v>11</v>
      </c>
      <c r="F285" s="35" t="s">
        <v>12</v>
      </c>
      <c r="G285" s="35" t="s">
        <v>13</v>
      </c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customHeight="1" x14ac:dyDescent="0.25">
      <c r="A286" s="7">
        <v>301</v>
      </c>
      <c r="B286" s="35" t="s">
        <v>351</v>
      </c>
      <c r="C286" s="35">
        <v>3</v>
      </c>
      <c r="D286" s="35" t="s">
        <v>51</v>
      </c>
      <c r="E286" s="35" t="s">
        <v>11</v>
      </c>
      <c r="F286" s="35" t="s">
        <v>12</v>
      </c>
      <c r="G286" s="35" t="s">
        <v>13</v>
      </c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customHeight="1" x14ac:dyDescent="0.25">
      <c r="A287" s="7">
        <v>302</v>
      </c>
      <c r="B287" s="35" t="s">
        <v>352</v>
      </c>
      <c r="C287" s="35">
        <v>6</v>
      </c>
      <c r="D287" s="35" t="s">
        <v>51</v>
      </c>
      <c r="E287" s="35" t="s">
        <v>30</v>
      </c>
      <c r="F287" s="35" t="s">
        <v>93</v>
      </c>
      <c r="G287" s="35" t="s">
        <v>94</v>
      </c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customHeight="1" x14ac:dyDescent="0.25">
      <c r="A288" s="7">
        <v>303</v>
      </c>
      <c r="B288" s="35" t="s">
        <v>353</v>
      </c>
      <c r="C288" s="35">
        <v>8</v>
      </c>
      <c r="D288" s="35" t="s">
        <v>51</v>
      </c>
      <c r="E288" s="35" t="s">
        <v>11</v>
      </c>
      <c r="F288" s="35" t="s">
        <v>106</v>
      </c>
      <c r="G288" s="35" t="s">
        <v>107</v>
      </c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customHeight="1" x14ac:dyDescent="0.25">
      <c r="A289" s="7">
        <v>304</v>
      </c>
      <c r="B289" s="35" t="s">
        <v>354</v>
      </c>
      <c r="C289" s="35">
        <v>4</v>
      </c>
      <c r="D289" s="35" t="s">
        <v>51</v>
      </c>
      <c r="E289" s="35" t="s">
        <v>30</v>
      </c>
      <c r="F289" s="35" t="s">
        <v>12</v>
      </c>
      <c r="G289" s="35" t="s">
        <v>31</v>
      </c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customHeight="1" x14ac:dyDescent="0.25">
      <c r="A290" s="7">
        <v>305</v>
      </c>
      <c r="B290" s="35" t="s">
        <v>355</v>
      </c>
      <c r="C290" s="35">
        <v>7</v>
      </c>
      <c r="D290" s="35" t="s">
        <v>51</v>
      </c>
      <c r="E290" s="35" t="s">
        <v>11</v>
      </c>
      <c r="F290" s="35" t="s">
        <v>106</v>
      </c>
      <c r="G290" s="35" t="s">
        <v>107</v>
      </c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customHeight="1" x14ac:dyDescent="0.25">
      <c r="A291" s="7">
        <v>306</v>
      </c>
      <c r="B291" s="35" t="s">
        <v>356</v>
      </c>
      <c r="C291" s="35">
        <v>3</v>
      </c>
      <c r="D291" s="35" t="s">
        <v>51</v>
      </c>
      <c r="E291" s="35" t="s">
        <v>11</v>
      </c>
      <c r="F291" s="35" t="s">
        <v>12</v>
      </c>
      <c r="G291" s="35" t="s">
        <v>13</v>
      </c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customHeight="1" x14ac:dyDescent="0.25">
      <c r="A292" s="7">
        <v>307</v>
      </c>
      <c r="B292" s="35" t="s">
        <v>357</v>
      </c>
      <c r="C292" s="35">
        <v>4</v>
      </c>
      <c r="D292" s="35" t="s">
        <v>51</v>
      </c>
      <c r="E292" s="35" t="s">
        <v>11</v>
      </c>
      <c r="F292" s="35" t="s">
        <v>12</v>
      </c>
      <c r="G292" s="35" t="s">
        <v>13</v>
      </c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customHeight="1" x14ac:dyDescent="0.25">
      <c r="A293" s="7">
        <v>308</v>
      </c>
      <c r="B293" s="35" t="s">
        <v>358</v>
      </c>
      <c r="C293" s="35">
        <v>8</v>
      </c>
      <c r="D293" s="35" t="s">
        <v>51</v>
      </c>
      <c r="E293" s="35" t="s">
        <v>11</v>
      </c>
      <c r="F293" s="35" t="s">
        <v>106</v>
      </c>
      <c r="G293" s="35" t="s">
        <v>107</v>
      </c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customHeight="1" x14ac:dyDescent="0.25">
      <c r="A294" s="7">
        <v>309</v>
      </c>
      <c r="B294" s="35" t="s">
        <v>359</v>
      </c>
      <c r="C294" s="35">
        <v>5</v>
      </c>
      <c r="D294" s="35" t="s">
        <v>51</v>
      </c>
      <c r="E294" s="35" t="s">
        <v>11</v>
      </c>
      <c r="F294" s="35" t="s">
        <v>93</v>
      </c>
      <c r="G294" s="35" t="s">
        <v>109</v>
      </c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customHeight="1" x14ac:dyDescent="0.25">
      <c r="A295" s="7">
        <v>310</v>
      </c>
      <c r="B295" s="35" t="s">
        <v>360</v>
      </c>
      <c r="C295" s="35" t="s">
        <v>26</v>
      </c>
      <c r="D295" s="35" t="s">
        <v>51</v>
      </c>
      <c r="E295" s="35" t="s">
        <v>30</v>
      </c>
      <c r="F295" s="35" t="s">
        <v>12</v>
      </c>
      <c r="G295" s="35" t="s">
        <v>31</v>
      </c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customHeight="1" x14ac:dyDescent="0.25">
      <c r="A296" s="7">
        <v>311</v>
      </c>
      <c r="B296" s="35" t="s">
        <v>361</v>
      </c>
      <c r="C296" s="35">
        <v>2</v>
      </c>
      <c r="D296" s="35" t="s">
        <v>51</v>
      </c>
      <c r="E296" s="35" t="s">
        <v>30</v>
      </c>
      <c r="F296" s="35" t="s">
        <v>12</v>
      </c>
      <c r="G296" s="35" t="s">
        <v>31</v>
      </c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customHeight="1" x14ac:dyDescent="0.25">
      <c r="A297" s="7">
        <v>312</v>
      </c>
      <c r="B297" s="35" t="s">
        <v>362</v>
      </c>
      <c r="C297" s="35">
        <v>5</v>
      </c>
      <c r="D297" s="35" t="s">
        <v>51</v>
      </c>
      <c r="E297" s="35" t="s">
        <v>30</v>
      </c>
      <c r="F297" s="35" t="s">
        <v>93</v>
      </c>
      <c r="G297" s="35" t="s">
        <v>94</v>
      </c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customHeight="1" x14ac:dyDescent="0.25">
      <c r="A298" s="7">
        <v>313</v>
      </c>
      <c r="B298" s="35" t="s">
        <v>363</v>
      </c>
      <c r="C298" s="35">
        <v>4</v>
      </c>
      <c r="D298" s="35" t="s">
        <v>51</v>
      </c>
      <c r="E298" s="35" t="s">
        <v>11</v>
      </c>
      <c r="F298" s="35" t="s">
        <v>12</v>
      </c>
      <c r="G298" s="35" t="s">
        <v>13</v>
      </c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customHeight="1" x14ac:dyDescent="0.25">
      <c r="A299" s="7">
        <v>314</v>
      </c>
      <c r="B299" s="35" t="s">
        <v>364</v>
      </c>
      <c r="C299" s="35">
        <v>5</v>
      </c>
      <c r="D299" s="35" t="s">
        <v>51</v>
      </c>
      <c r="E299" s="35" t="s">
        <v>30</v>
      </c>
      <c r="F299" s="35" t="s">
        <v>93</v>
      </c>
      <c r="G299" s="35" t="s">
        <v>94</v>
      </c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customHeight="1" x14ac:dyDescent="0.25">
      <c r="A300" s="7">
        <v>315</v>
      </c>
      <c r="B300" s="35" t="s">
        <v>365</v>
      </c>
      <c r="C300" s="35">
        <v>3</v>
      </c>
      <c r="D300" s="35" t="s">
        <v>51</v>
      </c>
      <c r="E300" s="35" t="s">
        <v>30</v>
      </c>
      <c r="F300" s="35" t="s">
        <v>12</v>
      </c>
      <c r="G300" s="35" t="s">
        <v>31</v>
      </c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customHeight="1" x14ac:dyDescent="0.25">
      <c r="A301" s="7">
        <v>316</v>
      </c>
      <c r="B301" s="35" t="s">
        <v>366</v>
      </c>
      <c r="C301" s="35" t="s">
        <v>26</v>
      </c>
      <c r="D301" s="35" t="s">
        <v>51</v>
      </c>
      <c r="E301" s="35" t="s">
        <v>11</v>
      </c>
      <c r="F301" s="35" t="s">
        <v>12</v>
      </c>
      <c r="G301" s="35" t="s">
        <v>13</v>
      </c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customHeight="1" x14ac:dyDescent="0.25">
      <c r="A302" s="7">
        <v>317</v>
      </c>
      <c r="B302" s="35" t="s">
        <v>367</v>
      </c>
      <c r="C302" s="35">
        <v>2</v>
      </c>
      <c r="D302" s="35" t="s">
        <v>51</v>
      </c>
      <c r="E302" s="35" t="s">
        <v>30</v>
      </c>
      <c r="F302" s="35" t="s">
        <v>12</v>
      </c>
      <c r="G302" s="35" t="s">
        <v>31</v>
      </c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customHeight="1" x14ac:dyDescent="0.25">
      <c r="A303" s="7">
        <v>318</v>
      </c>
      <c r="B303" s="35" t="s">
        <v>368</v>
      </c>
      <c r="C303" s="35">
        <v>4</v>
      </c>
      <c r="D303" s="35" t="s">
        <v>51</v>
      </c>
      <c r="E303" s="35" t="s">
        <v>30</v>
      </c>
      <c r="F303" s="35" t="s">
        <v>12</v>
      </c>
      <c r="G303" s="35" t="s">
        <v>31</v>
      </c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customHeight="1" x14ac:dyDescent="0.25">
      <c r="A304" s="7">
        <v>319</v>
      </c>
      <c r="B304" s="35" t="s">
        <v>369</v>
      </c>
      <c r="C304" s="35">
        <v>7</v>
      </c>
      <c r="D304" s="35" t="s">
        <v>51</v>
      </c>
      <c r="E304" s="35" t="s">
        <v>30</v>
      </c>
      <c r="F304" s="35" t="s">
        <v>106</v>
      </c>
      <c r="G304" s="35" t="s">
        <v>176</v>
      </c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customHeight="1" x14ac:dyDescent="0.25">
      <c r="A305" s="7">
        <v>320</v>
      </c>
      <c r="B305" s="35" t="s">
        <v>370</v>
      </c>
      <c r="C305" s="35">
        <v>6</v>
      </c>
      <c r="D305" s="35" t="s">
        <v>51</v>
      </c>
      <c r="E305" s="35" t="s">
        <v>30</v>
      </c>
      <c r="F305" s="35" t="s">
        <v>93</v>
      </c>
      <c r="G305" s="35" t="s">
        <v>94</v>
      </c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customHeight="1" x14ac:dyDescent="0.25">
      <c r="A306" s="7">
        <v>321</v>
      </c>
      <c r="B306" s="35" t="s">
        <v>371</v>
      </c>
      <c r="C306" s="35">
        <v>4</v>
      </c>
      <c r="D306" s="35" t="s">
        <v>51</v>
      </c>
      <c r="E306" s="35" t="s">
        <v>30</v>
      </c>
      <c r="F306" s="35" t="s">
        <v>12</v>
      </c>
      <c r="G306" s="35" t="s">
        <v>31</v>
      </c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customHeight="1" x14ac:dyDescent="0.25">
      <c r="A307" s="7">
        <v>322</v>
      </c>
      <c r="B307" s="35" t="s">
        <v>372</v>
      </c>
      <c r="C307" s="35">
        <v>2</v>
      </c>
      <c r="D307" s="35" t="s">
        <v>51</v>
      </c>
      <c r="E307" s="35" t="s">
        <v>11</v>
      </c>
      <c r="F307" s="35" t="s">
        <v>12</v>
      </c>
      <c r="G307" s="35" t="s">
        <v>13</v>
      </c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customHeight="1" x14ac:dyDescent="0.25">
      <c r="A308" s="7">
        <v>323</v>
      </c>
      <c r="B308" s="35" t="s">
        <v>373</v>
      </c>
      <c r="C308" s="35">
        <v>5</v>
      </c>
      <c r="D308" s="35" t="s">
        <v>51</v>
      </c>
      <c r="E308" s="35" t="s">
        <v>30</v>
      </c>
      <c r="F308" s="35" t="s">
        <v>93</v>
      </c>
      <c r="G308" s="35" t="s">
        <v>94</v>
      </c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customHeight="1" x14ac:dyDescent="0.25">
      <c r="A309" s="7">
        <v>324</v>
      </c>
      <c r="B309" s="35" t="s">
        <v>374</v>
      </c>
      <c r="C309" s="35" t="s">
        <v>26</v>
      </c>
      <c r="D309" s="35" t="s">
        <v>51</v>
      </c>
      <c r="E309" s="35" t="s">
        <v>30</v>
      </c>
      <c r="F309" s="35" t="s">
        <v>12</v>
      </c>
      <c r="G309" s="35" t="s">
        <v>31</v>
      </c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customHeight="1" x14ac:dyDescent="0.25">
      <c r="A310" s="7">
        <v>325</v>
      </c>
      <c r="B310" s="35" t="s">
        <v>375</v>
      </c>
      <c r="C310" s="35">
        <v>7</v>
      </c>
      <c r="D310" s="35" t="s">
        <v>51</v>
      </c>
      <c r="E310" s="35" t="s">
        <v>30</v>
      </c>
      <c r="F310" s="35" t="s">
        <v>106</v>
      </c>
      <c r="G310" s="35" t="s">
        <v>176</v>
      </c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customHeight="1" x14ac:dyDescent="0.25">
      <c r="A311" s="7">
        <v>326</v>
      </c>
      <c r="B311" s="35" t="s">
        <v>376</v>
      </c>
      <c r="C311" s="35">
        <v>5</v>
      </c>
      <c r="D311" s="35" t="s">
        <v>51</v>
      </c>
      <c r="E311" s="35" t="s">
        <v>11</v>
      </c>
      <c r="F311" s="35" t="s">
        <v>93</v>
      </c>
      <c r="G311" s="35" t="s">
        <v>109</v>
      </c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customHeight="1" x14ac:dyDescent="0.25">
      <c r="A312" s="7">
        <v>327</v>
      </c>
      <c r="B312" s="35" t="s">
        <v>377</v>
      </c>
      <c r="C312" s="35">
        <v>6</v>
      </c>
      <c r="D312" s="35" t="s">
        <v>51</v>
      </c>
      <c r="E312" s="35" t="s">
        <v>30</v>
      </c>
      <c r="F312" s="35" t="s">
        <v>93</v>
      </c>
      <c r="G312" s="35" t="s">
        <v>94</v>
      </c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customHeight="1" x14ac:dyDescent="0.25">
      <c r="A313" s="7">
        <v>328</v>
      </c>
      <c r="B313" s="35" t="s">
        <v>378</v>
      </c>
      <c r="C313" s="35">
        <v>2</v>
      </c>
      <c r="D313" s="35" t="s">
        <v>51</v>
      </c>
      <c r="E313" s="35" t="s">
        <v>11</v>
      </c>
      <c r="F313" s="35" t="s">
        <v>314</v>
      </c>
      <c r="G313" s="35" t="s">
        <v>13</v>
      </c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customHeight="1" x14ac:dyDescent="0.25">
      <c r="A314" s="7">
        <v>329</v>
      </c>
      <c r="B314" s="35" t="s">
        <v>379</v>
      </c>
      <c r="C314" s="35">
        <v>3</v>
      </c>
      <c r="D314" s="35" t="s">
        <v>51</v>
      </c>
      <c r="E314" s="35" t="s">
        <v>11</v>
      </c>
      <c r="F314" s="35" t="s">
        <v>314</v>
      </c>
      <c r="G314" s="35" t="s">
        <v>13</v>
      </c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customHeight="1" x14ac:dyDescent="0.25">
      <c r="A315" s="7">
        <v>335</v>
      </c>
      <c r="B315" s="35" t="s">
        <v>380</v>
      </c>
      <c r="C315" s="35">
        <v>1</v>
      </c>
      <c r="D315" s="35" t="s">
        <v>18</v>
      </c>
      <c r="E315" s="35" t="s">
        <v>11</v>
      </c>
      <c r="F315" s="35" t="s">
        <v>12</v>
      </c>
      <c r="G315" s="35" t="s">
        <v>13</v>
      </c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customHeight="1" x14ac:dyDescent="0.25">
      <c r="A316" s="7">
        <v>336</v>
      </c>
      <c r="B316" s="35" t="s">
        <v>381</v>
      </c>
      <c r="C316" s="35">
        <v>1</v>
      </c>
      <c r="D316" s="35" t="s">
        <v>18</v>
      </c>
      <c r="E316" s="35" t="s">
        <v>11</v>
      </c>
      <c r="F316" s="35" t="s">
        <v>12</v>
      </c>
      <c r="G316" s="35" t="s">
        <v>13</v>
      </c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customHeight="1" x14ac:dyDescent="0.25">
      <c r="A317" s="7">
        <v>337</v>
      </c>
      <c r="B317" s="35" t="s">
        <v>382</v>
      </c>
      <c r="C317" s="35">
        <v>1</v>
      </c>
      <c r="D317" s="35" t="s">
        <v>18</v>
      </c>
      <c r="E317" s="35" t="s">
        <v>11</v>
      </c>
      <c r="F317" s="35" t="s">
        <v>12</v>
      </c>
      <c r="G317" s="35" t="s">
        <v>13</v>
      </c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customHeight="1" x14ac:dyDescent="0.25">
      <c r="A318" s="7">
        <v>338</v>
      </c>
      <c r="B318" s="35" t="s">
        <v>383</v>
      </c>
      <c r="C318" s="35">
        <v>1</v>
      </c>
      <c r="D318" s="35" t="s">
        <v>18</v>
      </c>
      <c r="E318" s="35" t="s">
        <v>30</v>
      </c>
      <c r="F318" s="35" t="s">
        <v>12</v>
      </c>
      <c r="G318" s="35" t="s">
        <v>31</v>
      </c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customHeight="1" x14ac:dyDescent="0.25">
      <c r="A319" s="7">
        <v>339</v>
      </c>
      <c r="B319" s="35" t="s">
        <v>384</v>
      </c>
      <c r="C319" s="35">
        <v>1</v>
      </c>
      <c r="D319" s="35" t="s">
        <v>18</v>
      </c>
      <c r="E319" s="35" t="s">
        <v>30</v>
      </c>
      <c r="F319" s="35" t="s">
        <v>12</v>
      </c>
      <c r="G319" s="35" t="s">
        <v>31</v>
      </c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customHeight="1" x14ac:dyDescent="0.25">
      <c r="A320" s="7">
        <v>340</v>
      </c>
      <c r="B320" s="35" t="s">
        <v>385</v>
      </c>
      <c r="C320" s="35">
        <v>1</v>
      </c>
      <c r="D320" s="35" t="s">
        <v>18</v>
      </c>
      <c r="E320" s="35" t="s">
        <v>30</v>
      </c>
      <c r="F320" s="35" t="s">
        <v>12</v>
      </c>
      <c r="G320" s="35" t="s">
        <v>31</v>
      </c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customHeight="1" x14ac:dyDescent="0.25">
      <c r="A321" s="7">
        <v>341</v>
      </c>
      <c r="B321" s="35" t="s">
        <v>386</v>
      </c>
      <c r="C321" s="35">
        <v>2</v>
      </c>
      <c r="D321" s="35" t="s">
        <v>18</v>
      </c>
      <c r="E321" s="35" t="s">
        <v>11</v>
      </c>
      <c r="F321" s="35" t="s">
        <v>12</v>
      </c>
      <c r="G321" s="35" t="s">
        <v>13</v>
      </c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customHeight="1" x14ac:dyDescent="0.25">
      <c r="A322" s="7">
        <v>342</v>
      </c>
      <c r="B322" s="35" t="s">
        <v>387</v>
      </c>
      <c r="C322" s="35">
        <v>2</v>
      </c>
      <c r="D322" s="35" t="s">
        <v>18</v>
      </c>
      <c r="E322" s="35" t="s">
        <v>11</v>
      </c>
      <c r="F322" s="35" t="s">
        <v>12</v>
      </c>
      <c r="G322" s="35" t="s">
        <v>13</v>
      </c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customHeight="1" x14ac:dyDescent="0.25">
      <c r="A323" s="7">
        <v>343</v>
      </c>
      <c r="B323" s="35" t="s">
        <v>388</v>
      </c>
      <c r="C323" s="35">
        <v>2</v>
      </c>
      <c r="D323" s="35" t="s">
        <v>18</v>
      </c>
      <c r="E323" s="35" t="s">
        <v>11</v>
      </c>
      <c r="F323" s="35" t="s">
        <v>12</v>
      </c>
      <c r="G323" s="35" t="s">
        <v>13</v>
      </c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customHeight="1" x14ac:dyDescent="0.25">
      <c r="A324" s="7">
        <v>344</v>
      </c>
      <c r="B324" s="35" t="s">
        <v>389</v>
      </c>
      <c r="C324" s="35">
        <v>2</v>
      </c>
      <c r="D324" s="35" t="s">
        <v>18</v>
      </c>
      <c r="E324" s="35" t="s">
        <v>11</v>
      </c>
      <c r="F324" s="35" t="s">
        <v>12</v>
      </c>
      <c r="G324" s="35" t="s">
        <v>13</v>
      </c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customHeight="1" x14ac:dyDescent="0.25">
      <c r="A325" s="7">
        <v>345</v>
      </c>
      <c r="B325" s="35" t="s">
        <v>390</v>
      </c>
      <c r="C325" s="35">
        <v>2</v>
      </c>
      <c r="D325" s="35" t="s">
        <v>18</v>
      </c>
      <c r="E325" s="35" t="s">
        <v>11</v>
      </c>
      <c r="F325" s="35" t="s">
        <v>12</v>
      </c>
      <c r="G325" s="35" t="s">
        <v>13</v>
      </c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customHeight="1" x14ac:dyDescent="0.25">
      <c r="A326" s="7">
        <v>346</v>
      </c>
      <c r="B326" s="35" t="s">
        <v>391</v>
      </c>
      <c r="C326" s="35">
        <v>2</v>
      </c>
      <c r="D326" s="35" t="s">
        <v>18</v>
      </c>
      <c r="E326" s="35" t="s">
        <v>30</v>
      </c>
      <c r="F326" s="35" t="s">
        <v>12</v>
      </c>
      <c r="G326" s="35" t="s">
        <v>31</v>
      </c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customHeight="1" x14ac:dyDescent="0.25">
      <c r="A327" s="7">
        <v>347</v>
      </c>
      <c r="B327" s="35" t="s">
        <v>392</v>
      </c>
      <c r="C327" s="35">
        <v>2</v>
      </c>
      <c r="D327" s="35" t="s">
        <v>18</v>
      </c>
      <c r="E327" s="35" t="s">
        <v>30</v>
      </c>
      <c r="F327" s="35" t="s">
        <v>12</v>
      </c>
      <c r="G327" s="35" t="s">
        <v>31</v>
      </c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customHeight="1" x14ac:dyDescent="0.25">
      <c r="A328" s="7">
        <v>348</v>
      </c>
      <c r="B328" s="35" t="s">
        <v>393</v>
      </c>
      <c r="C328" s="35">
        <v>2</v>
      </c>
      <c r="D328" s="35" t="s">
        <v>18</v>
      </c>
      <c r="E328" s="35" t="s">
        <v>30</v>
      </c>
      <c r="F328" s="35" t="s">
        <v>12</v>
      </c>
      <c r="G328" s="35" t="s">
        <v>31</v>
      </c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customHeight="1" x14ac:dyDescent="0.25">
      <c r="A329" s="7">
        <v>349</v>
      </c>
      <c r="B329" s="35" t="s">
        <v>394</v>
      </c>
      <c r="C329" s="35">
        <v>2</v>
      </c>
      <c r="D329" s="35" t="s">
        <v>18</v>
      </c>
      <c r="E329" s="35" t="s">
        <v>30</v>
      </c>
      <c r="F329" s="35" t="s">
        <v>12</v>
      </c>
      <c r="G329" s="35" t="s">
        <v>31</v>
      </c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customHeight="1" x14ac:dyDescent="0.25">
      <c r="A330" s="7">
        <v>350</v>
      </c>
      <c r="B330" s="35" t="s">
        <v>395</v>
      </c>
      <c r="C330" s="35">
        <v>2</v>
      </c>
      <c r="D330" s="35" t="s">
        <v>18</v>
      </c>
      <c r="E330" s="35" t="s">
        <v>30</v>
      </c>
      <c r="F330" s="35" t="s">
        <v>12</v>
      </c>
      <c r="G330" s="35" t="s">
        <v>31</v>
      </c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customHeight="1" x14ac:dyDescent="0.25">
      <c r="A331" s="7">
        <v>351</v>
      </c>
      <c r="B331" s="35" t="s">
        <v>396</v>
      </c>
      <c r="C331" s="35">
        <v>3</v>
      </c>
      <c r="D331" s="35" t="s">
        <v>18</v>
      </c>
      <c r="E331" s="35" t="s">
        <v>11</v>
      </c>
      <c r="F331" s="35" t="s">
        <v>12</v>
      </c>
      <c r="G331" s="35" t="s">
        <v>13</v>
      </c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customHeight="1" x14ac:dyDescent="0.25">
      <c r="A332" s="7">
        <v>352</v>
      </c>
      <c r="B332" s="35" t="s">
        <v>397</v>
      </c>
      <c r="C332" s="35">
        <v>3</v>
      </c>
      <c r="D332" s="35" t="s">
        <v>18</v>
      </c>
      <c r="E332" s="35" t="s">
        <v>11</v>
      </c>
      <c r="F332" s="35" t="s">
        <v>12</v>
      </c>
      <c r="G332" s="35" t="s">
        <v>13</v>
      </c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customHeight="1" x14ac:dyDescent="0.25">
      <c r="A333" s="7">
        <v>353</v>
      </c>
      <c r="B333" s="35" t="s">
        <v>398</v>
      </c>
      <c r="C333" s="35">
        <v>3</v>
      </c>
      <c r="D333" s="35" t="s">
        <v>18</v>
      </c>
      <c r="E333" s="35" t="s">
        <v>11</v>
      </c>
      <c r="F333" s="35" t="s">
        <v>12</v>
      </c>
      <c r="G333" s="35" t="s">
        <v>13</v>
      </c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customHeight="1" x14ac:dyDescent="0.25">
      <c r="A334" s="7">
        <v>354</v>
      </c>
      <c r="B334" s="35" t="s">
        <v>399</v>
      </c>
      <c r="C334" s="35">
        <v>3</v>
      </c>
      <c r="D334" s="35" t="s">
        <v>18</v>
      </c>
      <c r="E334" s="35" t="s">
        <v>11</v>
      </c>
      <c r="F334" s="35" t="s">
        <v>12</v>
      </c>
      <c r="G334" s="35" t="s">
        <v>13</v>
      </c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customHeight="1" x14ac:dyDescent="0.25">
      <c r="A335" s="7">
        <v>355</v>
      </c>
      <c r="B335" s="35" t="s">
        <v>400</v>
      </c>
      <c r="C335" s="35">
        <v>3</v>
      </c>
      <c r="D335" s="35" t="s">
        <v>18</v>
      </c>
      <c r="E335" s="35" t="s">
        <v>11</v>
      </c>
      <c r="F335" s="35" t="s">
        <v>12</v>
      </c>
      <c r="G335" s="35" t="s">
        <v>13</v>
      </c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customHeight="1" x14ac:dyDescent="0.25">
      <c r="A336" s="7">
        <v>356</v>
      </c>
      <c r="B336" s="35" t="s">
        <v>401</v>
      </c>
      <c r="C336" s="35">
        <v>3</v>
      </c>
      <c r="D336" s="35" t="s">
        <v>18</v>
      </c>
      <c r="E336" s="35" t="s">
        <v>11</v>
      </c>
      <c r="F336" s="35" t="s">
        <v>12</v>
      </c>
      <c r="G336" s="35" t="s">
        <v>13</v>
      </c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customHeight="1" x14ac:dyDescent="0.25">
      <c r="A337" s="7">
        <v>357</v>
      </c>
      <c r="B337" s="35" t="s">
        <v>402</v>
      </c>
      <c r="C337" s="35">
        <v>3</v>
      </c>
      <c r="D337" s="35" t="s">
        <v>18</v>
      </c>
      <c r="E337" s="35" t="s">
        <v>11</v>
      </c>
      <c r="F337" s="35" t="s">
        <v>12</v>
      </c>
      <c r="G337" s="35" t="s">
        <v>13</v>
      </c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customHeight="1" x14ac:dyDescent="0.25">
      <c r="A338" s="7">
        <v>358</v>
      </c>
      <c r="B338" s="35" t="s">
        <v>403</v>
      </c>
      <c r="C338" s="35">
        <v>3</v>
      </c>
      <c r="D338" s="35" t="s">
        <v>18</v>
      </c>
      <c r="E338" s="35" t="s">
        <v>30</v>
      </c>
      <c r="F338" s="35" t="s">
        <v>12</v>
      </c>
      <c r="G338" s="35" t="s">
        <v>31</v>
      </c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customHeight="1" x14ac:dyDescent="0.25">
      <c r="A339" s="7">
        <v>359</v>
      </c>
      <c r="B339" s="35" t="s">
        <v>404</v>
      </c>
      <c r="C339" s="35">
        <v>3</v>
      </c>
      <c r="D339" s="35" t="s">
        <v>18</v>
      </c>
      <c r="E339" s="35" t="s">
        <v>30</v>
      </c>
      <c r="F339" s="35" t="s">
        <v>12</v>
      </c>
      <c r="G339" s="35" t="s">
        <v>31</v>
      </c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customHeight="1" x14ac:dyDescent="0.25">
      <c r="A340" s="7">
        <v>360</v>
      </c>
      <c r="B340" s="35" t="s">
        <v>405</v>
      </c>
      <c r="C340" s="35">
        <v>3</v>
      </c>
      <c r="D340" s="35" t="s">
        <v>18</v>
      </c>
      <c r="E340" s="35" t="s">
        <v>30</v>
      </c>
      <c r="F340" s="35" t="s">
        <v>12</v>
      </c>
      <c r="G340" s="35" t="s">
        <v>31</v>
      </c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customHeight="1" x14ac:dyDescent="0.25">
      <c r="A341" s="7">
        <v>361</v>
      </c>
      <c r="B341" s="35" t="s">
        <v>406</v>
      </c>
      <c r="C341" s="35">
        <v>3</v>
      </c>
      <c r="D341" s="35" t="s">
        <v>18</v>
      </c>
      <c r="E341" s="35" t="s">
        <v>30</v>
      </c>
      <c r="F341" s="35" t="s">
        <v>12</v>
      </c>
      <c r="G341" s="35" t="s">
        <v>31</v>
      </c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customHeight="1" x14ac:dyDescent="0.25">
      <c r="A342" s="7">
        <v>362</v>
      </c>
      <c r="B342" s="35" t="s">
        <v>407</v>
      </c>
      <c r="C342" s="35">
        <v>3</v>
      </c>
      <c r="D342" s="35" t="s">
        <v>18</v>
      </c>
      <c r="E342" s="35" t="s">
        <v>30</v>
      </c>
      <c r="F342" s="35" t="s">
        <v>12</v>
      </c>
      <c r="G342" s="35" t="s">
        <v>31</v>
      </c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customHeight="1" x14ac:dyDescent="0.25">
      <c r="A343" s="7">
        <v>363</v>
      </c>
      <c r="B343" s="35" t="s">
        <v>408</v>
      </c>
      <c r="C343" s="35">
        <v>3</v>
      </c>
      <c r="D343" s="35" t="s">
        <v>18</v>
      </c>
      <c r="E343" s="35" t="s">
        <v>30</v>
      </c>
      <c r="F343" s="35" t="s">
        <v>12</v>
      </c>
      <c r="G343" s="35" t="s">
        <v>31</v>
      </c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customHeight="1" x14ac:dyDescent="0.25">
      <c r="A344" s="7">
        <v>364</v>
      </c>
      <c r="B344" s="35" t="s">
        <v>409</v>
      </c>
      <c r="C344" s="35">
        <v>3</v>
      </c>
      <c r="D344" s="35" t="s">
        <v>18</v>
      </c>
      <c r="E344" s="35" t="s">
        <v>30</v>
      </c>
      <c r="F344" s="35" t="s">
        <v>12</v>
      </c>
      <c r="G344" s="35" t="s">
        <v>31</v>
      </c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customHeight="1" x14ac:dyDescent="0.25">
      <c r="A345" s="7">
        <v>365</v>
      </c>
      <c r="B345" s="35" t="s">
        <v>410</v>
      </c>
      <c r="C345" s="35">
        <v>3</v>
      </c>
      <c r="D345" s="35" t="s">
        <v>18</v>
      </c>
      <c r="E345" s="35" t="s">
        <v>30</v>
      </c>
      <c r="F345" s="35" t="s">
        <v>12</v>
      </c>
      <c r="G345" s="35" t="s">
        <v>31</v>
      </c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customHeight="1" x14ac:dyDescent="0.25">
      <c r="A346" s="7">
        <v>366</v>
      </c>
      <c r="B346" s="35" t="s">
        <v>411</v>
      </c>
      <c r="C346" s="35">
        <v>3</v>
      </c>
      <c r="D346" s="35" t="s">
        <v>18</v>
      </c>
      <c r="E346" s="35" t="s">
        <v>30</v>
      </c>
      <c r="F346" s="35" t="s">
        <v>12</v>
      </c>
      <c r="G346" s="35" t="s">
        <v>31</v>
      </c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customHeight="1" x14ac:dyDescent="0.25">
      <c r="A347" s="7">
        <v>367</v>
      </c>
      <c r="B347" s="35" t="s">
        <v>412</v>
      </c>
      <c r="C347" s="35">
        <v>3</v>
      </c>
      <c r="D347" s="35" t="s">
        <v>18</v>
      </c>
      <c r="E347" s="35" t="s">
        <v>30</v>
      </c>
      <c r="F347" s="35" t="s">
        <v>12</v>
      </c>
      <c r="G347" s="35" t="s">
        <v>31</v>
      </c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customHeight="1" x14ac:dyDescent="0.25">
      <c r="A348" s="7">
        <v>368</v>
      </c>
      <c r="B348" s="35" t="s">
        <v>413</v>
      </c>
      <c r="C348" s="35">
        <v>4</v>
      </c>
      <c r="D348" s="35" t="s">
        <v>18</v>
      </c>
      <c r="E348" s="35" t="s">
        <v>11</v>
      </c>
      <c r="F348" s="35" t="s">
        <v>12</v>
      </c>
      <c r="G348" s="35" t="s">
        <v>13</v>
      </c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customHeight="1" x14ac:dyDescent="0.25">
      <c r="A349" s="7">
        <v>369</v>
      </c>
      <c r="B349" s="35" t="s">
        <v>414</v>
      </c>
      <c r="C349" s="35">
        <v>4</v>
      </c>
      <c r="D349" s="35" t="s">
        <v>18</v>
      </c>
      <c r="E349" s="35" t="s">
        <v>11</v>
      </c>
      <c r="F349" s="35" t="s">
        <v>12</v>
      </c>
      <c r="G349" s="35" t="s">
        <v>13</v>
      </c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customHeight="1" x14ac:dyDescent="0.25">
      <c r="A350" s="7">
        <v>370</v>
      </c>
      <c r="B350" s="35" t="s">
        <v>415</v>
      </c>
      <c r="C350" s="35">
        <v>4</v>
      </c>
      <c r="D350" s="35" t="s">
        <v>18</v>
      </c>
      <c r="E350" s="35" t="s">
        <v>11</v>
      </c>
      <c r="F350" s="35" t="s">
        <v>12</v>
      </c>
      <c r="G350" s="35" t="s">
        <v>13</v>
      </c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customHeight="1" x14ac:dyDescent="0.25">
      <c r="A351" s="7">
        <v>371</v>
      </c>
      <c r="B351" s="35" t="s">
        <v>416</v>
      </c>
      <c r="C351" s="35">
        <v>4</v>
      </c>
      <c r="D351" s="35" t="s">
        <v>18</v>
      </c>
      <c r="E351" s="35" t="s">
        <v>11</v>
      </c>
      <c r="F351" s="35" t="s">
        <v>12</v>
      </c>
      <c r="G351" s="35" t="s">
        <v>13</v>
      </c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customHeight="1" x14ac:dyDescent="0.25">
      <c r="A352" s="7">
        <v>372</v>
      </c>
      <c r="B352" s="35" t="s">
        <v>417</v>
      </c>
      <c r="C352" s="35">
        <v>4</v>
      </c>
      <c r="D352" s="35" t="s">
        <v>18</v>
      </c>
      <c r="E352" s="35" t="s">
        <v>11</v>
      </c>
      <c r="F352" s="35" t="s">
        <v>12</v>
      </c>
      <c r="G352" s="35" t="s">
        <v>13</v>
      </c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customHeight="1" x14ac:dyDescent="0.25">
      <c r="A353" s="7">
        <v>373</v>
      </c>
      <c r="B353" s="35" t="s">
        <v>418</v>
      </c>
      <c r="C353" s="35">
        <v>4</v>
      </c>
      <c r="D353" s="35" t="s">
        <v>18</v>
      </c>
      <c r="E353" s="35" t="s">
        <v>11</v>
      </c>
      <c r="F353" s="35" t="s">
        <v>12</v>
      </c>
      <c r="G353" s="35" t="s">
        <v>13</v>
      </c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customHeight="1" x14ac:dyDescent="0.25">
      <c r="A354" s="7">
        <v>374</v>
      </c>
      <c r="B354" s="35" t="s">
        <v>419</v>
      </c>
      <c r="C354" s="35">
        <v>4</v>
      </c>
      <c r="D354" s="35" t="s">
        <v>18</v>
      </c>
      <c r="E354" s="35" t="s">
        <v>11</v>
      </c>
      <c r="F354" s="35" t="s">
        <v>12</v>
      </c>
      <c r="G354" s="35" t="s">
        <v>13</v>
      </c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customHeight="1" x14ac:dyDescent="0.25">
      <c r="A355" s="7">
        <v>375</v>
      </c>
      <c r="B355" s="35" t="s">
        <v>420</v>
      </c>
      <c r="C355" s="35">
        <v>4</v>
      </c>
      <c r="D355" s="35" t="s">
        <v>18</v>
      </c>
      <c r="E355" s="35" t="s">
        <v>11</v>
      </c>
      <c r="F355" s="35" t="s">
        <v>12</v>
      </c>
      <c r="G355" s="35" t="s">
        <v>13</v>
      </c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customHeight="1" x14ac:dyDescent="0.25">
      <c r="A356" s="7">
        <v>376</v>
      </c>
      <c r="B356" s="35" t="s">
        <v>421</v>
      </c>
      <c r="C356" s="35">
        <v>4</v>
      </c>
      <c r="D356" s="35" t="s">
        <v>18</v>
      </c>
      <c r="E356" s="35" t="s">
        <v>11</v>
      </c>
      <c r="F356" s="35" t="s">
        <v>12</v>
      </c>
      <c r="G356" s="35" t="s">
        <v>13</v>
      </c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customHeight="1" x14ac:dyDescent="0.25">
      <c r="A357" s="7">
        <v>377</v>
      </c>
      <c r="B357" s="35" t="s">
        <v>422</v>
      </c>
      <c r="C357" s="35">
        <v>4</v>
      </c>
      <c r="D357" s="35" t="s">
        <v>18</v>
      </c>
      <c r="E357" s="35" t="s">
        <v>11</v>
      </c>
      <c r="F357" s="35" t="s">
        <v>12</v>
      </c>
      <c r="G357" s="35" t="s">
        <v>13</v>
      </c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customHeight="1" x14ac:dyDescent="0.25">
      <c r="A358" s="7">
        <v>378</v>
      </c>
      <c r="B358" s="35" t="s">
        <v>423</v>
      </c>
      <c r="C358" s="35">
        <v>4</v>
      </c>
      <c r="D358" s="35" t="s">
        <v>18</v>
      </c>
      <c r="E358" s="35" t="s">
        <v>11</v>
      </c>
      <c r="F358" s="35" t="s">
        <v>12</v>
      </c>
      <c r="G358" s="35" t="s">
        <v>13</v>
      </c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customHeight="1" x14ac:dyDescent="0.25">
      <c r="A359" s="7">
        <v>379</v>
      </c>
      <c r="B359" s="35" t="s">
        <v>424</v>
      </c>
      <c r="C359" s="35">
        <v>4</v>
      </c>
      <c r="D359" s="35" t="s">
        <v>18</v>
      </c>
      <c r="E359" s="35" t="s">
        <v>11</v>
      </c>
      <c r="F359" s="35" t="s">
        <v>12</v>
      </c>
      <c r="G359" s="35" t="s">
        <v>13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customHeight="1" x14ac:dyDescent="0.25">
      <c r="A360" s="7">
        <v>380</v>
      </c>
      <c r="B360" s="35" t="s">
        <v>425</v>
      </c>
      <c r="C360" s="35">
        <v>4</v>
      </c>
      <c r="D360" s="35" t="s">
        <v>18</v>
      </c>
      <c r="E360" s="35" t="s">
        <v>30</v>
      </c>
      <c r="F360" s="35" t="s">
        <v>12</v>
      </c>
      <c r="G360" s="35" t="s">
        <v>31</v>
      </c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customHeight="1" x14ac:dyDescent="0.25">
      <c r="A361" s="7">
        <v>381</v>
      </c>
      <c r="B361" s="35" t="s">
        <v>426</v>
      </c>
      <c r="C361" s="35">
        <v>4</v>
      </c>
      <c r="D361" s="35" t="s">
        <v>18</v>
      </c>
      <c r="E361" s="35" t="s">
        <v>30</v>
      </c>
      <c r="F361" s="35" t="s">
        <v>12</v>
      </c>
      <c r="G361" s="35" t="s">
        <v>31</v>
      </c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customHeight="1" x14ac:dyDescent="0.25">
      <c r="A362" s="7">
        <v>382</v>
      </c>
      <c r="B362" s="35" t="s">
        <v>427</v>
      </c>
      <c r="C362" s="35">
        <v>4</v>
      </c>
      <c r="D362" s="35" t="s">
        <v>18</v>
      </c>
      <c r="E362" s="35" t="s">
        <v>30</v>
      </c>
      <c r="F362" s="35" t="s">
        <v>12</v>
      </c>
      <c r="G362" s="35" t="s">
        <v>31</v>
      </c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customHeight="1" x14ac:dyDescent="0.25">
      <c r="A363" s="7">
        <v>383</v>
      </c>
      <c r="B363" s="35" t="s">
        <v>428</v>
      </c>
      <c r="C363" s="35">
        <v>4</v>
      </c>
      <c r="D363" s="35" t="s">
        <v>18</v>
      </c>
      <c r="E363" s="35" t="s">
        <v>30</v>
      </c>
      <c r="F363" s="35" t="s">
        <v>12</v>
      </c>
      <c r="G363" s="35" t="s">
        <v>31</v>
      </c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customHeight="1" x14ac:dyDescent="0.25">
      <c r="A364" s="7">
        <v>384</v>
      </c>
      <c r="B364" s="35" t="s">
        <v>429</v>
      </c>
      <c r="C364" s="35">
        <v>4</v>
      </c>
      <c r="D364" s="35" t="s">
        <v>18</v>
      </c>
      <c r="E364" s="35" t="s">
        <v>30</v>
      </c>
      <c r="F364" s="35" t="s">
        <v>12</v>
      </c>
      <c r="G364" s="35" t="s">
        <v>31</v>
      </c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customHeight="1" x14ac:dyDescent="0.25">
      <c r="A365" s="7">
        <v>385</v>
      </c>
      <c r="B365" s="35" t="s">
        <v>430</v>
      </c>
      <c r="C365" s="35">
        <v>4</v>
      </c>
      <c r="D365" s="35" t="s">
        <v>18</v>
      </c>
      <c r="E365" s="35" t="s">
        <v>30</v>
      </c>
      <c r="F365" s="35" t="s">
        <v>12</v>
      </c>
      <c r="G365" s="35" t="s">
        <v>31</v>
      </c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customHeight="1" x14ac:dyDescent="0.25">
      <c r="A366" s="7">
        <v>386</v>
      </c>
      <c r="B366" s="35" t="s">
        <v>431</v>
      </c>
      <c r="C366" s="35">
        <v>4</v>
      </c>
      <c r="D366" s="35" t="s">
        <v>18</v>
      </c>
      <c r="E366" s="35" t="s">
        <v>30</v>
      </c>
      <c r="F366" s="35" t="s">
        <v>12</v>
      </c>
      <c r="G366" s="35" t="s">
        <v>31</v>
      </c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customHeight="1" x14ac:dyDescent="0.25">
      <c r="A367" s="7">
        <v>387</v>
      </c>
      <c r="B367" s="35" t="s">
        <v>432</v>
      </c>
      <c r="C367" s="35">
        <v>5</v>
      </c>
      <c r="D367" s="35" t="s">
        <v>18</v>
      </c>
      <c r="E367" s="35" t="s">
        <v>11</v>
      </c>
      <c r="F367" s="35" t="s">
        <v>93</v>
      </c>
      <c r="G367" s="35" t="s">
        <v>109</v>
      </c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customHeight="1" x14ac:dyDescent="0.25">
      <c r="A368" s="7">
        <v>388</v>
      </c>
      <c r="B368" s="35" t="s">
        <v>433</v>
      </c>
      <c r="C368" s="35">
        <v>5</v>
      </c>
      <c r="D368" s="35" t="s">
        <v>18</v>
      </c>
      <c r="E368" s="35" t="s">
        <v>11</v>
      </c>
      <c r="F368" s="35" t="s">
        <v>93</v>
      </c>
      <c r="G368" s="35" t="s">
        <v>109</v>
      </c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customHeight="1" x14ac:dyDescent="0.25">
      <c r="A369" s="7">
        <v>389</v>
      </c>
      <c r="B369" s="35" t="s">
        <v>434</v>
      </c>
      <c r="C369" s="35">
        <v>5</v>
      </c>
      <c r="D369" s="35" t="s">
        <v>18</v>
      </c>
      <c r="E369" s="35" t="s">
        <v>11</v>
      </c>
      <c r="F369" s="35" t="s">
        <v>93</v>
      </c>
      <c r="G369" s="35" t="s">
        <v>109</v>
      </c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customHeight="1" x14ac:dyDescent="0.25">
      <c r="A370" s="7">
        <v>390</v>
      </c>
      <c r="B370" s="35" t="s">
        <v>435</v>
      </c>
      <c r="C370" s="35">
        <v>5</v>
      </c>
      <c r="D370" s="35" t="s">
        <v>18</v>
      </c>
      <c r="E370" s="35" t="s">
        <v>11</v>
      </c>
      <c r="F370" s="35" t="s">
        <v>93</v>
      </c>
      <c r="G370" s="35" t="s">
        <v>109</v>
      </c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customHeight="1" x14ac:dyDescent="0.25">
      <c r="A371" s="7">
        <v>391</v>
      </c>
      <c r="B371" s="35" t="s">
        <v>436</v>
      </c>
      <c r="C371" s="35">
        <v>5</v>
      </c>
      <c r="D371" s="35" t="s">
        <v>18</v>
      </c>
      <c r="E371" s="35" t="s">
        <v>11</v>
      </c>
      <c r="F371" s="35" t="s">
        <v>93</v>
      </c>
      <c r="G371" s="35" t="s">
        <v>109</v>
      </c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customHeight="1" x14ac:dyDescent="0.25">
      <c r="A372" s="7">
        <v>392</v>
      </c>
      <c r="B372" s="35" t="s">
        <v>437</v>
      </c>
      <c r="C372" s="35">
        <v>5</v>
      </c>
      <c r="D372" s="35" t="s">
        <v>18</v>
      </c>
      <c r="E372" s="35" t="s">
        <v>11</v>
      </c>
      <c r="F372" s="35" t="s">
        <v>93</v>
      </c>
      <c r="G372" s="35" t="s">
        <v>109</v>
      </c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customHeight="1" x14ac:dyDescent="0.25">
      <c r="A373" s="7">
        <v>393</v>
      </c>
      <c r="B373" s="35" t="s">
        <v>438</v>
      </c>
      <c r="C373" s="35">
        <v>5</v>
      </c>
      <c r="D373" s="35" t="s">
        <v>18</v>
      </c>
      <c r="E373" s="35" t="s">
        <v>11</v>
      </c>
      <c r="F373" s="35" t="s">
        <v>93</v>
      </c>
      <c r="G373" s="35" t="s">
        <v>109</v>
      </c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customHeight="1" x14ac:dyDescent="0.25">
      <c r="A374" s="7">
        <v>394</v>
      </c>
      <c r="B374" s="35" t="s">
        <v>439</v>
      </c>
      <c r="C374" s="35">
        <v>5</v>
      </c>
      <c r="D374" s="35" t="s">
        <v>18</v>
      </c>
      <c r="E374" s="35" t="s">
        <v>11</v>
      </c>
      <c r="F374" s="35" t="s">
        <v>93</v>
      </c>
      <c r="G374" s="35" t="s">
        <v>109</v>
      </c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customHeight="1" x14ac:dyDescent="0.25">
      <c r="A375" s="7">
        <v>395</v>
      </c>
      <c r="B375" s="35" t="s">
        <v>440</v>
      </c>
      <c r="C375" s="35">
        <v>5</v>
      </c>
      <c r="D375" s="35" t="s">
        <v>18</v>
      </c>
      <c r="E375" s="35" t="s">
        <v>11</v>
      </c>
      <c r="F375" s="35" t="s">
        <v>93</v>
      </c>
      <c r="G375" s="35" t="s">
        <v>109</v>
      </c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customHeight="1" x14ac:dyDescent="0.25">
      <c r="A376" s="7">
        <v>396</v>
      </c>
      <c r="B376" s="35" t="s">
        <v>441</v>
      </c>
      <c r="C376" s="35">
        <v>5</v>
      </c>
      <c r="D376" s="35" t="s">
        <v>18</v>
      </c>
      <c r="E376" s="35" t="s">
        <v>11</v>
      </c>
      <c r="F376" s="35" t="s">
        <v>93</v>
      </c>
      <c r="G376" s="35" t="s">
        <v>109</v>
      </c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customHeight="1" x14ac:dyDescent="0.25">
      <c r="A377" s="7">
        <v>397</v>
      </c>
      <c r="B377" s="35" t="s">
        <v>442</v>
      </c>
      <c r="C377" s="35">
        <v>5</v>
      </c>
      <c r="D377" s="35" t="s">
        <v>18</v>
      </c>
      <c r="E377" s="35" t="s">
        <v>11</v>
      </c>
      <c r="F377" s="35" t="s">
        <v>93</v>
      </c>
      <c r="G377" s="35" t="s">
        <v>109</v>
      </c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customHeight="1" x14ac:dyDescent="0.25">
      <c r="A378" s="7">
        <v>398</v>
      </c>
      <c r="B378" s="35" t="s">
        <v>443</v>
      </c>
      <c r="C378" s="35">
        <v>5</v>
      </c>
      <c r="D378" s="35" t="s">
        <v>18</v>
      </c>
      <c r="E378" s="35" t="s">
        <v>11</v>
      </c>
      <c r="F378" s="35" t="s">
        <v>93</v>
      </c>
      <c r="G378" s="35" t="s">
        <v>109</v>
      </c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customHeight="1" x14ac:dyDescent="0.25">
      <c r="A379" s="7">
        <v>399</v>
      </c>
      <c r="B379" s="35" t="s">
        <v>444</v>
      </c>
      <c r="C379" s="35">
        <v>5</v>
      </c>
      <c r="D379" s="35" t="s">
        <v>18</v>
      </c>
      <c r="E379" s="35" t="s">
        <v>30</v>
      </c>
      <c r="F379" s="35" t="s">
        <v>93</v>
      </c>
      <c r="G379" s="35" t="s">
        <v>94</v>
      </c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customHeight="1" x14ac:dyDescent="0.25">
      <c r="A380" s="7">
        <v>400</v>
      </c>
      <c r="B380" s="35" t="s">
        <v>445</v>
      </c>
      <c r="C380" s="35">
        <v>5</v>
      </c>
      <c r="D380" s="35" t="s">
        <v>18</v>
      </c>
      <c r="E380" s="35" t="s">
        <v>30</v>
      </c>
      <c r="F380" s="35" t="s">
        <v>93</v>
      </c>
      <c r="G380" s="35" t="s">
        <v>94</v>
      </c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customHeight="1" x14ac:dyDescent="0.25">
      <c r="A381" s="7">
        <v>401</v>
      </c>
      <c r="B381" s="35" t="s">
        <v>446</v>
      </c>
      <c r="C381" s="35">
        <v>5</v>
      </c>
      <c r="D381" s="35" t="s">
        <v>18</v>
      </c>
      <c r="E381" s="35" t="s">
        <v>30</v>
      </c>
      <c r="F381" s="35" t="s">
        <v>93</v>
      </c>
      <c r="G381" s="35" t="s">
        <v>94</v>
      </c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customHeight="1" x14ac:dyDescent="0.25">
      <c r="A382" s="7">
        <v>402</v>
      </c>
      <c r="B382" s="35" t="s">
        <v>447</v>
      </c>
      <c r="C382" s="35">
        <v>6</v>
      </c>
      <c r="D382" s="35" t="s">
        <v>18</v>
      </c>
      <c r="E382" s="35" t="s">
        <v>11</v>
      </c>
      <c r="F382" s="35" t="s">
        <v>93</v>
      </c>
      <c r="G382" s="35" t="s">
        <v>109</v>
      </c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customHeight="1" x14ac:dyDescent="0.25">
      <c r="A383" s="7">
        <v>403</v>
      </c>
      <c r="B383" s="35" t="s">
        <v>448</v>
      </c>
      <c r="C383" s="35">
        <v>6</v>
      </c>
      <c r="D383" s="35" t="s">
        <v>18</v>
      </c>
      <c r="E383" s="35" t="s">
        <v>11</v>
      </c>
      <c r="F383" s="35" t="s">
        <v>93</v>
      </c>
      <c r="G383" s="35" t="s">
        <v>109</v>
      </c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customHeight="1" x14ac:dyDescent="0.25">
      <c r="A384" s="7">
        <v>404</v>
      </c>
      <c r="B384" s="35" t="s">
        <v>449</v>
      </c>
      <c r="C384" s="35">
        <v>6</v>
      </c>
      <c r="D384" s="35" t="s">
        <v>18</v>
      </c>
      <c r="E384" s="35" t="s">
        <v>11</v>
      </c>
      <c r="F384" s="35" t="s">
        <v>93</v>
      </c>
      <c r="G384" s="35" t="s">
        <v>109</v>
      </c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customHeight="1" x14ac:dyDescent="0.25">
      <c r="A385" s="7">
        <v>405</v>
      </c>
      <c r="B385" s="35" t="s">
        <v>450</v>
      </c>
      <c r="C385" s="35">
        <v>6</v>
      </c>
      <c r="D385" s="35" t="s">
        <v>18</v>
      </c>
      <c r="E385" s="35" t="s">
        <v>11</v>
      </c>
      <c r="F385" s="35" t="s">
        <v>93</v>
      </c>
      <c r="G385" s="35" t="s">
        <v>109</v>
      </c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customHeight="1" x14ac:dyDescent="0.25">
      <c r="A386" s="7">
        <v>406</v>
      </c>
      <c r="B386" s="35" t="s">
        <v>451</v>
      </c>
      <c r="C386" s="35">
        <v>6</v>
      </c>
      <c r="D386" s="35" t="s">
        <v>18</v>
      </c>
      <c r="E386" s="35" t="s">
        <v>11</v>
      </c>
      <c r="F386" s="35" t="s">
        <v>93</v>
      </c>
      <c r="G386" s="35" t="s">
        <v>109</v>
      </c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customHeight="1" x14ac:dyDescent="0.25">
      <c r="A387" s="7">
        <v>407</v>
      </c>
      <c r="B387" s="35" t="s">
        <v>452</v>
      </c>
      <c r="C387" s="35">
        <v>6</v>
      </c>
      <c r="D387" s="35" t="s">
        <v>18</v>
      </c>
      <c r="E387" s="35" t="s">
        <v>11</v>
      </c>
      <c r="F387" s="35" t="s">
        <v>93</v>
      </c>
      <c r="G387" s="35" t="s">
        <v>109</v>
      </c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customHeight="1" x14ac:dyDescent="0.25">
      <c r="A388" s="7">
        <v>408</v>
      </c>
      <c r="B388" s="35" t="s">
        <v>453</v>
      </c>
      <c r="C388" s="35">
        <v>6</v>
      </c>
      <c r="D388" s="35" t="s">
        <v>18</v>
      </c>
      <c r="E388" s="35" t="s">
        <v>11</v>
      </c>
      <c r="F388" s="35" t="s">
        <v>93</v>
      </c>
      <c r="G388" s="35" t="s">
        <v>109</v>
      </c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customHeight="1" x14ac:dyDescent="0.25">
      <c r="A389" s="7">
        <v>409</v>
      </c>
      <c r="B389" s="35" t="s">
        <v>454</v>
      </c>
      <c r="C389" s="35">
        <v>6</v>
      </c>
      <c r="D389" s="35" t="s">
        <v>18</v>
      </c>
      <c r="E389" s="35" t="s">
        <v>11</v>
      </c>
      <c r="F389" s="35" t="s">
        <v>93</v>
      </c>
      <c r="G389" s="35" t="s">
        <v>109</v>
      </c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customHeight="1" x14ac:dyDescent="0.25">
      <c r="A390" s="7">
        <v>410</v>
      </c>
      <c r="B390" s="35" t="s">
        <v>455</v>
      </c>
      <c r="C390" s="35">
        <v>6</v>
      </c>
      <c r="D390" s="35" t="s">
        <v>18</v>
      </c>
      <c r="E390" s="35" t="s">
        <v>11</v>
      </c>
      <c r="F390" s="35" t="s">
        <v>93</v>
      </c>
      <c r="G390" s="35" t="s">
        <v>109</v>
      </c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customHeight="1" x14ac:dyDescent="0.25">
      <c r="A391" s="7">
        <v>411</v>
      </c>
      <c r="B391" s="35" t="s">
        <v>456</v>
      </c>
      <c r="C391" s="35">
        <v>6</v>
      </c>
      <c r="D391" s="35" t="s">
        <v>18</v>
      </c>
      <c r="E391" s="35" t="s">
        <v>11</v>
      </c>
      <c r="F391" s="35" t="s">
        <v>93</v>
      </c>
      <c r="G391" s="35" t="s">
        <v>109</v>
      </c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customHeight="1" x14ac:dyDescent="0.25">
      <c r="A392" s="7">
        <v>412</v>
      </c>
      <c r="B392" s="35" t="s">
        <v>457</v>
      </c>
      <c r="C392" s="35">
        <v>6</v>
      </c>
      <c r="D392" s="35" t="s">
        <v>18</v>
      </c>
      <c r="E392" s="35" t="s">
        <v>11</v>
      </c>
      <c r="F392" s="35" t="s">
        <v>93</v>
      </c>
      <c r="G392" s="35" t="s">
        <v>109</v>
      </c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customHeight="1" x14ac:dyDescent="0.25">
      <c r="A393" s="7">
        <v>413</v>
      </c>
      <c r="B393" s="35" t="s">
        <v>458</v>
      </c>
      <c r="C393" s="35">
        <v>6</v>
      </c>
      <c r="D393" s="35" t="s">
        <v>18</v>
      </c>
      <c r="E393" s="35" t="s">
        <v>11</v>
      </c>
      <c r="F393" s="35" t="s">
        <v>93</v>
      </c>
      <c r="G393" s="35" t="s">
        <v>109</v>
      </c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customHeight="1" x14ac:dyDescent="0.25">
      <c r="A394" s="7">
        <v>414</v>
      </c>
      <c r="B394" s="35" t="s">
        <v>459</v>
      </c>
      <c r="C394" s="35">
        <v>6</v>
      </c>
      <c r="D394" s="35" t="s">
        <v>18</v>
      </c>
      <c r="E394" s="35" t="s">
        <v>30</v>
      </c>
      <c r="F394" s="35" t="s">
        <v>93</v>
      </c>
      <c r="G394" s="35" t="s">
        <v>94</v>
      </c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customHeight="1" x14ac:dyDescent="0.25">
      <c r="A395" s="7">
        <v>415</v>
      </c>
      <c r="B395" s="35" t="s">
        <v>460</v>
      </c>
      <c r="C395" s="35">
        <v>6</v>
      </c>
      <c r="D395" s="35" t="s">
        <v>18</v>
      </c>
      <c r="E395" s="35" t="s">
        <v>30</v>
      </c>
      <c r="F395" s="35" t="s">
        <v>93</v>
      </c>
      <c r="G395" s="35" t="s">
        <v>94</v>
      </c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customHeight="1" x14ac:dyDescent="0.25">
      <c r="A396" s="7">
        <v>416</v>
      </c>
      <c r="B396" s="35" t="s">
        <v>461</v>
      </c>
      <c r="C396" s="35">
        <v>6</v>
      </c>
      <c r="D396" s="35" t="s">
        <v>18</v>
      </c>
      <c r="E396" s="35" t="s">
        <v>30</v>
      </c>
      <c r="F396" s="35" t="s">
        <v>93</v>
      </c>
      <c r="G396" s="35" t="s">
        <v>94</v>
      </c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customHeight="1" x14ac:dyDescent="0.25">
      <c r="A397" s="7">
        <v>417</v>
      </c>
      <c r="B397" s="35" t="s">
        <v>462</v>
      </c>
      <c r="C397" s="35">
        <v>6</v>
      </c>
      <c r="D397" s="35" t="s">
        <v>18</v>
      </c>
      <c r="E397" s="35" t="s">
        <v>30</v>
      </c>
      <c r="F397" s="35" t="s">
        <v>93</v>
      </c>
      <c r="G397" s="35" t="s">
        <v>94</v>
      </c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customHeight="1" x14ac:dyDescent="0.25">
      <c r="A398" s="7">
        <v>418</v>
      </c>
      <c r="B398" s="35" t="s">
        <v>463</v>
      </c>
      <c r="C398" s="35">
        <v>6</v>
      </c>
      <c r="D398" s="35" t="s">
        <v>18</v>
      </c>
      <c r="E398" s="35" t="s">
        <v>30</v>
      </c>
      <c r="F398" s="35" t="s">
        <v>93</v>
      </c>
      <c r="G398" s="35" t="s">
        <v>94</v>
      </c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customHeight="1" x14ac:dyDescent="0.25">
      <c r="A399" s="7">
        <v>419</v>
      </c>
      <c r="B399" s="35" t="s">
        <v>464</v>
      </c>
      <c r="C399" s="35">
        <v>6</v>
      </c>
      <c r="D399" s="35" t="s">
        <v>18</v>
      </c>
      <c r="E399" s="35" t="s">
        <v>30</v>
      </c>
      <c r="F399" s="35" t="s">
        <v>93</v>
      </c>
      <c r="G399" s="35" t="s">
        <v>94</v>
      </c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customHeight="1" x14ac:dyDescent="0.25">
      <c r="A400" s="7">
        <v>420</v>
      </c>
      <c r="B400" s="35" t="s">
        <v>465</v>
      </c>
      <c r="C400" s="35">
        <v>6</v>
      </c>
      <c r="D400" s="35" t="s">
        <v>18</v>
      </c>
      <c r="E400" s="35" t="s">
        <v>30</v>
      </c>
      <c r="F400" s="35" t="s">
        <v>93</v>
      </c>
      <c r="G400" s="35" t="s">
        <v>94</v>
      </c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customHeight="1" x14ac:dyDescent="0.25">
      <c r="A401" s="7">
        <v>421</v>
      </c>
      <c r="B401" s="35" t="s">
        <v>466</v>
      </c>
      <c r="C401" s="35">
        <v>6</v>
      </c>
      <c r="D401" s="35" t="s">
        <v>18</v>
      </c>
      <c r="E401" s="35" t="s">
        <v>30</v>
      </c>
      <c r="F401" s="35" t="s">
        <v>93</v>
      </c>
      <c r="G401" s="35" t="s">
        <v>94</v>
      </c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customHeight="1" x14ac:dyDescent="0.25">
      <c r="A402" s="7">
        <v>422</v>
      </c>
      <c r="B402" s="35" t="s">
        <v>467</v>
      </c>
      <c r="C402" s="35">
        <v>6</v>
      </c>
      <c r="D402" s="35" t="s">
        <v>18</v>
      </c>
      <c r="E402" s="35" t="s">
        <v>30</v>
      </c>
      <c r="F402" s="35" t="s">
        <v>93</v>
      </c>
      <c r="G402" s="35" t="s">
        <v>94</v>
      </c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customHeight="1" x14ac:dyDescent="0.25">
      <c r="A403" s="7">
        <v>423</v>
      </c>
      <c r="B403" s="35" t="s">
        <v>468</v>
      </c>
      <c r="C403" s="35">
        <v>6</v>
      </c>
      <c r="D403" s="35" t="s">
        <v>18</v>
      </c>
      <c r="E403" s="35" t="s">
        <v>30</v>
      </c>
      <c r="F403" s="35" t="s">
        <v>93</v>
      </c>
      <c r="G403" s="35" t="s">
        <v>94</v>
      </c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customHeight="1" x14ac:dyDescent="0.25">
      <c r="A404" s="7">
        <v>424</v>
      </c>
      <c r="B404" s="35" t="s">
        <v>469</v>
      </c>
      <c r="C404" s="35">
        <v>6</v>
      </c>
      <c r="D404" s="35" t="s">
        <v>18</v>
      </c>
      <c r="E404" s="35" t="s">
        <v>30</v>
      </c>
      <c r="F404" s="35" t="s">
        <v>93</v>
      </c>
      <c r="G404" s="35" t="s">
        <v>94</v>
      </c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customHeight="1" x14ac:dyDescent="0.25">
      <c r="A405" s="7">
        <v>425</v>
      </c>
      <c r="B405" s="35" t="s">
        <v>470</v>
      </c>
      <c r="C405" s="35">
        <v>6</v>
      </c>
      <c r="D405" s="35" t="s">
        <v>18</v>
      </c>
      <c r="E405" s="35" t="s">
        <v>30</v>
      </c>
      <c r="F405" s="35" t="s">
        <v>93</v>
      </c>
      <c r="G405" s="35" t="s">
        <v>94</v>
      </c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customHeight="1" x14ac:dyDescent="0.25">
      <c r="A406" s="7">
        <v>426</v>
      </c>
      <c r="B406" s="35" t="s">
        <v>471</v>
      </c>
      <c r="C406" s="35">
        <v>6</v>
      </c>
      <c r="D406" s="35" t="s">
        <v>18</v>
      </c>
      <c r="E406" s="35" t="s">
        <v>30</v>
      </c>
      <c r="F406" s="35" t="s">
        <v>93</v>
      </c>
      <c r="G406" s="35" t="s">
        <v>94</v>
      </c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customHeight="1" x14ac:dyDescent="0.25">
      <c r="A407" s="7">
        <v>427</v>
      </c>
      <c r="B407" s="35" t="s">
        <v>472</v>
      </c>
      <c r="C407" s="35">
        <v>7</v>
      </c>
      <c r="D407" s="35" t="s">
        <v>18</v>
      </c>
      <c r="E407" s="35" t="s">
        <v>11</v>
      </c>
      <c r="F407" s="35" t="s">
        <v>106</v>
      </c>
      <c r="G407" s="35" t="s">
        <v>107</v>
      </c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customHeight="1" x14ac:dyDescent="0.25">
      <c r="A408" s="7">
        <v>428</v>
      </c>
      <c r="B408" s="35" t="s">
        <v>473</v>
      </c>
      <c r="C408" s="35">
        <v>7</v>
      </c>
      <c r="D408" s="35" t="s">
        <v>18</v>
      </c>
      <c r="E408" s="35" t="s">
        <v>11</v>
      </c>
      <c r="F408" s="35" t="s">
        <v>106</v>
      </c>
      <c r="G408" s="35" t="s">
        <v>107</v>
      </c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customHeight="1" x14ac:dyDescent="0.25">
      <c r="A409" s="7">
        <v>429</v>
      </c>
      <c r="B409" s="35" t="s">
        <v>474</v>
      </c>
      <c r="C409" s="35">
        <v>7</v>
      </c>
      <c r="D409" s="35" t="s">
        <v>18</v>
      </c>
      <c r="E409" s="35" t="s">
        <v>11</v>
      </c>
      <c r="F409" s="35" t="s">
        <v>106</v>
      </c>
      <c r="G409" s="35" t="s">
        <v>107</v>
      </c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customHeight="1" x14ac:dyDescent="0.25">
      <c r="A410" s="7">
        <v>430</v>
      </c>
      <c r="B410" s="35" t="s">
        <v>475</v>
      </c>
      <c r="C410" s="35">
        <v>7</v>
      </c>
      <c r="D410" s="35" t="s">
        <v>18</v>
      </c>
      <c r="E410" s="35" t="s">
        <v>11</v>
      </c>
      <c r="F410" s="35" t="s">
        <v>106</v>
      </c>
      <c r="G410" s="35" t="s">
        <v>107</v>
      </c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customHeight="1" x14ac:dyDescent="0.25">
      <c r="A411" s="7">
        <v>431</v>
      </c>
      <c r="B411" s="35" t="s">
        <v>476</v>
      </c>
      <c r="C411" s="35">
        <v>7</v>
      </c>
      <c r="D411" s="35" t="s">
        <v>18</v>
      </c>
      <c r="E411" s="35" t="s">
        <v>11</v>
      </c>
      <c r="F411" s="35" t="s">
        <v>106</v>
      </c>
      <c r="G411" s="35" t="s">
        <v>107</v>
      </c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customHeight="1" x14ac:dyDescent="0.25">
      <c r="A412" s="7">
        <v>432</v>
      </c>
      <c r="B412" s="35" t="s">
        <v>477</v>
      </c>
      <c r="C412" s="35">
        <v>7</v>
      </c>
      <c r="D412" s="35" t="s">
        <v>18</v>
      </c>
      <c r="E412" s="35" t="s">
        <v>11</v>
      </c>
      <c r="F412" s="35" t="s">
        <v>106</v>
      </c>
      <c r="G412" s="35" t="s">
        <v>107</v>
      </c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customHeight="1" x14ac:dyDescent="0.25">
      <c r="A413" s="7">
        <v>433</v>
      </c>
      <c r="B413" s="35" t="s">
        <v>478</v>
      </c>
      <c r="C413" s="35">
        <v>7</v>
      </c>
      <c r="D413" s="35" t="s">
        <v>18</v>
      </c>
      <c r="E413" s="35" t="s">
        <v>11</v>
      </c>
      <c r="F413" s="35" t="s">
        <v>106</v>
      </c>
      <c r="G413" s="35" t="s">
        <v>107</v>
      </c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customHeight="1" x14ac:dyDescent="0.25">
      <c r="A414" s="7">
        <v>434</v>
      </c>
      <c r="B414" s="35" t="s">
        <v>479</v>
      </c>
      <c r="C414" s="35">
        <v>7</v>
      </c>
      <c r="D414" s="35" t="s">
        <v>18</v>
      </c>
      <c r="E414" s="35" t="s">
        <v>11</v>
      </c>
      <c r="F414" s="35" t="s">
        <v>106</v>
      </c>
      <c r="G414" s="35" t="s">
        <v>107</v>
      </c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customHeight="1" x14ac:dyDescent="0.25">
      <c r="A415" s="7">
        <v>435</v>
      </c>
      <c r="B415" s="35" t="s">
        <v>480</v>
      </c>
      <c r="C415" s="35">
        <v>7</v>
      </c>
      <c r="D415" s="35" t="s">
        <v>18</v>
      </c>
      <c r="E415" s="35" t="s">
        <v>11</v>
      </c>
      <c r="F415" s="35" t="s">
        <v>106</v>
      </c>
      <c r="G415" s="35" t="s">
        <v>107</v>
      </c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customHeight="1" x14ac:dyDescent="0.25">
      <c r="A416" s="7">
        <v>436</v>
      </c>
      <c r="B416" s="35" t="s">
        <v>481</v>
      </c>
      <c r="C416" s="35">
        <v>7</v>
      </c>
      <c r="D416" s="35" t="s">
        <v>18</v>
      </c>
      <c r="E416" s="35" t="s">
        <v>11</v>
      </c>
      <c r="F416" s="35" t="s">
        <v>106</v>
      </c>
      <c r="G416" s="35" t="s">
        <v>107</v>
      </c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customHeight="1" x14ac:dyDescent="0.25">
      <c r="A417" s="7">
        <v>437</v>
      </c>
      <c r="B417" s="35" t="s">
        <v>482</v>
      </c>
      <c r="C417" s="35">
        <v>7</v>
      </c>
      <c r="D417" s="35" t="s">
        <v>18</v>
      </c>
      <c r="E417" s="35" t="s">
        <v>11</v>
      </c>
      <c r="F417" s="35" t="s">
        <v>106</v>
      </c>
      <c r="G417" s="35" t="s">
        <v>107</v>
      </c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customHeight="1" x14ac:dyDescent="0.25">
      <c r="A418" s="7">
        <v>438</v>
      </c>
      <c r="B418" s="35" t="s">
        <v>483</v>
      </c>
      <c r="C418" s="35">
        <v>7</v>
      </c>
      <c r="D418" s="35" t="s">
        <v>18</v>
      </c>
      <c r="E418" s="35" t="s">
        <v>30</v>
      </c>
      <c r="F418" s="35" t="s">
        <v>106</v>
      </c>
      <c r="G418" s="35" t="s">
        <v>176</v>
      </c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customHeight="1" x14ac:dyDescent="0.25">
      <c r="A419" s="7">
        <v>439</v>
      </c>
      <c r="B419" s="35" t="s">
        <v>484</v>
      </c>
      <c r="C419" s="35">
        <v>7</v>
      </c>
      <c r="D419" s="35" t="s">
        <v>18</v>
      </c>
      <c r="E419" s="35" t="s">
        <v>30</v>
      </c>
      <c r="F419" s="35" t="s">
        <v>106</v>
      </c>
      <c r="G419" s="35" t="s">
        <v>176</v>
      </c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customHeight="1" x14ac:dyDescent="0.25">
      <c r="A420" s="7">
        <v>440</v>
      </c>
      <c r="B420" s="35" t="s">
        <v>485</v>
      </c>
      <c r="C420" s="35">
        <v>7</v>
      </c>
      <c r="D420" s="35" t="s">
        <v>18</v>
      </c>
      <c r="E420" s="35" t="s">
        <v>30</v>
      </c>
      <c r="F420" s="35" t="s">
        <v>106</v>
      </c>
      <c r="G420" s="35" t="s">
        <v>176</v>
      </c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customHeight="1" x14ac:dyDescent="0.25">
      <c r="A421" s="7">
        <v>441</v>
      </c>
      <c r="B421" s="35" t="s">
        <v>486</v>
      </c>
      <c r="C421" s="35">
        <v>7</v>
      </c>
      <c r="D421" s="35" t="s">
        <v>18</v>
      </c>
      <c r="E421" s="35" t="s">
        <v>30</v>
      </c>
      <c r="F421" s="35" t="s">
        <v>106</v>
      </c>
      <c r="G421" s="35" t="s">
        <v>176</v>
      </c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customHeight="1" x14ac:dyDescent="0.25">
      <c r="A422" s="7">
        <v>442</v>
      </c>
      <c r="B422" s="35" t="s">
        <v>487</v>
      </c>
      <c r="C422" s="35">
        <v>7</v>
      </c>
      <c r="D422" s="35" t="s">
        <v>18</v>
      </c>
      <c r="E422" s="35" t="s">
        <v>30</v>
      </c>
      <c r="F422" s="35" t="s">
        <v>106</v>
      </c>
      <c r="G422" s="35" t="s">
        <v>176</v>
      </c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customHeight="1" x14ac:dyDescent="0.25">
      <c r="A423" s="7">
        <v>443</v>
      </c>
      <c r="B423" s="35" t="s">
        <v>488</v>
      </c>
      <c r="C423" s="35">
        <v>7</v>
      </c>
      <c r="D423" s="35" t="s">
        <v>18</v>
      </c>
      <c r="E423" s="35" t="s">
        <v>30</v>
      </c>
      <c r="F423" s="35" t="s">
        <v>106</v>
      </c>
      <c r="G423" s="35" t="s">
        <v>176</v>
      </c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customHeight="1" x14ac:dyDescent="0.25">
      <c r="A424" s="7">
        <v>444</v>
      </c>
      <c r="B424" s="35" t="s">
        <v>489</v>
      </c>
      <c r="C424" s="35">
        <v>8</v>
      </c>
      <c r="D424" s="35" t="s">
        <v>18</v>
      </c>
      <c r="E424" s="35" t="s">
        <v>11</v>
      </c>
      <c r="F424" s="35" t="s">
        <v>106</v>
      </c>
      <c r="G424" s="35" t="s">
        <v>107</v>
      </c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customHeight="1" x14ac:dyDescent="0.25">
      <c r="A425" s="7">
        <v>445</v>
      </c>
      <c r="B425" s="35" t="s">
        <v>490</v>
      </c>
      <c r="C425" s="35">
        <v>8</v>
      </c>
      <c r="D425" s="35" t="s">
        <v>18</v>
      </c>
      <c r="E425" s="35" t="s">
        <v>11</v>
      </c>
      <c r="F425" s="35" t="s">
        <v>106</v>
      </c>
      <c r="G425" s="35" t="s">
        <v>107</v>
      </c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customHeight="1" x14ac:dyDescent="0.25">
      <c r="A426" s="7">
        <v>446</v>
      </c>
      <c r="B426" s="35" t="s">
        <v>491</v>
      </c>
      <c r="C426" s="35">
        <v>8</v>
      </c>
      <c r="D426" s="35" t="s">
        <v>18</v>
      </c>
      <c r="E426" s="35" t="s">
        <v>11</v>
      </c>
      <c r="F426" s="35" t="s">
        <v>106</v>
      </c>
      <c r="G426" s="35" t="s">
        <v>107</v>
      </c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customHeight="1" x14ac:dyDescent="0.25">
      <c r="A427" s="7">
        <v>447</v>
      </c>
      <c r="B427" s="35" t="s">
        <v>492</v>
      </c>
      <c r="C427" s="35">
        <v>8</v>
      </c>
      <c r="D427" s="35" t="s">
        <v>18</v>
      </c>
      <c r="E427" s="35" t="s">
        <v>11</v>
      </c>
      <c r="F427" s="35" t="s">
        <v>106</v>
      </c>
      <c r="G427" s="35" t="s">
        <v>107</v>
      </c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customHeight="1" x14ac:dyDescent="0.25">
      <c r="A428" s="7">
        <v>448</v>
      </c>
      <c r="B428" s="35" t="s">
        <v>493</v>
      </c>
      <c r="C428" s="35">
        <v>8</v>
      </c>
      <c r="D428" s="35" t="s">
        <v>18</v>
      </c>
      <c r="E428" s="35" t="s">
        <v>11</v>
      </c>
      <c r="F428" s="35" t="s">
        <v>106</v>
      </c>
      <c r="G428" s="35" t="s">
        <v>107</v>
      </c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customHeight="1" x14ac:dyDescent="0.25">
      <c r="A429" s="7">
        <v>449</v>
      </c>
      <c r="B429" s="35" t="s">
        <v>494</v>
      </c>
      <c r="C429" s="35">
        <v>8</v>
      </c>
      <c r="D429" s="35" t="s">
        <v>18</v>
      </c>
      <c r="E429" s="35" t="s">
        <v>11</v>
      </c>
      <c r="F429" s="35" t="s">
        <v>106</v>
      </c>
      <c r="G429" s="35" t="s">
        <v>107</v>
      </c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customHeight="1" x14ac:dyDescent="0.25">
      <c r="A430" s="7">
        <v>450</v>
      </c>
      <c r="B430" s="35" t="s">
        <v>495</v>
      </c>
      <c r="C430" s="35">
        <v>8</v>
      </c>
      <c r="D430" s="35" t="s">
        <v>18</v>
      </c>
      <c r="E430" s="35" t="s">
        <v>11</v>
      </c>
      <c r="F430" s="35" t="s">
        <v>106</v>
      </c>
      <c r="G430" s="35" t="s">
        <v>107</v>
      </c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customHeight="1" x14ac:dyDescent="0.25">
      <c r="A431" s="7">
        <v>451</v>
      </c>
      <c r="B431" s="35" t="s">
        <v>496</v>
      </c>
      <c r="C431" s="35">
        <v>8</v>
      </c>
      <c r="D431" s="35" t="s">
        <v>18</v>
      </c>
      <c r="E431" s="35" t="s">
        <v>11</v>
      </c>
      <c r="F431" s="35" t="s">
        <v>106</v>
      </c>
      <c r="G431" s="35" t="s">
        <v>107</v>
      </c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customHeight="1" x14ac:dyDescent="0.25">
      <c r="A432" s="7">
        <v>452</v>
      </c>
      <c r="B432" s="35" t="s">
        <v>223</v>
      </c>
      <c r="C432" s="35">
        <v>8</v>
      </c>
      <c r="D432" s="35" t="s">
        <v>18</v>
      </c>
      <c r="E432" s="35" t="s">
        <v>11</v>
      </c>
      <c r="F432" s="35" t="s">
        <v>106</v>
      </c>
      <c r="G432" s="35" t="s">
        <v>107</v>
      </c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customHeight="1" x14ac:dyDescent="0.25">
      <c r="A433" s="7">
        <v>453</v>
      </c>
      <c r="B433" s="35" t="s">
        <v>497</v>
      </c>
      <c r="C433" s="35">
        <v>8</v>
      </c>
      <c r="D433" s="35" t="s">
        <v>18</v>
      </c>
      <c r="E433" s="35" t="s">
        <v>11</v>
      </c>
      <c r="F433" s="35" t="s">
        <v>106</v>
      </c>
      <c r="G433" s="35" t="s">
        <v>107</v>
      </c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customHeight="1" x14ac:dyDescent="0.25">
      <c r="A434" s="7">
        <v>454</v>
      </c>
      <c r="B434" s="35" t="s">
        <v>498</v>
      </c>
      <c r="C434" s="35">
        <v>8</v>
      </c>
      <c r="D434" s="35" t="s">
        <v>18</v>
      </c>
      <c r="E434" s="35" t="s">
        <v>11</v>
      </c>
      <c r="F434" s="35" t="s">
        <v>106</v>
      </c>
      <c r="G434" s="35" t="s">
        <v>107</v>
      </c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customHeight="1" x14ac:dyDescent="0.25">
      <c r="A435" s="7">
        <v>455</v>
      </c>
      <c r="B435" s="35" t="s">
        <v>499</v>
      </c>
      <c r="C435" s="35">
        <v>8</v>
      </c>
      <c r="D435" s="35" t="s">
        <v>18</v>
      </c>
      <c r="E435" s="35" t="s">
        <v>30</v>
      </c>
      <c r="F435" s="35" t="s">
        <v>106</v>
      </c>
      <c r="G435" s="35" t="s">
        <v>176</v>
      </c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customHeight="1" x14ac:dyDescent="0.25">
      <c r="A436" s="7">
        <v>456</v>
      </c>
      <c r="B436" s="35" t="s">
        <v>500</v>
      </c>
      <c r="C436" s="35">
        <v>8</v>
      </c>
      <c r="D436" s="35" t="s">
        <v>18</v>
      </c>
      <c r="E436" s="35" t="s">
        <v>30</v>
      </c>
      <c r="F436" s="35" t="s">
        <v>106</v>
      </c>
      <c r="G436" s="35" t="s">
        <v>176</v>
      </c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customHeight="1" x14ac:dyDescent="0.25">
      <c r="A437" s="7">
        <v>457</v>
      </c>
      <c r="B437" s="35" t="s">
        <v>501</v>
      </c>
      <c r="C437" s="35">
        <v>8</v>
      </c>
      <c r="D437" s="35" t="s">
        <v>18</v>
      </c>
      <c r="E437" s="35" t="s">
        <v>30</v>
      </c>
      <c r="F437" s="35" t="s">
        <v>106</v>
      </c>
      <c r="G437" s="35" t="s">
        <v>176</v>
      </c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customHeight="1" x14ac:dyDescent="0.25">
      <c r="A438" s="7">
        <v>458</v>
      </c>
      <c r="B438" s="35" t="s">
        <v>502</v>
      </c>
      <c r="C438" s="35">
        <v>8</v>
      </c>
      <c r="D438" s="35" t="s">
        <v>18</v>
      </c>
      <c r="E438" s="35" t="s">
        <v>30</v>
      </c>
      <c r="F438" s="35" t="s">
        <v>106</v>
      </c>
      <c r="G438" s="35" t="s">
        <v>176</v>
      </c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customHeight="1" x14ac:dyDescent="0.25">
      <c r="A439" s="7">
        <v>459</v>
      </c>
      <c r="B439" s="35" t="s">
        <v>503</v>
      </c>
      <c r="C439" s="35">
        <v>8</v>
      </c>
      <c r="D439" s="35" t="s">
        <v>18</v>
      </c>
      <c r="E439" s="35" t="s">
        <v>30</v>
      </c>
      <c r="F439" s="35" t="s">
        <v>106</v>
      </c>
      <c r="G439" s="35" t="s">
        <v>176</v>
      </c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customHeight="1" x14ac:dyDescent="0.25">
      <c r="A440" s="7">
        <v>460</v>
      </c>
      <c r="B440" s="35" t="s">
        <v>504</v>
      </c>
      <c r="C440" s="35">
        <v>8</v>
      </c>
      <c r="D440" s="35" t="s">
        <v>18</v>
      </c>
      <c r="E440" s="35" t="s">
        <v>30</v>
      </c>
      <c r="F440" s="35" t="s">
        <v>106</v>
      </c>
      <c r="G440" s="35" t="s">
        <v>176</v>
      </c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customHeight="1" x14ac:dyDescent="0.25">
      <c r="A441" s="7">
        <v>461</v>
      </c>
      <c r="B441" s="35" t="s">
        <v>505</v>
      </c>
      <c r="C441" s="35">
        <v>8</v>
      </c>
      <c r="D441" s="35" t="s">
        <v>18</v>
      </c>
      <c r="E441" s="35" t="s">
        <v>30</v>
      </c>
      <c r="F441" s="35" t="s">
        <v>106</v>
      </c>
      <c r="G441" s="35" t="s">
        <v>176</v>
      </c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customHeight="1" x14ac:dyDescent="0.25">
      <c r="A442" s="7">
        <v>470</v>
      </c>
      <c r="B442" s="35" t="s">
        <v>506</v>
      </c>
      <c r="C442" s="35">
        <v>3</v>
      </c>
      <c r="D442" s="35" t="s">
        <v>21</v>
      </c>
      <c r="E442" s="35" t="s">
        <v>30</v>
      </c>
      <c r="F442" s="35" t="s">
        <v>12</v>
      </c>
      <c r="G442" s="35" t="s">
        <v>31</v>
      </c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customHeight="1" x14ac:dyDescent="0.25">
      <c r="A443" s="7">
        <v>471</v>
      </c>
      <c r="B443" s="35" t="s">
        <v>507</v>
      </c>
      <c r="C443" s="35">
        <v>3</v>
      </c>
      <c r="D443" s="35" t="s">
        <v>21</v>
      </c>
      <c r="E443" s="35" t="s">
        <v>30</v>
      </c>
      <c r="F443" s="35" t="s">
        <v>12</v>
      </c>
      <c r="G443" s="35" t="s">
        <v>31</v>
      </c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customHeight="1" x14ac:dyDescent="0.25">
      <c r="A444" s="7">
        <v>472</v>
      </c>
      <c r="B444" s="35" t="s">
        <v>508</v>
      </c>
      <c r="C444" s="35">
        <v>3</v>
      </c>
      <c r="D444" s="35" t="s">
        <v>21</v>
      </c>
      <c r="E444" s="35" t="s">
        <v>11</v>
      </c>
      <c r="F444" s="35" t="s">
        <v>12</v>
      </c>
      <c r="G444" s="35" t="s">
        <v>13</v>
      </c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customHeight="1" x14ac:dyDescent="0.25">
      <c r="A445" s="7">
        <v>473</v>
      </c>
      <c r="B445" s="35" t="s">
        <v>509</v>
      </c>
      <c r="C445" s="35">
        <v>4</v>
      </c>
      <c r="D445" s="35" t="s">
        <v>21</v>
      </c>
      <c r="E445" s="35" t="s">
        <v>11</v>
      </c>
      <c r="F445" s="35" t="s">
        <v>12</v>
      </c>
      <c r="G445" s="35" t="s">
        <v>13</v>
      </c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customHeight="1" x14ac:dyDescent="0.25">
      <c r="A446" s="7">
        <v>474</v>
      </c>
      <c r="B446" s="35" t="s">
        <v>510</v>
      </c>
      <c r="C446" s="35">
        <v>4</v>
      </c>
      <c r="D446" s="35" t="s">
        <v>21</v>
      </c>
      <c r="E446" s="35" t="s">
        <v>30</v>
      </c>
      <c r="F446" s="35" t="s">
        <v>12</v>
      </c>
      <c r="G446" s="35" t="s">
        <v>31</v>
      </c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customHeight="1" x14ac:dyDescent="0.25">
      <c r="A447" s="7">
        <v>475</v>
      </c>
      <c r="B447" s="35" t="s">
        <v>511</v>
      </c>
      <c r="C447" s="35">
        <v>4</v>
      </c>
      <c r="D447" s="35" t="s">
        <v>21</v>
      </c>
      <c r="E447" s="35" t="s">
        <v>30</v>
      </c>
      <c r="F447" s="35" t="s">
        <v>12</v>
      </c>
      <c r="G447" s="35" t="s">
        <v>31</v>
      </c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customHeight="1" x14ac:dyDescent="0.25">
      <c r="A448" s="7">
        <v>476</v>
      </c>
      <c r="B448" s="35" t="s">
        <v>512</v>
      </c>
      <c r="C448" s="35">
        <v>4</v>
      </c>
      <c r="D448" s="35" t="s">
        <v>21</v>
      </c>
      <c r="E448" s="35" t="s">
        <v>30</v>
      </c>
      <c r="F448" s="35" t="s">
        <v>12</v>
      </c>
      <c r="G448" s="35" t="s">
        <v>31</v>
      </c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customHeight="1" x14ac:dyDescent="0.25">
      <c r="A449" s="7">
        <v>477</v>
      </c>
      <c r="B449" s="35" t="s">
        <v>513</v>
      </c>
      <c r="C449" s="35">
        <v>4</v>
      </c>
      <c r="D449" s="35" t="s">
        <v>21</v>
      </c>
      <c r="E449" s="35" t="s">
        <v>11</v>
      </c>
      <c r="F449" s="35" t="s">
        <v>12</v>
      </c>
      <c r="G449" s="35" t="s">
        <v>13</v>
      </c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customHeight="1" x14ac:dyDescent="0.25">
      <c r="A450" s="7">
        <v>478</v>
      </c>
      <c r="B450" s="35" t="s">
        <v>514</v>
      </c>
      <c r="C450" s="35">
        <v>4</v>
      </c>
      <c r="D450" s="35" t="s">
        <v>21</v>
      </c>
      <c r="E450" s="35" t="s">
        <v>30</v>
      </c>
      <c r="F450" s="35" t="s">
        <v>12</v>
      </c>
      <c r="G450" s="35" t="s">
        <v>31</v>
      </c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customHeight="1" x14ac:dyDescent="0.25">
      <c r="A451" s="7">
        <v>479</v>
      </c>
      <c r="B451" s="35" t="s">
        <v>515</v>
      </c>
      <c r="C451" s="35">
        <v>4</v>
      </c>
      <c r="D451" s="35" t="s">
        <v>21</v>
      </c>
      <c r="E451" s="35" t="s">
        <v>30</v>
      </c>
      <c r="F451" s="35" t="s">
        <v>12</v>
      </c>
      <c r="G451" s="35" t="s">
        <v>31</v>
      </c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customHeight="1" x14ac:dyDescent="0.25">
      <c r="A452" s="7">
        <v>480</v>
      </c>
      <c r="B452" s="35" t="s">
        <v>516</v>
      </c>
      <c r="C452" s="35">
        <v>4</v>
      </c>
      <c r="D452" s="35" t="s">
        <v>21</v>
      </c>
      <c r="E452" s="35" t="s">
        <v>30</v>
      </c>
      <c r="F452" s="35" t="s">
        <v>12</v>
      </c>
      <c r="G452" s="35" t="s">
        <v>31</v>
      </c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customHeight="1" x14ac:dyDescent="0.25">
      <c r="A453" s="7">
        <v>481</v>
      </c>
      <c r="B453" s="35" t="s">
        <v>517</v>
      </c>
      <c r="C453" s="35">
        <v>5</v>
      </c>
      <c r="D453" s="35" t="s">
        <v>21</v>
      </c>
      <c r="E453" s="35" t="s">
        <v>11</v>
      </c>
      <c r="F453" s="35" t="s">
        <v>93</v>
      </c>
      <c r="G453" s="35" t="s">
        <v>109</v>
      </c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customHeight="1" x14ac:dyDescent="0.25">
      <c r="A454" s="7">
        <v>482</v>
      </c>
      <c r="B454" s="35" t="s">
        <v>518</v>
      </c>
      <c r="C454" s="35">
        <v>5</v>
      </c>
      <c r="D454" s="35" t="s">
        <v>21</v>
      </c>
      <c r="E454" s="35" t="s">
        <v>11</v>
      </c>
      <c r="F454" s="35" t="s">
        <v>93</v>
      </c>
      <c r="G454" s="35" t="s">
        <v>109</v>
      </c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customHeight="1" x14ac:dyDescent="0.25">
      <c r="A455" s="7">
        <v>483</v>
      </c>
      <c r="B455" s="35" t="s">
        <v>519</v>
      </c>
      <c r="C455" s="35">
        <v>5</v>
      </c>
      <c r="D455" s="35" t="s">
        <v>21</v>
      </c>
      <c r="E455" s="35" t="s">
        <v>11</v>
      </c>
      <c r="F455" s="35" t="s">
        <v>93</v>
      </c>
      <c r="G455" s="35" t="s">
        <v>109</v>
      </c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customHeight="1" x14ac:dyDescent="0.25">
      <c r="A456" s="7">
        <v>484</v>
      </c>
      <c r="B456" s="35" t="s">
        <v>520</v>
      </c>
      <c r="C456" s="35">
        <v>5</v>
      </c>
      <c r="D456" s="35" t="s">
        <v>21</v>
      </c>
      <c r="E456" s="35" t="s">
        <v>11</v>
      </c>
      <c r="F456" s="35" t="s">
        <v>93</v>
      </c>
      <c r="G456" s="35" t="s">
        <v>109</v>
      </c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customHeight="1" x14ac:dyDescent="0.25">
      <c r="A457" s="7">
        <v>485</v>
      </c>
      <c r="B457" s="35" t="s">
        <v>521</v>
      </c>
      <c r="C457" s="35">
        <v>5</v>
      </c>
      <c r="D457" s="35" t="s">
        <v>21</v>
      </c>
      <c r="E457" s="35" t="s">
        <v>11</v>
      </c>
      <c r="F457" s="35" t="s">
        <v>93</v>
      </c>
      <c r="G457" s="35" t="s">
        <v>109</v>
      </c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customHeight="1" x14ac:dyDescent="0.25">
      <c r="A458" s="7">
        <v>486</v>
      </c>
      <c r="B458" s="35" t="s">
        <v>522</v>
      </c>
      <c r="C458" s="35">
        <v>6</v>
      </c>
      <c r="D458" s="35" t="s">
        <v>21</v>
      </c>
      <c r="E458" s="35" t="s">
        <v>11</v>
      </c>
      <c r="F458" s="35" t="s">
        <v>93</v>
      </c>
      <c r="G458" s="35" t="s">
        <v>109</v>
      </c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customHeight="1" x14ac:dyDescent="0.25">
      <c r="A459" s="7">
        <v>487</v>
      </c>
      <c r="B459" s="35" t="s">
        <v>523</v>
      </c>
      <c r="C459" s="35">
        <v>6</v>
      </c>
      <c r="D459" s="35" t="s">
        <v>21</v>
      </c>
      <c r="E459" s="35" t="s">
        <v>30</v>
      </c>
      <c r="F459" s="35" t="s">
        <v>93</v>
      </c>
      <c r="G459" s="35" t="s">
        <v>94</v>
      </c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customHeight="1" x14ac:dyDescent="0.25">
      <c r="A460" s="7">
        <v>488</v>
      </c>
      <c r="B460" s="35" t="s">
        <v>524</v>
      </c>
      <c r="C460" s="35">
        <v>6</v>
      </c>
      <c r="D460" s="35" t="s">
        <v>21</v>
      </c>
      <c r="E460" s="35" t="s">
        <v>30</v>
      </c>
      <c r="F460" s="35" t="s">
        <v>93</v>
      </c>
      <c r="G460" s="35" t="s">
        <v>94</v>
      </c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customHeight="1" x14ac:dyDescent="0.25">
      <c r="A461" s="7">
        <v>489</v>
      </c>
      <c r="B461" s="35" t="s">
        <v>525</v>
      </c>
      <c r="C461" s="35">
        <v>7</v>
      </c>
      <c r="D461" s="35" t="s">
        <v>21</v>
      </c>
      <c r="E461" s="35" t="s">
        <v>30</v>
      </c>
      <c r="F461" s="35" t="s">
        <v>106</v>
      </c>
      <c r="G461" s="35" t="s">
        <v>176</v>
      </c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customHeight="1" x14ac:dyDescent="0.25">
      <c r="A462" s="7">
        <v>490</v>
      </c>
      <c r="B462" s="35" t="s">
        <v>526</v>
      </c>
      <c r="C462" s="35">
        <v>7</v>
      </c>
      <c r="D462" s="35" t="s">
        <v>21</v>
      </c>
      <c r="E462" s="35" t="s">
        <v>11</v>
      </c>
      <c r="F462" s="35" t="s">
        <v>106</v>
      </c>
      <c r="G462" s="35" t="s">
        <v>107</v>
      </c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customHeight="1" x14ac:dyDescent="0.25">
      <c r="A463" s="7">
        <v>491</v>
      </c>
      <c r="B463" s="35" t="s">
        <v>527</v>
      </c>
      <c r="C463" s="35">
        <v>8</v>
      </c>
      <c r="D463" s="35" t="s">
        <v>21</v>
      </c>
      <c r="E463" s="35" t="s">
        <v>30</v>
      </c>
      <c r="F463" s="35" t="s">
        <v>106</v>
      </c>
      <c r="G463" s="35" t="s">
        <v>176</v>
      </c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customHeight="1" x14ac:dyDescent="0.25">
      <c r="A464" s="7">
        <v>492</v>
      </c>
      <c r="B464" s="35" t="s">
        <v>528</v>
      </c>
      <c r="C464" s="35">
        <v>8</v>
      </c>
      <c r="D464" s="35" t="s">
        <v>21</v>
      </c>
      <c r="E464" s="35" t="s">
        <v>30</v>
      </c>
      <c r="F464" s="35" t="s">
        <v>106</v>
      </c>
      <c r="G464" s="35" t="s">
        <v>176</v>
      </c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customHeight="1" x14ac:dyDescent="0.25">
      <c r="A465" s="7">
        <v>493</v>
      </c>
      <c r="B465" s="35" t="s">
        <v>529</v>
      </c>
      <c r="C465" s="35">
        <v>8</v>
      </c>
      <c r="D465" s="35" t="s">
        <v>21</v>
      </c>
      <c r="E465" s="35" t="s">
        <v>30</v>
      </c>
      <c r="F465" s="35" t="s">
        <v>106</v>
      </c>
      <c r="G465" s="35" t="s">
        <v>176</v>
      </c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customHeight="1" x14ac:dyDescent="0.25">
      <c r="A466" s="7">
        <v>494</v>
      </c>
      <c r="B466" s="35" t="s">
        <v>530</v>
      </c>
      <c r="C466" s="35">
        <v>8</v>
      </c>
      <c r="D466" s="35" t="s">
        <v>21</v>
      </c>
      <c r="E466" s="35" t="s">
        <v>30</v>
      </c>
      <c r="F466" s="35" t="s">
        <v>106</v>
      </c>
      <c r="G466" s="35" t="s">
        <v>176</v>
      </c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customHeight="1" x14ac:dyDescent="0.25">
      <c r="A467" s="7">
        <v>495</v>
      </c>
      <c r="B467" s="35" t="s">
        <v>531</v>
      </c>
      <c r="C467" s="35">
        <v>8</v>
      </c>
      <c r="D467" s="35" t="s">
        <v>21</v>
      </c>
      <c r="E467" s="35" t="s">
        <v>11</v>
      </c>
      <c r="F467" s="35" t="s">
        <v>106</v>
      </c>
      <c r="G467" s="35" t="s">
        <v>107</v>
      </c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customHeight="1" x14ac:dyDescent="0.25">
      <c r="A468" s="7">
        <v>500</v>
      </c>
      <c r="B468" s="35" t="s">
        <v>532</v>
      </c>
      <c r="C468" s="35">
        <v>2</v>
      </c>
      <c r="D468" s="35" t="s">
        <v>75</v>
      </c>
      <c r="E468" s="35" t="s">
        <v>11</v>
      </c>
      <c r="F468" s="35" t="s">
        <v>12</v>
      </c>
      <c r="G468" s="35" t="s">
        <v>13</v>
      </c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customHeight="1" x14ac:dyDescent="0.25">
      <c r="A469" s="7">
        <v>501</v>
      </c>
      <c r="B469" s="35" t="s">
        <v>533</v>
      </c>
      <c r="C469" s="35">
        <v>3</v>
      </c>
      <c r="D469" s="35" t="s">
        <v>75</v>
      </c>
      <c r="E469" s="35" t="s">
        <v>30</v>
      </c>
      <c r="F469" s="35" t="s">
        <v>12</v>
      </c>
      <c r="G469" s="35" t="s">
        <v>31</v>
      </c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customHeight="1" x14ac:dyDescent="0.25">
      <c r="A470" s="7">
        <v>502</v>
      </c>
      <c r="B470" s="35" t="s">
        <v>534</v>
      </c>
      <c r="C470" s="35">
        <v>3</v>
      </c>
      <c r="D470" s="35" t="s">
        <v>75</v>
      </c>
      <c r="E470" s="35" t="s">
        <v>11</v>
      </c>
      <c r="F470" s="35" t="s">
        <v>12</v>
      </c>
      <c r="G470" s="35" t="s">
        <v>13</v>
      </c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customHeight="1" x14ac:dyDescent="0.25">
      <c r="A471" s="7">
        <v>503</v>
      </c>
      <c r="B471" s="35" t="s">
        <v>535</v>
      </c>
      <c r="C471" s="35">
        <v>3</v>
      </c>
      <c r="D471" s="35" t="s">
        <v>75</v>
      </c>
      <c r="E471" s="35" t="s">
        <v>11</v>
      </c>
      <c r="F471" s="35" t="s">
        <v>12</v>
      </c>
      <c r="G471" s="35" t="s">
        <v>13</v>
      </c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customHeight="1" x14ac:dyDescent="0.25">
      <c r="A472" s="7">
        <v>504</v>
      </c>
      <c r="B472" s="35" t="s">
        <v>536</v>
      </c>
      <c r="C472" s="35">
        <v>3</v>
      </c>
      <c r="D472" s="35" t="s">
        <v>75</v>
      </c>
      <c r="E472" s="35" t="s">
        <v>30</v>
      </c>
      <c r="F472" s="35" t="s">
        <v>12</v>
      </c>
      <c r="G472" s="35" t="s">
        <v>31</v>
      </c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customHeight="1" x14ac:dyDescent="0.25">
      <c r="A473" s="7">
        <v>505</v>
      </c>
      <c r="B473" s="35" t="s">
        <v>537</v>
      </c>
      <c r="C473" s="35">
        <v>3</v>
      </c>
      <c r="D473" s="35" t="s">
        <v>75</v>
      </c>
      <c r="E473" s="35" t="s">
        <v>30</v>
      </c>
      <c r="F473" s="35" t="s">
        <v>12</v>
      </c>
      <c r="G473" s="35" t="s">
        <v>31</v>
      </c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customHeight="1" x14ac:dyDescent="0.25">
      <c r="A474" s="7">
        <v>506</v>
      </c>
      <c r="B474" s="35" t="s">
        <v>538</v>
      </c>
      <c r="C474" s="35">
        <v>3</v>
      </c>
      <c r="D474" s="35" t="s">
        <v>75</v>
      </c>
      <c r="E474" s="35" t="s">
        <v>30</v>
      </c>
      <c r="F474" s="35" t="s">
        <v>12</v>
      </c>
      <c r="G474" s="35" t="s">
        <v>31</v>
      </c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customHeight="1" x14ac:dyDescent="0.25">
      <c r="A475" s="7">
        <v>507</v>
      </c>
      <c r="B475" s="35" t="s">
        <v>539</v>
      </c>
      <c r="C475" s="35">
        <v>3</v>
      </c>
      <c r="D475" s="35" t="s">
        <v>75</v>
      </c>
      <c r="E475" s="35" t="s">
        <v>11</v>
      </c>
      <c r="F475" s="35" t="s">
        <v>12</v>
      </c>
      <c r="G475" s="35" t="s">
        <v>13</v>
      </c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customHeight="1" x14ac:dyDescent="0.25">
      <c r="A476" s="7">
        <v>508</v>
      </c>
      <c r="B476" s="35" t="s">
        <v>540</v>
      </c>
      <c r="C476" s="35">
        <v>3</v>
      </c>
      <c r="D476" s="35" t="s">
        <v>75</v>
      </c>
      <c r="E476" s="35" t="s">
        <v>11</v>
      </c>
      <c r="F476" s="35" t="s">
        <v>12</v>
      </c>
      <c r="G476" s="35" t="s">
        <v>13</v>
      </c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customHeight="1" x14ac:dyDescent="0.25">
      <c r="A477" s="7">
        <v>509</v>
      </c>
      <c r="B477" s="35" t="s">
        <v>541</v>
      </c>
      <c r="C477" s="35">
        <v>3</v>
      </c>
      <c r="D477" s="35" t="s">
        <v>75</v>
      </c>
      <c r="E477" s="35" t="s">
        <v>30</v>
      </c>
      <c r="F477" s="35" t="s">
        <v>12</v>
      </c>
      <c r="G477" s="35" t="s">
        <v>31</v>
      </c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customHeight="1" x14ac:dyDescent="0.25">
      <c r="A478" s="7">
        <v>510</v>
      </c>
      <c r="B478" s="35" t="s">
        <v>542</v>
      </c>
      <c r="C478" s="35">
        <v>3</v>
      </c>
      <c r="D478" s="35" t="s">
        <v>75</v>
      </c>
      <c r="E478" s="35" t="s">
        <v>30</v>
      </c>
      <c r="F478" s="35" t="s">
        <v>12</v>
      </c>
      <c r="G478" s="35" t="s">
        <v>31</v>
      </c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customHeight="1" x14ac:dyDescent="0.25">
      <c r="A479" s="7">
        <v>511</v>
      </c>
      <c r="B479" s="35" t="s">
        <v>543</v>
      </c>
      <c r="C479" s="35">
        <v>3</v>
      </c>
      <c r="D479" s="35" t="s">
        <v>75</v>
      </c>
      <c r="E479" s="35" t="s">
        <v>11</v>
      </c>
      <c r="F479" s="35" t="s">
        <v>12</v>
      </c>
      <c r="G479" s="35" t="s">
        <v>13</v>
      </c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customHeight="1" x14ac:dyDescent="0.25">
      <c r="A480" s="7">
        <v>512</v>
      </c>
      <c r="B480" s="35" t="s">
        <v>544</v>
      </c>
      <c r="C480" s="35">
        <v>4</v>
      </c>
      <c r="D480" s="35" t="s">
        <v>75</v>
      </c>
      <c r="E480" s="35" t="s">
        <v>30</v>
      </c>
      <c r="F480" s="35" t="s">
        <v>12</v>
      </c>
      <c r="G480" s="35" t="s">
        <v>31</v>
      </c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customHeight="1" x14ac:dyDescent="0.25">
      <c r="A481" s="7">
        <v>513</v>
      </c>
      <c r="B481" s="35" t="s">
        <v>545</v>
      </c>
      <c r="C481" s="35">
        <v>4</v>
      </c>
      <c r="D481" s="35" t="s">
        <v>75</v>
      </c>
      <c r="E481" s="35" t="s">
        <v>11</v>
      </c>
      <c r="F481" s="35" t="s">
        <v>12</v>
      </c>
      <c r="G481" s="35" t="s">
        <v>13</v>
      </c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customHeight="1" x14ac:dyDescent="0.25">
      <c r="A482" s="7">
        <v>514</v>
      </c>
      <c r="B482" s="35" t="s">
        <v>546</v>
      </c>
      <c r="C482" s="35">
        <v>4</v>
      </c>
      <c r="D482" s="35" t="s">
        <v>75</v>
      </c>
      <c r="E482" s="35" t="s">
        <v>30</v>
      </c>
      <c r="F482" s="35" t="s">
        <v>12</v>
      </c>
      <c r="G482" s="35" t="s">
        <v>31</v>
      </c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customHeight="1" x14ac:dyDescent="0.25">
      <c r="A483" s="7">
        <v>515</v>
      </c>
      <c r="B483" s="35" t="s">
        <v>547</v>
      </c>
      <c r="C483" s="35">
        <v>4</v>
      </c>
      <c r="D483" s="35" t="s">
        <v>75</v>
      </c>
      <c r="E483" s="35" t="s">
        <v>11</v>
      </c>
      <c r="F483" s="35" t="s">
        <v>12</v>
      </c>
      <c r="G483" s="35" t="s">
        <v>13</v>
      </c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customHeight="1" x14ac:dyDescent="0.25">
      <c r="A484" s="7">
        <v>516</v>
      </c>
      <c r="B484" s="35" t="s">
        <v>548</v>
      </c>
      <c r="C484" s="35">
        <v>4</v>
      </c>
      <c r="D484" s="35" t="s">
        <v>75</v>
      </c>
      <c r="E484" s="35" t="s">
        <v>30</v>
      </c>
      <c r="F484" s="35" t="s">
        <v>12</v>
      </c>
      <c r="G484" s="35" t="s">
        <v>31</v>
      </c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customHeight="1" x14ac:dyDescent="0.25">
      <c r="A485" s="7">
        <v>517</v>
      </c>
      <c r="B485" s="35" t="s">
        <v>549</v>
      </c>
      <c r="C485" s="35">
        <v>4</v>
      </c>
      <c r="D485" s="35" t="s">
        <v>75</v>
      </c>
      <c r="E485" s="35" t="s">
        <v>30</v>
      </c>
      <c r="F485" s="35" t="s">
        <v>12</v>
      </c>
      <c r="G485" s="35" t="s">
        <v>31</v>
      </c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customHeight="1" x14ac:dyDescent="0.25">
      <c r="A486" s="7">
        <v>518</v>
      </c>
      <c r="B486" s="35" t="s">
        <v>550</v>
      </c>
      <c r="C486" s="35">
        <v>4</v>
      </c>
      <c r="D486" s="35" t="s">
        <v>75</v>
      </c>
      <c r="E486" s="35" t="s">
        <v>30</v>
      </c>
      <c r="F486" s="35" t="s">
        <v>12</v>
      </c>
      <c r="G486" s="35" t="s">
        <v>31</v>
      </c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customHeight="1" x14ac:dyDescent="0.25">
      <c r="A487" s="7">
        <v>519</v>
      </c>
      <c r="B487" s="35" t="s">
        <v>551</v>
      </c>
      <c r="C487" s="35">
        <v>4</v>
      </c>
      <c r="D487" s="35" t="s">
        <v>75</v>
      </c>
      <c r="E487" s="35" t="s">
        <v>11</v>
      </c>
      <c r="F487" s="35" t="s">
        <v>12</v>
      </c>
      <c r="G487" s="35" t="s">
        <v>13</v>
      </c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customHeight="1" x14ac:dyDescent="0.25">
      <c r="A488" s="7">
        <v>520</v>
      </c>
      <c r="B488" s="35" t="s">
        <v>552</v>
      </c>
      <c r="C488" s="35">
        <v>4</v>
      </c>
      <c r="D488" s="35" t="s">
        <v>75</v>
      </c>
      <c r="E488" s="35" t="s">
        <v>30</v>
      </c>
      <c r="F488" s="35" t="s">
        <v>12</v>
      </c>
      <c r="G488" s="35" t="s">
        <v>31</v>
      </c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customHeight="1" x14ac:dyDescent="0.25">
      <c r="A489" s="7">
        <v>521</v>
      </c>
      <c r="B489" s="35" t="s">
        <v>553</v>
      </c>
      <c r="C489" s="35">
        <v>5</v>
      </c>
      <c r="D489" s="35" t="s">
        <v>75</v>
      </c>
      <c r="E489" s="35" t="s">
        <v>11</v>
      </c>
      <c r="F489" s="35" t="s">
        <v>93</v>
      </c>
      <c r="G489" s="35" t="s">
        <v>109</v>
      </c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customHeight="1" x14ac:dyDescent="0.25">
      <c r="A490" s="7">
        <v>522</v>
      </c>
      <c r="B490" s="35" t="s">
        <v>554</v>
      </c>
      <c r="C490" s="35">
        <v>5</v>
      </c>
      <c r="D490" s="35" t="s">
        <v>75</v>
      </c>
      <c r="E490" s="35" t="s">
        <v>30</v>
      </c>
      <c r="F490" s="35" t="s">
        <v>93</v>
      </c>
      <c r="G490" s="35" t="s">
        <v>94</v>
      </c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customHeight="1" x14ac:dyDescent="0.25">
      <c r="A491" s="7">
        <v>523</v>
      </c>
      <c r="B491" s="35" t="s">
        <v>555</v>
      </c>
      <c r="C491" s="35">
        <v>5</v>
      </c>
      <c r="D491" s="35" t="s">
        <v>75</v>
      </c>
      <c r="E491" s="35" t="s">
        <v>11</v>
      </c>
      <c r="F491" s="35" t="s">
        <v>93</v>
      </c>
      <c r="G491" s="35" t="s">
        <v>109</v>
      </c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customHeight="1" x14ac:dyDescent="0.25">
      <c r="A492" s="7">
        <v>524</v>
      </c>
      <c r="B492" s="35" t="s">
        <v>556</v>
      </c>
      <c r="C492" s="35">
        <v>5</v>
      </c>
      <c r="D492" s="35" t="s">
        <v>75</v>
      </c>
      <c r="E492" s="35" t="s">
        <v>30</v>
      </c>
      <c r="F492" s="35" t="s">
        <v>93</v>
      </c>
      <c r="G492" s="35" t="s">
        <v>94</v>
      </c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customHeight="1" x14ac:dyDescent="0.25">
      <c r="A493" s="7">
        <v>525</v>
      </c>
      <c r="B493" s="35" t="s">
        <v>557</v>
      </c>
      <c r="C493" s="35">
        <v>5</v>
      </c>
      <c r="D493" s="35" t="s">
        <v>75</v>
      </c>
      <c r="E493" s="35" t="s">
        <v>30</v>
      </c>
      <c r="F493" s="35" t="s">
        <v>93</v>
      </c>
      <c r="G493" s="35" t="s">
        <v>94</v>
      </c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customHeight="1" x14ac:dyDescent="0.25">
      <c r="A494" s="7">
        <v>526</v>
      </c>
      <c r="B494" s="35" t="s">
        <v>558</v>
      </c>
      <c r="C494" s="35">
        <v>5</v>
      </c>
      <c r="D494" s="35" t="s">
        <v>75</v>
      </c>
      <c r="E494" s="35" t="s">
        <v>11</v>
      </c>
      <c r="F494" s="35" t="s">
        <v>93</v>
      </c>
      <c r="G494" s="35" t="s">
        <v>109</v>
      </c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customHeight="1" x14ac:dyDescent="0.25">
      <c r="A495" s="7">
        <v>527</v>
      </c>
      <c r="B495" s="35" t="s">
        <v>559</v>
      </c>
      <c r="C495" s="35">
        <v>5</v>
      </c>
      <c r="D495" s="35" t="s">
        <v>75</v>
      </c>
      <c r="E495" s="35" t="s">
        <v>11</v>
      </c>
      <c r="F495" s="35" t="s">
        <v>93</v>
      </c>
      <c r="G495" s="35" t="s">
        <v>109</v>
      </c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customHeight="1" x14ac:dyDescent="0.25">
      <c r="A496" s="7">
        <v>528</v>
      </c>
      <c r="B496" s="35" t="s">
        <v>560</v>
      </c>
      <c r="C496" s="35">
        <v>5</v>
      </c>
      <c r="D496" s="35" t="s">
        <v>75</v>
      </c>
      <c r="E496" s="35" t="s">
        <v>11</v>
      </c>
      <c r="F496" s="35" t="s">
        <v>93</v>
      </c>
      <c r="G496" s="35" t="s">
        <v>109</v>
      </c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customHeight="1" x14ac:dyDescent="0.25">
      <c r="A497" s="7">
        <v>529</v>
      </c>
      <c r="B497" s="35" t="s">
        <v>561</v>
      </c>
      <c r="C497" s="35">
        <v>5</v>
      </c>
      <c r="D497" s="35" t="s">
        <v>75</v>
      </c>
      <c r="E497" s="35" t="s">
        <v>11</v>
      </c>
      <c r="F497" s="35" t="s">
        <v>93</v>
      </c>
      <c r="G497" s="35" t="s">
        <v>109</v>
      </c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customHeight="1" x14ac:dyDescent="0.25">
      <c r="A498" s="7">
        <v>530</v>
      </c>
      <c r="B498" s="35" t="s">
        <v>562</v>
      </c>
      <c r="C498" s="35">
        <v>6</v>
      </c>
      <c r="D498" s="35" t="s">
        <v>75</v>
      </c>
      <c r="E498" s="35" t="s">
        <v>30</v>
      </c>
      <c r="F498" s="35" t="s">
        <v>93</v>
      </c>
      <c r="G498" s="35" t="s">
        <v>94</v>
      </c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customHeight="1" x14ac:dyDescent="0.25">
      <c r="A499" s="7">
        <v>531</v>
      </c>
      <c r="B499" s="35" t="s">
        <v>563</v>
      </c>
      <c r="C499" s="35">
        <v>6</v>
      </c>
      <c r="D499" s="35" t="s">
        <v>75</v>
      </c>
      <c r="E499" s="35" t="s">
        <v>30</v>
      </c>
      <c r="F499" s="35" t="s">
        <v>93</v>
      </c>
      <c r="G499" s="35" t="s">
        <v>94</v>
      </c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customHeight="1" x14ac:dyDescent="0.25">
      <c r="A500" s="7">
        <v>532</v>
      </c>
      <c r="B500" s="35" t="s">
        <v>564</v>
      </c>
      <c r="C500" s="35">
        <v>6</v>
      </c>
      <c r="D500" s="35" t="s">
        <v>75</v>
      </c>
      <c r="E500" s="35" t="s">
        <v>11</v>
      </c>
      <c r="F500" s="35" t="s">
        <v>93</v>
      </c>
      <c r="G500" s="35" t="s">
        <v>109</v>
      </c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customHeight="1" x14ac:dyDescent="0.25">
      <c r="A501" s="7">
        <v>533</v>
      </c>
      <c r="B501" s="35" t="s">
        <v>565</v>
      </c>
      <c r="C501" s="35">
        <v>6</v>
      </c>
      <c r="D501" s="35" t="s">
        <v>75</v>
      </c>
      <c r="E501" s="35" t="s">
        <v>30</v>
      </c>
      <c r="F501" s="35" t="s">
        <v>93</v>
      </c>
      <c r="G501" s="35" t="s">
        <v>94</v>
      </c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customHeight="1" x14ac:dyDescent="0.25">
      <c r="A502" s="7">
        <v>534</v>
      </c>
      <c r="B502" s="35" t="s">
        <v>566</v>
      </c>
      <c r="C502" s="35">
        <v>8</v>
      </c>
      <c r="D502" s="35" t="s">
        <v>75</v>
      </c>
      <c r="E502" s="35" t="s">
        <v>30</v>
      </c>
      <c r="F502" s="35" t="s">
        <v>106</v>
      </c>
      <c r="G502" s="35" t="s">
        <v>176</v>
      </c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customHeight="1" x14ac:dyDescent="0.25">
      <c r="A503" s="7">
        <v>535</v>
      </c>
      <c r="B503" s="35" t="s">
        <v>567</v>
      </c>
      <c r="C503" s="35">
        <v>7</v>
      </c>
      <c r="D503" s="35" t="s">
        <v>75</v>
      </c>
      <c r="E503" s="35" t="s">
        <v>30</v>
      </c>
      <c r="F503" s="35" t="s">
        <v>106</v>
      </c>
      <c r="G503" s="35" t="s">
        <v>176</v>
      </c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customHeight="1" x14ac:dyDescent="0.25">
      <c r="A504" s="7">
        <v>536</v>
      </c>
      <c r="B504" s="35" t="s">
        <v>568</v>
      </c>
      <c r="C504" s="35">
        <v>7</v>
      </c>
      <c r="D504" s="35" t="s">
        <v>75</v>
      </c>
      <c r="E504" s="35" t="s">
        <v>11</v>
      </c>
      <c r="F504" s="35" t="s">
        <v>106</v>
      </c>
      <c r="G504" s="35" t="s">
        <v>107</v>
      </c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customHeight="1" x14ac:dyDescent="0.25">
      <c r="A505" s="7">
        <v>537</v>
      </c>
      <c r="B505" s="35" t="s">
        <v>569</v>
      </c>
      <c r="C505" s="35">
        <v>7</v>
      </c>
      <c r="D505" s="35" t="s">
        <v>75</v>
      </c>
      <c r="E505" s="35" t="s">
        <v>30</v>
      </c>
      <c r="F505" s="35" t="s">
        <v>106</v>
      </c>
      <c r="G505" s="35" t="s">
        <v>176</v>
      </c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customHeight="1" x14ac:dyDescent="0.25">
      <c r="A506" s="7">
        <v>538</v>
      </c>
      <c r="B506" s="35" t="s">
        <v>570</v>
      </c>
      <c r="C506" s="35">
        <v>7</v>
      </c>
      <c r="D506" s="35" t="s">
        <v>75</v>
      </c>
      <c r="E506" s="35" t="s">
        <v>30</v>
      </c>
      <c r="F506" s="35" t="s">
        <v>106</v>
      </c>
      <c r="G506" s="35" t="s">
        <v>176</v>
      </c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customHeight="1" x14ac:dyDescent="0.25">
      <c r="A507" s="7">
        <v>539</v>
      </c>
      <c r="B507" s="35" t="s">
        <v>571</v>
      </c>
      <c r="C507" s="35">
        <v>7</v>
      </c>
      <c r="D507" s="35" t="s">
        <v>75</v>
      </c>
      <c r="E507" s="35" t="s">
        <v>30</v>
      </c>
      <c r="F507" s="35" t="s">
        <v>106</v>
      </c>
      <c r="G507" s="35" t="s">
        <v>176</v>
      </c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customHeight="1" x14ac:dyDescent="0.25">
      <c r="A508" s="7">
        <v>540</v>
      </c>
      <c r="B508" s="35" t="s">
        <v>572</v>
      </c>
      <c r="C508" s="35">
        <v>7</v>
      </c>
      <c r="D508" s="35" t="s">
        <v>75</v>
      </c>
      <c r="E508" s="35" t="s">
        <v>11</v>
      </c>
      <c r="F508" s="35" t="s">
        <v>106</v>
      </c>
      <c r="G508" s="35" t="s">
        <v>107</v>
      </c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customHeight="1" x14ac:dyDescent="0.25">
      <c r="A509" s="7">
        <v>541</v>
      </c>
      <c r="B509" s="35" t="s">
        <v>573</v>
      </c>
      <c r="C509" s="35">
        <v>7</v>
      </c>
      <c r="D509" s="35" t="s">
        <v>75</v>
      </c>
      <c r="E509" s="35" t="s">
        <v>30</v>
      </c>
      <c r="F509" s="35" t="s">
        <v>106</v>
      </c>
      <c r="G509" s="35" t="s">
        <v>176</v>
      </c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customHeight="1" x14ac:dyDescent="0.25">
      <c r="A510" s="7">
        <v>542</v>
      </c>
      <c r="B510" s="35" t="s">
        <v>574</v>
      </c>
      <c r="C510" s="35">
        <v>7</v>
      </c>
      <c r="D510" s="35" t="s">
        <v>75</v>
      </c>
      <c r="E510" s="35" t="s">
        <v>30</v>
      </c>
      <c r="F510" s="35" t="s">
        <v>106</v>
      </c>
      <c r="G510" s="35" t="s">
        <v>176</v>
      </c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customHeight="1" x14ac:dyDescent="0.25">
      <c r="A511" s="7">
        <v>543</v>
      </c>
      <c r="B511" s="35" t="s">
        <v>575</v>
      </c>
      <c r="C511" s="35">
        <v>8</v>
      </c>
      <c r="D511" s="35" t="s">
        <v>75</v>
      </c>
      <c r="E511" s="35" t="s">
        <v>11</v>
      </c>
      <c r="F511" s="35" t="s">
        <v>106</v>
      </c>
      <c r="G511" s="35" t="s">
        <v>107</v>
      </c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customHeight="1" x14ac:dyDescent="0.25">
      <c r="A512" s="7">
        <v>544</v>
      </c>
      <c r="B512" s="35" t="s">
        <v>576</v>
      </c>
      <c r="C512" s="35">
        <v>8</v>
      </c>
      <c r="D512" s="35" t="s">
        <v>75</v>
      </c>
      <c r="E512" s="35" t="s">
        <v>11</v>
      </c>
      <c r="F512" s="35" t="s">
        <v>106</v>
      </c>
      <c r="G512" s="35" t="s">
        <v>107</v>
      </c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customHeight="1" x14ac:dyDescent="0.25">
      <c r="A513" s="7">
        <v>545</v>
      </c>
      <c r="B513" s="35" t="s">
        <v>577</v>
      </c>
      <c r="C513" s="35">
        <v>8</v>
      </c>
      <c r="D513" s="35" t="s">
        <v>75</v>
      </c>
      <c r="E513" s="35" t="s">
        <v>30</v>
      </c>
      <c r="F513" s="35" t="s">
        <v>106</v>
      </c>
      <c r="G513" s="35" t="s">
        <v>176</v>
      </c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customHeight="1" x14ac:dyDescent="0.25">
      <c r="A514" s="7">
        <v>546</v>
      </c>
      <c r="B514" s="35" t="s">
        <v>578</v>
      </c>
      <c r="C514" s="35">
        <v>8</v>
      </c>
      <c r="D514" s="35" t="s">
        <v>75</v>
      </c>
      <c r="E514" s="35" t="s">
        <v>30</v>
      </c>
      <c r="F514" s="35" t="s">
        <v>106</v>
      </c>
      <c r="G514" s="35" t="s">
        <v>176</v>
      </c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customHeight="1" x14ac:dyDescent="0.25">
      <c r="A515" s="7">
        <v>547</v>
      </c>
      <c r="B515" s="35" t="s">
        <v>579</v>
      </c>
      <c r="C515" s="35">
        <v>8</v>
      </c>
      <c r="D515" s="35" t="s">
        <v>75</v>
      </c>
      <c r="E515" s="35" t="s">
        <v>30</v>
      </c>
      <c r="F515" s="35" t="s">
        <v>106</v>
      </c>
      <c r="G515" s="35" t="s">
        <v>176</v>
      </c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customHeight="1" x14ac:dyDescent="0.25">
      <c r="A516" s="7">
        <v>548</v>
      </c>
      <c r="B516" s="35" t="s">
        <v>580</v>
      </c>
      <c r="C516" s="35">
        <v>8</v>
      </c>
      <c r="D516" s="35" t="s">
        <v>75</v>
      </c>
      <c r="E516" s="35" t="s">
        <v>30</v>
      </c>
      <c r="F516" s="35" t="s">
        <v>106</v>
      </c>
      <c r="G516" s="35" t="s">
        <v>176</v>
      </c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customHeight="1" x14ac:dyDescent="0.25">
      <c r="A517" s="7">
        <v>555</v>
      </c>
      <c r="B517" s="35" t="s">
        <v>581</v>
      </c>
      <c r="C517" s="35">
        <v>2</v>
      </c>
      <c r="D517" s="35" t="s">
        <v>36</v>
      </c>
      <c r="E517" s="35" t="s">
        <v>30</v>
      </c>
      <c r="F517" s="35" t="s">
        <v>12</v>
      </c>
      <c r="G517" s="35" t="s">
        <v>31</v>
      </c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customHeight="1" x14ac:dyDescent="0.25">
      <c r="A518" s="7">
        <v>556</v>
      </c>
      <c r="B518" s="35" t="s">
        <v>582</v>
      </c>
      <c r="C518" s="35">
        <v>2</v>
      </c>
      <c r="D518" s="35" t="s">
        <v>36</v>
      </c>
      <c r="E518" s="35" t="s">
        <v>11</v>
      </c>
      <c r="F518" s="35" t="s">
        <v>12</v>
      </c>
      <c r="G518" s="35" t="s">
        <v>13</v>
      </c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customHeight="1" x14ac:dyDescent="0.25">
      <c r="A519" s="7">
        <v>557</v>
      </c>
      <c r="B519" s="35" t="s">
        <v>583</v>
      </c>
      <c r="C519" s="35">
        <v>2</v>
      </c>
      <c r="D519" s="35" t="s">
        <v>36</v>
      </c>
      <c r="E519" s="35" t="s">
        <v>30</v>
      </c>
      <c r="F519" s="35" t="s">
        <v>12</v>
      </c>
      <c r="G519" s="35" t="s">
        <v>31</v>
      </c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customHeight="1" x14ac:dyDescent="0.25">
      <c r="A520" s="7">
        <v>558</v>
      </c>
      <c r="B520" s="35" t="s">
        <v>584</v>
      </c>
      <c r="C520" s="35">
        <v>3</v>
      </c>
      <c r="D520" s="35" t="s">
        <v>36</v>
      </c>
      <c r="E520" s="35" t="s">
        <v>30</v>
      </c>
      <c r="F520" s="35" t="s">
        <v>12</v>
      </c>
      <c r="G520" s="35" t="s">
        <v>31</v>
      </c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customHeight="1" x14ac:dyDescent="0.25">
      <c r="A521" s="7">
        <v>559</v>
      </c>
      <c r="B521" s="35" t="s">
        <v>585</v>
      </c>
      <c r="C521" s="35">
        <v>3</v>
      </c>
      <c r="D521" s="35" t="s">
        <v>36</v>
      </c>
      <c r="E521" s="35" t="s">
        <v>11</v>
      </c>
      <c r="F521" s="35" t="s">
        <v>12</v>
      </c>
      <c r="G521" s="35" t="s">
        <v>13</v>
      </c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customHeight="1" x14ac:dyDescent="0.25">
      <c r="A522" s="7">
        <v>560</v>
      </c>
      <c r="B522" s="35" t="s">
        <v>586</v>
      </c>
      <c r="C522" s="35">
        <v>3</v>
      </c>
      <c r="D522" s="35" t="s">
        <v>36</v>
      </c>
      <c r="E522" s="35" t="s">
        <v>30</v>
      </c>
      <c r="F522" s="35" t="s">
        <v>12</v>
      </c>
      <c r="G522" s="35" t="s">
        <v>31</v>
      </c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customHeight="1" x14ac:dyDescent="0.25">
      <c r="A523" s="7">
        <v>561</v>
      </c>
      <c r="B523" s="35" t="s">
        <v>587</v>
      </c>
      <c r="C523" s="35">
        <v>3</v>
      </c>
      <c r="D523" s="35" t="s">
        <v>36</v>
      </c>
      <c r="E523" s="35" t="s">
        <v>30</v>
      </c>
      <c r="F523" s="35" t="s">
        <v>12</v>
      </c>
      <c r="G523" s="35" t="s">
        <v>31</v>
      </c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customHeight="1" x14ac:dyDescent="0.25">
      <c r="A524" s="7">
        <v>562</v>
      </c>
      <c r="B524" s="35" t="s">
        <v>588</v>
      </c>
      <c r="C524" s="35">
        <v>4</v>
      </c>
      <c r="D524" s="35" t="s">
        <v>36</v>
      </c>
      <c r="E524" s="35" t="s">
        <v>11</v>
      </c>
      <c r="F524" s="35" t="s">
        <v>12</v>
      </c>
      <c r="G524" s="35" t="s">
        <v>13</v>
      </c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customHeight="1" x14ac:dyDescent="0.25">
      <c r="A525" s="7">
        <v>563</v>
      </c>
      <c r="B525" s="35" t="s">
        <v>589</v>
      </c>
      <c r="C525" s="35">
        <v>4</v>
      </c>
      <c r="D525" s="35" t="s">
        <v>36</v>
      </c>
      <c r="E525" s="35" t="s">
        <v>30</v>
      </c>
      <c r="F525" s="35" t="s">
        <v>12</v>
      </c>
      <c r="G525" s="35" t="s">
        <v>31</v>
      </c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customHeight="1" x14ac:dyDescent="0.25">
      <c r="A526" s="7">
        <v>564</v>
      </c>
      <c r="B526" s="35" t="s">
        <v>590</v>
      </c>
      <c r="C526" s="35">
        <v>4</v>
      </c>
      <c r="D526" s="35" t="s">
        <v>36</v>
      </c>
      <c r="E526" s="35" t="s">
        <v>11</v>
      </c>
      <c r="F526" s="35" t="s">
        <v>12</v>
      </c>
      <c r="G526" s="35" t="s">
        <v>13</v>
      </c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customHeight="1" x14ac:dyDescent="0.25">
      <c r="A527" s="7">
        <v>565</v>
      </c>
      <c r="B527" s="35" t="s">
        <v>591</v>
      </c>
      <c r="C527" s="35">
        <v>5</v>
      </c>
      <c r="D527" s="35" t="s">
        <v>36</v>
      </c>
      <c r="E527" s="35" t="s">
        <v>11</v>
      </c>
      <c r="F527" s="35" t="s">
        <v>93</v>
      </c>
      <c r="G527" s="35" t="s">
        <v>109</v>
      </c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customHeight="1" x14ac:dyDescent="0.25">
      <c r="A528" s="7">
        <v>566</v>
      </c>
      <c r="B528" s="35" t="s">
        <v>592</v>
      </c>
      <c r="C528" s="35">
        <v>5</v>
      </c>
      <c r="D528" s="35" t="s">
        <v>36</v>
      </c>
      <c r="E528" s="35" t="s">
        <v>11</v>
      </c>
      <c r="F528" s="35" t="s">
        <v>93</v>
      </c>
      <c r="G528" s="35" t="s">
        <v>109</v>
      </c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customHeight="1" x14ac:dyDescent="0.25">
      <c r="A529" s="7">
        <v>567</v>
      </c>
      <c r="B529" s="35" t="s">
        <v>593</v>
      </c>
      <c r="C529" s="35">
        <v>5</v>
      </c>
      <c r="D529" s="35" t="s">
        <v>36</v>
      </c>
      <c r="E529" s="35" t="s">
        <v>11</v>
      </c>
      <c r="F529" s="35" t="s">
        <v>93</v>
      </c>
      <c r="G529" s="35" t="s">
        <v>109</v>
      </c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customHeight="1" x14ac:dyDescent="0.25">
      <c r="A530" s="7">
        <v>568</v>
      </c>
      <c r="B530" s="35" t="s">
        <v>594</v>
      </c>
      <c r="C530" s="35">
        <v>5</v>
      </c>
      <c r="D530" s="35" t="s">
        <v>36</v>
      </c>
      <c r="E530" s="35" t="s">
        <v>11</v>
      </c>
      <c r="F530" s="35" t="s">
        <v>93</v>
      </c>
      <c r="G530" s="35" t="s">
        <v>109</v>
      </c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customHeight="1" x14ac:dyDescent="0.25">
      <c r="A531" s="7">
        <v>569</v>
      </c>
      <c r="B531" s="35" t="s">
        <v>595</v>
      </c>
      <c r="C531" s="35">
        <v>6</v>
      </c>
      <c r="D531" s="35" t="s">
        <v>36</v>
      </c>
      <c r="E531" s="35" t="s">
        <v>30</v>
      </c>
      <c r="F531" s="35" t="s">
        <v>93</v>
      </c>
      <c r="G531" s="35" t="s">
        <v>94</v>
      </c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customHeight="1" x14ac:dyDescent="0.25">
      <c r="A532" s="7">
        <v>570</v>
      </c>
      <c r="B532" s="35" t="s">
        <v>596</v>
      </c>
      <c r="C532" s="35">
        <v>7</v>
      </c>
      <c r="D532" s="35" t="s">
        <v>36</v>
      </c>
      <c r="E532" s="35" t="s">
        <v>11</v>
      </c>
      <c r="F532" s="35" t="s">
        <v>106</v>
      </c>
      <c r="G532" s="35" t="s">
        <v>107</v>
      </c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customHeight="1" x14ac:dyDescent="0.25">
      <c r="A533" s="7">
        <v>571</v>
      </c>
      <c r="B533" s="35" t="s">
        <v>597</v>
      </c>
      <c r="C533" s="35">
        <v>7</v>
      </c>
      <c r="D533" s="35" t="s">
        <v>36</v>
      </c>
      <c r="E533" s="35" t="s">
        <v>11</v>
      </c>
      <c r="F533" s="35" t="s">
        <v>106</v>
      </c>
      <c r="G533" s="35" t="s">
        <v>107</v>
      </c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customHeight="1" x14ac:dyDescent="0.25">
      <c r="A534" s="7">
        <v>572</v>
      </c>
      <c r="B534" s="35" t="s">
        <v>598</v>
      </c>
      <c r="C534" s="35">
        <v>7</v>
      </c>
      <c r="D534" s="35" t="s">
        <v>36</v>
      </c>
      <c r="E534" s="35" t="s">
        <v>30</v>
      </c>
      <c r="F534" s="35" t="s">
        <v>106</v>
      </c>
      <c r="G534" s="35" t="s">
        <v>176</v>
      </c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customHeight="1" x14ac:dyDescent="0.25">
      <c r="A535" s="7">
        <v>573</v>
      </c>
      <c r="B535" s="35" t="s">
        <v>599</v>
      </c>
      <c r="C535" s="35">
        <v>7</v>
      </c>
      <c r="D535" s="35" t="s">
        <v>36</v>
      </c>
      <c r="E535" s="35" t="s">
        <v>30</v>
      </c>
      <c r="F535" s="35" t="s">
        <v>106</v>
      </c>
      <c r="G535" s="35" t="s">
        <v>176</v>
      </c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customHeight="1" x14ac:dyDescent="0.25">
      <c r="A536" s="7">
        <v>574</v>
      </c>
      <c r="B536" s="35" t="s">
        <v>600</v>
      </c>
      <c r="C536" s="35">
        <v>7</v>
      </c>
      <c r="D536" s="35" t="s">
        <v>36</v>
      </c>
      <c r="E536" s="35" t="s">
        <v>11</v>
      </c>
      <c r="F536" s="35" t="s">
        <v>106</v>
      </c>
      <c r="G536" s="35" t="s">
        <v>107</v>
      </c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customHeight="1" x14ac:dyDescent="0.25">
      <c r="A537" s="7">
        <v>575</v>
      </c>
      <c r="B537" s="35" t="s">
        <v>601</v>
      </c>
      <c r="C537" s="35">
        <v>8</v>
      </c>
      <c r="D537" s="35" t="s">
        <v>36</v>
      </c>
      <c r="E537" s="35" t="s">
        <v>11</v>
      </c>
      <c r="F537" s="35" t="s">
        <v>106</v>
      </c>
      <c r="G537" s="35" t="s">
        <v>107</v>
      </c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customHeight="1" x14ac:dyDescent="0.25">
      <c r="A538" s="7">
        <v>576</v>
      </c>
      <c r="B538" s="35" t="s">
        <v>602</v>
      </c>
      <c r="C538" s="35">
        <v>8</v>
      </c>
      <c r="D538" s="35" t="s">
        <v>36</v>
      </c>
      <c r="E538" s="35" t="s">
        <v>11</v>
      </c>
      <c r="F538" s="35" t="s">
        <v>106</v>
      </c>
      <c r="G538" s="35" t="s">
        <v>107</v>
      </c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customHeight="1" x14ac:dyDescent="0.25">
      <c r="A539" s="7">
        <v>577</v>
      </c>
      <c r="B539" s="35" t="s">
        <v>603</v>
      </c>
      <c r="C539" s="35">
        <v>8</v>
      </c>
      <c r="D539" s="35" t="s">
        <v>36</v>
      </c>
      <c r="E539" s="35" t="s">
        <v>11</v>
      </c>
      <c r="F539" s="35" t="s">
        <v>106</v>
      </c>
      <c r="G539" s="35" t="s">
        <v>107</v>
      </c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customHeight="1" x14ac:dyDescent="0.25">
      <c r="A540" s="7">
        <v>578</v>
      </c>
      <c r="B540" s="35" t="s">
        <v>604</v>
      </c>
      <c r="C540" s="35">
        <v>2</v>
      </c>
      <c r="D540" s="35" t="s">
        <v>28</v>
      </c>
      <c r="E540" s="35" t="s">
        <v>30</v>
      </c>
      <c r="F540" s="35" t="s">
        <v>12</v>
      </c>
      <c r="G540" s="35" t="s">
        <v>31</v>
      </c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customHeight="1" x14ac:dyDescent="0.25">
      <c r="A541" s="7">
        <v>579</v>
      </c>
      <c r="B541" s="35" t="s">
        <v>605</v>
      </c>
      <c r="C541" s="35">
        <v>2</v>
      </c>
      <c r="D541" s="35" t="s">
        <v>28</v>
      </c>
      <c r="E541" s="35" t="s">
        <v>11</v>
      </c>
      <c r="F541" s="35" t="s">
        <v>12</v>
      </c>
      <c r="G541" s="35" t="s">
        <v>13</v>
      </c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customHeight="1" x14ac:dyDescent="0.25">
      <c r="A542" s="7">
        <v>580</v>
      </c>
      <c r="B542" s="35" t="s">
        <v>606</v>
      </c>
      <c r="C542" s="35">
        <v>2</v>
      </c>
      <c r="D542" s="35" t="s">
        <v>28</v>
      </c>
      <c r="E542" s="35" t="s">
        <v>11</v>
      </c>
      <c r="F542" s="35" t="s">
        <v>12</v>
      </c>
      <c r="G542" s="35" t="s">
        <v>13</v>
      </c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customHeight="1" x14ac:dyDescent="0.25">
      <c r="A543" s="7">
        <v>581</v>
      </c>
      <c r="B543" s="35" t="s">
        <v>607</v>
      </c>
      <c r="C543" s="35">
        <v>2</v>
      </c>
      <c r="D543" s="35" t="s">
        <v>28</v>
      </c>
      <c r="E543" s="35" t="s">
        <v>11</v>
      </c>
      <c r="F543" s="35" t="s">
        <v>12</v>
      </c>
      <c r="G543" s="35" t="s">
        <v>13</v>
      </c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customHeight="1" x14ac:dyDescent="0.25">
      <c r="A544" s="7">
        <v>582</v>
      </c>
      <c r="B544" s="35" t="s">
        <v>608</v>
      </c>
      <c r="C544" s="35">
        <v>2</v>
      </c>
      <c r="D544" s="35" t="s">
        <v>28</v>
      </c>
      <c r="E544" s="35" t="s">
        <v>30</v>
      </c>
      <c r="F544" s="35" t="s">
        <v>12</v>
      </c>
      <c r="G544" s="35" t="s">
        <v>31</v>
      </c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customHeight="1" x14ac:dyDescent="0.25">
      <c r="A545" s="7">
        <v>583</v>
      </c>
      <c r="B545" s="35" t="s">
        <v>609</v>
      </c>
      <c r="C545" s="35">
        <v>2</v>
      </c>
      <c r="D545" s="35" t="s">
        <v>28</v>
      </c>
      <c r="E545" s="35" t="s">
        <v>30</v>
      </c>
      <c r="F545" s="35" t="s">
        <v>12</v>
      </c>
      <c r="G545" s="35" t="s">
        <v>31</v>
      </c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customHeight="1" x14ac:dyDescent="0.25">
      <c r="A546" s="7">
        <v>584</v>
      </c>
      <c r="B546" s="35" t="s">
        <v>610</v>
      </c>
      <c r="C546" s="35">
        <v>2</v>
      </c>
      <c r="D546" s="35" t="s">
        <v>28</v>
      </c>
      <c r="E546" s="35" t="s">
        <v>11</v>
      </c>
      <c r="F546" s="35" t="s">
        <v>12</v>
      </c>
      <c r="G546" s="35" t="s">
        <v>13</v>
      </c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customHeight="1" x14ac:dyDescent="0.25">
      <c r="A547" s="7">
        <v>585</v>
      </c>
      <c r="B547" s="35" t="s">
        <v>611</v>
      </c>
      <c r="C547" s="35">
        <v>2</v>
      </c>
      <c r="D547" s="35" t="s">
        <v>28</v>
      </c>
      <c r="E547" s="35" t="s">
        <v>30</v>
      </c>
      <c r="F547" s="35" t="s">
        <v>12</v>
      </c>
      <c r="G547" s="35" t="s">
        <v>31</v>
      </c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customHeight="1" x14ac:dyDescent="0.25">
      <c r="A548" s="7">
        <v>586</v>
      </c>
      <c r="B548" s="35" t="s">
        <v>612</v>
      </c>
      <c r="C548" s="35">
        <v>3</v>
      </c>
      <c r="D548" s="35" t="s">
        <v>28</v>
      </c>
      <c r="E548" s="35" t="s">
        <v>11</v>
      </c>
      <c r="F548" s="35" t="s">
        <v>12</v>
      </c>
      <c r="G548" s="35" t="s">
        <v>13</v>
      </c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customHeight="1" x14ac:dyDescent="0.25">
      <c r="A549" s="7">
        <v>587</v>
      </c>
      <c r="B549" s="35" t="s">
        <v>613</v>
      </c>
      <c r="C549" s="35">
        <v>3</v>
      </c>
      <c r="D549" s="35" t="s">
        <v>28</v>
      </c>
      <c r="E549" s="35" t="s">
        <v>30</v>
      </c>
      <c r="F549" s="35" t="s">
        <v>12</v>
      </c>
      <c r="G549" s="35" t="s">
        <v>31</v>
      </c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customHeight="1" x14ac:dyDescent="0.25">
      <c r="A550" s="7">
        <v>588</v>
      </c>
      <c r="B550" s="35" t="s">
        <v>614</v>
      </c>
      <c r="C550" s="35">
        <v>3</v>
      </c>
      <c r="D550" s="35" t="s">
        <v>28</v>
      </c>
      <c r="E550" s="35" t="s">
        <v>30</v>
      </c>
      <c r="F550" s="35" t="s">
        <v>12</v>
      </c>
      <c r="G550" s="35" t="s">
        <v>31</v>
      </c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customHeight="1" x14ac:dyDescent="0.25">
      <c r="A551" s="7">
        <v>589</v>
      </c>
      <c r="B551" s="35" t="s">
        <v>615</v>
      </c>
      <c r="C551" s="35">
        <v>3</v>
      </c>
      <c r="D551" s="35" t="s">
        <v>28</v>
      </c>
      <c r="E551" s="35" t="s">
        <v>30</v>
      </c>
      <c r="F551" s="35" t="s">
        <v>12</v>
      </c>
      <c r="G551" s="35" t="s">
        <v>31</v>
      </c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customHeight="1" x14ac:dyDescent="0.25">
      <c r="A552" s="7">
        <v>590</v>
      </c>
      <c r="B552" s="35" t="s">
        <v>616</v>
      </c>
      <c r="C552" s="35">
        <v>3</v>
      </c>
      <c r="D552" s="35" t="s">
        <v>28</v>
      </c>
      <c r="E552" s="35" t="s">
        <v>11</v>
      </c>
      <c r="F552" s="35" t="s">
        <v>12</v>
      </c>
      <c r="G552" s="35" t="s">
        <v>13</v>
      </c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customHeight="1" x14ac:dyDescent="0.25">
      <c r="A553" s="7">
        <v>591</v>
      </c>
      <c r="B553" s="35" t="s">
        <v>617</v>
      </c>
      <c r="C553" s="35">
        <v>3</v>
      </c>
      <c r="D553" s="35" t="s">
        <v>28</v>
      </c>
      <c r="E553" s="35" t="s">
        <v>30</v>
      </c>
      <c r="F553" s="35" t="s">
        <v>12</v>
      </c>
      <c r="G553" s="35" t="s">
        <v>31</v>
      </c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customHeight="1" x14ac:dyDescent="0.25">
      <c r="A554" s="7">
        <v>592</v>
      </c>
      <c r="B554" s="35" t="s">
        <v>618</v>
      </c>
      <c r="C554" s="35">
        <v>3</v>
      </c>
      <c r="D554" s="35" t="s">
        <v>28</v>
      </c>
      <c r="E554" s="35" t="s">
        <v>30</v>
      </c>
      <c r="F554" s="35" t="s">
        <v>12</v>
      </c>
      <c r="G554" s="35" t="s">
        <v>31</v>
      </c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customHeight="1" x14ac:dyDescent="0.25">
      <c r="A555" s="7">
        <v>593</v>
      </c>
      <c r="B555" s="35" t="s">
        <v>619</v>
      </c>
      <c r="C555" s="35">
        <v>4</v>
      </c>
      <c r="D555" s="35" t="s">
        <v>28</v>
      </c>
      <c r="E555" s="35" t="s">
        <v>11</v>
      </c>
      <c r="F555" s="35" t="s">
        <v>12</v>
      </c>
      <c r="G555" s="35" t="s">
        <v>13</v>
      </c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customHeight="1" x14ac:dyDescent="0.25">
      <c r="A556" s="7">
        <v>594</v>
      </c>
      <c r="B556" s="35" t="s">
        <v>620</v>
      </c>
      <c r="C556" s="35">
        <v>4</v>
      </c>
      <c r="D556" s="35" t="s">
        <v>28</v>
      </c>
      <c r="E556" s="35" t="s">
        <v>11</v>
      </c>
      <c r="F556" s="35" t="s">
        <v>12</v>
      </c>
      <c r="G556" s="35" t="s">
        <v>13</v>
      </c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customHeight="1" x14ac:dyDescent="0.25">
      <c r="A557" s="7">
        <v>595</v>
      </c>
      <c r="B557" s="35" t="s">
        <v>621</v>
      </c>
      <c r="C557" s="35">
        <v>4</v>
      </c>
      <c r="D557" s="35" t="s">
        <v>28</v>
      </c>
      <c r="E557" s="35" t="s">
        <v>11</v>
      </c>
      <c r="F557" s="35" t="s">
        <v>12</v>
      </c>
      <c r="G557" s="35" t="s">
        <v>13</v>
      </c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customHeight="1" x14ac:dyDescent="0.25">
      <c r="A558" s="7">
        <v>596</v>
      </c>
      <c r="B558" s="35" t="s">
        <v>622</v>
      </c>
      <c r="C558" s="35">
        <v>4</v>
      </c>
      <c r="D558" s="35" t="s">
        <v>28</v>
      </c>
      <c r="E558" s="35" t="s">
        <v>30</v>
      </c>
      <c r="F558" s="35" t="s">
        <v>12</v>
      </c>
      <c r="G558" s="35" t="s">
        <v>31</v>
      </c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customHeight="1" x14ac:dyDescent="0.25">
      <c r="A559" s="7">
        <v>597</v>
      </c>
      <c r="B559" s="35" t="s">
        <v>623</v>
      </c>
      <c r="C559" s="35">
        <v>4</v>
      </c>
      <c r="D559" s="35" t="s">
        <v>28</v>
      </c>
      <c r="E559" s="35" t="s">
        <v>30</v>
      </c>
      <c r="F559" s="35" t="s">
        <v>12</v>
      </c>
      <c r="G559" s="35" t="s">
        <v>31</v>
      </c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customHeight="1" x14ac:dyDescent="0.25">
      <c r="A560" s="7">
        <v>598</v>
      </c>
      <c r="B560" s="35" t="s">
        <v>624</v>
      </c>
      <c r="C560" s="35">
        <v>4</v>
      </c>
      <c r="D560" s="35" t="s">
        <v>28</v>
      </c>
      <c r="E560" s="35" t="s">
        <v>11</v>
      </c>
      <c r="F560" s="35" t="s">
        <v>12</v>
      </c>
      <c r="G560" s="35" t="s">
        <v>13</v>
      </c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customHeight="1" x14ac:dyDescent="0.25">
      <c r="A561" s="7">
        <v>599</v>
      </c>
      <c r="B561" s="35" t="s">
        <v>625</v>
      </c>
      <c r="C561" s="35">
        <v>4</v>
      </c>
      <c r="D561" s="35" t="s">
        <v>28</v>
      </c>
      <c r="E561" s="35" t="s">
        <v>11</v>
      </c>
      <c r="F561" s="35" t="s">
        <v>12</v>
      </c>
      <c r="G561" s="35" t="s">
        <v>13</v>
      </c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customHeight="1" x14ac:dyDescent="0.25">
      <c r="A562" s="7">
        <v>600</v>
      </c>
      <c r="B562" s="35" t="s">
        <v>626</v>
      </c>
      <c r="C562" s="35">
        <v>4</v>
      </c>
      <c r="D562" s="35" t="s">
        <v>28</v>
      </c>
      <c r="E562" s="35" t="s">
        <v>11</v>
      </c>
      <c r="F562" s="35" t="s">
        <v>12</v>
      </c>
      <c r="G562" s="35" t="s">
        <v>13</v>
      </c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customHeight="1" x14ac:dyDescent="0.25">
      <c r="A563" s="7">
        <v>601</v>
      </c>
      <c r="B563" s="35" t="s">
        <v>627</v>
      </c>
      <c r="C563" s="35">
        <v>5</v>
      </c>
      <c r="D563" s="35" t="s">
        <v>28</v>
      </c>
      <c r="E563" s="35" t="s">
        <v>30</v>
      </c>
      <c r="F563" s="35" t="s">
        <v>93</v>
      </c>
      <c r="G563" s="35" t="s">
        <v>94</v>
      </c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customHeight="1" x14ac:dyDescent="0.25">
      <c r="A564" s="7">
        <v>602</v>
      </c>
      <c r="B564" s="35" t="s">
        <v>628</v>
      </c>
      <c r="C564" s="35">
        <v>5</v>
      </c>
      <c r="D564" s="35" t="s">
        <v>28</v>
      </c>
      <c r="E564" s="35" t="s">
        <v>11</v>
      </c>
      <c r="F564" s="35" t="s">
        <v>93</v>
      </c>
      <c r="G564" s="35" t="s">
        <v>109</v>
      </c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customHeight="1" x14ac:dyDescent="0.25">
      <c r="A565" s="7">
        <v>603</v>
      </c>
      <c r="B565" s="35" t="s">
        <v>629</v>
      </c>
      <c r="C565" s="35">
        <v>5</v>
      </c>
      <c r="D565" s="35" t="s">
        <v>28</v>
      </c>
      <c r="E565" s="35" t="s">
        <v>11</v>
      </c>
      <c r="F565" s="35" t="s">
        <v>93</v>
      </c>
      <c r="G565" s="35" t="s">
        <v>109</v>
      </c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customHeight="1" x14ac:dyDescent="0.25">
      <c r="A566" s="7">
        <v>604</v>
      </c>
      <c r="B566" s="35" t="s">
        <v>630</v>
      </c>
      <c r="C566" s="35">
        <v>5</v>
      </c>
      <c r="D566" s="35" t="s">
        <v>28</v>
      </c>
      <c r="E566" s="35" t="s">
        <v>11</v>
      </c>
      <c r="F566" s="35" t="s">
        <v>93</v>
      </c>
      <c r="G566" s="35" t="s">
        <v>109</v>
      </c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customHeight="1" x14ac:dyDescent="0.25">
      <c r="A567" s="7">
        <v>605</v>
      </c>
      <c r="B567" s="35" t="s">
        <v>631</v>
      </c>
      <c r="C567" s="35">
        <v>6</v>
      </c>
      <c r="D567" s="35" t="s">
        <v>28</v>
      </c>
      <c r="E567" s="35" t="s">
        <v>11</v>
      </c>
      <c r="F567" s="35" t="s">
        <v>93</v>
      </c>
      <c r="G567" s="35" t="s">
        <v>109</v>
      </c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customHeight="1" x14ac:dyDescent="0.25">
      <c r="A568" s="7">
        <v>606</v>
      </c>
      <c r="B568" s="35" t="s">
        <v>632</v>
      </c>
      <c r="C568" s="35">
        <v>6</v>
      </c>
      <c r="D568" s="35" t="s">
        <v>28</v>
      </c>
      <c r="E568" s="35" t="s">
        <v>11</v>
      </c>
      <c r="F568" s="35" t="s">
        <v>93</v>
      </c>
      <c r="G568" s="35" t="s">
        <v>109</v>
      </c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customHeight="1" x14ac:dyDescent="0.25">
      <c r="A569" s="7">
        <v>607</v>
      </c>
      <c r="B569" s="35" t="s">
        <v>633</v>
      </c>
      <c r="C569" s="35">
        <v>6</v>
      </c>
      <c r="D569" s="35" t="s">
        <v>28</v>
      </c>
      <c r="E569" s="35" t="s">
        <v>11</v>
      </c>
      <c r="F569" s="35" t="s">
        <v>93</v>
      </c>
      <c r="G569" s="35" t="s">
        <v>109</v>
      </c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customHeight="1" x14ac:dyDescent="0.25">
      <c r="A570" s="7">
        <v>608</v>
      </c>
      <c r="B570" s="35" t="s">
        <v>634</v>
      </c>
      <c r="C570" s="35">
        <v>6</v>
      </c>
      <c r="D570" s="35" t="s">
        <v>28</v>
      </c>
      <c r="E570" s="35" t="s">
        <v>11</v>
      </c>
      <c r="F570" s="35" t="s">
        <v>93</v>
      </c>
      <c r="G570" s="35" t="s">
        <v>109</v>
      </c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customHeight="1" x14ac:dyDescent="0.25">
      <c r="A571" s="7">
        <v>609</v>
      </c>
      <c r="B571" s="35" t="s">
        <v>635</v>
      </c>
      <c r="C571" s="35">
        <v>6</v>
      </c>
      <c r="D571" s="35" t="s">
        <v>28</v>
      </c>
      <c r="E571" s="35" t="s">
        <v>11</v>
      </c>
      <c r="F571" s="35" t="s">
        <v>93</v>
      </c>
      <c r="G571" s="35" t="s">
        <v>109</v>
      </c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customHeight="1" x14ac:dyDescent="0.25">
      <c r="A572" s="7">
        <v>610</v>
      </c>
      <c r="B572" s="35" t="s">
        <v>636</v>
      </c>
      <c r="C572" s="35">
        <v>7</v>
      </c>
      <c r="D572" s="35" t="s">
        <v>28</v>
      </c>
      <c r="E572" s="35" t="s">
        <v>30</v>
      </c>
      <c r="F572" s="35" t="s">
        <v>106</v>
      </c>
      <c r="G572" s="35" t="s">
        <v>176</v>
      </c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customHeight="1" x14ac:dyDescent="0.25">
      <c r="A573" s="7">
        <v>611</v>
      </c>
      <c r="B573" s="35" t="s">
        <v>637</v>
      </c>
      <c r="C573" s="35">
        <v>7</v>
      </c>
      <c r="D573" s="35" t="s">
        <v>28</v>
      </c>
      <c r="E573" s="35" t="s">
        <v>11</v>
      </c>
      <c r="F573" s="35" t="s">
        <v>106</v>
      </c>
      <c r="G573" s="35" t="s">
        <v>107</v>
      </c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customHeight="1" x14ac:dyDescent="0.25">
      <c r="A574" s="7">
        <v>612</v>
      </c>
      <c r="B574" s="35" t="s">
        <v>638</v>
      </c>
      <c r="C574" s="35">
        <v>7</v>
      </c>
      <c r="D574" s="35" t="s">
        <v>28</v>
      </c>
      <c r="E574" s="35" t="s">
        <v>11</v>
      </c>
      <c r="F574" s="35" t="s">
        <v>106</v>
      </c>
      <c r="G574" s="35" t="s">
        <v>107</v>
      </c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customHeight="1" x14ac:dyDescent="0.25">
      <c r="A575" s="7">
        <v>613</v>
      </c>
      <c r="B575" s="35" t="s">
        <v>639</v>
      </c>
      <c r="C575" s="35">
        <v>7</v>
      </c>
      <c r="D575" s="35" t="s">
        <v>28</v>
      </c>
      <c r="E575" s="35" t="s">
        <v>11</v>
      </c>
      <c r="F575" s="35" t="s">
        <v>106</v>
      </c>
      <c r="G575" s="35" t="s">
        <v>107</v>
      </c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customHeight="1" x14ac:dyDescent="0.25">
      <c r="A576" s="7">
        <v>614</v>
      </c>
      <c r="B576" s="35" t="s">
        <v>640</v>
      </c>
      <c r="C576" s="35">
        <v>8</v>
      </c>
      <c r="D576" s="35" t="s">
        <v>28</v>
      </c>
      <c r="E576" s="35" t="s">
        <v>30</v>
      </c>
      <c r="F576" s="35" t="s">
        <v>106</v>
      </c>
      <c r="G576" s="35" t="s">
        <v>176</v>
      </c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customHeight="1" x14ac:dyDescent="0.25">
      <c r="A577" s="7">
        <v>615</v>
      </c>
      <c r="B577" s="35" t="s">
        <v>641</v>
      </c>
      <c r="C577" s="35">
        <v>8</v>
      </c>
      <c r="D577" s="35" t="s">
        <v>28</v>
      </c>
      <c r="E577" s="35" t="s">
        <v>11</v>
      </c>
      <c r="F577" s="35" t="s">
        <v>106</v>
      </c>
      <c r="G577" s="35" t="s">
        <v>107</v>
      </c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customHeight="1" x14ac:dyDescent="0.25">
      <c r="A578" s="7">
        <v>616</v>
      </c>
      <c r="B578" s="35" t="s">
        <v>642</v>
      </c>
      <c r="C578" s="35">
        <v>8</v>
      </c>
      <c r="D578" s="35" t="s">
        <v>28</v>
      </c>
      <c r="E578" s="35" t="s">
        <v>11</v>
      </c>
      <c r="F578" s="35" t="s">
        <v>106</v>
      </c>
      <c r="G578" s="35" t="s">
        <v>107</v>
      </c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customHeight="1" x14ac:dyDescent="0.25">
      <c r="A579" s="7">
        <v>617</v>
      </c>
      <c r="B579" s="35" t="s">
        <v>643</v>
      </c>
      <c r="C579" s="35">
        <v>8</v>
      </c>
      <c r="D579" s="35" t="s">
        <v>28</v>
      </c>
      <c r="E579" s="35" t="s">
        <v>30</v>
      </c>
      <c r="F579" s="35" t="s">
        <v>106</v>
      </c>
      <c r="G579" s="35" t="s">
        <v>176</v>
      </c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customHeight="1" x14ac:dyDescent="0.25">
      <c r="A580" s="7">
        <v>618</v>
      </c>
      <c r="B580" s="35" t="s">
        <v>644</v>
      </c>
      <c r="C580" s="35">
        <v>8</v>
      </c>
      <c r="D580" s="35" t="s">
        <v>28</v>
      </c>
      <c r="E580" s="35" t="s">
        <v>11</v>
      </c>
      <c r="F580" s="35" t="s">
        <v>106</v>
      </c>
      <c r="G580" s="35" t="s">
        <v>107</v>
      </c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customHeight="1" x14ac:dyDescent="0.25">
      <c r="A581" s="7">
        <v>619</v>
      </c>
      <c r="B581" s="35" t="s">
        <v>645</v>
      </c>
      <c r="C581" s="35">
        <v>8</v>
      </c>
      <c r="D581" s="35" t="s">
        <v>28</v>
      </c>
      <c r="E581" s="35" t="s">
        <v>11</v>
      </c>
      <c r="F581" s="35" t="s">
        <v>106</v>
      </c>
      <c r="G581" s="35" t="s">
        <v>107</v>
      </c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customHeight="1" x14ac:dyDescent="0.25">
      <c r="A582" s="7">
        <v>620</v>
      </c>
      <c r="B582" s="35" t="s">
        <v>646</v>
      </c>
      <c r="C582" s="35">
        <v>8</v>
      </c>
      <c r="D582" s="35" t="s">
        <v>28</v>
      </c>
      <c r="E582" s="35" t="s">
        <v>11</v>
      </c>
      <c r="F582" s="35" t="s">
        <v>106</v>
      </c>
      <c r="G582" s="35" t="s">
        <v>107</v>
      </c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customHeight="1" x14ac:dyDescent="0.25">
      <c r="A583" s="7">
        <v>621</v>
      </c>
      <c r="B583" s="35" t="s">
        <v>647</v>
      </c>
      <c r="C583" s="35">
        <v>8</v>
      </c>
      <c r="D583" s="35" t="s">
        <v>28</v>
      </c>
      <c r="E583" s="35" t="s">
        <v>30</v>
      </c>
      <c r="F583" s="35" t="s">
        <v>106</v>
      </c>
      <c r="G583" s="35" t="s">
        <v>176</v>
      </c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customHeight="1" x14ac:dyDescent="0.25">
      <c r="A584" s="7">
        <v>622</v>
      </c>
      <c r="B584" s="35" t="s">
        <v>648</v>
      </c>
      <c r="C584" s="35">
        <v>8</v>
      </c>
      <c r="D584" s="35" t="s">
        <v>28</v>
      </c>
      <c r="E584" s="35" t="s">
        <v>30</v>
      </c>
      <c r="F584" s="35" t="s">
        <v>106</v>
      </c>
      <c r="G584" s="35" t="s">
        <v>176</v>
      </c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customHeight="1" x14ac:dyDescent="0.25">
      <c r="A585" s="7">
        <v>623</v>
      </c>
      <c r="B585" s="35" t="s">
        <v>649</v>
      </c>
      <c r="C585" s="35">
        <v>5</v>
      </c>
      <c r="D585" s="35" t="s">
        <v>28</v>
      </c>
      <c r="E585" s="35" t="s">
        <v>30</v>
      </c>
      <c r="F585" s="35" t="s">
        <v>93</v>
      </c>
      <c r="G585" s="35" t="s">
        <v>94</v>
      </c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customHeight="1" x14ac:dyDescent="0.25">
      <c r="A586" s="7">
        <v>630</v>
      </c>
      <c r="B586" s="35" t="s">
        <v>650</v>
      </c>
      <c r="C586" s="35">
        <v>2</v>
      </c>
      <c r="D586" s="35" t="s">
        <v>48</v>
      </c>
      <c r="E586" s="35" t="s">
        <v>11</v>
      </c>
      <c r="F586" s="35" t="s">
        <v>12</v>
      </c>
      <c r="G586" s="35" t="s">
        <v>13</v>
      </c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customHeight="1" x14ac:dyDescent="0.25">
      <c r="A587" s="7">
        <v>631</v>
      </c>
      <c r="B587" s="35" t="s">
        <v>651</v>
      </c>
      <c r="C587" s="35">
        <v>2</v>
      </c>
      <c r="D587" s="35" t="s">
        <v>48</v>
      </c>
      <c r="E587" s="35" t="s">
        <v>11</v>
      </c>
      <c r="F587" s="35" t="s">
        <v>12</v>
      </c>
      <c r="G587" s="35" t="s">
        <v>13</v>
      </c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customHeight="1" x14ac:dyDescent="0.25">
      <c r="A588" s="7">
        <v>632</v>
      </c>
      <c r="B588" s="35" t="s">
        <v>652</v>
      </c>
      <c r="C588" s="35">
        <v>2</v>
      </c>
      <c r="D588" s="35" t="s">
        <v>48</v>
      </c>
      <c r="E588" s="35" t="s">
        <v>11</v>
      </c>
      <c r="F588" s="35" t="s">
        <v>12</v>
      </c>
      <c r="G588" s="35" t="s">
        <v>13</v>
      </c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customHeight="1" x14ac:dyDescent="0.25">
      <c r="A589" s="7">
        <v>633</v>
      </c>
      <c r="B589" s="35" t="s">
        <v>653</v>
      </c>
      <c r="C589" s="35">
        <v>2</v>
      </c>
      <c r="D589" s="35" t="s">
        <v>48</v>
      </c>
      <c r="E589" s="35" t="s">
        <v>11</v>
      </c>
      <c r="F589" s="35" t="s">
        <v>12</v>
      </c>
      <c r="G589" s="35" t="s">
        <v>13</v>
      </c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customHeight="1" x14ac:dyDescent="0.25">
      <c r="A590" s="7">
        <v>634</v>
      </c>
      <c r="B590" s="35" t="s">
        <v>654</v>
      </c>
      <c r="C590" s="35">
        <v>2</v>
      </c>
      <c r="D590" s="35" t="s">
        <v>48</v>
      </c>
      <c r="E590" s="35" t="s">
        <v>11</v>
      </c>
      <c r="F590" s="35" t="s">
        <v>12</v>
      </c>
      <c r="G590" s="35" t="s">
        <v>13</v>
      </c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customHeight="1" x14ac:dyDescent="0.25">
      <c r="A591" s="7">
        <v>635</v>
      </c>
      <c r="B591" s="35" t="s">
        <v>655</v>
      </c>
      <c r="C591" s="35">
        <v>2</v>
      </c>
      <c r="D591" s="35" t="s">
        <v>48</v>
      </c>
      <c r="E591" s="35" t="s">
        <v>30</v>
      </c>
      <c r="F591" s="35" t="s">
        <v>12</v>
      </c>
      <c r="G591" s="35" t="s">
        <v>31</v>
      </c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customHeight="1" x14ac:dyDescent="0.25">
      <c r="A592" s="7">
        <v>636</v>
      </c>
      <c r="B592" s="35" t="s">
        <v>656</v>
      </c>
      <c r="C592" s="35">
        <v>2</v>
      </c>
      <c r="D592" s="35" t="s">
        <v>48</v>
      </c>
      <c r="E592" s="35" t="s">
        <v>30</v>
      </c>
      <c r="F592" s="35" t="s">
        <v>12</v>
      </c>
      <c r="G592" s="35" t="s">
        <v>31</v>
      </c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customHeight="1" x14ac:dyDescent="0.25">
      <c r="A593" s="7">
        <v>637</v>
      </c>
      <c r="B593" s="35" t="s">
        <v>657</v>
      </c>
      <c r="C593" s="35">
        <v>3</v>
      </c>
      <c r="D593" s="35" t="s">
        <v>48</v>
      </c>
      <c r="E593" s="35" t="s">
        <v>11</v>
      </c>
      <c r="F593" s="35" t="s">
        <v>12</v>
      </c>
      <c r="G593" s="35" t="s">
        <v>13</v>
      </c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customHeight="1" x14ac:dyDescent="0.25">
      <c r="A594" s="7">
        <v>638</v>
      </c>
      <c r="B594" s="35" t="s">
        <v>658</v>
      </c>
      <c r="C594" s="35">
        <v>4</v>
      </c>
      <c r="D594" s="35" t="s">
        <v>48</v>
      </c>
      <c r="E594" s="35" t="s">
        <v>30</v>
      </c>
      <c r="F594" s="35" t="s">
        <v>12</v>
      </c>
      <c r="G594" s="35" t="s">
        <v>31</v>
      </c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customHeight="1" x14ac:dyDescent="0.25">
      <c r="A595" s="7">
        <v>639</v>
      </c>
      <c r="B595" s="35" t="s">
        <v>659</v>
      </c>
      <c r="C595" s="35">
        <v>4</v>
      </c>
      <c r="D595" s="35" t="s">
        <v>48</v>
      </c>
      <c r="E595" s="35" t="s">
        <v>30</v>
      </c>
      <c r="F595" s="35" t="s">
        <v>12</v>
      </c>
      <c r="G595" s="35" t="s">
        <v>31</v>
      </c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customHeight="1" x14ac:dyDescent="0.25">
      <c r="A596" s="7">
        <v>640</v>
      </c>
      <c r="B596" s="35" t="s">
        <v>660</v>
      </c>
      <c r="C596" s="35">
        <v>4</v>
      </c>
      <c r="D596" s="35" t="s">
        <v>48</v>
      </c>
      <c r="E596" s="35" t="s">
        <v>30</v>
      </c>
      <c r="F596" s="35" t="s">
        <v>12</v>
      </c>
      <c r="G596" s="35" t="s">
        <v>31</v>
      </c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customHeight="1" x14ac:dyDescent="0.25">
      <c r="A597" s="7">
        <v>641</v>
      </c>
      <c r="B597" s="35" t="s">
        <v>661</v>
      </c>
      <c r="C597" s="35">
        <v>4</v>
      </c>
      <c r="D597" s="35" t="s">
        <v>48</v>
      </c>
      <c r="E597" s="35" t="s">
        <v>11</v>
      </c>
      <c r="F597" s="35" t="s">
        <v>12</v>
      </c>
      <c r="G597" s="35" t="s">
        <v>13</v>
      </c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customHeight="1" x14ac:dyDescent="0.25">
      <c r="A598" s="7">
        <v>642</v>
      </c>
      <c r="B598" s="35" t="s">
        <v>662</v>
      </c>
      <c r="C598" s="35">
        <v>5</v>
      </c>
      <c r="D598" s="35" t="s">
        <v>48</v>
      </c>
      <c r="E598" s="35" t="s">
        <v>30</v>
      </c>
      <c r="F598" s="35" t="s">
        <v>93</v>
      </c>
      <c r="G598" s="35" t="s">
        <v>94</v>
      </c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customHeight="1" x14ac:dyDescent="0.25">
      <c r="A599" s="7">
        <v>643</v>
      </c>
      <c r="B599" s="35" t="s">
        <v>663</v>
      </c>
      <c r="C599" s="35">
        <v>6</v>
      </c>
      <c r="D599" s="35" t="s">
        <v>48</v>
      </c>
      <c r="E599" s="35" t="s">
        <v>11</v>
      </c>
      <c r="F599" s="35" t="s">
        <v>93</v>
      </c>
      <c r="G599" s="35" t="s">
        <v>109</v>
      </c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customHeight="1" x14ac:dyDescent="0.25">
      <c r="A600" s="7">
        <v>644</v>
      </c>
      <c r="B600" s="35" t="s">
        <v>664</v>
      </c>
      <c r="C600" s="35">
        <v>7</v>
      </c>
      <c r="D600" s="35" t="s">
        <v>48</v>
      </c>
      <c r="E600" s="35" t="s">
        <v>11</v>
      </c>
      <c r="F600" s="35" t="s">
        <v>106</v>
      </c>
      <c r="G600" s="35" t="s">
        <v>107</v>
      </c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customHeight="1" x14ac:dyDescent="0.25">
      <c r="A601" s="7">
        <v>645</v>
      </c>
      <c r="B601" s="35" t="s">
        <v>665</v>
      </c>
      <c r="C601" s="35">
        <v>7</v>
      </c>
      <c r="D601" s="35" t="s">
        <v>48</v>
      </c>
      <c r="E601" s="35" t="s">
        <v>11</v>
      </c>
      <c r="F601" s="35" t="s">
        <v>106</v>
      </c>
      <c r="G601" s="35" t="s">
        <v>107</v>
      </c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customHeight="1" x14ac:dyDescent="0.25">
      <c r="A602" s="7">
        <v>646</v>
      </c>
      <c r="B602" s="35" t="s">
        <v>666</v>
      </c>
      <c r="C602" s="35">
        <v>7</v>
      </c>
      <c r="D602" s="35" t="s">
        <v>48</v>
      </c>
      <c r="E602" s="35" t="s">
        <v>11</v>
      </c>
      <c r="F602" s="35" t="s">
        <v>106</v>
      </c>
      <c r="G602" s="35" t="s">
        <v>107</v>
      </c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customHeight="1" x14ac:dyDescent="0.25">
      <c r="A603" s="7">
        <v>647</v>
      </c>
      <c r="B603" s="35" t="s">
        <v>667</v>
      </c>
      <c r="C603" s="35">
        <v>7</v>
      </c>
      <c r="D603" s="35" t="s">
        <v>48</v>
      </c>
      <c r="E603" s="35" t="s">
        <v>11</v>
      </c>
      <c r="F603" s="35" t="s">
        <v>106</v>
      </c>
      <c r="G603" s="35" t="s">
        <v>107</v>
      </c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customHeight="1" x14ac:dyDescent="0.25">
      <c r="A604" s="7">
        <v>648</v>
      </c>
      <c r="B604" s="35" t="s">
        <v>668</v>
      </c>
      <c r="C604" s="35">
        <v>7</v>
      </c>
      <c r="D604" s="35" t="s">
        <v>48</v>
      </c>
      <c r="E604" s="35" t="s">
        <v>11</v>
      </c>
      <c r="F604" s="35" t="s">
        <v>106</v>
      </c>
      <c r="G604" s="35" t="s">
        <v>107</v>
      </c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customHeight="1" x14ac:dyDescent="0.25">
      <c r="A605" s="7">
        <v>649</v>
      </c>
      <c r="B605" s="35" t="s">
        <v>669</v>
      </c>
      <c r="C605" s="35">
        <v>8</v>
      </c>
      <c r="D605" s="35" t="s">
        <v>48</v>
      </c>
      <c r="E605" s="35" t="s">
        <v>11</v>
      </c>
      <c r="F605" s="35" t="s">
        <v>106</v>
      </c>
      <c r="G605" s="35" t="s">
        <v>107</v>
      </c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customHeight="1" x14ac:dyDescent="0.25">
      <c r="A606" s="7">
        <v>650</v>
      </c>
      <c r="B606" s="35" t="s">
        <v>670</v>
      </c>
      <c r="C606" s="35">
        <v>8</v>
      </c>
      <c r="D606" s="35" t="s">
        <v>48</v>
      </c>
      <c r="E606" s="35" t="s">
        <v>11</v>
      </c>
      <c r="F606" s="35" t="s">
        <v>106</v>
      </c>
      <c r="G606" s="35" t="s">
        <v>107</v>
      </c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customHeight="1" x14ac:dyDescent="0.25">
      <c r="A607" s="7">
        <v>651</v>
      </c>
      <c r="B607" s="35" t="s">
        <v>671</v>
      </c>
      <c r="C607" s="35">
        <v>8</v>
      </c>
      <c r="D607" s="35" t="s">
        <v>48</v>
      </c>
      <c r="E607" s="35" t="s">
        <v>11</v>
      </c>
      <c r="F607" s="35" t="s">
        <v>106</v>
      </c>
      <c r="G607" s="35" t="s">
        <v>107</v>
      </c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customHeight="1" x14ac:dyDescent="0.25">
      <c r="A608" s="7">
        <v>652</v>
      </c>
      <c r="B608" s="35" t="s">
        <v>672</v>
      </c>
      <c r="C608" s="35">
        <v>8</v>
      </c>
      <c r="D608" s="35" t="s">
        <v>48</v>
      </c>
      <c r="E608" s="35" t="s">
        <v>11</v>
      </c>
      <c r="F608" s="35" t="s">
        <v>106</v>
      </c>
      <c r="G608" s="35" t="s">
        <v>107</v>
      </c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customHeight="1" x14ac:dyDescent="0.25">
      <c r="A609" s="7">
        <v>653</v>
      </c>
      <c r="B609" s="35" t="s">
        <v>673</v>
      </c>
      <c r="C609" s="35">
        <v>8</v>
      </c>
      <c r="D609" s="35" t="s">
        <v>48</v>
      </c>
      <c r="E609" s="35" t="s">
        <v>11</v>
      </c>
      <c r="F609" s="35" t="s">
        <v>106</v>
      </c>
      <c r="G609" s="35" t="s">
        <v>107</v>
      </c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customHeight="1" x14ac:dyDescent="0.25">
      <c r="A610" s="7">
        <v>654</v>
      </c>
      <c r="B610" s="35" t="s">
        <v>674</v>
      </c>
      <c r="C610" s="35">
        <v>8</v>
      </c>
      <c r="D610" s="35" t="s">
        <v>48</v>
      </c>
      <c r="E610" s="35" t="s">
        <v>11</v>
      </c>
      <c r="F610" s="35" t="s">
        <v>106</v>
      </c>
      <c r="G610" s="35" t="s">
        <v>107</v>
      </c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customHeight="1" x14ac:dyDescent="0.25">
      <c r="A611" s="7">
        <v>655</v>
      </c>
      <c r="B611" s="35" t="s">
        <v>675</v>
      </c>
      <c r="C611" s="35">
        <v>8</v>
      </c>
      <c r="D611" s="35" t="s">
        <v>48</v>
      </c>
      <c r="E611" s="35" t="s">
        <v>30</v>
      </c>
      <c r="F611" s="35" t="s">
        <v>106</v>
      </c>
      <c r="G611" s="35" t="s">
        <v>176</v>
      </c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customHeight="1" x14ac:dyDescent="0.25">
      <c r="A612" s="7">
        <v>656</v>
      </c>
      <c r="B612" s="35" t="s">
        <v>676</v>
      </c>
      <c r="C612" s="35">
        <v>8</v>
      </c>
      <c r="D612" s="35" t="s">
        <v>48</v>
      </c>
      <c r="E612" s="35" t="s">
        <v>30</v>
      </c>
      <c r="F612" s="35" t="s">
        <v>106</v>
      </c>
      <c r="G612" s="35" t="s">
        <v>176</v>
      </c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customHeight="1" x14ac:dyDescent="0.25">
      <c r="A613" s="7">
        <v>657</v>
      </c>
      <c r="B613" s="35" t="s">
        <v>677</v>
      </c>
      <c r="C613" s="35">
        <v>8</v>
      </c>
      <c r="D613" s="35" t="s">
        <v>48</v>
      </c>
      <c r="E613" s="35" t="s">
        <v>30</v>
      </c>
      <c r="F613" s="35" t="s">
        <v>106</v>
      </c>
      <c r="G613" s="35" t="s">
        <v>176</v>
      </c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customHeight="1" x14ac:dyDescent="0.25">
      <c r="A614" s="7">
        <v>658</v>
      </c>
      <c r="B614" s="35" t="s">
        <v>678</v>
      </c>
      <c r="C614" s="35">
        <v>8</v>
      </c>
      <c r="D614" s="35" t="s">
        <v>48</v>
      </c>
      <c r="E614" s="35" t="s">
        <v>30</v>
      </c>
      <c r="F614" s="35" t="s">
        <v>106</v>
      </c>
      <c r="G614" s="35" t="s">
        <v>176</v>
      </c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customHeight="1" x14ac:dyDescent="0.25">
      <c r="A615" s="7">
        <v>659</v>
      </c>
      <c r="B615" s="35" t="s">
        <v>679</v>
      </c>
      <c r="C615" s="35" t="s">
        <v>26</v>
      </c>
      <c r="D615" s="35" t="s">
        <v>48</v>
      </c>
      <c r="E615" s="35" t="s">
        <v>30</v>
      </c>
      <c r="F615" s="35" t="s">
        <v>12</v>
      </c>
      <c r="G615" s="35" t="s">
        <v>31</v>
      </c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customHeight="1" x14ac:dyDescent="0.25">
      <c r="A616" s="7">
        <v>665</v>
      </c>
      <c r="B616" s="35" t="s">
        <v>680</v>
      </c>
      <c r="C616" s="35">
        <v>8</v>
      </c>
      <c r="D616" s="35" t="s">
        <v>54</v>
      </c>
      <c r="E616" s="35" t="s">
        <v>11</v>
      </c>
      <c r="F616" s="35" t="s">
        <v>106</v>
      </c>
      <c r="G616" s="35" t="s">
        <v>107</v>
      </c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customHeight="1" x14ac:dyDescent="0.25">
      <c r="A617" s="7">
        <v>667</v>
      </c>
      <c r="B617" s="35" t="s">
        <v>681</v>
      </c>
      <c r="C617" s="35">
        <v>8</v>
      </c>
      <c r="D617" s="35" t="s">
        <v>54</v>
      </c>
      <c r="E617" s="35" t="s">
        <v>11</v>
      </c>
      <c r="F617" s="35" t="s">
        <v>106</v>
      </c>
      <c r="G617" s="35" t="s">
        <v>107</v>
      </c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customHeight="1" x14ac:dyDescent="0.25">
      <c r="A618" s="7">
        <v>668</v>
      </c>
      <c r="B618" s="35" t="s">
        <v>682</v>
      </c>
      <c r="C618" s="35">
        <v>7</v>
      </c>
      <c r="D618" s="35" t="s">
        <v>54</v>
      </c>
      <c r="E618" s="35" t="s">
        <v>30</v>
      </c>
      <c r="F618" s="35" t="s">
        <v>106</v>
      </c>
      <c r="G618" s="35" t="s">
        <v>176</v>
      </c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customHeight="1" x14ac:dyDescent="0.25">
      <c r="A619" s="7">
        <v>669</v>
      </c>
      <c r="B619" s="35" t="s">
        <v>683</v>
      </c>
      <c r="C619" s="35">
        <v>8</v>
      </c>
      <c r="D619" s="35" t="s">
        <v>54</v>
      </c>
      <c r="E619" s="35" t="s">
        <v>11</v>
      </c>
      <c r="F619" s="35" t="s">
        <v>106</v>
      </c>
      <c r="G619" s="35" t="s">
        <v>107</v>
      </c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customHeight="1" x14ac:dyDescent="0.25">
      <c r="A620" s="7">
        <v>670</v>
      </c>
      <c r="B620" s="35" t="s">
        <v>684</v>
      </c>
      <c r="C620" s="35">
        <v>7</v>
      </c>
      <c r="D620" s="35" t="s">
        <v>54</v>
      </c>
      <c r="E620" s="35" t="s">
        <v>11</v>
      </c>
      <c r="F620" s="35" t="s">
        <v>106</v>
      </c>
      <c r="G620" s="35" t="s">
        <v>107</v>
      </c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customHeight="1" x14ac:dyDescent="0.25">
      <c r="A621" s="7">
        <v>671</v>
      </c>
      <c r="B621" s="35" t="s">
        <v>685</v>
      </c>
      <c r="C621" s="35">
        <v>8</v>
      </c>
      <c r="D621" s="35" t="s">
        <v>54</v>
      </c>
      <c r="E621" s="35" t="s">
        <v>11</v>
      </c>
      <c r="F621" s="35" t="s">
        <v>106</v>
      </c>
      <c r="G621" s="35" t="s">
        <v>107</v>
      </c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customHeight="1" x14ac:dyDescent="0.25">
      <c r="A622" s="7">
        <v>672</v>
      </c>
      <c r="B622" s="35" t="s">
        <v>686</v>
      </c>
      <c r="C622" s="35">
        <v>8</v>
      </c>
      <c r="D622" s="35" t="s">
        <v>54</v>
      </c>
      <c r="E622" s="35" t="s">
        <v>11</v>
      </c>
      <c r="F622" s="35" t="s">
        <v>106</v>
      </c>
      <c r="G622" s="35" t="s">
        <v>107</v>
      </c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customHeight="1" x14ac:dyDescent="0.25">
      <c r="A623" s="7">
        <v>673</v>
      </c>
      <c r="B623" s="35" t="s">
        <v>687</v>
      </c>
      <c r="C623" s="35">
        <v>8</v>
      </c>
      <c r="D623" s="35" t="s">
        <v>54</v>
      </c>
      <c r="E623" s="35" t="s">
        <v>11</v>
      </c>
      <c r="F623" s="35" t="s">
        <v>106</v>
      </c>
      <c r="G623" s="35" t="s">
        <v>107</v>
      </c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customHeight="1" x14ac:dyDescent="0.25">
      <c r="A624" s="7">
        <v>674</v>
      </c>
      <c r="B624" s="35" t="s">
        <v>688</v>
      </c>
      <c r="C624" s="35">
        <v>8</v>
      </c>
      <c r="D624" s="35" t="s">
        <v>54</v>
      </c>
      <c r="E624" s="35" t="s">
        <v>11</v>
      </c>
      <c r="F624" s="35" t="s">
        <v>106</v>
      </c>
      <c r="G624" s="35" t="s">
        <v>107</v>
      </c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customHeight="1" x14ac:dyDescent="0.25">
      <c r="A625" s="7">
        <v>675</v>
      </c>
      <c r="B625" s="35" t="s">
        <v>689</v>
      </c>
      <c r="C625" s="35">
        <v>8</v>
      </c>
      <c r="D625" s="35" t="s">
        <v>54</v>
      </c>
      <c r="E625" s="35" t="s">
        <v>11</v>
      </c>
      <c r="F625" s="35" t="s">
        <v>106</v>
      </c>
      <c r="G625" s="35" t="s">
        <v>107</v>
      </c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customHeight="1" x14ac:dyDescent="0.25">
      <c r="A626" s="7">
        <v>676</v>
      </c>
      <c r="B626" s="35" t="s">
        <v>690</v>
      </c>
      <c r="C626" s="35">
        <v>8</v>
      </c>
      <c r="D626" s="35" t="s">
        <v>54</v>
      </c>
      <c r="E626" s="35" t="s">
        <v>30</v>
      </c>
      <c r="F626" s="35" t="s">
        <v>106</v>
      </c>
      <c r="G626" s="35" t="s">
        <v>176</v>
      </c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customHeight="1" x14ac:dyDescent="0.25">
      <c r="A627" s="7">
        <v>677</v>
      </c>
      <c r="B627" s="35" t="s">
        <v>691</v>
      </c>
      <c r="C627" s="35">
        <v>7</v>
      </c>
      <c r="D627" s="35" t="s">
        <v>54</v>
      </c>
      <c r="E627" s="35" t="s">
        <v>11</v>
      </c>
      <c r="F627" s="35" t="s">
        <v>106</v>
      </c>
      <c r="G627" s="35" t="s">
        <v>107</v>
      </c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customHeight="1" x14ac:dyDescent="0.25">
      <c r="A628" s="7">
        <v>678</v>
      </c>
      <c r="B628" s="35" t="s">
        <v>692</v>
      </c>
      <c r="C628" s="35">
        <v>8</v>
      </c>
      <c r="D628" s="35" t="s">
        <v>54</v>
      </c>
      <c r="E628" s="35" t="s">
        <v>30</v>
      </c>
      <c r="F628" s="35" t="s">
        <v>106</v>
      </c>
      <c r="G628" s="35" t="s">
        <v>176</v>
      </c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customHeight="1" x14ac:dyDescent="0.25">
      <c r="A629" s="7">
        <v>679</v>
      </c>
      <c r="B629" s="35" t="s">
        <v>693</v>
      </c>
      <c r="C629" s="35">
        <v>7</v>
      </c>
      <c r="D629" s="35" t="s">
        <v>54</v>
      </c>
      <c r="E629" s="35" t="s">
        <v>30</v>
      </c>
      <c r="F629" s="35" t="s">
        <v>106</v>
      </c>
      <c r="G629" s="35" t="s">
        <v>176</v>
      </c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customHeight="1" x14ac:dyDescent="0.25">
      <c r="A630" s="7">
        <v>680</v>
      </c>
      <c r="B630" s="35" t="s">
        <v>694</v>
      </c>
      <c r="C630" s="35">
        <v>8</v>
      </c>
      <c r="D630" s="35" t="s">
        <v>54</v>
      </c>
      <c r="E630" s="35" t="s">
        <v>30</v>
      </c>
      <c r="F630" s="35" t="s">
        <v>106</v>
      </c>
      <c r="G630" s="35" t="s">
        <v>176</v>
      </c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customHeight="1" x14ac:dyDescent="0.25">
      <c r="A631" s="7">
        <v>681</v>
      </c>
      <c r="B631" s="35" t="s">
        <v>695</v>
      </c>
      <c r="C631" s="35">
        <v>7</v>
      </c>
      <c r="D631" s="35" t="s">
        <v>54</v>
      </c>
      <c r="E631" s="35" t="s">
        <v>30</v>
      </c>
      <c r="F631" s="35" t="s">
        <v>106</v>
      </c>
      <c r="G631" s="35" t="s">
        <v>176</v>
      </c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customHeight="1" x14ac:dyDescent="0.25">
      <c r="A632" s="7">
        <v>682</v>
      </c>
      <c r="B632" s="35" t="s">
        <v>696</v>
      </c>
      <c r="C632" s="35">
        <v>8</v>
      </c>
      <c r="D632" s="35" t="s">
        <v>54</v>
      </c>
      <c r="E632" s="35" t="s">
        <v>11</v>
      </c>
      <c r="F632" s="35" t="s">
        <v>106</v>
      </c>
      <c r="G632" s="35" t="s">
        <v>107</v>
      </c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customHeight="1" x14ac:dyDescent="0.25">
      <c r="A633" s="7">
        <v>683</v>
      </c>
      <c r="B633" s="35" t="s">
        <v>697</v>
      </c>
      <c r="C633" s="35">
        <v>7</v>
      </c>
      <c r="D633" s="35" t="s">
        <v>54</v>
      </c>
      <c r="E633" s="35" t="s">
        <v>11</v>
      </c>
      <c r="F633" s="35" t="s">
        <v>106</v>
      </c>
      <c r="G633" s="35" t="s">
        <v>107</v>
      </c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customHeight="1" x14ac:dyDescent="0.25">
      <c r="A634" s="7">
        <v>684</v>
      </c>
      <c r="B634" s="35" t="s">
        <v>698</v>
      </c>
      <c r="C634" s="35">
        <v>8</v>
      </c>
      <c r="D634" s="35" t="s">
        <v>54</v>
      </c>
      <c r="E634" s="35" t="s">
        <v>30</v>
      </c>
      <c r="F634" s="35" t="s">
        <v>106</v>
      </c>
      <c r="G634" s="35" t="s">
        <v>176</v>
      </c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customHeight="1" x14ac:dyDescent="0.25">
      <c r="A635" s="7">
        <v>685</v>
      </c>
      <c r="B635" s="35" t="s">
        <v>699</v>
      </c>
      <c r="C635" s="35">
        <v>7</v>
      </c>
      <c r="D635" s="35" t="s">
        <v>54</v>
      </c>
      <c r="E635" s="35" t="s">
        <v>11</v>
      </c>
      <c r="F635" s="35" t="s">
        <v>106</v>
      </c>
      <c r="G635" s="35" t="s">
        <v>107</v>
      </c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customHeight="1" x14ac:dyDescent="0.25">
      <c r="A636" s="7">
        <v>686</v>
      </c>
      <c r="B636" s="35" t="s">
        <v>700</v>
      </c>
      <c r="C636" s="35">
        <v>7</v>
      </c>
      <c r="D636" s="35" t="s">
        <v>54</v>
      </c>
      <c r="E636" s="35" t="s">
        <v>11</v>
      </c>
      <c r="F636" s="35" t="s">
        <v>106</v>
      </c>
      <c r="G636" s="35" t="s">
        <v>107</v>
      </c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customHeight="1" x14ac:dyDescent="0.25">
      <c r="A637" s="7">
        <v>687</v>
      </c>
      <c r="B637" s="35" t="s">
        <v>701</v>
      </c>
      <c r="C637" s="35">
        <v>7</v>
      </c>
      <c r="D637" s="35" t="s">
        <v>54</v>
      </c>
      <c r="E637" s="35" t="s">
        <v>11</v>
      </c>
      <c r="F637" s="35" t="s">
        <v>106</v>
      </c>
      <c r="G637" s="35" t="s">
        <v>107</v>
      </c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customHeight="1" x14ac:dyDescent="0.25">
      <c r="A638" s="7">
        <v>688</v>
      </c>
      <c r="B638" s="35" t="s">
        <v>702</v>
      </c>
      <c r="C638" s="35">
        <v>7</v>
      </c>
      <c r="D638" s="35" t="s">
        <v>54</v>
      </c>
      <c r="E638" s="35" t="s">
        <v>11</v>
      </c>
      <c r="F638" s="35" t="s">
        <v>106</v>
      </c>
      <c r="G638" s="35" t="s">
        <v>107</v>
      </c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customHeight="1" x14ac:dyDescent="0.25">
      <c r="A639" s="7">
        <v>689</v>
      </c>
      <c r="B639" s="35" t="s">
        <v>703</v>
      </c>
      <c r="C639" s="35">
        <v>8</v>
      </c>
      <c r="D639" s="35" t="s">
        <v>54</v>
      </c>
      <c r="E639" s="35" t="s">
        <v>30</v>
      </c>
      <c r="F639" s="35" t="s">
        <v>106</v>
      </c>
      <c r="G639" s="35" t="s">
        <v>176</v>
      </c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customHeight="1" x14ac:dyDescent="0.25">
      <c r="A640" s="7">
        <v>690</v>
      </c>
      <c r="B640" s="35" t="s">
        <v>704</v>
      </c>
      <c r="C640" s="35">
        <v>8</v>
      </c>
      <c r="D640" s="35" t="s">
        <v>54</v>
      </c>
      <c r="E640" s="35" t="s">
        <v>11</v>
      </c>
      <c r="F640" s="35" t="s">
        <v>106</v>
      </c>
      <c r="G640" s="35" t="s">
        <v>107</v>
      </c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customHeight="1" x14ac:dyDescent="0.25">
      <c r="A641" s="7">
        <v>691</v>
      </c>
      <c r="B641" s="35" t="s">
        <v>705</v>
      </c>
      <c r="C641" s="35">
        <v>7</v>
      </c>
      <c r="D641" s="35" t="s">
        <v>54</v>
      </c>
      <c r="E641" s="35" t="s">
        <v>30</v>
      </c>
      <c r="F641" s="35" t="s">
        <v>106</v>
      </c>
      <c r="G641" s="35" t="s">
        <v>176</v>
      </c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customHeight="1" x14ac:dyDescent="0.25">
      <c r="A642" s="7">
        <v>692</v>
      </c>
      <c r="B642" s="35" t="s">
        <v>706</v>
      </c>
      <c r="C642" s="35">
        <v>7</v>
      </c>
      <c r="D642" s="35" t="s">
        <v>54</v>
      </c>
      <c r="E642" s="35" t="s">
        <v>11</v>
      </c>
      <c r="F642" s="35" t="s">
        <v>106</v>
      </c>
      <c r="G642" s="35" t="s">
        <v>107</v>
      </c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customHeight="1" x14ac:dyDescent="0.25">
      <c r="A643" s="7">
        <v>693</v>
      </c>
      <c r="B643" s="35" t="s">
        <v>707</v>
      </c>
      <c r="C643" s="35">
        <v>8</v>
      </c>
      <c r="D643" s="35" t="s">
        <v>54</v>
      </c>
      <c r="E643" s="35" t="s">
        <v>11</v>
      </c>
      <c r="F643" s="35" t="s">
        <v>106</v>
      </c>
      <c r="G643" s="35" t="s">
        <v>107</v>
      </c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customHeight="1" x14ac:dyDescent="0.25">
      <c r="A644" s="7">
        <v>694</v>
      </c>
      <c r="B644" s="35" t="s">
        <v>708</v>
      </c>
      <c r="C644" s="35">
        <v>7</v>
      </c>
      <c r="D644" s="35" t="s">
        <v>54</v>
      </c>
      <c r="E644" s="35" t="s">
        <v>30</v>
      </c>
      <c r="F644" s="35" t="s">
        <v>106</v>
      </c>
      <c r="G644" s="35" t="s">
        <v>176</v>
      </c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customHeight="1" x14ac:dyDescent="0.25">
      <c r="A645" s="7">
        <v>695</v>
      </c>
      <c r="B645" s="35" t="s">
        <v>709</v>
      </c>
      <c r="C645" s="35">
        <v>8</v>
      </c>
      <c r="D645" s="35" t="s">
        <v>54</v>
      </c>
      <c r="E645" s="35" t="s">
        <v>11</v>
      </c>
      <c r="F645" s="35" t="s">
        <v>106</v>
      </c>
      <c r="G645" s="35" t="s">
        <v>107</v>
      </c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customHeight="1" x14ac:dyDescent="0.25">
      <c r="A646" s="7">
        <v>696</v>
      </c>
      <c r="B646" s="35" t="s">
        <v>710</v>
      </c>
      <c r="C646" s="35">
        <v>8</v>
      </c>
      <c r="D646" s="35" t="s">
        <v>54</v>
      </c>
      <c r="E646" s="35" t="s">
        <v>11</v>
      </c>
      <c r="F646" s="35" t="s">
        <v>106</v>
      </c>
      <c r="G646" s="35" t="s">
        <v>107</v>
      </c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customHeight="1" x14ac:dyDescent="0.25">
      <c r="A647" s="7">
        <v>697</v>
      </c>
      <c r="B647" s="35" t="s">
        <v>711</v>
      </c>
      <c r="C647" s="35">
        <v>8</v>
      </c>
      <c r="D647" s="35" t="s">
        <v>54</v>
      </c>
      <c r="E647" s="35" t="s">
        <v>30</v>
      </c>
      <c r="F647" s="35" t="s">
        <v>106</v>
      </c>
      <c r="G647" s="35" t="s">
        <v>176</v>
      </c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customHeight="1" x14ac:dyDescent="0.25">
      <c r="A648" s="7">
        <v>698</v>
      </c>
      <c r="B648" s="35" t="s">
        <v>712</v>
      </c>
      <c r="C648" s="35">
        <v>8</v>
      </c>
      <c r="D648" s="35" t="s">
        <v>54</v>
      </c>
      <c r="E648" s="35" t="s">
        <v>30</v>
      </c>
      <c r="F648" s="35" t="s">
        <v>106</v>
      </c>
      <c r="G648" s="35" t="s">
        <v>176</v>
      </c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customHeight="1" x14ac:dyDescent="0.25">
      <c r="A649" s="7">
        <v>699</v>
      </c>
      <c r="B649" s="35" t="s">
        <v>713</v>
      </c>
      <c r="C649" s="35">
        <v>8</v>
      </c>
      <c r="D649" s="35" t="s">
        <v>54</v>
      </c>
      <c r="E649" s="35" t="s">
        <v>30</v>
      </c>
      <c r="F649" s="35" t="s">
        <v>106</v>
      </c>
      <c r="G649" s="35" t="s">
        <v>176</v>
      </c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customHeight="1" x14ac:dyDescent="0.25">
      <c r="A650" s="7">
        <v>700</v>
      </c>
      <c r="B650" s="35" t="s">
        <v>714</v>
      </c>
      <c r="C650" s="35">
        <v>7</v>
      </c>
      <c r="D650" s="35" t="s">
        <v>54</v>
      </c>
      <c r="E650" s="35" t="s">
        <v>11</v>
      </c>
      <c r="F650" s="35" t="s">
        <v>106</v>
      </c>
      <c r="G650" s="35" t="s">
        <v>107</v>
      </c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customHeight="1" x14ac:dyDescent="0.25">
      <c r="A651" s="7">
        <v>701</v>
      </c>
      <c r="B651" s="35" t="s">
        <v>715</v>
      </c>
      <c r="C651" s="35">
        <v>8</v>
      </c>
      <c r="D651" s="35" t="s">
        <v>54</v>
      </c>
      <c r="E651" s="35" t="s">
        <v>11</v>
      </c>
      <c r="F651" s="35" t="s">
        <v>106</v>
      </c>
      <c r="G651" s="35" t="s">
        <v>107</v>
      </c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customHeight="1" x14ac:dyDescent="0.25">
      <c r="A652" s="7">
        <v>702</v>
      </c>
      <c r="B652" s="35" t="s">
        <v>716</v>
      </c>
      <c r="C652" s="35">
        <v>8</v>
      </c>
      <c r="D652" s="35" t="s">
        <v>54</v>
      </c>
      <c r="E652" s="35" t="s">
        <v>11</v>
      </c>
      <c r="F652" s="35" t="s">
        <v>106</v>
      </c>
      <c r="G652" s="35" t="s">
        <v>107</v>
      </c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customHeight="1" x14ac:dyDescent="0.25">
      <c r="A653" s="7">
        <v>703</v>
      </c>
      <c r="B653" s="35" t="s">
        <v>717</v>
      </c>
      <c r="C653" s="35">
        <v>3</v>
      </c>
      <c r="D653" s="35" t="s">
        <v>54</v>
      </c>
      <c r="E653" s="35" t="s">
        <v>30</v>
      </c>
      <c r="F653" s="35" t="s">
        <v>314</v>
      </c>
      <c r="G653" s="35" t="s">
        <v>31</v>
      </c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customHeight="1" x14ac:dyDescent="0.25">
      <c r="A654" s="7">
        <v>704</v>
      </c>
      <c r="B654" s="35" t="s">
        <v>718</v>
      </c>
      <c r="C654" s="35">
        <v>3</v>
      </c>
      <c r="D654" s="35" t="s">
        <v>54</v>
      </c>
      <c r="E654" s="35" t="s">
        <v>30</v>
      </c>
      <c r="F654" s="35" t="s">
        <v>314</v>
      </c>
      <c r="G654" s="35" t="s">
        <v>31</v>
      </c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customHeight="1" x14ac:dyDescent="0.25">
      <c r="A655" s="7">
        <v>705</v>
      </c>
      <c r="B655" s="35" t="s">
        <v>719</v>
      </c>
      <c r="C655" s="35">
        <v>4</v>
      </c>
      <c r="D655" s="35" t="s">
        <v>54</v>
      </c>
      <c r="E655" s="35" t="s">
        <v>11</v>
      </c>
      <c r="F655" s="35" t="s">
        <v>314</v>
      </c>
      <c r="G655" s="35" t="s">
        <v>13</v>
      </c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customHeight="1" x14ac:dyDescent="0.25">
      <c r="A656" s="7">
        <v>706</v>
      </c>
      <c r="B656" s="35" t="s">
        <v>720</v>
      </c>
      <c r="C656" s="35">
        <v>4</v>
      </c>
      <c r="D656" s="35" t="s">
        <v>54</v>
      </c>
      <c r="E656" s="35" t="s">
        <v>11</v>
      </c>
      <c r="F656" s="35" t="s">
        <v>314</v>
      </c>
      <c r="G656" s="35" t="s">
        <v>13</v>
      </c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customHeight="1" x14ac:dyDescent="0.25">
      <c r="A657" s="7">
        <v>707</v>
      </c>
      <c r="B657" s="35" t="s">
        <v>721</v>
      </c>
      <c r="C657" s="35">
        <v>4</v>
      </c>
      <c r="D657" s="35" t="s">
        <v>54</v>
      </c>
      <c r="E657" s="35" t="s">
        <v>11</v>
      </c>
      <c r="F657" s="35" t="s">
        <v>314</v>
      </c>
      <c r="G657" s="35" t="s">
        <v>13</v>
      </c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customHeight="1" x14ac:dyDescent="0.25">
      <c r="A658" s="7">
        <v>708</v>
      </c>
      <c r="B658" s="35" t="s">
        <v>722</v>
      </c>
      <c r="C658" s="35">
        <v>3</v>
      </c>
      <c r="D658" s="35" t="s">
        <v>54</v>
      </c>
      <c r="E658" s="35" t="s">
        <v>11</v>
      </c>
      <c r="F658" s="35" t="s">
        <v>314</v>
      </c>
      <c r="G658" s="35" t="s">
        <v>13</v>
      </c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customHeight="1" x14ac:dyDescent="0.25">
      <c r="A659" s="7">
        <v>709</v>
      </c>
      <c r="B659" s="35" t="s">
        <v>723</v>
      </c>
      <c r="C659" s="35">
        <v>4</v>
      </c>
      <c r="D659" s="35" t="s">
        <v>54</v>
      </c>
      <c r="E659" s="35" t="s">
        <v>30</v>
      </c>
      <c r="F659" s="35" t="s">
        <v>314</v>
      </c>
      <c r="G659" s="35" t="s">
        <v>31</v>
      </c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customHeight="1" x14ac:dyDescent="0.25">
      <c r="A660" s="7">
        <v>710</v>
      </c>
      <c r="B660" s="35" t="s">
        <v>724</v>
      </c>
      <c r="C660" s="35">
        <v>3</v>
      </c>
      <c r="D660" s="35" t="s">
        <v>54</v>
      </c>
      <c r="E660" s="35" t="s">
        <v>11</v>
      </c>
      <c r="F660" s="35" t="s">
        <v>314</v>
      </c>
      <c r="G660" s="35" t="s">
        <v>13</v>
      </c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customHeight="1" x14ac:dyDescent="0.25">
      <c r="A661" s="7">
        <v>711</v>
      </c>
      <c r="B661" s="35" t="s">
        <v>725</v>
      </c>
      <c r="C661" s="35">
        <v>4</v>
      </c>
      <c r="D661" s="35" t="s">
        <v>54</v>
      </c>
      <c r="E661" s="35" t="s">
        <v>30</v>
      </c>
      <c r="F661" s="35" t="s">
        <v>314</v>
      </c>
      <c r="G661" s="35" t="s">
        <v>31</v>
      </c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customHeight="1" x14ac:dyDescent="0.25">
      <c r="A662" s="7">
        <v>712</v>
      </c>
      <c r="B662" s="35" t="s">
        <v>726</v>
      </c>
      <c r="C662" s="35">
        <v>3</v>
      </c>
      <c r="D662" s="35" t="s">
        <v>54</v>
      </c>
      <c r="E662" s="35" t="s">
        <v>11</v>
      </c>
      <c r="F662" s="35" t="s">
        <v>314</v>
      </c>
      <c r="G662" s="35" t="s">
        <v>13</v>
      </c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customHeight="1" x14ac:dyDescent="0.25">
      <c r="A663" s="7">
        <v>713</v>
      </c>
      <c r="B663" s="35" t="s">
        <v>727</v>
      </c>
      <c r="C663" s="35">
        <v>3</v>
      </c>
      <c r="D663" s="35" t="s">
        <v>54</v>
      </c>
      <c r="E663" s="35" t="s">
        <v>11</v>
      </c>
      <c r="F663" s="35" t="s">
        <v>314</v>
      </c>
      <c r="G663" s="35" t="s">
        <v>13</v>
      </c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customHeight="1" x14ac:dyDescent="0.25">
      <c r="A664" s="7">
        <v>714</v>
      </c>
      <c r="B664" s="35" t="s">
        <v>728</v>
      </c>
      <c r="C664" s="35">
        <v>3</v>
      </c>
      <c r="D664" s="35" t="s">
        <v>54</v>
      </c>
      <c r="E664" s="35" t="s">
        <v>30</v>
      </c>
      <c r="F664" s="35" t="s">
        <v>314</v>
      </c>
      <c r="G664" s="35" t="s">
        <v>31</v>
      </c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customHeight="1" x14ac:dyDescent="0.25">
      <c r="A665" s="7">
        <v>715</v>
      </c>
      <c r="B665" s="35" t="s">
        <v>729</v>
      </c>
      <c r="C665" s="35">
        <v>4</v>
      </c>
      <c r="D665" s="35" t="s">
        <v>54</v>
      </c>
      <c r="E665" s="35" t="s">
        <v>30</v>
      </c>
      <c r="F665" s="35" t="s">
        <v>314</v>
      </c>
      <c r="G665" s="35" t="s">
        <v>31</v>
      </c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customHeight="1" x14ac:dyDescent="0.25">
      <c r="A666" s="7">
        <v>716</v>
      </c>
      <c r="B666" s="35" t="s">
        <v>730</v>
      </c>
      <c r="C666" s="35">
        <v>4</v>
      </c>
      <c r="D666" s="35" t="s">
        <v>54</v>
      </c>
      <c r="E666" s="35" t="s">
        <v>11</v>
      </c>
      <c r="F666" s="35" t="s">
        <v>314</v>
      </c>
      <c r="G666" s="35" t="s">
        <v>13</v>
      </c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customHeight="1" x14ac:dyDescent="0.25">
      <c r="A667" s="7">
        <v>717</v>
      </c>
      <c r="B667" s="35" t="s">
        <v>731</v>
      </c>
      <c r="C667" s="35">
        <v>4</v>
      </c>
      <c r="D667" s="35" t="s">
        <v>54</v>
      </c>
      <c r="E667" s="35" t="s">
        <v>30</v>
      </c>
      <c r="F667" s="35" t="s">
        <v>314</v>
      </c>
      <c r="G667" s="35" t="s">
        <v>31</v>
      </c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customHeight="1" x14ac:dyDescent="0.25">
      <c r="A668" s="7">
        <v>718</v>
      </c>
      <c r="B668" s="35" t="s">
        <v>732</v>
      </c>
      <c r="C668" s="35">
        <v>4</v>
      </c>
      <c r="D668" s="35" t="s">
        <v>54</v>
      </c>
      <c r="E668" s="35" t="s">
        <v>30</v>
      </c>
      <c r="F668" s="35" t="s">
        <v>314</v>
      </c>
      <c r="G668" s="35" t="s">
        <v>31</v>
      </c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customHeight="1" x14ac:dyDescent="0.25">
      <c r="A669" s="7">
        <v>719</v>
      </c>
      <c r="B669" s="35" t="s">
        <v>733</v>
      </c>
      <c r="C669" s="35">
        <v>3</v>
      </c>
      <c r="D669" s="35" t="s">
        <v>54</v>
      </c>
      <c r="E669" s="35" t="s">
        <v>30</v>
      </c>
      <c r="F669" s="35" t="s">
        <v>314</v>
      </c>
      <c r="G669" s="35" t="s">
        <v>31</v>
      </c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customHeight="1" x14ac:dyDescent="0.25">
      <c r="A670" s="7">
        <v>720</v>
      </c>
      <c r="B670" s="35" t="s">
        <v>734</v>
      </c>
      <c r="C670" s="35">
        <v>4</v>
      </c>
      <c r="D670" s="35" t="s">
        <v>54</v>
      </c>
      <c r="E670" s="35" t="s">
        <v>30</v>
      </c>
      <c r="F670" s="35" t="s">
        <v>314</v>
      </c>
      <c r="G670" s="35" t="s">
        <v>31</v>
      </c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customHeight="1" x14ac:dyDescent="0.25">
      <c r="A671" s="7">
        <v>721</v>
      </c>
      <c r="B671" s="35" t="s">
        <v>735</v>
      </c>
      <c r="C671" s="35">
        <v>4</v>
      </c>
      <c r="D671" s="35" t="s">
        <v>54</v>
      </c>
      <c r="E671" s="35" t="s">
        <v>30</v>
      </c>
      <c r="F671" s="35" t="s">
        <v>314</v>
      </c>
      <c r="G671" s="35" t="s">
        <v>31</v>
      </c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customHeight="1" x14ac:dyDescent="0.25">
      <c r="A672" s="7">
        <v>722</v>
      </c>
      <c r="B672" s="35" t="s">
        <v>736</v>
      </c>
      <c r="C672" s="35">
        <v>3</v>
      </c>
      <c r="D672" s="35" t="s">
        <v>54</v>
      </c>
      <c r="E672" s="35" t="s">
        <v>30</v>
      </c>
      <c r="F672" s="35" t="s">
        <v>314</v>
      </c>
      <c r="G672" s="35" t="s">
        <v>31</v>
      </c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customHeight="1" x14ac:dyDescent="0.25">
      <c r="A673" s="7">
        <v>723</v>
      </c>
      <c r="B673" s="35" t="s">
        <v>737</v>
      </c>
      <c r="C673" s="35">
        <v>4</v>
      </c>
      <c r="D673" s="35" t="s">
        <v>54</v>
      </c>
      <c r="E673" s="35" t="s">
        <v>11</v>
      </c>
      <c r="F673" s="35" t="s">
        <v>314</v>
      </c>
      <c r="G673" s="35" t="s">
        <v>13</v>
      </c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customHeight="1" x14ac:dyDescent="0.25">
      <c r="A674" s="7">
        <v>724</v>
      </c>
      <c r="B674" s="35" t="s">
        <v>738</v>
      </c>
      <c r="C674" s="35">
        <v>4</v>
      </c>
      <c r="D674" s="35" t="s">
        <v>54</v>
      </c>
      <c r="E674" s="35" t="s">
        <v>30</v>
      </c>
      <c r="F674" s="35" t="s">
        <v>314</v>
      </c>
      <c r="G674" s="35" t="s">
        <v>31</v>
      </c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customHeight="1" x14ac:dyDescent="0.25">
      <c r="A675" s="7">
        <v>725</v>
      </c>
      <c r="B675" s="35" t="s">
        <v>739</v>
      </c>
      <c r="C675" s="35">
        <v>3</v>
      </c>
      <c r="D675" s="35" t="s">
        <v>54</v>
      </c>
      <c r="E675" s="35" t="s">
        <v>11</v>
      </c>
      <c r="F675" s="35" t="s">
        <v>314</v>
      </c>
      <c r="G675" s="35" t="s">
        <v>13</v>
      </c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customHeight="1" x14ac:dyDescent="0.25">
      <c r="A676" s="7">
        <v>726</v>
      </c>
      <c r="B676" s="35" t="s">
        <v>740</v>
      </c>
      <c r="C676" s="35">
        <v>3</v>
      </c>
      <c r="D676" s="35" t="s">
        <v>54</v>
      </c>
      <c r="E676" s="35" t="s">
        <v>30</v>
      </c>
      <c r="F676" s="35" t="s">
        <v>314</v>
      </c>
      <c r="G676" s="35" t="s">
        <v>31</v>
      </c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customHeight="1" x14ac:dyDescent="0.25">
      <c r="A677" s="7">
        <v>727</v>
      </c>
      <c r="B677" s="35" t="s">
        <v>741</v>
      </c>
      <c r="C677" s="35">
        <v>4</v>
      </c>
      <c r="D677" s="35" t="s">
        <v>54</v>
      </c>
      <c r="E677" s="35" t="s">
        <v>30</v>
      </c>
      <c r="F677" s="35" t="s">
        <v>314</v>
      </c>
      <c r="G677" s="35" t="s">
        <v>31</v>
      </c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customHeight="1" x14ac:dyDescent="0.25">
      <c r="A678" s="7">
        <v>728</v>
      </c>
      <c r="B678" s="35" t="s">
        <v>742</v>
      </c>
      <c r="C678" s="35">
        <v>3</v>
      </c>
      <c r="D678" s="35" t="s">
        <v>54</v>
      </c>
      <c r="E678" s="35" t="s">
        <v>11</v>
      </c>
      <c r="F678" s="35" t="s">
        <v>314</v>
      </c>
      <c r="G678" s="35" t="s">
        <v>13</v>
      </c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customHeight="1" x14ac:dyDescent="0.25">
      <c r="A679" s="7">
        <v>729</v>
      </c>
      <c r="B679" s="35" t="s">
        <v>743</v>
      </c>
      <c r="C679" s="35">
        <v>4</v>
      </c>
      <c r="D679" s="35" t="s">
        <v>54</v>
      </c>
      <c r="E679" s="35" t="s">
        <v>11</v>
      </c>
      <c r="F679" s="35" t="s">
        <v>314</v>
      </c>
      <c r="G679" s="35" t="s">
        <v>13</v>
      </c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customHeight="1" x14ac:dyDescent="0.25">
      <c r="A680" s="7">
        <v>730</v>
      </c>
      <c r="B680" s="35" t="s">
        <v>744</v>
      </c>
      <c r="C680" s="35">
        <v>4</v>
      </c>
      <c r="D680" s="35" t="s">
        <v>54</v>
      </c>
      <c r="E680" s="35" t="s">
        <v>30</v>
      </c>
      <c r="F680" s="35" t="s">
        <v>314</v>
      </c>
      <c r="G680" s="35" t="s">
        <v>31</v>
      </c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customHeight="1" x14ac:dyDescent="0.25">
      <c r="A681" s="7">
        <v>731</v>
      </c>
      <c r="B681" s="35" t="s">
        <v>745</v>
      </c>
      <c r="C681" s="35">
        <v>3</v>
      </c>
      <c r="D681" s="35" t="s">
        <v>54</v>
      </c>
      <c r="E681" s="35" t="s">
        <v>30</v>
      </c>
      <c r="F681" s="35" t="s">
        <v>314</v>
      </c>
      <c r="G681" s="35" t="s">
        <v>31</v>
      </c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customHeight="1" x14ac:dyDescent="0.25">
      <c r="A682" s="7">
        <v>732</v>
      </c>
      <c r="B682" s="35" t="s">
        <v>746</v>
      </c>
      <c r="C682" s="35">
        <v>5</v>
      </c>
      <c r="D682" s="35" t="s">
        <v>54</v>
      </c>
      <c r="E682" s="35" t="s">
        <v>11</v>
      </c>
      <c r="F682" s="35" t="s">
        <v>314</v>
      </c>
      <c r="G682" s="35" t="s">
        <v>13</v>
      </c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customHeight="1" x14ac:dyDescent="0.25">
      <c r="A683" s="7">
        <v>733</v>
      </c>
      <c r="B683" s="35" t="s">
        <v>747</v>
      </c>
      <c r="C683" s="35">
        <v>5</v>
      </c>
      <c r="D683" s="35" t="s">
        <v>54</v>
      </c>
      <c r="E683" s="35" t="s">
        <v>30</v>
      </c>
      <c r="F683" s="35" t="s">
        <v>93</v>
      </c>
      <c r="G683" s="35" t="s">
        <v>94</v>
      </c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customHeight="1" x14ac:dyDescent="0.25">
      <c r="A684" s="7">
        <v>734</v>
      </c>
      <c r="B684" s="35" t="s">
        <v>748</v>
      </c>
      <c r="C684" s="35">
        <v>6</v>
      </c>
      <c r="D684" s="35" t="s">
        <v>54</v>
      </c>
      <c r="E684" s="35" t="s">
        <v>30</v>
      </c>
      <c r="F684" s="35" t="s">
        <v>93</v>
      </c>
      <c r="G684" s="35" t="s">
        <v>94</v>
      </c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customHeight="1" x14ac:dyDescent="0.25">
      <c r="A685" s="7">
        <v>735</v>
      </c>
      <c r="B685" s="35" t="s">
        <v>749</v>
      </c>
      <c r="C685" s="35">
        <v>6</v>
      </c>
      <c r="D685" s="35" t="s">
        <v>54</v>
      </c>
      <c r="E685" s="35" t="s">
        <v>11</v>
      </c>
      <c r="F685" s="35" t="s">
        <v>93</v>
      </c>
      <c r="G685" s="35" t="s">
        <v>109</v>
      </c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customHeight="1" x14ac:dyDescent="0.25">
      <c r="A686" s="7">
        <v>736</v>
      </c>
      <c r="B686" s="35" t="s">
        <v>750</v>
      </c>
      <c r="C686" s="35">
        <v>5</v>
      </c>
      <c r="D686" s="35" t="s">
        <v>54</v>
      </c>
      <c r="E686" s="35" t="s">
        <v>11</v>
      </c>
      <c r="F686" s="35" t="s">
        <v>93</v>
      </c>
      <c r="G686" s="35" t="s">
        <v>109</v>
      </c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customHeight="1" x14ac:dyDescent="0.25">
      <c r="A687" s="7">
        <v>737</v>
      </c>
      <c r="B687" s="35" t="s">
        <v>751</v>
      </c>
      <c r="C687" s="35">
        <v>6</v>
      </c>
      <c r="D687" s="35" t="s">
        <v>54</v>
      </c>
      <c r="E687" s="35" t="s">
        <v>30</v>
      </c>
      <c r="F687" s="35" t="s">
        <v>93</v>
      </c>
      <c r="G687" s="35" t="s">
        <v>94</v>
      </c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customHeight="1" x14ac:dyDescent="0.25">
      <c r="A688" s="7">
        <v>738</v>
      </c>
      <c r="B688" s="35" t="s">
        <v>752</v>
      </c>
      <c r="C688" s="35">
        <v>5</v>
      </c>
      <c r="D688" s="35" t="s">
        <v>54</v>
      </c>
      <c r="E688" s="35" t="s">
        <v>11</v>
      </c>
      <c r="F688" s="35" t="s">
        <v>93</v>
      </c>
      <c r="G688" s="35" t="s">
        <v>109</v>
      </c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customHeight="1" x14ac:dyDescent="0.25">
      <c r="A689" s="7">
        <v>739</v>
      </c>
      <c r="B689" s="35" t="s">
        <v>753</v>
      </c>
      <c r="C689" s="35">
        <v>5</v>
      </c>
      <c r="D689" s="35" t="s">
        <v>54</v>
      </c>
      <c r="E689" s="35" t="s">
        <v>11</v>
      </c>
      <c r="F689" s="35" t="s">
        <v>93</v>
      </c>
      <c r="G689" s="35" t="s">
        <v>109</v>
      </c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customHeight="1" x14ac:dyDescent="0.25">
      <c r="A690" s="7">
        <v>740</v>
      </c>
      <c r="B690" s="35" t="s">
        <v>754</v>
      </c>
      <c r="C690" s="35">
        <v>6</v>
      </c>
      <c r="D690" s="35" t="s">
        <v>54</v>
      </c>
      <c r="E690" s="35" t="s">
        <v>11</v>
      </c>
      <c r="F690" s="35" t="s">
        <v>93</v>
      </c>
      <c r="G690" s="35" t="s">
        <v>109</v>
      </c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customHeight="1" x14ac:dyDescent="0.25">
      <c r="A691" s="7">
        <v>741</v>
      </c>
      <c r="B691" s="35" t="s">
        <v>755</v>
      </c>
      <c r="C691" s="35">
        <v>6</v>
      </c>
      <c r="D691" s="35" t="s">
        <v>54</v>
      </c>
      <c r="E691" s="35" t="s">
        <v>11</v>
      </c>
      <c r="F691" s="35" t="s">
        <v>93</v>
      </c>
      <c r="G691" s="35" t="s">
        <v>109</v>
      </c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customHeight="1" x14ac:dyDescent="0.25">
      <c r="A692" s="7">
        <v>742</v>
      </c>
      <c r="B692" s="35" t="s">
        <v>756</v>
      </c>
      <c r="C692" s="35">
        <v>6</v>
      </c>
      <c r="D692" s="35" t="s">
        <v>54</v>
      </c>
      <c r="E692" s="35" t="s">
        <v>11</v>
      </c>
      <c r="F692" s="35" t="s">
        <v>93</v>
      </c>
      <c r="G692" s="35" t="s">
        <v>109</v>
      </c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customHeight="1" x14ac:dyDescent="0.25">
      <c r="A693" s="7">
        <v>743</v>
      </c>
      <c r="B693" s="35" t="s">
        <v>757</v>
      </c>
      <c r="C693" s="35">
        <v>6</v>
      </c>
      <c r="D693" s="35" t="s">
        <v>54</v>
      </c>
      <c r="E693" s="35" t="s">
        <v>30</v>
      </c>
      <c r="F693" s="35" t="s">
        <v>93</v>
      </c>
      <c r="G693" s="35" t="s">
        <v>94</v>
      </c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customHeight="1" x14ac:dyDescent="0.25">
      <c r="A694" s="7">
        <v>744</v>
      </c>
      <c r="B694" s="35" t="s">
        <v>758</v>
      </c>
      <c r="C694" s="35">
        <v>6</v>
      </c>
      <c r="D694" s="35" t="s">
        <v>54</v>
      </c>
      <c r="E694" s="35" t="s">
        <v>11</v>
      </c>
      <c r="F694" s="35" t="s">
        <v>93</v>
      </c>
      <c r="G694" s="35" t="s">
        <v>109</v>
      </c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customHeight="1" x14ac:dyDescent="0.25">
      <c r="A695" s="7">
        <v>745</v>
      </c>
      <c r="B695" s="35" t="s">
        <v>759</v>
      </c>
      <c r="C695" s="35">
        <v>6</v>
      </c>
      <c r="D695" s="35" t="s">
        <v>54</v>
      </c>
      <c r="E695" s="35" t="s">
        <v>11</v>
      </c>
      <c r="F695" s="35" t="s">
        <v>93</v>
      </c>
      <c r="G695" s="35" t="s">
        <v>109</v>
      </c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customHeight="1" x14ac:dyDescent="0.25">
      <c r="A696" s="7">
        <v>746</v>
      </c>
      <c r="B696" s="35" t="s">
        <v>760</v>
      </c>
      <c r="C696" s="35">
        <v>6</v>
      </c>
      <c r="D696" s="35" t="s">
        <v>54</v>
      </c>
      <c r="E696" s="35" t="s">
        <v>11</v>
      </c>
      <c r="F696" s="35" t="s">
        <v>93</v>
      </c>
      <c r="G696" s="35" t="s">
        <v>109</v>
      </c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customHeight="1" x14ac:dyDescent="0.25">
      <c r="A697" s="7">
        <v>747</v>
      </c>
      <c r="B697" s="35" t="s">
        <v>761</v>
      </c>
      <c r="C697" s="35">
        <v>5</v>
      </c>
      <c r="D697" s="35" t="s">
        <v>54</v>
      </c>
      <c r="E697" s="35" t="s">
        <v>11</v>
      </c>
      <c r="F697" s="35" t="s">
        <v>93</v>
      </c>
      <c r="G697" s="35" t="s">
        <v>109</v>
      </c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customHeight="1" x14ac:dyDescent="0.25">
      <c r="A698" s="7">
        <v>748</v>
      </c>
      <c r="B698" s="35" t="s">
        <v>762</v>
      </c>
      <c r="C698" s="35">
        <v>5</v>
      </c>
      <c r="D698" s="35" t="s">
        <v>54</v>
      </c>
      <c r="E698" s="35" t="s">
        <v>11</v>
      </c>
      <c r="F698" s="35" t="s">
        <v>93</v>
      </c>
      <c r="G698" s="35" t="s">
        <v>109</v>
      </c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customHeight="1" x14ac:dyDescent="0.25">
      <c r="A699" s="7">
        <v>749</v>
      </c>
      <c r="B699" s="35" t="s">
        <v>763</v>
      </c>
      <c r="C699" s="35">
        <v>6</v>
      </c>
      <c r="D699" s="35" t="s">
        <v>54</v>
      </c>
      <c r="E699" s="35" t="s">
        <v>11</v>
      </c>
      <c r="F699" s="35" t="s">
        <v>93</v>
      </c>
      <c r="G699" s="35" t="s">
        <v>109</v>
      </c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customHeight="1" x14ac:dyDescent="0.25">
      <c r="A700" s="7">
        <v>750</v>
      </c>
      <c r="B700" s="35" t="s">
        <v>764</v>
      </c>
      <c r="C700" s="35">
        <v>6</v>
      </c>
      <c r="D700" s="35" t="s">
        <v>54</v>
      </c>
      <c r="E700" s="35" t="s">
        <v>11</v>
      </c>
      <c r="F700" s="35" t="s">
        <v>93</v>
      </c>
      <c r="G700" s="35" t="s">
        <v>109</v>
      </c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customHeight="1" x14ac:dyDescent="0.25">
      <c r="A701" s="7">
        <v>751</v>
      </c>
      <c r="B701" s="35" t="s">
        <v>765</v>
      </c>
      <c r="C701" s="35">
        <v>5</v>
      </c>
      <c r="D701" s="35" t="s">
        <v>54</v>
      </c>
      <c r="E701" s="35" t="s">
        <v>30</v>
      </c>
      <c r="F701" s="35" t="s">
        <v>93</v>
      </c>
      <c r="G701" s="35" t="s">
        <v>94</v>
      </c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customHeight="1" x14ac:dyDescent="0.25">
      <c r="A702" s="7">
        <v>752</v>
      </c>
      <c r="B702" s="35" t="s">
        <v>766</v>
      </c>
      <c r="C702" s="35">
        <v>6</v>
      </c>
      <c r="D702" s="35" t="s">
        <v>54</v>
      </c>
      <c r="E702" s="35" t="s">
        <v>30</v>
      </c>
      <c r="F702" s="35" t="s">
        <v>93</v>
      </c>
      <c r="G702" s="35" t="s">
        <v>94</v>
      </c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customHeight="1" x14ac:dyDescent="0.25">
      <c r="A703" s="7">
        <v>753</v>
      </c>
      <c r="B703" s="35" t="s">
        <v>767</v>
      </c>
      <c r="C703" s="35">
        <v>6</v>
      </c>
      <c r="D703" s="35" t="s">
        <v>54</v>
      </c>
      <c r="E703" s="35" t="s">
        <v>11</v>
      </c>
      <c r="F703" s="35" t="s">
        <v>93</v>
      </c>
      <c r="G703" s="35" t="s">
        <v>109</v>
      </c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customHeight="1" x14ac:dyDescent="0.25">
      <c r="A704" s="7">
        <v>754</v>
      </c>
      <c r="B704" s="35" t="s">
        <v>768</v>
      </c>
      <c r="C704" s="35">
        <v>6</v>
      </c>
      <c r="D704" s="35" t="s">
        <v>54</v>
      </c>
      <c r="E704" s="35" t="s">
        <v>11</v>
      </c>
      <c r="F704" s="35" t="s">
        <v>93</v>
      </c>
      <c r="G704" s="35" t="s">
        <v>109</v>
      </c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customHeight="1" x14ac:dyDescent="0.25">
      <c r="A705" s="7">
        <v>755</v>
      </c>
      <c r="B705" s="35" t="s">
        <v>769</v>
      </c>
      <c r="C705" s="35">
        <v>6</v>
      </c>
      <c r="D705" s="35" t="s">
        <v>54</v>
      </c>
      <c r="E705" s="35" t="s">
        <v>30</v>
      </c>
      <c r="F705" s="35" t="s">
        <v>93</v>
      </c>
      <c r="G705" s="35" t="s">
        <v>94</v>
      </c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customHeight="1" x14ac:dyDescent="0.25">
      <c r="A706" s="7">
        <v>756</v>
      </c>
      <c r="B706" s="35" t="s">
        <v>770</v>
      </c>
      <c r="C706" s="35">
        <v>5</v>
      </c>
      <c r="D706" s="35" t="s">
        <v>54</v>
      </c>
      <c r="E706" s="35" t="s">
        <v>30</v>
      </c>
      <c r="F706" s="35" t="s">
        <v>93</v>
      </c>
      <c r="G706" s="35" t="s">
        <v>94</v>
      </c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customHeight="1" x14ac:dyDescent="0.25">
      <c r="A707" s="7">
        <v>757</v>
      </c>
      <c r="B707" s="35" t="s">
        <v>771</v>
      </c>
      <c r="C707" s="35">
        <v>6</v>
      </c>
      <c r="D707" s="35" t="s">
        <v>54</v>
      </c>
      <c r="E707" s="35" t="s">
        <v>11</v>
      </c>
      <c r="F707" s="35" t="s">
        <v>93</v>
      </c>
      <c r="G707" s="35" t="s">
        <v>109</v>
      </c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customHeight="1" x14ac:dyDescent="0.25">
      <c r="A708" s="7">
        <v>765</v>
      </c>
      <c r="B708" s="35" t="s">
        <v>772</v>
      </c>
      <c r="C708" s="35" t="s">
        <v>26</v>
      </c>
      <c r="D708" s="35" t="s">
        <v>63</v>
      </c>
      <c r="E708" s="35" t="s">
        <v>30</v>
      </c>
      <c r="F708" s="35" t="s">
        <v>12</v>
      </c>
      <c r="G708" s="35" t="s">
        <v>31</v>
      </c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customHeight="1" x14ac:dyDescent="0.25">
      <c r="A709" s="7">
        <v>766</v>
      </c>
      <c r="B709" s="35" t="s">
        <v>773</v>
      </c>
      <c r="C709" s="35" t="s">
        <v>26</v>
      </c>
      <c r="D709" s="35" t="s">
        <v>63</v>
      </c>
      <c r="E709" s="35" t="s">
        <v>30</v>
      </c>
      <c r="F709" s="35" t="s">
        <v>12</v>
      </c>
      <c r="G709" s="35" t="s">
        <v>31</v>
      </c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customHeight="1" x14ac:dyDescent="0.25">
      <c r="A710" s="7">
        <v>767</v>
      </c>
      <c r="B710" s="35" t="s">
        <v>774</v>
      </c>
      <c r="C710" s="35" t="s">
        <v>26</v>
      </c>
      <c r="D710" s="35" t="s">
        <v>63</v>
      </c>
      <c r="E710" s="35" t="s">
        <v>11</v>
      </c>
      <c r="F710" s="35" t="s">
        <v>12</v>
      </c>
      <c r="G710" s="35" t="s">
        <v>13</v>
      </c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customHeight="1" x14ac:dyDescent="0.25">
      <c r="A711" s="7">
        <v>768</v>
      </c>
      <c r="B711" s="35" t="s">
        <v>775</v>
      </c>
      <c r="C711" s="35" t="s">
        <v>26</v>
      </c>
      <c r="D711" s="35" t="s">
        <v>63</v>
      </c>
      <c r="E711" s="35" t="s">
        <v>30</v>
      </c>
      <c r="F711" s="35" t="s">
        <v>12</v>
      </c>
      <c r="G711" s="35" t="s">
        <v>31</v>
      </c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customHeight="1" x14ac:dyDescent="0.25">
      <c r="A712" s="7">
        <v>769</v>
      </c>
      <c r="B712" s="35" t="s">
        <v>776</v>
      </c>
      <c r="C712" s="35" t="s">
        <v>26</v>
      </c>
      <c r="D712" s="35" t="s">
        <v>63</v>
      </c>
      <c r="E712" s="35" t="s">
        <v>30</v>
      </c>
      <c r="F712" s="35" t="s">
        <v>12</v>
      </c>
      <c r="G712" s="35" t="s">
        <v>31</v>
      </c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customHeight="1" x14ac:dyDescent="0.25">
      <c r="A713" s="7">
        <v>770</v>
      </c>
      <c r="B713" s="35" t="s">
        <v>777</v>
      </c>
      <c r="C713" s="35" t="s">
        <v>26</v>
      </c>
      <c r="D713" s="35" t="s">
        <v>63</v>
      </c>
      <c r="E713" s="35" t="s">
        <v>11</v>
      </c>
      <c r="F713" s="35" t="s">
        <v>12</v>
      </c>
      <c r="G713" s="35" t="s">
        <v>13</v>
      </c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customHeight="1" x14ac:dyDescent="0.25">
      <c r="A714" s="7">
        <v>771</v>
      </c>
      <c r="B714" s="35" t="s">
        <v>778</v>
      </c>
      <c r="C714" s="35" t="s">
        <v>26</v>
      </c>
      <c r="D714" s="35" t="s">
        <v>63</v>
      </c>
      <c r="E714" s="35" t="s">
        <v>11</v>
      </c>
      <c r="F714" s="35" t="s">
        <v>12</v>
      </c>
      <c r="G714" s="35" t="s">
        <v>13</v>
      </c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customHeight="1" x14ac:dyDescent="0.25">
      <c r="A715" s="7">
        <v>772</v>
      </c>
      <c r="B715" s="35" t="s">
        <v>779</v>
      </c>
      <c r="C715" s="35">
        <v>1</v>
      </c>
      <c r="D715" s="35" t="s">
        <v>63</v>
      </c>
      <c r="E715" s="35" t="s">
        <v>11</v>
      </c>
      <c r="F715" s="35" t="s">
        <v>12</v>
      </c>
      <c r="G715" s="35" t="s">
        <v>13</v>
      </c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customHeight="1" x14ac:dyDescent="0.25">
      <c r="A716" s="7">
        <v>773</v>
      </c>
      <c r="B716" s="35" t="s">
        <v>780</v>
      </c>
      <c r="C716" s="35">
        <v>1</v>
      </c>
      <c r="D716" s="35" t="s">
        <v>63</v>
      </c>
      <c r="E716" s="35" t="s">
        <v>11</v>
      </c>
      <c r="F716" s="35" t="s">
        <v>12</v>
      </c>
      <c r="G716" s="35" t="s">
        <v>13</v>
      </c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customHeight="1" x14ac:dyDescent="0.25">
      <c r="A717" s="7">
        <v>774</v>
      </c>
      <c r="B717" s="35" t="s">
        <v>781</v>
      </c>
      <c r="C717" s="35">
        <v>1</v>
      </c>
      <c r="D717" s="35" t="s">
        <v>63</v>
      </c>
      <c r="E717" s="35" t="s">
        <v>11</v>
      </c>
      <c r="F717" s="35" t="s">
        <v>12</v>
      </c>
      <c r="G717" s="35" t="s">
        <v>13</v>
      </c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customHeight="1" x14ac:dyDescent="0.25">
      <c r="A718" s="7">
        <v>775</v>
      </c>
      <c r="B718" s="35" t="s">
        <v>782</v>
      </c>
      <c r="C718" s="35">
        <v>1</v>
      </c>
      <c r="D718" s="35" t="s">
        <v>63</v>
      </c>
      <c r="E718" s="35" t="s">
        <v>11</v>
      </c>
      <c r="F718" s="35" t="s">
        <v>12</v>
      </c>
      <c r="G718" s="35" t="s">
        <v>13</v>
      </c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customHeight="1" x14ac:dyDescent="0.25">
      <c r="A719" s="7">
        <v>776</v>
      </c>
      <c r="B719" s="35" t="s">
        <v>783</v>
      </c>
      <c r="C719" s="35">
        <v>1</v>
      </c>
      <c r="D719" s="35" t="s">
        <v>63</v>
      </c>
      <c r="E719" s="35" t="s">
        <v>30</v>
      </c>
      <c r="F719" s="35" t="s">
        <v>12</v>
      </c>
      <c r="G719" s="35" t="s">
        <v>31</v>
      </c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customHeight="1" x14ac:dyDescent="0.25">
      <c r="A720" s="7">
        <v>777</v>
      </c>
      <c r="B720" s="35" t="s">
        <v>784</v>
      </c>
      <c r="C720" s="35">
        <v>2</v>
      </c>
      <c r="D720" s="35" t="s">
        <v>63</v>
      </c>
      <c r="E720" s="35" t="s">
        <v>30</v>
      </c>
      <c r="F720" s="35" t="s">
        <v>12</v>
      </c>
      <c r="G720" s="35" t="s">
        <v>31</v>
      </c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customHeight="1" x14ac:dyDescent="0.25">
      <c r="A721" s="7">
        <v>778</v>
      </c>
      <c r="B721" s="35" t="s">
        <v>785</v>
      </c>
      <c r="C721" s="35">
        <v>2</v>
      </c>
      <c r="D721" s="35" t="s">
        <v>63</v>
      </c>
      <c r="E721" s="35" t="s">
        <v>30</v>
      </c>
      <c r="F721" s="35" t="s">
        <v>12</v>
      </c>
      <c r="G721" s="35" t="s">
        <v>31</v>
      </c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customHeight="1" x14ac:dyDescent="0.25">
      <c r="A722" s="7">
        <v>779</v>
      </c>
      <c r="B722" s="35" t="s">
        <v>786</v>
      </c>
      <c r="C722" s="35">
        <v>2</v>
      </c>
      <c r="D722" s="35" t="s">
        <v>63</v>
      </c>
      <c r="E722" s="35" t="s">
        <v>11</v>
      </c>
      <c r="F722" s="35" t="s">
        <v>12</v>
      </c>
      <c r="G722" s="35" t="s">
        <v>13</v>
      </c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customHeight="1" x14ac:dyDescent="0.25">
      <c r="A723" s="7">
        <v>780</v>
      </c>
      <c r="B723" s="35" t="s">
        <v>787</v>
      </c>
      <c r="C723" s="35">
        <v>2</v>
      </c>
      <c r="D723" s="35" t="s">
        <v>63</v>
      </c>
      <c r="E723" s="35" t="s">
        <v>11</v>
      </c>
      <c r="F723" s="35" t="s">
        <v>12</v>
      </c>
      <c r="G723" s="35" t="s">
        <v>13</v>
      </c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customHeight="1" x14ac:dyDescent="0.25">
      <c r="A724" s="7">
        <v>781</v>
      </c>
      <c r="B724" s="35" t="s">
        <v>788</v>
      </c>
      <c r="C724" s="35">
        <v>2</v>
      </c>
      <c r="D724" s="35" t="s">
        <v>63</v>
      </c>
      <c r="E724" s="35" t="s">
        <v>30</v>
      </c>
      <c r="F724" s="35" t="s">
        <v>12</v>
      </c>
      <c r="G724" s="35" t="s">
        <v>31</v>
      </c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customHeight="1" x14ac:dyDescent="0.25">
      <c r="A725" s="7">
        <v>782</v>
      </c>
      <c r="B725" s="35" t="s">
        <v>789</v>
      </c>
      <c r="C725" s="35">
        <v>2</v>
      </c>
      <c r="D725" s="35" t="s">
        <v>63</v>
      </c>
      <c r="E725" s="35" t="s">
        <v>30</v>
      </c>
      <c r="F725" s="35" t="s">
        <v>12</v>
      </c>
      <c r="G725" s="35" t="s">
        <v>31</v>
      </c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customHeight="1" x14ac:dyDescent="0.25">
      <c r="A726" s="7">
        <v>783</v>
      </c>
      <c r="B726" s="35" t="s">
        <v>790</v>
      </c>
      <c r="C726" s="35">
        <v>2</v>
      </c>
      <c r="D726" s="35" t="s">
        <v>63</v>
      </c>
      <c r="E726" s="35" t="s">
        <v>11</v>
      </c>
      <c r="F726" s="35" t="s">
        <v>12</v>
      </c>
      <c r="G726" s="35" t="s">
        <v>13</v>
      </c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customHeight="1" x14ac:dyDescent="0.25">
      <c r="A727" s="7">
        <v>784</v>
      </c>
      <c r="B727" s="35" t="s">
        <v>791</v>
      </c>
      <c r="C727" s="35">
        <v>2</v>
      </c>
      <c r="D727" s="35" t="s">
        <v>63</v>
      </c>
      <c r="E727" s="35" t="s">
        <v>11</v>
      </c>
      <c r="F727" s="35" t="s">
        <v>12</v>
      </c>
      <c r="G727" s="35" t="s">
        <v>13</v>
      </c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customHeight="1" x14ac:dyDescent="0.25">
      <c r="A728" s="7">
        <v>785</v>
      </c>
      <c r="B728" s="35" t="s">
        <v>792</v>
      </c>
      <c r="C728" s="35">
        <v>3</v>
      </c>
      <c r="D728" s="35" t="s">
        <v>63</v>
      </c>
      <c r="E728" s="35" t="s">
        <v>30</v>
      </c>
      <c r="F728" s="35" t="s">
        <v>12</v>
      </c>
      <c r="G728" s="35" t="s">
        <v>31</v>
      </c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customHeight="1" x14ac:dyDescent="0.25">
      <c r="A729" s="7">
        <v>786</v>
      </c>
      <c r="B729" s="35" t="s">
        <v>793</v>
      </c>
      <c r="C729" s="35">
        <v>3</v>
      </c>
      <c r="D729" s="35" t="s">
        <v>63</v>
      </c>
      <c r="E729" s="35" t="s">
        <v>30</v>
      </c>
      <c r="F729" s="35" t="s">
        <v>12</v>
      </c>
      <c r="G729" s="35" t="s">
        <v>31</v>
      </c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customHeight="1" x14ac:dyDescent="0.25">
      <c r="A730" s="7">
        <v>787</v>
      </c>
      <c r="B730" s="35" t="s">
        <v>794</v>
      </c>
      <c r="C730" s="35">
        <v>3</v>
      </c>
      <c r="D730" s="35" t="s">
        <v>63</v>
      </c>
      <c r="E730" s="35" t="s">
        <v>11</v>
      </c>
      <c r="F730" s="35" t="s">
        <v>12</v>
      </c>
      <c r="G730" s="35" t="s">
        <v>13</v>
      </c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customHeight="1" x14ac:dyDescent="0.25">
      <c r="A731" s="7">
        <v>788</v>
      </c>
      <c r="B731" s="35" t="s">
        <v>795</v>
      </c>
      <c r="C731" s="35">
        <v>3</v>
      </c>
      <c r="D731" s="35" t="s">
        <v>63</v>
      </c>
      <c r="E731" s="35" t="s">
        <v>30</v>
      </c>
      <c r="F731" s="35" t="s">
        <v>12</v>
      </c>
      <c r="G731" s="35" t="s">
        <v>31</v>
      </c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customHeight="1" x14ac:dyDescent="0.25">
      <c r="A732" s="7">
        <v>789</v>
      </c>
      <c r="B732" s="35" t="s">
        <v>796</v>
      </c>
      <c r="C732" s="35">
        <v>3</v>
      </c>
      <c r="D732" s="35" t="s">
        <v>63</v>
      </c>
      <c r="E732" s="35" t="s">
        <v>11</v>
      </c>
      <c r="F732" s="35" t="s">
        <v>12</v>
      </c>
      <c r="G732" s="35" t="s">
        <v>13</v>
      </c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customHeight="1" x14ac:dyDescent="0.25">
      <c r="A733" s="7">
        <v>790</v>
      </c>
      <c r="B733" s="35" t="s">
        <v>797</v>
      </c>
      <c r="C733" s="35">
        <v>3</v>
      </c>
      <c r="D733" s="35" t="s">
        <v>63</v>
      </c>
      <c r="E733" s="35" t="s">
        <v>30</v>
      </c>
      <c r="F733" s="35" t="s">
        <v>12</v>
      </c>
      <c r="G733" s="35" t="s">
        <v>31</v>
      </c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customHeight="1" x14ac:dyDescent="0.25">
      <c r="A734" s="7">
        <v>791</v>
      </c>
      <c r="B734" s="35" t="s">
        <v>798</v>
      </c>
      <c r="C734" s="35">
        <v>3</v>
      </c>
      <c r="D734" s="35" t="s">
        <v>63</v>
      </c>
      <c r="E734" s="35" t="s">
        <v>30</v>
      </c>
      <c r="F734" s="35" t="s">
        <v>12</v>
      </c>
      <c r="G734" s="35" t="s">
        <v>31</v>
      </c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customHeight="1" x14ac:dyDescent="0.25">
      <c r="A735" s="7">
        <v>792</v>
      </c>
      <c r="B735" s="35" t="s">
        <v>799</v>
      </c>
      <c r="C735" s="35">
        <v>4</v>
      </c>
      <c r="D735" s="35" t="s">
        <v>63</v>
      </c>
      <c r="E735" s="35" t="s">
        <v>30</v>
      </c>
      <c r="F735" s="35" t="s">
        <v>12</v>
      </c>
      <c r="G735" s="35" t="s">
        <v>31</v>
      </c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customHeight="1" x14ac:dyDescent="0.25">
      <c r="A736" s="7">
        <v>793</v>
      </c>
      <c r="B736" s="35" t="s">
        <v>800</v>
      </c>
      <c r="C736" s="35">
        <v>4</v>
      </c>
      <c r="D736" s="35" t="s">
        <v>63</v>
      </c>
      <c r="E736" s="35" t="s">
        <v>30</v>
      </c>
      <c r="F736" s="35" t="s">
        <v>12</v>
      </c>
      <c r="G736" s="35" t="s">
        <v>31</v>
      </c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customHeight="1" x14ac:dyDescent="0.25">
      <c r="A737" s="7">
        <v>794</v>
      </c>
      <c r="B737" s="35" t="s">
        <v>801</v>
      </c>
      <c r="C737" s="35">
        <v>5</v>
      </c>
      <c r="D737" s="35" t="s">
        <v>63</v>
      </c>
      <c r="E737" s="35" t="s">
        <v>30</v>
      </c>
      <c r="F737" s="35" t="s">
        <v>93</v>
      </c>
      <c r="G737" s="35" t="s">
        <v>94</v>
      </c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customHeight="1" x14ac:dyDescent="0.25">
      <c r="A738" s="7">
        <v>795</v>
      </c>
      <c r="B738" s="35" t="s">
        <v>802</v>
      </c>
      <c r="C738" s="35">
        <v>5</v>
      </c>
      <c r="D738" s="35" t="s">
        <v>63</v>
      </c>
      <c r="E738" s="35" t="s">
        <v>30</v>
      </c>
      <c r="F738" s="35" t="s">
        <v>93</v>
      </c>
      <c r="G738" s="35" t="s">
        <v>94</v>
      </c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customHeight="1" x14ac:dyDescent="0.25">
      <c r="A739" s="7">
        <v>796</v>
      </c>
      <c r="B739" s="35" t="s">
        <v>803</v>
      </c>
      <c r="C739" s="35">
        <v>6</v>
      </c>
      <c r="D739" s="35" t="s">
        <v>63</v>
      </c>
      <c r="E739" s="35" t="s">
        <v>30</v>
      </c>
      <c r="F739" s="35" t="s">
        <v>93</v>
      </c>
      <c r="G739" s="35" t="s">
        <v>94</v>
      </c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customHeight="1" x14ac:dyDescent="0.25">
      <c r="A740" s="7">
        <v>797</v>
      </c>
      <c r="B740" s="35" t="s">
        <v>804</v>
      </c>
      <c r="C740" s="35">
        <v>6</v>
      </c>
      <c r="D740" s="35" t="s">
        <v>63</v>
      </c>
      <c r="E740" s="35" t="s">
        <v>11</v>
      </c>
      <c r="F740" s="35" t="s">
        <v>93</v>
      </c>
      <c r="G740" s="35" t="s">
        <v>109</v>
      </c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customHeight="1" x14ac:dyDescent="0.25">
      <c r="A741" s="7">
        <v>798</v>
      </c>
      <c r="B741" s="35" t="s">
        <v>805</v>
      </c>
      <c r="C741" s="35">
        <v>6</v>
      </c>
      <c r="D741" s="35" t="s">
        <v>63</v>
      </c>
      <c r="E741" s="35" t="s">
        <v>11</v>
      </c>
      <c r="F741" s="35" t="s">
        <v>93</v>
      </c>
      <c r="G741" s="35" t="s">
        <v>109</v>
      </c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customHeight="1" x14ac:dyDescent="0.25">
      <c r="A742" s="7">
        <v>799</v>
      </c>
      <c r="B742" s="35" t="s">
        <v>806</v>
      </c>
      <c r="C742" s="35">
        <v>6</v>
      </c>
      <c r="D742" s="35" t="s">
        <v>63</v>
      </c>
      <c r="E742" s="35" t="s">
        <v>30</v>
      </c>
      <c r="F742" s="35" t="s">
        <v>93</v>
      </c>
      <c r="G742" s="35" t="s">
        <v>94</v>
      </c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customHeight="1" x14ac:dyDescent="0.25">
      <c r="A743" s="7">
        <v>800</v>
      </c>
      <c r="B743" s="35" t="s">
        <v>807</v>
      </c>
      <c r="C743" s="35">
        <v>6</v>
      </c>
      <c r="D743" s="35" t="s">
        <v>63</v>
      </c>
      <c r="E743" s="35" t="s">
        <v>11</v>
      </c>
      <c r="F743" s="35" t="s">
        <v>93</v>
      </c>
      <c r="G743" s="35" t="s">
        <v>109</v>
      </c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customHeight="1" x14ac:dyDescent="0.25">
      <c r="A744" s="7">
        <v>801</v>
      </c>
      <c r="B744" s="35" t="s">
        <v>808</v>
      </c>
      <c r="C744" s="35">
        <v>6</v>
      </c>
      <c r="D744" s="35" t="s">
        <v>63</v>
      </c>
      <c r="E744" s="35" t="s">
        <v>30</v>
      </c>
      <c r="F744" s="35" t="s">
        <v>93</v>
      </c>
      <c r="G744" s="35" t="s">
        <v>94</v>
      </c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customHeight="1" x14ac:dyDescent="0.25">
      <c r="A745" s="7">
        <v>802</v>
      </c>
      <c r="B745" s="35" t="s">
        <v>809</v>
      </c>
      <c r="C745" s="35">
        <v>6</v>
      </c>
      <c r="D745" s="35" t="s">
        <v>63</v>
      </c>
      <c r="E745" s="35" t="s">
        <v>30</v>
      </c>
      <c r="F745" s="35" t="s">
        <v>93</v>
      </c>
      <c r="G745" s="35" t="s">
        <v>94</v>
      </c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customHeight="1" x14ac:dyDescent="0.25">
      <c r="A746" s="7">
        <v>803</v>
      </c>
      <c r="B746" s="35" t="s">
        <v>810</v>
      </c>
      <c r="C746" s="35">
        <v>6</v>
      </c>
      <c r="D746" s="35" t="s">
        <v>63</v>
      </c>
      <c r="E746" s="35" t="s">
        <v>11</v>
      </c>
      <c r="F746" s="35" t="s">
        <v>93</v>
      </c>
      <c r="G746" s="35" t="s">
        <v>109</v>
      </c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customHeight="1" x14ac:dyDescent="0.25">
      <c r="A747" s="7">
        <v>804</v>
      </c>
      <c r="B747" s="35" t="s">
        <v>811</v>
      </c>
      <c r="C747" s="35">
        <v>6</v>
      </c>
      <c r="D747" s="35" t="s">
        <v>63</v>
      </c>
      <c r="E747" s="35" t="s">
        <v>30</v>
      </c>
      <c r="F747" s="35" t="s">
        <v>93</v>
      </c>
      <c r="G747" s="35" t="s">
        <v>94</v>
      </c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customHeight="1" x14ac:dyDescent="0.25">
      <c r="A748" s="7">
        <v>805</v>
      </c>
      <c r="B748" s="35" t="s">
        <v>812</v>
      </c>
      <c r="C748" s="35">
        <v>6</v>
      </c>
      <c r="D748" s="35" t="s">
        <v>63</v>
      </c>
      <c r="E748" s="35" t="s">
        <v>30</v>
      </c>
      <c r="F748" s="35" t="s">
        <v>93</v>
      </c>
      <c r="G748" s="35" t="s">
        <v>94</v>
      </c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customHeight="1" x14ac:dyDescent="0.25">
      <c r="A749" s="7">
        <v>806</v>
      </c>
      <c r="B749" s="35" t="s">
        <v>813</v>
      </c>
      <c r="C749" s="35">
        <v>6</v>
      </c>
      <c r="D749" s="35" t="s">
        <v>63</v>
      </c>
      <c r="E749" s="35" t="s">
        <v>11</v>
      </c>
      <c r="F749" s="35" t="s">
        <v>93</v>
      </c>
      <c r="G749" s="35" t="s">
        <v>109</v>
      </c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customHeight="1" x14ac:dyDescent="0.25">
      <c r="A750" s="7">
        <v>807</v>
      </c>
      <c r="B750" s="35" t="s">
        <v>814</v>
      </c>
      <c r="C750" s="35">
        <v>6</v>
      </c>
      <c r="D750" s="35" t="s">
        <v>63</v>
      </c>
      <c r="E750" s="35" t="s">
        <v>11</v>
      </c>
      <c r="F750" s="35" t="s">
        <v>93</v>
      </c>
      <c r="G750" s="35" t="s">
        <v>109</v>
      </c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customHeight="1" x14ac:dyDescent="0.25">
      <c r="A751" s="7">
        <v>808</v>
      </c>
      <c r="B751" s="35" t="s">
        <v>815</v>
      </c>
      <c r="C751" s="35">
        <v>6</v>
      </c>
      <c r="D751" s="35" t="s">
        <v>63</v>
      </c>
      <c r="E751" s="35" t="s">
        <v>11</v>
      </c>
      <c r="F751" s="35" t="s">
        <v>93</v>
      </c>
      <c r="G751" s="35" t="s">
        <v>109</v>
      </c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customHeight="1" x14ac:dyDescent="0.25">
      <c r="A752" s="7">
        <v>815</v>
      </c>
      <c r="B752" s="35" t="s">
        <v>816</v>
      </c>
      <c r="C752" s="35">
        <v>4</v>
      </c>
      <c r="D752" s="35" t="s">
        <v>42</v>
      </c>
      <c r="E752" s="35" t="s">
        <v>11</v>
      </c>
      <c r="F752" s="35" t="s">
        <v>12</v>
      </c>
      <c r="G752" s="35" t="s">
        <v>13</v>
      </c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customHeight="1" x14ac:dyDescent="0.25">
      <c r="A753" s="7">
        <v>816</v>
      </c>
      <c r="B753" s="35" t="s">
        <v>817</v>
      </c>
      <c r="C753" s="35">
        <v>3</v>
      </c>
      <c r="D753" s="35" t="s">
        <v>42</v>
      </c>
      <c r="E753" s="35" t="s">
        <v>11</v>
      </c>
      <c r="F753" s="35" t="s">
        <v>12</v>
      </c>
      <c r="G753" s="35" t="s">
        <v>13</v>
      </c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customHeight="1" x14ac:dyDescent="0.25">
      <c r="A754" s="7">
        <v>817</v>
      </c>
      <c r="B754" s="35" t="s">
        <v>818</v>
      </c>
      <c r="C754" s="35">
        <v>4</v>
      </c>
      <c r="D754" s="35" t="s">
        <v>42</v>
      </c>
      <c r="E754" s="35" t="s">
        <v>11</v>
      </c>
      <c r="F754" s="35" t="s">
        <v>12</v>
      </c>
      <c r="G754" s="35" t="s">
        <v>13</v>
      </c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customHeight="1" x14ac:dyDescent="0.25">
      <c r="A755" s="7">
        <v>818</v>
      </c>
      <c r="B755" s="35" t="s">
        <v>819</v>
      </c>
      <c r="C755" s="35">
        <v>2</v>
      </c>
      <c r="D755" s="35" t="s">
        <v>42</v>
      </c>
      <c r="E755" s="35" t="s">
        <v>11</v>
      </c>
      <c r="F755" s="35" t="s">
        <v>12</v>
      </c>
      <c r="G755" s="35" t="s">
        <v>13</v>
      </c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customHeight="1" x14ac:dyDescent="0.25">
      <c r="A756" s="7">
        <v>819</v>
      </c>
      <c r="B756" s="35" t="s">
        <v>820</v>
      </c>
      <c r="C756" s="35">
        <v>4</v>
      </c>
      <c r="D756" s="35" t="s">
        <v>42</v>
      </c>
      <c r="E756" s="35" t="s">
        <v>11</v>
      </c>
      <c r="F756" s="35" t="s">
        <v>12</v>
      </c>
      <c r="G756" s="35" t="s">
        <v>13</v>
      </c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customHeight="1" x14ac:dyDescent="0.25">
      <c r="A757" s="7">
        <v>820</v>
      </c>
      <c r="B757" s="35" t="s">
        <v>821</v>
      </c>
      <c r="C757" s="35">
        <v>3</v>
      </c>
      <c r="D757" s="35" t="s">
        <v>42</v>
      </c>
      <c r="E757" s="35" t="s">
        <v>11</v>
      </c>
      <c r="F757" s="35" t="s">
        <v>12</v>
      </c>
      <c r="G757" s="35" t="s">
        <v>13</v>
      </c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customHeight="1" x14ac:dyDescent="0.25">
      <c r="A758" s="7">
        <v>821</v>
      </c>
      <c r="B758" s="35" t="s">
        <v>822</v>
      </c>
      <c r="C758" s="35">
        <v>2</v>
      </c>
      <c r="D758" s="35" t="s">
        <v>42</v>
      </c>
      <c r="E758" s="35" t="s">
        <v>11</v>
      </c>
      <c r="F758" s="35" t="s">
        <v>12</v>
      </c>
      <c r="G758" s="35" t="s">
        <v>13</v>
      </c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customHeight="1" x14ac:dyDescent="0.25">
      <c r="A759" s="7">
        <v>822</v>
      </c>
      <c r="B759" s="35" t="s">
        <v>823</v>
      </c>
      <c r="C759" s="35">
        <v>2</v>
      </c>
      <c r="D759" s="35" t="s">
        <v>42</v>
      </c>
      <c r="E759" s="35" t="s">
        <v>11</v>
      </c>
      <c r="F759" s="35" t="s">
        <v>12</v>
      </c>
      <c r="G759" s="35" t="s">
        <v>13</v>
      </c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customHeight="1" x14ac:dyDescent="0.25">
      <c r="A760" s="7">
        <v>823</v>
      </c>
      <c r="B760" s="35" t="s">
        <v>824</v>
      </c>
      <c r="C760" s="35">
        <v>1</v>
      </c>
      <c r="D760" s="35" t="s">
        <v>42</v>
      </c>
      <c r="E760" s="35" t="s">
        <v>11</v>
      </c>
      <c r="F760" s="35" t="s">
        <v>12</v>
      </c>
      <c r="G760" s="35" t="s">
        <v>13</v>
      </c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customHeight="1" x14ac:dyDescent="0.25">
      <c r="A761" s="7">
        <v>824</v>
      </c>
      <c r="B761" s="35" t="s">
        <v>825</v>
      </c>
      <c r="C761" s="35">
        <v>3</v>
      </c>
      <c r="D761" s="35" t="s">
        <v>42</v>
      </c>
      <c r="E761" s="35" t="s">
        <v>11</v>
      </c>
      <c r="F761" s="35" t="s">
        <v>12</v>
      </c>
      <c r="G761" s="35" t="s">
        <v>13</v>
      </c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customHeight="1" x14ac:dyDescent="0.25">
      <c r="A762" s="7">
        <v>825</v>
      </c>
      <c r="B762" s="35" t="s">
        <v>826</v>
      </c>
      <c r="C762" s="35" t="s">
        <v>26</v>
      </c>
      <c r="D762" s="35" t="s">
        <v>42</v>
      </c>
      <c r="E762" s="35" t="s">
        <v>11</v>
      </c>
      <c r="F762" s="35" t="s">
        <v>12</v>
      </c>
      <c r="G762" s="35" t="s">
        <v>13</v>
      </c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customHeight="1" x14ac:dyDescent="0.25">
      <c r="A763" s="7">
        <v>826</v>
      </c>
      <c r="B763" s="35" t="s">
        <v>827</v>
      </c>
      <c r="C763" s="35">
        <v>1</v>
      </c>
      <c r="D763" s="35" t="s">
        <v>42</v>
      </c>
      <c r="E763" s="35" t="s">
        <v>30</v>
      </c>
      <c r="F763" s="35" t="s">
        <v>12</v>
      </c>
      <c r="G763" s="35" t="s">
        <v>31</v>
      </c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customHeight="1" x14ac:dyDescent="0.25">
      <c r="A764" s="7">
        <v>827</v>
      </c>
      <c r="B764" s="35" t="s">
        <v>828</v>
      </c>
      <c r="C764" s="35">
        <v>1</v>
      </c>
      <c r="D764" s="35" t="s">
        <v>42</v>
      </c>
      <c r="E764" s="35" t="s">
        <v>30</v>
      </c>
      <c r="F764" s="35" t="s">
        <v>12</v>
      </c>
      <c r="G764" s="35" t="s">
        <v>31</v>
      </c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customHeight="1" x14ac:dyDescent="0.25">
      <c r="A765" s="7">
        <v>828</v>
      </c>
      <c r="B765" s="35" t="s">
        <v>829</v>
      </c>
      <c r="C765" s="35">
        <v>3</v>
      </c>
      <c r="D765" s="35" t="s">
        <v>42</v>
      </c>
      <c r="E765" s="35" t="s">
        <v>30</v>
      </c>
      <c r="F765" s="35" t="s">
        <v>12</v>
      </c>
      <c r="G765" s="35" t="s">
        <v>31</v>
      </c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customHeight="1" x14ac:dyDescent="0.25">
      <c r="A766" s="7">
        <v>829</v>
      </c>
      <c r="B766" s="35" t="s">
        <v>830</v>
      </c>
      <c r="C766" s="35">
        <v>4</v>
      </c>
      <c r="D766" s="35" t="s">
        <v>42</v>
      </c>
      <c r="E766" s="35" t="s">
        <v>30</v>
      </c>
      <c r="F766" s="35" t="s">
        <v>12</v>
      </c>
      <c r="G766" s="35" t="s">
        <v>31</v>
      </c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customHeight="1" x14ac:dyDescent="0.25">
      <c r="A767" s="7">
        <v>830</v>
      </c>
      <c r="B767" s="35" t="s">
        <v>831</v>
      </c>
      <c r="C767" s="35">
        <v>2</v>
      </c>
      <c r="D767" s="35" t="s">
        <v>42</v>
      </c>
      <c r="E767" s="35" t="s">
        <v>30</v>
      </c>
      <c r="F767" s="35" t="s">
        <v>12</v>
      </c>
      <c r="G767" s="35" t="s">
        <v>31</v>
      </c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customHeight="1" x14ac:dyDescent="0.25">
      <c r="A768" s="7">
        <v>831</v>
      </c>
      <c r="B768" s="35" t="s">
        <v>832</v>
      </c>
      <c r="C768" s="35">
        <v>2</v>
      </c>
      <c r="D768" s="35" t="s">
        <v>42</v>
      </c>
      <c r="E768" s="35" t="s">
        <v>30</v>
      </c>
      <c r="F768" s="35" t="s">
        <v>12</v>
      </c>
      <c r="G768" s="35" t="s">
        <v>31</v>
      </c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customHeight="1" x14ac:dyDescent="0.25">
      <c r="A769" s="7">
        <v>832</v>
      </c>
      <c r="B769" s="35" t="s">
        <v>833</v>
      </c>
      <c r="C769" s="35">
        <v>3</v>
      </c>
      <c r="D769" s="35" t="s">
        <v>42</v>
      </c>
      <c r="E769" s="35" t="s">
        <v>30</v>
      </c>
      <c r="F769" s="35" t="s">
        <v>12</v>
      </c>
      <c r="G769" s="35" t="s">
        <v>31</v>
      </c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customHeight="1" x14ac:dyDescent="0.25">
      <c r="A770" s="7">
        <v>833</v>
      </c>
      <c r="B770" s="35" t="s">
        <v>834</v>
      </c>
      <c r="C770" s="35" t="s">
        <v>26</v>
      </c>
      <c r="D770" s="35" t="s">
        <v>42</v>
      </c>
      <c r="E770" s="35" t="s">
        <v>30</v>
      </c>
      <c r="F770" s="35" t="s">
        <v>12</v>
      </c>
      <c r="G770" s="35" t="s">
        <v>31</v>
      </c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customHeight="1" x14ac:dyDescent="0.25">
      <c r="A771" s="7">
        <v>834</v>
      </c>
      <c r="B771" s="35" t="s">
        <v>835</v>
      </c>
      <c r="C771" s="35">
        <v>4</v>
      </c>
      <c r="D771" s="35" t="s">
        <v>42</v>
      </c>
      <c r="E771" s="35" t="s">
        <v>30</v>
      </c>
      <c r="F771" s="35" t="s">
        <v>12</v>
      </c>
      <c r="G771" s="35" t="s">
        <v>31</v>
      </c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customHeight="1" x14ac:dyDescent="0.25">
      <c r="A772" s="7">
        <v>835</v>
      </c>
      <c r="B772" s="35" t="s">
        <v>836</v>
      </c>
      <c r="C772" s="35">
        <v>3</v>
      </c>
      <c r="D772" s="35" t="s">
        <v>42</v>
      </c>
      <c r="E772" s="35" t="s">
        <v>30</v>
      </c>
      <c r="F772" s="35" t="s">
        <v>12</v>
      </c>
      <c r="G772" s="35" t="s">
        <v>31</v>
      </c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customHeight="1" x14ac:dyDescent="0.25">
      <c r="A773" s="7">
        <v>836</v>
      </c>
      <c r="B773" s="35" t="s">
        <v>837</v>
      </c>
      <c r="C773" s="35">
        <v>1</v>
      </c>
      <c r="D773" s="35" t="s">
        <v>42</v>
      </c>
      <c r="E773" s="35" t="s">
        <v>30</v>
      </c>
      <c r="F773" s="35" t="s">
        <v>12</v>
      </c>
      <c r="G773" s="35" t="s">
        <v>31</v>
      </c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customHeight="1" x14ac:dyDescent="0.25">
      <c r="A774" s="7">
        <v>837</v>
      </c>
      <c r="B774" s="35" t="s">
        <v>838</v>
      </c>
      <c r="C774" s="35">
        <v>4</v>
      </c>
      <c r="D774" s="35" t="s">
        <v>42</v>
      </c>
      <c r="E774" s="35" t="s">
        <v>30</v>
      </c>
      <c r="F774" s="35" t="s">
        <v>12</v>
      </c>
      <c r="G774" s="35" t="s">
        <v>31</v>
      </c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customHeight="1" x14ac:dyDescent="0.25">
      <c r="A775" s="7">
        <v>838</v>
      </c>
      <c r="B775" s="35" t="s">
        <v>839</v>
      </c>
      <c r="C775" s="35">
        <v>2</v>
      </c>
      <c r="D775" s="35" t="s">
        <v>42</v>
      </c>
      <c r="E775" s="35" t="s">
        <v>30</v>
      </c>
      <c r="F775" s="35" t="s">
        <v>12</v>
      </c>
      <c r="G775" s="35" t="s">
        <v>31</v>
      </c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customHeight="1" x14ac:dyDescent="0.25">
      <c r="A776" s="7">
        <v>839</v>
      </c>
      <c r="B776" s="35" t="s">
        <v>840</v>
      </c>
      <c r="C776" s="35">
        <v>2</v>
      </c>
      <c r="D776" s="35" t="s">
        <v>42</v>
      </c>
      <c r="E776" s="35" t="s">
        <v>30</v>
      </c>
      <c r="F776" s="35" t="s">
        <v>12</v>
      </c>
      <c r="G776" s="35" t="s">
        <v>31</v>
      </c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customHeight="1" x14ac:dyDescent="0.25">
      <c r="A777" s="7">
        <v>840</v>
      </c>
      <c r="B777" s="35" t="s">
        <v>841</v>
      </c>
      <c r="C777" s="35">
        <v>4</v>
      </c>
      <c r="D777" s="35" t="s">
        <v>42</v>
      </c>
      <c r="E777" s="35" t="s">
        <v>30</v>
      </c>
      <c r="F777" s="35" t="s">
        <v>12</v>
      </c>
      <c r="G777" s="35" t="s">
        <v>31</v>
      </c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customHeight="1" x14ac:dyDescent="0.25">
      <c r="A778" s="7">
        <v>841</v>
      </c>
      <c r="B778" s="35" t="s">
        <v>842</v>
      </c>
      <c r="C778" s="35">
        <v>3</v>
      </c>
      <c r="D778" s="35" t="s">
        <v>42</v>
      </c>
      <c r="E778" s="35" t="s">
        <v>30</v>
      </c>
      <c r="F778" s="35" t="s">
        <v>12</v>
      </c>
      <c r="G778" s="35" t="s">
        <v>31</v>
      </c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customHeight="1" x14ac:dyDescent="0.25">
      <c r="A779" s="7">
        <v>842</v>
      </c>
      <c r="B779" s="35" t="s">
        <v>843</v>
      </c>
      <c r="C779" s="35">
        <v>1</v>
      </c>
      <c r="D779" s="35" t="s">
        <v>42</v>
      </c>
      <c r="E779" s="35" t="s">
        <v>30</v>
      </c>
      <c r="F779" s="35" t="s">
        <v>12</v>
      </c>
      <c r="G779" s="35" t="s">
        <v>31</v>
      </c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customHeight="1" x14ac:dyDescent="0.25">
      <c r="A780" s="7">
        <v>843</v>
      </c>
      <c r="B780" s="35" t="s">
        <v>844</v>
      </c>
      <c r="C780" s="35" t="s">
        <v>26</v>
      </c>
      <c r="D780" s="35" t="s">
        <v>42</v>
      </c>
      <c r="E780" s="35" t="s">
        <v>30</v>
      </c>
      <c r="F780" s="35" t="s">
        <v>12</v>
      </c>
      <c r="G780" s="35" t="s">
        <v>31</v>
      </c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customHeight="1" x14ac:dyDescent="0.25">
      <c r="A781" s="7">
        <v>844</v>
      </c>
      <c r="B781" s="35" t="s">
        <v>845</v>
      </c>
      <c r="C781" s="35">
        <v>4</v>
      </c>
      <c r="D781" s="35" t="s">
        <v>42</v>
      </c>
      <c r="E781" s="35" t="s">
        <v>30</v>
      </c>
      <c r="F781" s="35" t="s">
        <v>12</v>
      </c>
      <c r="G781" s="35" t="s">
        <v>31</v>
      </c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customHeight="1" x14ac:dyDescent="0.25">
      <c r="A782" s="7">
        <v>845</v>
      </c>
      <c r="B782" s="35" t="s">
        <v>846</v>
      </c>
      <c r="C782" s="35">
        <v>6</v>
      </c>
      <c r="D782" s="35" t="s">
        <v>42</v>
      </c>
      <c r="E782" s="35" t="s">
        <v>11</v>
      </c>
      <c r="F782" s="35" t="s">
        <v>93</v>
      </c>
      <c r="G782" s="35" t="s">
        <v>109</v>
      </c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customHeight="1" x14ac:dyDescent="0.25">
      <c r="A783" s="7">
        <v>846</v>
      </c>
      <c r="B783" s="35" t="s">
        <v>847</v>
      </c>
      <c r="C783" s="35">
        <v>5</v>
      </c>
      <c r="D783" s="35" t="s">
        <v>42</v>
      </c>
      <c r="E783" s="35" t="s">
        <v>11</v>
      </c>
      <c r="F783" s="35" t="s">
        <v>93</v>
      </c>
      <c r="G783" s="35" t="s">
        <v>109</v>
      </c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customHeight="1" x14ac:dyDescent="0.25">
      <c r="A784" s="7">
        <v>847</v>
      </c>
      <c r="B784" s="35" t="s">
        <v>848</v>
      </c>
      <c r="C784" s="35">
        <v>6</v>
      </c>
      <c r="D784" s="35" t="s">
        <v>42</v>
      </c>
      <c r="E784" s="35" t="s">
        <v>11</v>
      </c>
      <c r="F784" s="35" t="s">
        <v>93</v>
      </c>
      <c r="G784" s="35" t="s">
        <v>109</v>
      </c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customHeight="1" x14ac:dyDescent="0.25">
      <c r="A785" s="7">
        <v>848</v>
      </c>
      <c r="B785" s="35" t="s">
        <v>849</v>
      </c>
      <c r="C785" s="35">
        <v>5</v>
      </c>
      <c r="D785" s="35" t="s">
        <v>42</v>
      </c>
      <c r="E785" s="35" t="s">
        <v>11</v>
      </c>
      <c r="F785" s="35" t="s">
        <v>93</v>
      </c>
      <c r="G785" s="35" t="s">
        <v>109</v>
      </c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customHeight="1" x14ac:dyDescent="0.25">
      <c r="A786" s="7">
        <v>849</v>
      </c>
      <c r="B786" s="35" t="s">
        <v>850</v>
      </c>
      <c r="C786" s="35">
        <v>5</v>
      </c>
      <c r="D786" s="35" t="s">
        <v>42</v>
      </c>
      <c r="E786" s="35" t="s">
        <v>11</v>
      </c>
      <c r="F786" s="35" t="s">
        <v>93</v>
      </c>
      <c r="G786" s="35" t="s">
        <v>109</v>
      </c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customHeight="1" x14ac:dyDescent="0.25">
      <c r="A787" s="7">
        <v>850</v>
      </c>
      <c r="B787" s="35" t="s">
        <v>851</v>
      </c>
      <c r="C787" s="35">
        <v>6</v>
      </c>
      <c r="D787" s="35" t="s">
        <v>42</v>
      </c>
      <c r="E787" s="35" t="s">
        <v>30</v>
      </c>
      <c r="F787" s="35" t="s">
        <v>93</v>
      </c>
      <c r="G787" s="35" t="s">
        <v>94</v>
      </c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customHeight="1" x14ac:dyDescent="0.25">
      <c r="A788" s="7">
        <v>851</v>
      </c>
      <c r="B788" s="35" t="s">
        <v>852</v>
      </c>
      <c r="C788" s="35">
        <v>6</v>
      </c>
      <c r="D788" s="35" t="s">
        <v>42</v>
      </c>
      <c r="E788" s="35" t="s">
        <v>30</v>
      </c>
      <c r="F788" s="35" t="s">
        <v>93</v>
      </c>
      <c r="G788" s="35" t="s">
        <v>94</v>
      </c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customHeight="1" x14ac:dyDescent="0.25">
      <c r="A789" s="7">
        <v>852</v>
      </c>
      <c r="B789" s="35" t="s">
        <v>853</v>
      </c>
      <c r="C789" s="35">
        <v>5</v>
      </c>
      <c r="D789" s="35" t="s">
        <v>42</v>
      </c>
      <c r="E789" s="35" t="s">
        <v>30</v>
      </c>
      <c r="F789" s="35" t="s">
        <v>93</v>
      </c>
      <c r="G789" s="35" t="s">
        <v>94</v>
      </c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customHeight="1" x14ac:dyDescent="0.25">
      <c r="A790" s="7">
        <v>853</v>
      </c>
      <c r="B790" s="35" t="s">
        <v>854</v>
      </c>
      <c r="C790" s="35">
        <v>5</v>
      </c>
      <c r="D790" s="35" t="s">
        <v>42</v>
      </c>
      <c r="E790" s="35" t="s">
        <v>30</v>
      </c>
      <c r="F790" s="35" t="s">
        <v>93</v>
      </c>
      <c r="G790" s="35" t="s">
        <v>94</v>
      </c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customHeight="1" x14ac:dyDescent="0.25">
      <c r="A791" s="7">
        <v>854</v>
      </c>
      <c r="B791" s="35" t="s">
        <v>855</v>
      </c>
      <c r="C791" s="35">
        <v>5</v>
      </c>
      <c r="D791" s="35" t="s">
        <v>42</v>
      </c>
      <c r="E791" s="35" t="s">
        <v>30</v>
      </c>
      <c r="F791" s="35" t="s">
        <v>93</v>
      </c>
      <c r="G791" s="35" t="s">
        <v>94</v>
      </c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customHeight="1" x14ac:dyDescent="0.25">
      <c r="A792" s="7">
        <v>855</v>
      </c>
      <c r="B792" s="35" t="s">
        <v>856</v>
      </c>
      <c r="C792" s="35">
        <v>7</v>
      </c>
      <c r="D792" s="35" t="s">
        <v>42</v>
      </c>
      <c r="E792" s="35" t="s">
        <v>11</v>
      </c>
      <c r="F792" s="35" t="s">
        <v>106</v>
      </c>
      <c r="G792" s="35" t="s">
        <v>107</v>
      </c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customHeight="1" x14ac:dyDescent="0.25">
      <c r="A793" s="7">
        <v>856</v>
      </c>
      <c r="B793" s="35" t="s">
        <v>857</v>
      </c>
      <c r="C793" s="35">
        <v>7</v>
      </c>
      <c r="D793" s="35" t="s">
        <v>42</v>
      </c>
      <c r="E793" s="35" t="s">
        <v>11</v>
      </c>
      <c r="F793" s="35" t="s">
        <v>106</v>
      </c>
      <c r="G793" s="35" t="s">
        <v>107</v>
      </c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customHeight="1" x14ac:dyDescent="0.25">
      <c r="A794" s="7">
        <v>857</v>
      </c>
      <c r="B794" s="35" t="s">
        <v>858</v>
      </c>
      <c r="C794" s="35">
        <v>7</v>
      </c>
      <c r="D794" s="35" t="s">
        <v>42</v>
      </c>
      <c r="E794" s="35" t="s">
        <v>11</v>
      </c>
      <c r="F794" s="35" t="s">
        <v>106</v>
      </c>
      <c r="G794" s="35" t="s">
        <v>107</v>
      </c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customHeight="1" x14ac:dyDescent="0.25">
      <c r="A795" s="7">
        <v>858</v>
      </c>
      <c r="B795" s="35" t="s">
        <v>859</v>
      </c>
      <c r="C795" s="35">
        <v>7</v>
      </c>
      <c r="D795" s="35" t="s">
        <v>42</v>
      </c>
      <c r="E795" s="35" t="s">
        <v>11</v>
      </c>
      <c r="F795" s="35" t="s">
        <v>106</v>
      </c>
      <c r="G795" s="35" t="s">
        <v>107</v>
      </c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customHeight="1" x14ac:dyDescent="0.25">
      <c r="A796" s="7">
        <v>859</v>
      </c>
      <c r="B796" s="35" t="s">
        <v>860</v>
      </c>
      <c r="C796" s="35">
        <v>7</v>
      </c>
      <c r="D796" s="35" t="s">
        <v>42</v>
      </c>
      <c r="E796" s="35" t="s">
        <v>30</v>
      </c>
      <c r="F796" s="35" t="s">
        <v>106</v>
      </c>
      <c r="G796" s="35" t="s">
        <v>176</v>
      </c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customHeight="1" x14ac:dyDescent="0.25">
      <c r="A797" s="7">
        <v>860</v>
      </c>
      <c r="B797" s="35" t="s">
        <v>861</v>
      </c>
      <c r="C797" s="35">
        <v>7</v>
      </c>
      <c r="D797" s="35" t="s">
        <v>42</v>
      </c>
      <c r="E797" s="35" t="s">
        <v>30</v>
      </c>
      <c r="F797" s="35" t="s">
        <v>106</v>
      </c>
      <c r="G797" s="35" t="s">
        <v>176</v>
      </c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customHeight="1" x14ac:dyDescent="0.25">
      <c r="A798" s="7">
        <v>861</v>
      </c>
      <c r="B798" s="35" t="s">
        <v>862</v>
      </c>
      <c r="C798" s="35">
        <v>3</v>
      </c>
      <c r="D798" s="35" t="s">
        <v>42</v>
      </c>
      <c r="E798" s="35" t="s">
        <v>30</v>
      </c>
      <c r="F798" s="35" t="s">
        <v>12</v>
      </c>
      <c r="G798" s="35" t="s">
        <v>31</v>
      </c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customHeight="1" x14ac:dyDescent="0.25">
      <c r="A799" s="7">
        <v>865</v>
      </c>
      <c r="B799" s="35" t="s">
        <v>863</v>
      </c>
      <c r="C799" s="35">
        <v>8</v>
      </c>
      <c r="D799" s="35" t="s">
        <v>15</v>
      </c>
      <c r="E799" s="35" t="s">
        <v>11</v>
      </c>
      <c r="F799" s="35" t="s">
        <v>106</v>
      </c>
      <c r="G799" s="35" t="s">
        <v>107</v>
      </c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customHeight="1" x14ac:dyDescent="0.25">
      <c r="A800" s="7">
        <v>866</v>
      </c>
      <c r="B800" s="35" t="s">
        <v>864</v>
      </c>
      <c r="C800" s="35">
        <v>7</v>
      </c>
      <c r="D800" s="35" t="s">
        <v>15</v>
      </c>
      <c r="E800" s="35" t="s">
        <v>11</v>
      </c>
      <c r="F800" s="35" t="s">
        <v>106</v>
      </c>
      <c r="G800" s="35" t="s">
        <v>107</v>
      </c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customHeight="1" x14ac:dyDescent="0.25">
      <c r="A801" s="7">
        <v>867</v>
      </c>
      <c r="B801" s="35" t="s">
        <v>865</v>
      </c>
      <c r="C801" s="35">
        <v>7</v>
      </c>
      <c r="D801" s="35" t="s">
        <v>15</v>
      </c>
      <c r="E801" s="35" t="s">
        <v>11</v>
      </c>
      <c r="F801" s="35" t="s">
        <v>106</v>
      </c>
      <c r="G801" s="35" t="s">
        <v>107</v>
      </c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customHeight="1" x14ac:dyDescent="0.25">
      <c r="A802" s="7">
        <v>868</v>
      </c>
      <c r="B802" s="35" t="s">
        <v>866</v>
      </c>
      <c r="C802" s="35">
        <v>7</v>
      </c>
      <c r="D802" s="35" t="s">
        <v>15</v>
      </c>
      <c r="E802" s="35" t="s">
        <v>11</v>
      </c>
      <c r="F802" s="35" t="s">
        <v>106</v>
      </c>
      <c r="G802" s="35" t="s">
        <v>107</v>
      </c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customHeight="1" x14ac:dyDescent="0.25">
      <c r="A803" s="7">
        <v>869</v>
      </c>
      <c r="B803" s="35" t="s">
        <v>867</v>
      </c>
      <c r="C803" s="35">
        <v>8</v>
      </c>
      <c r="D803" s="35" t="s">
        <v>15</v>
      </c>
      <c r="E803" s="35" t="s">
        <v>11</v>
      </c>
      <c r="F803" s="35" t="s">
        <v>106</v>
      </c>
      <c r="G803" s="35" t="s">
        <v>107</v>
      </c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customHeight="1" x14ac:dyDescent="0.25">
      <c r="A804" s="7">
        <v>870</v>
      </c>
      <c r="B804" s="35" t="s">
        <v>868</v>
      </c>
      <c r="C804" s="35">
        <v>7</v>
      </c>
      <c r="D804" s="35" t="s">
        <v>15</v>
      </c>
      <c r="E804" s="35" t="s">
        <v>11</v>
      </c>
      <c r="F804" s="35" t="s">
        <v>106</v>
      </c>
      <c r="G804" s="35" t="s">
        <v>107</v>
      </c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customHeight="1" x14ac:dyDescent="0.25">
      <c r="A805" s="7">
        <v>871</v>
      </c>
      <c r="B805" s="35" t="s">
        <v>869</v>
      </c>
      <c r="C805" s="35">
        <v>8</v>
      </c>
      <c r="D805" s="35" t="s">
        <v>15</v>
      </c>
      <c r="E805" s="35" t="s">
        <v>11</v>
      </c>
      <c r="F805" s="35" t="s">
        <v>106</v>
      </c>
      <c r="G805" s="35" t="s">
        <v>107</v>
      </c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customHeight="1" x14ac:dyDescent="0.25">
      <c r="A806" s="7">
        <v>872</v>
      </c>
      <c r="B806" s="35" t="s">
        <v>870</v>
      </c>
      <c r="C806" s="35">
        <v>8</v>
      </c>
      <c r="D806" s="35" t="s">
        <v>15</v>
      </c>
      <c r="E806" s="35" t="s">
        <v>11</v>
      </c>
      <c r="F806" s="35" t="s">
        <v>106</v>
      </c>
      <c r="G806" s="35" t="s">
        <v>107</v>
      </c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customHeight="1" x14ac:dyDescent="0.25">
      <c r="A807" s="7">
        <v>873</v>
      </c>
      <c r="B807" s="35" t="s">
        <v>871</v>
      </c>
      <c r="C807" s="35">
        <v>7</v>
      </c>
      <c r="D807" s="35" t="s">
        <v>15</v>
      </c>
      <c r="E807" s="35" t="s">
        <v>11</v>
      </c>
      <c r="F807" s="35" t="s">
        <v>106</v>
      </c>
      <c r="G807" s="35" t="s">
        <v>107</v>
      </c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customHeight="1" x14ac:dyDescent="0.25">
      <c r="A808" s="7">
        <v>874</v>
      </c>
      <c r="B808" s="35" t="s">
        <v>872</v>
      </c>
      <c r="C808" s="35">
        <v>7</v>
      </c>
      <c r="D808" s="35" t="s">
        <v>15</v>
      </c>
      <c r="E808" s="35" t="s">
        <v>11</v>
      </c>
      <c r="F808" s="35" t="s">
        <v>106</v>
      </c>
      <c r="G808" s="35" t="s">
        <v>107</v>
      </c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customHeight="1" x14ac:dyDescent="0.25">
      <c r="A809" s="7">
        <v>875</v>
      </c>
      <c r="B809" s="35" t="s">
        <v>873</v>
      </c>
      <c r="C809" s="35">
        <v>8</v>
      </c>
      <c r="D809" s="35" t="s">
        <v>15</v>
      </c>
      <c r="E809" s="35" t="s">
        <v>11</v>
      </c>
      <c r="F809" s="35" t="s">
        <v>106</v>
      </c>
      <c r="G809" s="35" t="s">
        <v>107</v>
      </c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customHeight="1" x14ac:dyDescent="0.25">
      <c r="A810" s="7">
        <v>876</v>
      </c>
      <c r="B810" s="35" t="s">
        <v>874</v>
      </c>
      <c r="C810" s="35">
        <v>7</v>
      </c>
      <c r="D810" s="35" t="s">
        <v>15</v>
      </c>
      <c r="E810" s="35" t="s">
        <v>11</v>
      </c>
      <c r="F810" s="35" t="s">
        <v>106</v>
      </c>
      <c r="G810" s="35" t="s">
        <v>107</v>
      </c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customHeight="1" x14ac:dyDescent="0.25">
      <c r="A811" s="7">
        <v>877</v>
      </c>
      <c r="B811" s="35" t="s">
        <v>875</v>
      </c>
      <c r="C811" s="35">
        <v>8</v>
      </c>
      <c r="D811" s="35" t="s">
        <v>15</v>
      </c>
      <c r="E811" s="35" t="s">
        <v>30</v>
      </c>
      <c r="F811" s="35" t="s">
        <v>106</v>
      </c>
      <c r="G811" s="35" t="s">
        <v>176</v>
      </c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customHeight="1" x14ac:dyDescent="0.25">
      <c r="A812" s="7">
        <v>878</v>
      </c>
      <c r="B812" s="35" t="s">
        <v>876</v>
      </c>
      <c r="C812" s="35">
        <v>7</v>
      </c>
      <c r="D812" s="35" t="s">
        <v>15</v>
      </c>
      <c r="E812" s="35" t="s">
        <v>30</v>
      </c>
      <c r="F812" s="35" t="s">
        <v>106</v>
      </c>
      <c r="G812" s="35" t="s">
        <v>176</v>
      </c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customHeight="1" x14ac:dyDescent="0.25">
      <c r="A813" s="7">
        <v>879</v>
      </c>
      <c r="B813" s="35" t="s">
        <v>877</v>
      </c>
      <c r="C813" s="35">
        <v>7</v>
      </c>
      <c r="D813" s="35" t="s">
        <v>15</v>
      </c>
      <c r="E813" s="35" t="s">
        <v>30</v>
      </c>
      <c r="F813" s="35" t="s">
        <v>106</v>
      </c>
      <c r="G813" s="35" t="s">
        <v>176</v>
      </c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customHeight="1" x14ac:dyDescent="0.25">
      <c r="A814" s="7">
        <v>880</v>
      </c>
      <c r="B814" s="35" t="s">
        <v>878</v>
      </c>
      <c r="C814" s="35">
        <v>8</v>
      </c>
      <c r="D814" s="35" t="s">
        <v>15</v>
      </c>
      <c r="E814" s="35" t="s">
        <v>30</v>
      </c>
      <c r="F814" s="35" t="s">
        <v>106</v>
      </c>
      <c r="G814" s="35" t="s">
        <v>176</v>
      </c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customHeight="1" x14ac:dyDescent="0.25">
      <c r="A815" s="7">
        <v>881</v>
      </c>
      <c r="B815" s="35" t="s">
        <v>879</v>
      </c>
      <c r="C815" s="35">
        <v>7</v>
      </c>
      <c r="D815" s="35" t="s">
        <v>15</v>
      </c>
      <c r="E815" s="35" t="s">
        <v>30</v>
      </c>
      <c r="F815" s="35" t="s">
        <v>106</v>
      </c>
      <c r="G815" s="35" t="s">
        <v>176</v>
      </c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customHeight="1" x14ac:dyDescent="0.25">
      <c r="A816" s="7">
        <v>882</v>
      </c>
      <c r="B816" s="35" t="s">
        <v>880</v>
      </c>
      <c r="C816" s="35">
        <v>8</v>
      </c>
      <c r="D816" s="35" t="s">
        <v>15</v>
      </c>
      <c r="E816" s="35" t="s">
        <v>30</v>
      </c>
      <c r="F816" s="35" t="s">
        <v>106</v>
      </c>
      <c r="G816" s="35" t="s">
        <v>176</v>
      </c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customHeight="1" x14ac:dyDescent="0.25">
      <c r="A817" s="7">
        <v>883</v>
      </c>
      <c r="B817" s="35" t="s">
        <v>881</v>
      </c>
      <c r="C817" s="35">
        <v>8</v>
      </c>
      <c r="D817" s="35" t="s">
        <v>15</v>
      </c>
      <c r="E817" s="35" t="s">
        <v>30</v>
      </c>
      <c r="F817" s="35" t="s">
        <v>106</v>
      </c>
      <c r="G817" s="35" t="s">
        <v>176</v>
      </c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customHeight="1" x14ac:dyDescent="0.25">
      <c r="A818" s="7">
        <v>884</v>
      </c>
      <c r="B818" s="35" t="s">
        <v>882</v>
      </c>
      <c r="C818" s="35">
        <v>7</v>
      </c>
      <c r="D818" s="35" t="s">
        <v>15</v>
      </c>
      <c r="E818" s="35" t="s">
        <v>30</v>
      </c>
      <c r="F818" s="35" t="s">
        <v>106</v>
      </c>
      <c r="G818" s="35" t="s">
        <v>176</v>
      </c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customHeight="1" x14ac:dyDescent="0.25">
      <c r="A819" s="7">
        <v>885</v>
      </c>
      <c r="B819" s="35" t="s">
        <v>883</v>
      </c>
      <c r="C819" s="35">
        <v>7</v>
      </c>
      <c r="D819" s="35" t="s">
        <v>15</v>
      </c>
      <c r="E819" s="35" t="s">
        <v>30</v>
      </c>
      <c r="F819" s="35" t="s">
        <v>106</v>
      </c>
      <c r="G819" s="35" t="s">
        <v>176</v>
      </c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customHeight="1" x14ac:dyDescent="0.25">
      <c r="A820" s="7">
        <v>886</v>
      </c>
      <c r="B820" s="35" t="s">
        <v>884</v>
      </c>
      <c r="C820" s="35">
        <v>5</v>
      </c>
      <c r="D820" s="35" t="s">
        <v>15</v>
      </c>
      <c r="E820" s="35" t="s">
        <v>11</v>
      </c>
      <c r="F820" s="35" t="s">
        <v>93</v>
      </c>
      <c r="G820" s="35" t="s">
        <v>109</v>
      </c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customHeight="1" x14ac:dyDescent="0.25">
      <c r="A821" s="7">
        <v>887</v>
      </c>
      <c r="B821" s="35" t="s">
        <v>885</v>
      </c>
      <c r="C821" s="35">
        <v>5</v>
      </c>
      <c r="D821" s="35" t="s">
        <v>15</v>
      </c>
      <c r="E821" s="35" t="s">
        <v>11</v>
      </c>
      <c r="F821" s="35" t="s">
        <v>93</v>
      </c>
      <c r="G821" s="35" t="s">
        <v>109</v>
      </c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customHeight="1" x14ac:dyDescent="0.25">
      <c r="A822" s="7">
        <v>888</v>
      </c>
      <c r="B822" s="35" t="s">
        <v>886</v>
      </c>
      <c r="C822" s="35">
        <v>5</v>
      </c>
      <c r="D822" s="35" t="s">
        <v>15</v>
      </c>
      <c r="E822" s="35" t="s">
        <v>11</v>
      </c>
      <c r="F822" s="35" t="s">
        <v>93</v>
      </c>
      <c r="G822" s="35" t="s">
        <v>109</v>
      </c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customHeight="1" x14ac:dyDescent="0.25">
      <c r="A823" s="7">
        <v>889</v>
      </c>
      <c r="B823" s="35" t="s">
        <v>887</v>
      </c>
      <c r="C823" s="35">
        <v>5</v>
      </c>
      <c r="D823" s="35" t="s">
        <v>15</v>
      </c>
      <c r="E823" s="35" t="s">
        <v>11</v>
      </c>
      <c r="F823" s="35" t="s">
        <v>93</v>
      </c>
      <c r="G823" s="35" t="s">
        <v>109</v>
      </c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customHeight="1" x14ac:dyDescent="0.25">
      <c r="A824" s="7">
        <v>890</v>
      </c>
      <c r="B824" s="35" t="s">
        <v>888</v>
      </c>
      <c r="C824" s="35">
        <v>5</v>
      </c>
      <c r="D824" s="35" t="s">
        <v>15</v>
      </c>
      <c r="E824" s="35" t="s">
        <v>11</v>
      </c>
      <c r="F824" s="35" t="s">
        <v>93</v>
      </c>
      <c r="G824" s="35" t="s">
        <v>109</v>
      </c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customHeight="1" x14ac:dyDescent="0.25">
      <c r="A825" s="7">
        <v>891</v>
      </c>
      <c r="B825" s="35" t="s">
        <v>889</v>
      </c>
      <c r="C825" s="35">
        <v>6</v>
      </c>
      <c r="D825" s="35" t="s">
        <v>15</v>
      </c>
      <c r="E825" s="35" t="s">
        <v>30</v>
      </c>
      <c r="F825" s="35" t="s">
        <v>93</v>
      </c>
      <c r="G825" s="35" t="s">
        <v>94</v>
      </c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customHeight="1" x14ac:dyDescent="0.25">
      <c r="A826" s="7">
        <v>892</v>
      </c>
      <c r="B826" s="35" t="s">
        <v>890</v>
      </c>
      <c r="C826" s="35">
        <v>5</v>
      </c>
      <c r="D826" s="35" t="s">
        <v>15</v>
      </c>
      <c r="E826" s="35" t="s">
        <v>30</v>
      </c>
      <c r="F826" s="35" t="s">
        <v>93</v>
      </c>
      <c r="G826" s="35" t="s">
        <v>94</v>
      </c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customHeight="1" x14ac:dyDescent="0.25">
      <c r="A827" s="7">
        <v>893</v>
      </c>
      <c r="B827" s="35" t="s">
        <v>891</v>
      </c>
      <c r="C827" s="35">
        <v>6</v>
      </c>
      <c r="D827" s="35" t="s">
        <v>15</v>
      </c>
      <c r="E827" s="35" t="s">
        <v>30</v>
      </c>
      <c r="F827" s="35" t="s">
        <v>93</v>
      </c>
      <c r="G827" s="35" t="s">
        <v>94</v>
      </c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customHeight="1" x14ac:dyDescent="0.25">
      <c r="A828" s="7">
        <v>894</v>
      </c>
      <c r="B828" s="35" t="s">
        <v>892</v>
      </c>
      <c r="C828" s="35">
        <v>5</v>
      </c>
      <c r="D828" s="35" t="s">
        <v>15</v>
      </c>
      <c r="E828" s="35" t="s">
        <v>30</v>
      </c>
      <c r="F828" s="35" t="s">
        <v>93</v>
      </c>
      <c r="G828" s="35" t="s">
        <v>94</v>
      </c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customHeight="1" x14ac:dyDescent="0.25">
      <c r="A829" s="7">
        <v>895</v>
      </c>
      <c r="B829" s="35" t="s">
        <v>893</v>
      </c>
      <c r="C829" s="35">
        <v>5</v>
      </c>
      <c r="D829" s="35" t="s">
        <v>15</v>
      </c>
      <c r="E829" s="35" t="s">
        <v>30</v>
      </c>
      <c r="F829" s="35" t="s">
        <v>93</v>
      </c>
      <c r="G829" s="35" t="s">
        <v>94</v>
      </c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customHeight="1" x14ac:dyDescent="0.25">
      <c r="A830" s="7">
        <v>896</v>
      </c>
      <c r="B830" s="35" t="s">
        <v>894</v>
      </c>
      <c r="C830" s="35">
        <v>6</v>
      </c>
      <c r="D830" s="35" t="s">
        <v>15</v>
      </c>
      <c r="E830" s="35" t="s">
        <v>30</v>
      </c>
      <c r="F830" s="35" t="s">
        <v>93</v>
      </c>
      <c r="G830" s="35" t="s">
        <v>94</v>
      </c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customHeight="1" x14ac:dyDescent="0.25">
      <c r="A831" s="7">
        <v>897</v>
      </c>
      <c r="B831" s="35" t="s">
        <v>895</v>
      </c>
      <c r="C831" s="35">
        <v>5</v>
      </c>
      <c r="D831" s="35" t="s">
        <v>15</v>
      </c>
      <c r="E831" s="35" t="s">
        <v>30</v>
      </c>
      <c r="F831" s="35" t="s">
        <v>93</v>
      </c>
      <c r="G831" s="35" t="s">
        <v>94</v>
      </c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customHeight="1" x14ac:dyDescent="0.25">
      <c r="A832" s="7">
        <v>898</v>
      </c>
      <c r="B832" s="35" t="s">
        <v>896</v>
      </c>
      <c r="C832" s="35">
        <v>6</v>
      </c>
      <c r="D832" s="35" t="s">
        <v>15</v>
      </c>
      <c r="E832" s="35" t="s">
        <v>30</v>
      </c>
      <c r="F832" s="35" t="s">
        <v>93</v>
      </c>
      <c r="G832" s="35" t="s">
        <v>94</v>
      </c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customHeight="1" x14ac:dyDescent="0.25">
      <c r="A833" s="7">
        <v>899</v>
      </c>
      <c r="B833" s="35" t="s">
        <v>897</v>
      </c>
      <c r="C833" s="35">
        <v>5</v>
      </c>
      <c r="D833" s="35" t="s">
        <v>15</v>
      </c>
      <c r="E833" s="35" t="s">
        <v>30</v>
      </c>
      <c r="F833" s="35" t="s">
        <v>93</v>
      </c>
      <c r="G833" s="35" t="s">
        <v>94</v>
      </c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customHeight="1" x14ac:dyDescent="0.25">
      <c r="A834" s="7">
        <v>900</v>
      </c>
      <c r="B834" s="35" t="s">
        <v>898</v>
      </c>
      <c r="C834" s="35">
        <v>5</v>
      </c>
      <c r="D834" s="35" t="s">
        <v>15</v>
      </c>
      <c r="E834" s="35" t="s">
        <v>30</v>
      </c>
      <c r="F834" s="35" t="s">
        <v>93</v>
      </c>
      <c r="G834" s="35" t="s">
        <v>94</v>
      </c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customHeight="1" x14ac:dyDescent="0.25">
      <c r="A835" s="7">
        <v>901</v>
      </c>
      <c r="B835" s="35" t="s">
        <v>899</v>
      </c>
      <c r="C835" s="35">
        <v>5</v>
      </c>
      <c r="D835" s="35" t="s">
        <v>15</v>
      </c>
      <c r="E835" s="35" t="s">
        <v>30</v>
      </c>
      <c r="F835" s="35" t="s">
        <v>93</v>
      </c>
      <c r="G835" s="35" t="s">
        <v>94</v>
      </c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customHeight="1" x14ac:dyDescent="0.25">
      <c r="A836" s="7">
        <v>902</v>
      </c>
      <c r="B836" s="35" t="s">
        <v>900</v>
      </c>
      <c r="C836" s="35">
        <v>5</v>
      </c>
      <c r="D836" s="35" t="s">
        <v>15</v>
      </c>
      <c r="E836" s="35" t="s">
        <v>30</v>
      </c>
      <c r="F836" s="35" t="s">
        <v>93</v>
      </c>
      <c r="G836" s="35" t="s">
        <v>94</v>
      </c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customHeight="1" x14ac:dyDescent="0.25">
      <c r="A837" s="7">
        <v>903</v>
      </c>
      <c r="B837" s="35" t="s">
        <v>901</v>
      </c>
      <c r="C837" s="35">
        <v>2</v>
      </c>
      <c r="D837" s="35" t="s">
        <v>15</v>
      </c>
      <c r="E837" s="35" t="s">
        <v>11</v>
      </c>
      <c r="F837" s="35" t="s">
        <v>314</v>
      </c>
      <c r="G837" s="35" t="s">
        <v>13</v>
      </c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customHeight="1" x14ac:dyDescent="0.25">
      <c r="A838" s="7">
        <v>904</v>
      </c>
      <c r="B838" s="35" t="s">
        <v>902</v>
      </c>
      <c r="C838" s="35">
        <v>2</v>
      </c>
      <c r="D838" s="35" t="s">
        <v>15</v>
      </c>
      <c r="E838" s="35" t="s">
        <v>11</v>
      </c>
      <c r="F838" s="35" t="s">
        <v>314</v>
      </c>
      <c r="G838" s="35" t="s">
        <v>13</v>
      </c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customHeight="1" x14ac:dyDescent="0.25">
      <c r="A839" s="7">
        <v>905</v>
      </c>
      <c r="B839" s="35" t="s">
        <v>903</v>
      </c>
      <c r="C839" s="35">
        <v>2</v>
      </c>
      <c r="D839" s="35" t="s">
        <v>15</v>
      </c>
      <c r="E839" s="35" t="s">
        <v>11</v>
      </c>
      <c r="F839" s="35" t="s">
        <v>314</v>
      </c>
      <c r="G839" s="35" t="s">
        <v>13</v>
      </c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customHeight="1" x14ac:dyDescent="0.25">
      <c r="A840" s="7">
        <v>906</v>
      </c>
      <c r="B840" s="35" t="s">
        <v>904</v>
      </c>
      <c r="C840" s="35">
        <v>3</v>
      </c>
      <c r="D840" s="35" t="s">
        <v>15</v>
      </c>
      <c r="E840" s="35" t="s">
        <v>11</v>
      </c>
      <c r="F840" s="35" t="s">
        <v>314</v>
      </c>
      <c r="G840" s="35" t="s">
        <v>13</v>
      </c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customHeight="1" x14ac:dyDescent="0.25">
      <c r="A841" s="7">
        <v>907</v>
      </c>
      <c r="B841" s="35" t="s">
        <v>905</v>
      </c>
      <c r="C841" s="35">
        <v>3</v>
      </c>
      <c r="D841" s="35" t="s">
        <v>15</v>
      </c>
      <c r="E841" s="35" t="s">
        <v>11</v>
      </c>
      <c r="F841" s="35" t="s">
        <v>314</v>
      </c>
      <c r="G841" s="35" t="s">
        <v>13</v>
      </c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customHeight="1" x14ac:dyDescent="0.25">
      <c r="A842" s="7">
        <v>908</v>
      </c>
      <c r="B842" s="35" t="s">
        <v>906</v>
      </c>
      <c r="C842" s="35">
        <v>4</v>
      </c>
      <c r="D842" s="35" t="s">
        <v>15</v>
      </c>
      <c r="E842" s="35" t="s">
        <v>11</v>
      </c>
      <c r="F842" s="35" t="s">
        <v>314</v>
      </c>
      <c r="G842" s="35" t="s">
        <v>13</v>
      </c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customHeight="1" x14ac:dyDescent="0.25">
      <c r="A843" s="7">
        <v>909</v>
      </c>
      <c r="B843" s="35" t="s">
        <v>907</v>
      </c>
      <c r="C843" s="35">
        <v>3</v>
      </c>
      <c r="D843" s="35" t="s">
        <v>15</v>
      </c>
      <c r="E843" s="35" t="s">
        <v>11</v>
      </c>
      <c r="F843" s="35" t="s">
        <v>314</v>
      </c>
      <c r="G843" s="35" t="s">
        <v>13</v>
      </c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customHeight="1" x14ac:dyDescent="0.25">
      <c r="A844" s="7">
        <v>910</v>
      </c>
      <c r="B844" s="35" t="s">
        <v>908</v>
      </c>
      <c r="C844" s="35">
        <v>2</v>
      </c>
      <c r="D844" s="35" t="s">
        <v>15</v>
      </c>
      <c r="E844" s="35" t="s">
        <v>11</v>
      </c>
      <c r="F844" s="35" t="s">
        <v>314</v>
      </c>
      <c r="G844" s="35" t="s">
        <v>13</v>
      </c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customHeight="1" x14ac:dyDescent="0.25">
      <c r="A845" s="7">
        <v>911</v>
      </c>
      <c r="B845" s="35" t="s">
        <v>909</v>
      </c>
      <c r="C845" s="35">
        <v>3</v>
      </c>
      <c r="D845" s="35" t="s">
        <v>15</v>
      </c>
      <c r="E845" s="35" t="s">
        <v>11</v>
      </c>
      <c r="F845" s="35" t="s">
        <v>314</v>
      </c>
      <c r="G845" s="35" t="s">
        <v>13</v>
      </c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customHeight="1" x14ac:dyDescent="0.25">
      <c r="A846" s="7">
        <v>912</v>
      </c>
      <c r="B846" s="35" t="s">
        <v>910</v>
      </c>
      <c r="C846" s="35">
        <v>4</v>
      </c>
      <c r="D846" s="35" t="s">
        <v>15</v>
      </c>
      <c r="E846" s="35" t="s">
        <v>11</v>
      </c>
      <c r="F846" s="35" t="s">
        <v>314</v>
      </c>
      <c r="G846" s="35" t="s">
        <v>13</v>
      </c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customHeight="1" x14ac:dyDescent="0.25">
      <c r="A847" s="7">
        <v>913</v>
      </c>
      <c r="B847" s="35" t="s">
        <v>911</v>
      </c>
      <c r="C847" s="35">
        <v>3</v>
      </c>
      <c r="D847" s="35" t="s">
        <v>15</v>
      </c>
      <c r="E847" s="35" t="s">
        <v>11</v>
      </c>
      <c r="F847" s="35" t="s">
        <v>314</v>
      </c>
      <c r="G847" s="35" t="s">
        <v>13</v>
      </c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customHeight="1" x14ac:dyDescent="0.25">
      <c r="A848" s="7">
        <v>914</v>
      </c>
      <c r="B848" s="35" t="s">
        <v>912</v>
      </c>
      <c r="C848" s="35">
        <v>3</v>
      </c>
      <c r="D848" s="35" t="s">
        <v>15</v>
      </c>
      <c r="E848" s="35" t="s">
        <v>11</v>
      </c>
      <c r="F848" s="35" t="s">
        <v>314</v>
      </c>
      <c r="G848" s="35" t="s">
        <v>13</v>
      </c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customHeight="1" x14ac:dyDescent="0.25">
      <c r="A849" s="7">
        <v>915</v>
      </c>
      <c r="B849" s="35" t="s">
        <v>913</v>
      </c>
      <c r="C849" s="35">
        <v>3</v>
      </c>
      <c r="D849" s="35" t="s">
        <v>15</v>
      </c>
      <c r="E849" s="35" t="s">
        <v>11</v>
      </c>
      <c r="F849" s="35" t="s">
        <v>314</v>
      </c>
      <c r="G849" s="35" t="s">
        <v>13</v>
      </c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customHeight="1" x14ac:dyDescent="0.25">
      <c r="A850" s="7">
        <v>916</v>
      </c>
      <c r="B850" s="35" t="s">
        <v>914</v>
      </c>
      <c r="C850" s="35">
        <v>3</v>
      </c>
      <c r="D850" s="35" t="s">
        <v>15</v>
      </c>
      <c r="E850" s="35" t="s">
        <v>11</v>
      </c>
      <c r="F850" s="35" t="s">
        <v>314</v>
      </c>
      <c r="G850" s="35" t="s">
        <v>13</v>
      </c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customHeight="1" x14ac:dyDescent="0.25">
      <c r="A851" s="7">
        <v>917</v>
      </c>
      <c r="B851" s="35" t="s">
        <v>915</v>
      </c>
      <c r="C851" s="35">
        <v>3</v>
      </c>
      <c r="D851" s="35" t="s">
        <v>15</v>
      </c>
      <c r="E851" s="35" t="s">
        <v>11</v>
      </c>
      <c r="F851" s="35" t="s">
        <v>314</v>
      </c>
      <c r="G851" s="35" t="s">
        <v>13</v>
      </c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customHeight="1" x14ac:dyDescent="0.25">
      <c r="A852" s="7">
        <v>918</v>
      </c>
      <c r="B852" s="35" t="s">
        <v>916</v>
      </c>
      <c r="C852" s="35">
        <v>4</v>
      </c>
      <c r="D852" s="35" t="s">
        <v>15</v>
      </c>
      <c r="E852" s="35" t="s">
        <v>11</v>
      </c>
      <c r="F852" s="35" t="s">
        <v>314</v>
      </c>
      <c r="G852" s="35" t="s">
        <v>13</v>
      </c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customHeight="1" x14ac:dyDescent="0.25">
      <c r="A853" s="7">
        <v>919</v>
      </c>
      <c r="B853" s="35" t="s">
        <v>917</v>
      </c>
      <c r="C853" s="35">
        <v>4</v>
      </c>
      <c r="D853" s="35" t="s">
        <v>15</v>
      </c>
      <c r="E853" s="35" t="s">
        <v>11</v>
      </c>
      <c r="F853" s="35" t="s">
        <v>314</v>
      </c>
      <c r="G853" s="35" t="s">
        <v>13</v>
      </c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customHeight="1" x14ac:dyDescent="0.25">
      <c r="A854" s="7">
        <v>920</v>
      </c>
      <c r="B854" s="35" t="s">
        <v>918</v>
      </c>
      <c r="C854" s="35">
        <v>3</v>
      </c>
      <c r="D854" s="35" t="s">
        <v>15</v>
      </c>
      <c r="E854" s="35" t="s">
        <v>30</v>
      </c>
      <c r="F854" s="35" t="s">
        <v>314</v>
      </c>
      <c r="G854" s="35" t="s">
        <v>31</v>
      </c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customHeight="1" x14ac:dyDescent="0.25">
      <c r="A855" s="7">
        <v>921</v>
      </c>
      <c r="B855" s="35" t="s">
        <v>919</v>
      </c>
      <c r="C855" s="35">
        <v>3</v>
      </c>
      <c r="D855" s="35" t="s">
        <v>15</v>
      </c>
      <c r="E855" s="35" t="s">
        <v>30</v>
      </c>
      <c r="F855" s="35" t="s">
        <v>314</v>
      </c>
      <c r="G855" s="35" t="s">
        <v>31</v>
      </c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customHeight="1" x14ac:dyDescent="0.25">
      <c r="A856" s="7">
        <v>922</v>
      </c>
      <c r="B856" s="35" t="s">
        <v>920</v>
      </c>
      <c r="C856" s="35">
        <v>3</v>
      </c>
      <c r="D856" s="35" t="s">
        <v>15</v>
      </c>
      <c r="E856" s="35" t="s">
        <v>30</v>
      </c>
      <c r="F856" s="35" t="s">
        <v>314</v>
      </c>
      <c r="G856" s="35" t="s">
        <v>31</v>
      </c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customHeight="1" x14ac:dyDescent="0.25">
      <c r="A857" s="7">
        <v>923</v>
      </c>
      <c r="B857" s="35" t="s">
        <v>921</v>
      </c>
      <c r="C857" s="35">
        <v>4</v>
      </c>
      <c r="D857" s="35" t="s">
        <v>15</v>
      </c>
      <c r="E857" s="35" t="s">
        <v>30</v>
      </c>
      <c r="F857" s="35" t="s">
        <v>314</v>
      </c>
      <c r="G857" s="35" t="s">
        <v>31</v>
      </c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customHeight="1" x14ac:dyDescent="0.25">
      <c r="A858" s="7">
        <v>924</v>
      </c>
      <c r="B858" s="35" t="s">
        <v>922</v>
      </c>
      <c r="C858" s="35">
        <v>3</v>
      </c>
      <c r="D858" s="35" t="s">
        <v>15</v>
      </c>
      <c r="E858" s="35" t="s">
        <v>30</v>
      </c>
      <c r="F858" s="35" t="s">
        <v>314</v>
      </c>
      <c r="G858" s="35" t="s">
        <v>31</v>
      </c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customHeight="1" x14ac:dyDescent="0.25">
      <c r="A859" s="7">
        <v>925</v>
      </c>
      <c r="B859" s="35" t="s">
        <v>923</v>
      </c>
      <c r="C859" s="35">
        <v>2</v>
      </c>
      <c r="D859" s="35" t="s">
        <v>15</v>
      </c>
      <c r="E859" s="35" t="s">
        <v>30</v>
      </c>
      <c r="F859" s="35" t="s">
        <v>314</v>
      </c>
      <c r="G859" s="35" t="s">
        <v>31</v>
      </c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customHeight="1" x14ac:dyDescent="0.25">
      <c r="A860" s="7">
        <v>926</v>
      </c>
      <c r="B860" s="35" t="s">
        <v>924</v>
      </c>
      <c r="C860" s="35">
        <v>3</v>
      </c>
      <c r="D860" s="35" t="s">
        <v>15</v>
      </c>
      <c r="E860" s="35" t="s">
        <v>30</v>
      </c>
      <c r="F860" s="35" t="s">
        <v>314</v>
      </c>
      <c r="G860" s="35" t="s">
        <v>31</v>
      </c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customHeight="1" x14ac:dyDescent="0.25">
      <c r="A861" s="7">
        <v>935</v>
      </c>
      <c r="B861" s="35" t="s">
        <v>925</v>
      </c>
      <c r="C861" s="35">
        <v>5</v>
      </c>
      <c r="D861" s="35" t="s">
        <v>33</v>
      </c>
      <c r="E861" s="35" t="s">
        <v>11</v>
      </c>
      <c r="F861" s="35" t="s">
        <v>93</v>
      </c>
      <c r="G861" s="35" t="s">
        <v>109</v>
      </c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customHeight="1" x14ac:dyDescent="0.25">
      <c r="A862" s="7">
        <v>936</v>
      </c>
      <c r="B862" s="35" t="s">
        <v>926</v>
      </c>
      <c r="C862" s="35">
        <v>1</v>
      </c>
      <c r="D862" s="35" t="s">
        <v>33</v>
      </c>
      <c r="E862" s="35" t="s">
        <v>11</v>
      </c>
      <c r="F862" s="35" t="s">
        <v>12</v>
      </c>
      <c r="G862" s="35" t="s">
        <v>13</v>
      </c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customHeight="1" x14ac:dyDescent="0.25">
      <c r="A863" s="7">
        <v>937</v>
      </c>
      <c r="B863" s="35" t="s">
        <v>927</v>
      </c>
      <c r="C863" s="35">
        <v>3</v>
      </c>
      <c r="D863" s="35" t="s">
        <v>33</v>
      </c>
      <c r="E863" s="35" t="s">
        <v>30</v>
      </c>
      <c r="F863" s="35" t="s">
        <v>12</v>
      </c>
      <c r="G863" s="35" t="s">
        <v>31</v>
      </c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customHeight="1" x14ac:dyDescent="0.25">
      <c r="A864" s="7">
        <v>938</v>
      </c>
      <c r="B864" s="35" t="s">
        <v>928</v>
      </c>
      <c r="C864" s="35">
        <v>1</v>
      </c>
      <c r="D864" s="35" t="s">
        <v>33</v>
      </c>
      <c r="E864" s="35" t="s">
        <v>30</v>
      </c>
      <c r="F864" s="35" t="s">
        <v>12</v>
      </c>
      <c r="G864" s="35" t="s">
        <v>31</v>
      </c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customHeight="1" x14ac:dyDescent="0.25">
      <c r="A865" s="7">
        <v>939</v>
      </c>
      <c r="B865" s="35" t="s">
        <v>929</v>
      </c>
      <c r="C865" s="35">
        <v>1</v>
      </c>
      <c r="D865" s="35" t="s">
        <v>33</v>
      </c>
      <c r="E865" s="35" t="s">
        <v>11</v>
      </c>
      <c r="F865" s="35" t="s">
        <v>12</v>
      </c>
      <c r="G865" s="35" t="s">
        <v>13</v>
      </c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customHeight="1" x14ac:dyDescent="0.25">
      <c r="A866" s="7">
        <v>940</v>
      </c>
      <c r="B866" s="35" t="s">
        <v>930</v>
      </c>
      <c r="C866" s="35">
        <v>2</v>
      </c>
      <c r="D866" s="35" t="s">
        <v>33</v>
      </c>
      <c r="E866" s="35" t="s">
        <v>30</v>
      </c>
      <c r="F866" s="35" t="s">
        <v>12</v>
      </c>
      <c r="G866" s="35" t="s">
        <v>31</v>
      </c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customHeight="1" x14ac:dyDescent="0.25">
      <c r="A867" s="7">
        <v>941</v>
      </c>
      <c r="B867" s="35" t="s">
        <v>931</v>
      </c>
      <c r="C867" s="35">
        <v>3</v>
      </c>
      <c r="D867" s="35" t="s">
        <v>33</v>
      </c>
      <c r="E867" s="35" t="s">
        <v>11</v>
      </c>
      <c r="F867" s="35" t="s">
        <v>12</v>
      </c>
      <c r="G867" s="35" t="s">
        <v>13</v>
      </c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customHeight="1" x14ac:dyDescent="0.25">
      <c r="A868" s="7">
        <v>942</v>
      </c>
      <c r="B868" s="35" t="s">
        <v>932</v>
      </c>
      <c r="C868" s="35">
        <v>7</v>
      </c>
      <c r="D868" s="35" t="s">
        <v>33</v>
      </c>
      <c r="E868" s="35" t="s">
        <v>11</v>
      </c>
      <c r="F868" s="35" t="s">
        <v>106</v>
      </c>
      <c r="G868" s="35" t="s">
        <v>107</v>
      </c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customHeight="1" x14ac:dyDescent="0.25">
      <c r="A869" s="7">
        <v>943</v>
      </c>
      <c r="B869" s="35" t="s">
        <v>933</v>
      </c>
      <c r="C869" s="35">
        <v>7</v>
      </c>
      <c r="D869" s="35" t="s">
        <v>33</v>
      </c>
      <c r="E869" s="35" t="s">
        <v>30</v>
      </c>
      <c r="F869" s="35" t="s">
        <v>106</v>
      </c>
      <c r="G869" s="35" t="s">
        <v>176</v>
      </c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customHeight="1" x14ac:dyDescent="0.25">
      <c r="A870" s="7">
        <v>944</v>
      </c>
      <c r="B870" s="35" t="s">
        <v>934</v>
      </c>
      <c r="C870" s="35">
        <v>3</v>
      </c>
      <c r="D870" s="35" t="s">
        <v>33</v>
      </c>
      <c r="E870" s="35" t="s">
        <v>30</v>
      </c>
      <c r="F870" s="35" t="s">
        <v>12</v>
      </c>
      <c r="G870" s="35" t="s">
        <v>31</v>
      </c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customHeight="1" x14ac:dyDescent="0.25">
      <c r="A871" s="7">
        <v>945</v>
      </c>
      <c r="B871" s="35" t="s">
        <v>935</v>
      </c>
      <c r="C871" s="35">
        <v>5</v>
      </c>
      <c r="D871" s="35" t="s">
        <v>33</v>
      </c>
      <c r="E871" s="35" t="s">
        <v>11</v>
      </c>
      <c r="F871" s="35" t="s">
        <v>93</v>
      </c>
      <c r="G871" s="35" t="s">
        <v>109</v>
      </c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customHeight="1" x14ac:dyDescent="0.25">
      <c r="A872" s="7">
        <v>946</v>
      </c>
      <c r="B872" s="35" t="s">
        <v>936</v>
      </c>
      <c r="C872" s="35" t="s">
        <v>26</v>
      </c>
      <c r="D872" s="35" t="s">
        <v>33</v>
      </c>
      <c r="E872" s="35" t="s">
        <v>11</v>
      </c>
      <c r="F872" s="35" t="s">
        <v>12</v>
      </c>
      <c r="G872" s="35" t="s">
        <v>13</v>
      </c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customHeight="1" x14ac:dyDescent="0.25">
      <c r="A873" s="7">
        <v>947</v>
      </c>
      <c r="B873" s="35" t="s">
        <v>937</v>
      </c>
      <c r="C873" s="35">
        <v>5</v>
      </c>
      <c r="D873" s="35" t="s">
        <v>33</v>
      </c>
      <c r="E873" s="35" t="s">
        <v>11</v>
      </c>
      <c r="F873" s="35" t="s">
        <v>93</v>
      </c>
      <c r="G873" s="35" t="s">
        <v>109</v>
      </c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customHeight="1" x14ac:dyDescent="0.25">
      <c r="A874" s="7">
        <v>948</v>
      </c>
      <c r="B874" s="35" t="s">
        <v>938</v>
      </c>
      <c r="C874" s="35">
        <v>1</v>
      </c>
      <c r="D874" s="35" t="s">
        <v>33</v>
      </c>
      <c r="E874" s="35" t="s">
        <v>30</v>
      </c>
      <c r="F874" s="35" t="s">
        <v>12</v>
      </c>
      <c r="G874" s="35" t="s">
        <v>31</v>
      </c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customHeight="1" x14ac:dyDescent="0.25">
      <c r="A875" s="7">
        <v>949</v>
      </c>
      <c r="B875" s="35" t="s">
        <v>939</v>
      </c>
      <c r="C875" s="35">
        <v>7</v>
      </c>
      <c r="D875" s="35" t="s">
        <v>33</v>
      </c>
      <c r="E875" s="35" t="s">
        <v>30</v>
      </c>
      <c r="F875" s="35" t="s">
        <v>106</v>
      </c>
      <c r="G875" s="35" t="s">
        <v>176</v>
      </c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customHeight="1" x14ac:dyDescent="0.25">
      <c r="A876" s="7">
        <v>950</v>
      </c>
      <c r="B876" s="35" t="s">
        <v>940</v>
      </c>
      <c r="C876" s="35">
        <v>7</v>
      </c>
      <c r="D876" s="35" t="s">
        <v>33</v>
      </c>
      <c r="E876" s="35" t="s">
        <v>30</v>
      </c>
      <c r="F876" s="35" t="s">
        <v>106</v>
      </c>
      <c r="G876" s="35" t="s">
        <v>176</v>
      </c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customHeight="1" x14ac:dyDescent="0.25">
      <c r="A877" s="7">
        <v>951</v>
      </c>
      <c r="B877" s="35" t="s">
        <v>941</v>
      </c>
      <c r="C877" s="35">
        <v>1</v>
      </c>
      <c r="D877" s="35" t="s">
        <v>33</v>
      </c>
      <c r="E877" s="35" t="s">
        <v>30</v>
      </c>
      <c r="F877" s="35" t="s">
        <v>12</v>
      </c>
      <c r="G877" s="35" t="s">
        <v>31</v>
      </c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customHeight="1" x14ac:dyDescent="0.25">
      <c r="A878" s="7">
        <v>952</v>
      </c>
      <c r="B878" s="35" t="s">
        <v>942</v>
      </c>
      <c r="C878" s="35">
        <v>7</v>
      </c>
      <c r="D878" s="35" t="s">
        <v>33</v>
      </c>
      <c r="E878" s="35" t="s">
        <v>30</v>
      </c>
      <c r="F878" s="35" t="s">
        <v>106</v>
      </c>
      <c r="G878" s="35" t="s">
        <v>176</v>
      </c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customHeight="1" x14ac:dyDescent="0.25">
      <c r="A879" s="7">
        <v>953</v>
      </c>
      <c r="B879" s="35" t="s">
        <v>943</v>
      </c>
      <c r="C879" s="35">
        <v>7</v>
      </c>
      <c r="D879" s="35" t="s">
        <v>33</v>
      </c>
      <c r="E879" s="35" t="s">
        <v>30</v>
      </c>
      <c r="F879" s="35" t="s">
        <v>106</v>
      </c>
      <c r="G879" s="35" t="s">
        <v>176</v>
      </c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customHeight="1" x14ac:dyDescent="0.25">
      <c r="A880" s="7">
        <v>954</v>
      </c>
      <c r="B880" s="35" t="s">
        <v>944</v>
      </c>
      <c r="C880" s="35">
        <v>2</v>
      </c>
      <c r="D880" s="35" t="s">
        <v>33</v>
      </c>
      <c r="E880" s="35" t="s">
        <v>30</v>
      </c>
      <c r="F880" s="35" t="s">
        <v>12</v>
      </c>
      <c r="G880" s="35" t="s">
        <v>31</v>
      </c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customHeight="1" x14ac:dyDescent="0.25">
      <c r="A881" s="7">
        <v>955</v>
      </c>
      <c r="B881" s="35" t="s">
        <v>945</v>
      </c>
      <c r="C881" s="35">
        <v>7</v>
      </c>
      <c r="D881" s="35" t="s">
        <v>33</v>
      </c>
      <c r="E881" s="35" t="s">
        <v>30</v>
      </c>
      <c r="F881" s="35" t="s">
        <v>106</v>
      </c>
      <c r="G881" s="35" t="s">
        <v>176</v>
      </c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customHeight="1" x14ac:dyDescent="0.25">
      <c r="A882" s="7">
        <v>956</v>
      </c>
      <c r="B882" s="35" t="s">
        <v>946</v>
      </c>
      <c r="C882" s="35">
        <v>7</v>
      </c>
      <c r="D882" s="35" t="s">
        <v>33</v>
      </c>
      <c r="E882" s="35" t="s">
        <v>30</v>
      </c>
      <c r="F882" s="35" t="s">
        <v>106</v>
      </c>
      <c r="G882" s="35" t="s">
        <v>176</v>
      </c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customHeight="1" x14ac:dyDescent="0.25">
      <c r="A883" s="7">
        <v>957</v>
      </c>
      <c r="B883" s="35" t="s">
        <v>947</v>
      </c>
      <c r="C883" s="35" t="s">
        <v>26</v>
      </c>
      <c r="D883" s="35" t="s">
        <v>33</v>
      </c>
      <c r="E883" s="35" t="s">
        <v>11</v>
      </c>
      <c r="F883" s="35" t="s">
        <v>12</v>
      </c>
      <c r="G883" s="35" t="s">
        <v>13</v>
      </c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customHeight="1" x14ac:dyDescent="0.25">
      <c r="A884" s="7">
        <v>958</v>
      </c>
      <c r="B884" s="35" t="s">
        <v>948</v>
      </c>
      <c r="C884" s="35">
        <v>1</v>
      </c>
      <c r="D884" s="35" t="s">
        <v>33</v>
      </c>
      <c r="E884" s="35" t="s">
        <v>30</v>
      </c>
      <c r="F884" s="35" t="s">
        <v>12</v>
      </c>
      <c r="G884" s="35" t="s">
        <v>31</v>
      </c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customHeight="1" x14ac:dyDescent="0.25">
      <c r="A885" s="7">
        <v>959</v>
      </c>
      <c r="B885" s="35" t="s">
        <v>949</v>
      </c>
      <c r="C885" s="35">
        <v>3</v>
      </c>
      <c r="D885" s="35" t="s">
        <v>33</v>
      </c>
      <c r="E885" s="35" t="s">
        <v>11</v>
      </c>
      <c r="F885" s="35" t="s">
        <v>12</v>
      </c>
      <c r="G885" s="35" t="s">
        <v>13</v>
      </c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customHeight="1" x14ac:dyDescent="0.25">
      <c r="A886" s="7">
        <v>960</v>
      </c>
      <c r="B886" s="35" t="s">
        <v>950</v>
      </c>
      <c r="C886" s="35">
        <v>1</v>
      </c>
      <c r="D886" s="35" t="s">
        <v>33</v>
      </c>
      <c r="E886" s="35" t="s">
        <v>11</v>
      </c>
      <c r="F886" s="35" t="s">
        <v>12</v>
      </c>
      <c r="G886" s="35" t="s">
        <v>13</v>
      </c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customHeight="1" x14ac:dyDescent="0.25">
      <c r="A887" s="7">
        <v>961</v>
      </c>
      <c r="B887" s="35" t="s">
        <v>951</v>
      </c>
      <c r="C887" s="35">
        <v>8</v>
      </c>
      <c r="D887" s="35" t="s">
        <v>33</v>
      </c>
      <c r="E887" s="35" t="s">
        <v>11</v>
      </c>
      <c r="F887" s="35" t="s">
        <v>106</v>
      </c>
      <c r="G887" s="35" t="s">
        <v>107</v>
      </c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customHeight="1" x14ac:dyDescent="0.25">
      <c r="A888" s="7">
        <v>962</v>
      </c>
      <c r="B888" s="35" t="s">
        <v>952</v>
      </c>
      <c r="C888" s="35">
        <v>5</v>
      </c>
      <c r="D888" s="35" t="s">
        <v>33</v>
      </c>
      <c r="E888" s="35" t="s">
        <v>11</v>
      </c>
      <c r="F888" s="35" t="s">
        <v>93</v>
      </c>
      <c r="G888" s="35" t="s">
        <v>109</v>
      </c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customHeight="1" x14ac:dyDescent="0.25">
      <c r="A889" s="7">
        <v>963</v>
      </c>
      <c r="B889" s="35" t="s">
        <v>953</v>
      </c>
      <c r="C889" s="35">
        <v>5</v>
      </c>
      <c r="D889" s="35" t="s">
        <v>33</v>
      </c>
      <c r="E889" s="35" t="s">
        <v>11</v>
      </c>
      <c r="F889" s="35" t="s">
        <v>93</v>
      </c>
      <c r="G889" s="35" t="s">
        <v>109</v>
      </c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customHeight="1" x14ac:dyDescent="0.25">
      <c r="A890" s="7">
        <v>964</v>
      </c>
      <c r="B890" s="35" t="s">
        <v>954</v>
      </c>
      <c r="C890" s="35">
        <v>6</v>
      </c>
      <c r="D890" s="35" t="s">
        <v>33</v>
      </c>
      <c r="E890" s="35" t="s">
        <v>11</v>
      </c>
      <c r="F890" s="35" t="s">
        <v>93</v>
      </c>
      <c r="G890" s="35" t="s">
        <v>109</v>
      </c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customHeight="1" x14ac:dyDescent="0.25">
      <c r="A891" s="7">
        <v>965</v>
      </c>
      <c r="B891" s="35" t="s">
        <v>955</v>
      </c>
      <c r="C891" s="35">
        <v>2</v>
      </c>
      <c r="D891" s="35" t="s">
        <v>33</v>
      </c>
      <c r="E891" s="35" t="s">
        <v>11</v>
      </c>
      <c r="F891" s="35" t="s">
        <v>12</v>
      </c>
      <c r="G891" s="35" t="s">
        <v>13</v>
      </c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customHeight="1" x14ac:dyDescent="0.25">
      <c r="A892" s="7">
        <v>966</v>
      </c>
      <c r="B892" s="35" t="s">
        <v>956</v>
      </c>
      <c r="C892" s="35">
        <v>6</v>
      </c>
      <c r="D892" s="35" t="s">
        <v>33</v>
      </c>
      <c r="E892" s="35" t="s">
        <v>11</v>
      </c>
      <c r="F892" s="35" t="s">
        <v>93</v>
      </c>
      <c r="G892" s="35" t="s">
        <v>109</v>
      </c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customHeight="1" x14ac:dyDescent="0.25">
      <c r="A893" s="7">
        <v>967</v>
      </c>
      <c r="B893" s="35" t="s">
        <v>957</v>
      </c>
      <c r="C893" s="35">
        <v>8</v>
      </c>
      <c r="D893" s="35" t="s">
        <v>33</v>
      </c>
      <c r="E893" s="35" t="s">
        <v>30</v>
      </c>
      <c r="F893" s="35" t="s">
        <v>106</v>
      </c>
      <c r="G893" s="35" t="s">
        <v>176</v>
      </c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customHeight="1" x14ac:dyDescent="0.25">
      <c r="A894" s="7">
        <v>968</v>
      </c>
      <c r="B894" s="35" t="s">
        <v>958</v>
      </c>
      <c r="C894" s="35">
        <v>7</v>
      </c>
      <c r="D894" s="35" t="s">
        <v>33</v>
      </c>
      <c r="E894" s="35" t="s">
        <v>30</v>
      </c>
      <c r="F894" s="35" t="s">
        <v>106</v>
      </c>
      <c r="G894" s="35" t="s">
        <v>176</v>
      </c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customHeight="1" x14ac:dyDescent="0.25">
      <c r="A895" s="7">
        <v>969</v>
      </c>
      <c r="B895" s="35" t="s">
        <v>959</v>
      </c>
      <c r="C895" s="35">
        <v>5</v>
      </c>
      <c r="D895" s="35" t="s">
        <v>33</v>
      </c>
      <c r="E895" s="35" t="s">
        <v>11</v>
      </c>
      <c r="F895" s="35" t="s">
        <v>93</v>
      </c>
      <c r="G895" s="35" t="s">
        <v>109</v>
      </c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customHeight="1" x14ac:dyDescent="0.25">
      <c r="A896" s="7">
        <v>970</v>
      </c>
      <c r="B896" s="35" t="s">
        <v>960</v>
      </c>
      <c r="C896" s="35">
        <v>3</v>
      </c>
      <c r="D896" s="35" t="s">
        <v>33</v>
      </c>
      <c r="E896" s="35" t="s">
        <v>30</v>
      </c>
      <c r="F896" s="35" t="s">
        <v>12</v>
      </c>
      <c r="G896" s="35" t="s">
        <v>31</v>
      </c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customHeight="1" x14ac:dyDescent="0.25">
      <c r="A897" s="7">
        <v>971</v>
      </c>
      <c r="B897" s="35" t="s">
        <v>961</v>
      </c>
      <c r="C897" s="35">
        <v>5</v>
      </c>
      <c r="D897" s="35" t="s">
        <v>33</v>
      </c>
      <c r="E897" s="35" t="s">
        <v>11</v>
      </c>
      <c r="F897" s="35" t="s">
        <v>93</v>
      </c>
      <c r="G897" s="35" t="s">
        <v>109</v>
      </c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customHeight="1" x14ac:dyDescent="0.25">
      <c r="A898" s="7">
        <v>972</v>
      </c>
      <c r="B898" s="35" t="s">
        <v>962</v>
      </c>
      <c r="C898" s="35">
        <v>6</v>
      </c>
      <c r="D898" s="35" t="s">
        <v>33</v>
      </c>
      <c r="E898" s="35" t="s">
        <v>11</v>
      </c>
      <c r="F898" s="35" t="s">
        <v>93</v>
      </c>
      <c r="G898" s="35" t="s">
        <v>109</v>
      </c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customHeight="1" x14ac:dyDescent="0.25">
      <c r="A899" s="7">
        <v>973</v>
      </c>
      <c r="B899" s="35" t="s">
        <v>963</v>
      </c>
      <c r="C899" s="35">
        <v>1</v>
      </c>
      <c r="D899" s="35" t="s">
        <v>33</v>
      </c>
      <c r="E899" s="35" t="s">
        <v>30</v>
      </c>
      <c r="F899" s="35" t="s">
        <v>12</v>
      </c>
      <c r="G899" s="35" t="s">
        <v>31</v>
      </c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customHeight="1" x14ac:dyDescent="0.25">
      <c r="A900" s="7">
        <v>974</v>
      </c>
      <c r="B900" s="35" t="s">
        <v>964</v>
      </c>
      <c r="C900" s="35">
        <v>5</v>
      </c>
      <c r="D900" s="35" t="s">
        <v>33</v>
      </c>
      <c r="E900" s="35" t="s">
        <v>11</v>
      </c>
      <c r="F900" s="35" t="s">
        <v>93</v>
      </c>
      <c r="G900" s="35" t="s">
        <v>109</v>
      </c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customHeight="1" x14ac:dyDescent="0.25">
      <c r="A901" s="7">
        <v>975</v>
      </c>
      <c r="B901" s="35" t="s">
        <v>965</v>
      </c>
      <c r="C901" s="35">
        <v>3</v>
      </c>
      <c r="D901" s="35" t="s">
        <v>33</v>
      </c>
      <c r="E901" s="35" t="s">
        <v>30</v>
      </c>
      <c r="F901" s="35" t="s">
        <v>314</v>
      </c>
      <c r="G901" s="35" t="s">
        <v>31</v>
      </c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customHeight="1" x14ac:dyDescent="0.25">
      <c r="A902" s="7">
        <v>980</v>
      </c>
      <c r="B902" s="35" t="s">
        <v>966</v>
      </c>
      <c r="C902" s="35" t="s">
        <v>26</v>
      </c>
      <c r="D902" s="35" t="s">
        <v>83</v>
      </c>
      <c r="E902" s="35" t="s">
        <v>11</v>
      </c>
      <c r="F902" s="35" t="s">
        <v>314</v>
      </c>
      <c r="G902" s="35" t="s">
        <v>13</v>
      </c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customHeight="1" x14ac:dyDescent="0.25">
      <c r="A903" s="7">
        <v>981</v>
      </c>
      <c r="B903" s="35" t="s">
        <v>967</v>
      </c>
      <c r="C903" s="35">
        <v>1</v>
      </c>
      <c r="D903" s="35" t="s">
        <v>83</v>
      </c>
      <c r="E903" s="35" t="s">
        <v>11</v>
      </c>
      <c r="F903" s="35" t="s">
        <v>314</v>
      </c>
      <c r="G903" s="35" t="s">
        <v>13</v>
      </c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customHeight="1" x14ac:dyDescent="0.25">
      <c r="A904" s="7">
        <v>982</v>
      </c>
      <c r="B904" s="35" t="s">
        <v>968</v>
      </c>
      <c r="C904" s="35">
        <v>3</v>
      </c>
      <c r="D904" s="35" t="s">
        <v>83</v>
      </c>
      <c r="E904" s="35" t="s">
        <v>11</v>
      </c>
      <c r="F904" s="35" t="s">
        <v>314</v>
      </c>
      <c r="G904" s="35" t="s">
        <v>13</v>
      </c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customHeight="1" x14ac:dyDescent="0.25">
      <c r="A905" s="7">
        <v>983</v>
      </c>
      <c r="B905" s="35" t="s">
        <v>969</v>
      </c>
      <c r="C905" s="35">
        <v>3</v>
      </c>
      <c r="D905" s="35" t="s">
        <v>83</v>
      </c>
      <c r="E905" s="35" t="s">
        <v>11</v>
      </c>
      <c r="F905" s="35" t="s">
        <v>314</v>
      </c>
      <c r="G905" s="35" t="s">
        <v>13</v>
      </c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customHeight="1" x14ac:dyDescent="0.25">
      <c r="A906" s="7">
        <v>984</v>
      </c>
      <c r="B906" s="35" t="s">
        <v>970</v>
      </c>
      <c r="C906" s="35">
        <v>3</v>
      </c>
      <c r="D906" s="35" t="s">
        <v>83</v>
      </c>
      <c r="E906" s="35" t="s">
        <v>11</v>
      </c>
      <c r="F906" s="35" t="s">
        <v>314</v>
      </c>
      <c r="G906" s="35" t="s">
        <v>13</v>
      </c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customHeight="1" x14ac:dyDescent="0.25">
      <c r="A907" s="7">
        <v>985</v>
      </c>
      <c r="B907" s="35" t="s">
        <v>971</v>
      </c>
      <c r="C907" s="35">
        <v>4</v>
      </c>
      <c r="D907" s="35" t="s">
        <v>83</v>
      </c>
      <c r="E907" s="35" t="s">
        <v>11</v>
      </c>
      <c r="F907" s="35" t="s">
        <v>314</v>
      </c>
      <c r="G907" s="35" t="s">
        <v>13</v>
      </c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customHeight="1" x14ac:dyDescent="0.25">
      <c r="A908" s="7">
        <v>986</v>
      </c>
      <c r="B908" s="35" t="s">
        <v>972</v>
      </c>
      <c r="C908" s="35">
        <v>4</v>
      </c>
      <c r="D908" s="35" t="s">
        <v>83</v>
      </c>
      <c r="E908" s="35" t="s">
        <v>11</v>
      </c>
      <c r="F908" s="35" t="s">
        <v>314</v>
      </c>
      <c r="G908" s="35" t="s">
        <v>13</v>
      </c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customHeight="1" x14ac:dyDescent="0.25">
      <c r="A909" s="7">
        <v>987</v>
      </c>
      <c r="B909" s="35" t="s">
        <v>973</v>
      </c>
      <c r="C909" s="35">
        <v>4</v>
      </c>
      <c r="D909" s="35" t="s">
        <v>83</v>
      </c>
      <c r="E909" s="35" t="s">
        <v>11</v>
      </c>
      <c r="F909" s="35" t="s">
        <v>314</v>
      </c>
      <c r="G909" s="35" t="s">
        <v>13</v>
      </c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customHeight="1" x14ac:dyDescent="0.25">
      <c r="A910" s="7">
        <v>988</v>
      </c>
      <c r="B910" s="35" t="s">
        <v>974</v>
      </c>
      <c r="C910" s="35">
        <v>4</v>
      </c>
      <c r="D910" s="35" t="s">
        <v>83</v>
      </c>
      <c r="E910" s="35" t="s">
        <v>11</v>
      </c>
      <c r="F910" s="35" t="s">
        <v>314</v>
      </c>
      <c r="G910" s="35" t="s">
        <v>13</v>
      </c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customHeight="1" x14ac:dyDescent="0.25">
      <c r="A911" s="7">
        <v>989</v>
      </c>
      <c r="B911" s="35" t="s">
        <v>975</v>
      </c>
      <c r="C911" s="35">
        <v>4</v>
      </c>
      <c r="D911" s="35" t="s">
        <v>83</v>
      </c>
      <c r="E911" s="35" t="s">
        <v>11</v>
      </c>
      <c r="F911" s="35" t="s">
        <v>314</v>
      </c>
      <c r="G911" s="35" t="s">
        <v>13</v>
      </c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customHeight="1" x14ac:dyDescent="0.25">
      <c r="A912" s="7">
        <v>990</v>
      </c>
      <c r="B912" s="35" t="s">
        <v>976</v>
      </c>
      <c r="C912" s="35">
        <v>3</v>
      </c>
      <c r="D912" s="35" t="s">
        <v>83</v>
      </c>
      <c r="E912" s="35" t="s">
        <v>30</v>
      </c>
      <c r="F912" s="35" t="s">
        <v>314</v>
      </c>
      <c r="G912" s="35" t="s">
        <v>31</v>
      </c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customHeight="1" x14ac:dyDescent="0.25">
      <c r="A913" s="7">
        <v>991</v>
      </c>
      <c r="B913" s="35" t="s">
        <v>977</v>
      </c>
      <c r="C913" s="35">
        <v>5</v>
      </c>
      <c r="D913" s="35" t="s">
        <v>83</v>
      </c>
      <c r="E913" s="35" t="s">
        <v>11</v>
      </c>
      <c r="F913" s="35" t="s">
        <v>93</v>
      </c>
      <c r="G913" s="35" t="s">
        <v>109</v>
      </c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customHeight="1" x14ac:dyDescent="0.25">
      <c r="A914" s="7">
        <v>992</v>
      </c>
      <c r="B914" s="35" t="s">
        <v>978</v>
      </c>
      <c r="C914" s="35">
        <v>5</v>
      </c>
      <c r="D914" s="35" t="s">
        <v>83</v>
      </c>
      <c r="E914" s="35" t="s">
        <v>11</v>
      </c>
      <c r="F914" s="35" t="s">
        <v>93</v>
      </c>
      <c r="G914" s="35" t="s">
        <v>109</v>
      </c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customHeight="1" x14ac:dyDescent="0.25">
      <c r="A915" s="7">
        <v>993</v>
      </c>
      <c r="B915" s="35" t="s">
        <v>979</v>
      </c>
      <c r="C915" s="35">
        <v>5</v>
      </c>
      <c r="D915" s="35" t="s">
        <v>83</v>
      </c>
      <c r="E915" s="35" t="s">
        <v>11</v>
      </c>
      <c r="F915" s="35" t="s">
        <v>93</v>
      </c>
      <c r="G915" s="35" t="s">
        <v>109</v>
      </c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customHeight="1" x14ac:dyDescent="0.25">
      <c r="A916" s="7">
        <v>994</v>
      </c>
      <c r="B916" s="35" t="s">
        <v>980</v>
      </c>
      <c r="C916" s="35">
        <v>5</v>
      </c>
      <c r="D916" s="35" t="s">
        <v>83</v>
      </c>
      <c r="E916" s="35" t="s">
        <v>11</v>
      </c>
      <c r="F916" s="35" t="s">
        <v>93</v>
      </c>
      <c r="G916" s="35" t="s">
        <v>109</v>
      </c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customHeight="1" x14ac:dyDescent="0.25">
      <c r="A917" s="7">
        <v>995</v>
      </c>
      <c r="B917" s="35" t="s">
        <v>981</v>
      </c>
      <c r="C917" s="35">
        <v>5</v>
      </c>
      <c r="D917" s="35" t="s">
        <v>83</v>
      </c>
      <c r="E917" s="35" t="s">
        <v>11</v>
      </c>
      <c r="F917" s="35" t="s">
        <v>93</v>
      </c>
      <c r="G917" s="35" t="s">
        <v>109</v>
      </c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customHeight="1" x14ac:dyDescent="0.25">
      <c r="A918" s="7">
        <v>996</v>
      </c>
      <c r="B918" s="35" t="s">
        <v>982</v>
      </c>
      <c r="C918" s="35">
        <v>6</v>
      </c>
      <c r="D918" s="35" t="s">
        <v>83</v>
      </c>
      <c r="E918" s="35" t="s">
        <v>11</v>
      </c>
      <c r="F918" s="35" t="s">
        <v>93</v>
      </c>
      <c r="G918" s="35" t="s">
        <v>109</v>
      </c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customHeight="1" x14ac:dyDescent="0.25">
      <c r="A919" s="7">
        <v>997</v>
      </c>
      <c r="B919" s="35" t="s">
        <v>983</v>
      </c>
      <c r="C919" s="35">
        <v>6</v>
      </c>
      <c r="D919" s="35" t="s">
        <v>83</v>
      </c>
      <c r="E919" s="35" t="s">
        <v>11</v>
      </c>
      <c r="F919" s="35" t="s">
        <v>93</v>
      </c>
      <c r="G919" s="35" t="s">
        <v>109</v>
      </c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customHeight="1" x14ac:dyDescent="0.25">
      <c r="A920" s="7">
        <v>998</v>
      </c>
      <c r="B920" s="35" t="s">
        <v>984</v>
      </c>
      <c r="C920" s="35">
        <v>6</v>
      </c>
      <c r="D920" s="35" t="s">
        <v>83</v>
      </c>
      <c r="E920" s="35" t="s">
        <v>11</v>
      </c>
      <c r="F920" s="35" t="s">
        <v>93</v>
      </c>
      <c r="G920" s="35" t="s">
        <v>109</v>
      </c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customHeight="1" x14ac:dyDescent="0.25">
      <c r="A921" s="7">
        <v>999</v>
      </c>
      <c r="B921" s="35" t="s">
        <v>985</v>
      </c>
      <c r="C921" s="35">
        <v>6</v>
      </c>
      <c r="D921" s="35" t="s">
        <v>83</v>
      </c>
      <c r="E921" s="35" t="s">
        <v>11</v>
      </c>
      <c r="F921" s="35" t="s">
        <v>93</v>
      </c>
      <c r="G921" s="35" t="s">
        <v>109</v>
      </c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customHeight="1" x14ac:dyDescent="0.25">
      <c r="A922" s="7">
        <v>1000</v>
      </c>
      <c r="B922" s="35" t="s">
        <v>986</v>
      </c>
      <c r="C922" s="35">
        <v>6</v>
      </c>
      <c r="D922" s="35" t="s">
        <v>83</v>
      </c>
      <c r="E922" s="35" t="s">
        <v>11</v>
      </c>
      <c r="F922" s="35" t="s">
        <v>93</v>
      </c>
      <c r="G922" s="35" t="s">
        <v>109</v>
      </c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customHeight="1" x14ac:dyDescent="0.25">
      <c r="A923" s="7">
        <v>1001</v>
      </c>
      <c r="B923" s="35" t="s">
        <v>987</v>
      </c>
      <c r="C923" s="35">
        <v>6</v>
      </c>
      <c r="D923" s="35" t="s">
        <v>83</v>
      </c>
      <c r="E923" s="35" t="s">
        <v>11</v>
      </c>
      <c r="F923" s="35" t="s">
        <v>93</v>
      </c>
      <c r="G923" s="35" t="s">
        <v>109</v>
      </c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customHeight="1" x14ac:dyDescent="0.25">
      <c r="A924" s="7">
        <v>1002</v>
      </c>
      <c r="B924" s="35" t="s">
        <v>988</v>
      </c>
      <c r="C924" s="35">
        <v>5</v>
      </c>
      <c r="D924" s="35" t="s">
        <v>83</v>
      </c>
      <c r="E924" s="35" t="s">
        <v>30</v>
      </c>
      <c r="F924" s="35" t="s">
        <v>93</v>
      </c>
      <c r="G924" s="35" t="s">
        <v>94</v>
      </c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customHeight="1" x14ac:dyDescent="0.25">
      <c r="A925" s="7">
        <v>1003</v>
      </c>
      <c r="B925" s="35" t="s">
        <v>989</v>
      </c>
      <c r="C925" s="35">
        <v>6</v>
      </c>
      <c r="D925" s="35" t="s">
        <v>83</v>
      </c>
      <c r="E925" s="35" t="s">
        <v>30</v>
      </c>
      <c r="F925" s="35" t="s">
        <v>93</v>
      </c>
      <c r="G925" s="35" t="s">
        <v>94</v>
      </c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customHeight="1" x14ac:dyDescent="0.25">
      <c r="A926" s="7">
        <v>1004</v>
      </c>
      <c r="B926" s="35" t="s">
        <v>990</v>
      </c>
      <c r="C926" s="35">
        <v>6</v>
      </c>
      <c r="D926" s="35" t="s">
        <v>83</v>
      </c>
      <c r="E926" s="35" t="s">
        <v>30</v>
      </c>
      <c r="F926" s="35" t="s">
        <v>93</v>
      </c>
      <c r="G926" s="35" t="s">
        <v>94</v>
      </c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customHeight="1" x14ac:dyDescent="0.25">
      <c r="A927" s="7">
        <v>1005</v>
      </c>
      <c r="B927" s="35" t="s">
        <v>991</v>
      </c>
      <c r="C927" s="35">
        <v>6</v>
      </c>
      <c r="D927" s="35" t="s">
        <v>83</v>
      </c>
      <c r="E927" s="35" t="s">
        <v>30</v>
      </c>
      <c r="F927" s="35" t="s">
        <v>93</v>
      </c>
      <c r="G927" s="35" t="s">
        <v>94</v>
      </c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customHeight="1" x14ac:dyDescent="0.25">
      <c r="A928" s="7">
        <v>1006</v>
      </c>
      <c r="B928" s="35" t="s">
        <v>992</v>
      </c>
      <c r="C928" s="35">
        <v>6</v>
      </c>
      <c r="D928" s="35" t="s">
        <v>83</v>
      </c>
      <c r="E928" s="35" t="s">
        <v>30</v>
      </c>
      <c r="F928" s="35" t="s">
        <v>93</v>
      </c>
      <c r="G928" s="35" t="s">
        <v>94</v>
      </c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customHeight="1" x14ac:dyDescent="0.25">
      <c r="A929" s="7">
        <v>1007</v>
      </c>
      <c r="B929" s="35" t="s">
        <v>993</v>
      </c>
      <c r="C929" s="35">
        <v>6</v>
      </c>
      <c r="D929" s="35" t="s">
        <v>83</v>
      </c>
      <c r="E929" s="35" t="s">
        <v>30</v>
      </c>
      <c r="F929" s="35" t="s">
        <v>93</v>
      </c>
      <c r="G929" s="35" t="s">
        <v>94</v>
      </c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customHeight="1" x14ac:dyDescent="0.25">
      <c r="A930" s="7">
        <v>1008</v>
      </c>
      <c r="B930" s="35" t="s">
        <v>994</v>
      </c>
      <c r="C930" s="35">
        <v>7</v>
      </c>
      <c r="D930" s="35" t="s">
        <v>83</v>
      </c>
      <c r="E930" s="35" t="s">
        <v>11</v>
      </c>
      <c r="F930" s="35" t="s">
        <v>106</v>
      </c>
      <c r="G930" s="35" t="s">
        <v>107</v>
      </c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customHeight="1" x14ac:dyDescent="0.25">
      <c r="A931" s="7">
        <v>1009</v>
      </c>
      <c r="B931" s="35" t="s">
        <v>995</v>
      </c>
      <c r="C931" s="35">
        <v>7</v>
      </c>
      <c r="D931" s="35" t="s">
        <v>83</v>
      </c>
      <c r="E931" s="35" t="s">
        <v>11</v>
      </c>
      <c r="F931" s="35" t="s">
        <v>106</v>
      </c>
      <c r="G931" s="35" t="s">
        <v>107</v>
      </c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customHeight="1" x14ac:dyDescent="0.25">
      <c r="A932" s="7">
        <v>1010</v>
      </c>
      <c r="B932" s="35" t="s">
        <v>996</v>
      </c>
      <c r="C932" s="35">
        <v>7</v>
      </c>
      <c r="D932" s="35" t="s">
        <v>83</v>
      </c>
      <c r="E932" s="35" t="s">
        <v>11</v>
      </c>
      <c r="F932" s="35" t="s">
        <v>106</v>
      </c>
      <c r="G932" s="35" t="s">
        <v>107</v>
      </c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75" customHeight="1" x14ac:dyDescent="0.25">
      <c r="A933" s="7">
        <v>1011</v>
      </c>
      <c r="B933" s="35" t="s">
        <v>997</v>
      </c>
      <c r="C933" s="35">
        <v>7</v>
      </c>
      <c r="D933" s="35" t="s">
        <v>83</v>
      </c>
      <c r="E933" s="35" t="s">
        <v>11</v>
      </c>
      <c r="F933" s="35" t="s">
        <v>106</v>
      </c>
      <c r="G933" s="35" t="s">
        <v>107</v>
      </c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75" customHeight="1" x14ac:dyDescent="0.25">
      <c r="A934" s="7">
        <v>1012</v>
      </c>
      <c r="B934" s="35" t="s">
        <v>998</v>
      </c>
      <c r="C934" s="35">
        <v>7</v>
      </c>
      <c r="D934" s="35" t="s">
        <v>83</v>
      </c>
      <c r="E934" s="35" t="s">
        <v>11</v>
      </c>
      <c r="F934" s="35" t="s">
        <v>106</v>
      </c>
      <c r="G934" s="35" t="s">
        <v>107</v>
      </c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75" customHeight="1" x14ac:dyDescent="0.25">
      <c r="A935" s="7">
        <v>1013</v>
      </c>
      <c r="B935" s="35" t="s">
        <v>999</v>
      </c>
      <c r="C935" s="35">
        <v>7</v>
      </c>
      <c r="D935" s="35" t="s">
        <v>83</v>
      </c>
      <c r="E935" s="35" t="s">
        <v>11</v>
      </c>
      <c r="F935" s="35" t="s">
        <v>106</v>
      </c>
      <c r="G935" s="35" t="s">
        <v>107</v>
      </c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75" customHeight="1" x14ac:dyDescent="0.25">
      <c r="A936" s="7">
        <v>1014</v>
      </c>
      <c r="B936" s="35" t="s">
        <v>1000</v>
      </c>
      <c r="C936" s="35">
        <v>7</v>
      </c>
      <c r="D936" s="35" t="s">
        <v>83</v>
      </c>
      <c r="E936" s="35" t="s">
        <v>11</v>
      </c>
      <c r="F936" s="35" t="s">
        <v>106</v>
      </c>
      <c r="G936" s="35" t="s">
        <v>107</v>
      </c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75" customHeight="1" x14ac:dyDescent="0.25">
      <c r="A937" s="7">
        <v>1015</v>
      </c>
      <c r="B937" s="35" t="s">
        <v>1001</v>
      </c>
      <c r="C937" s="35">
        <v>8</v>
      </c>
      <c r="D937" s="35" t="s">
        <v>83</v>
      </c>
      <c r="E937" s="35" t="s">
        <v>11</v>
      </c>
      <c r="F937" s="35" t="s">
        <v>106</v>
      </c>
      <c r="G937" s="35" t="s">
        <v>107</v>
      </c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.75" customHeight="1" x14ac:dyDescent="0.25">
      <c r="A938" s="7">
        <v>1016</v>
      </c>
      <c r="B938" s="35" t="s">
        <v>1002</v>
      </c>
      <c r="C938" s="35">
        <v>8</v>
      </c>
      <c r="D938" s="35" t="s">
        <v>83</v>
      </c>
      <c r="E938" s="35" t="s">
        <v>11</v>
      </c>
      <c r="F938" s="35" t="s">
        <v>106</v>
      </c>
      <c r="G938" s="35" t="s">
        <v>107</v>
      </c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.75" customHeight="1" x14ac:dyDescent="0.25">
      <c r="A939" s="7">
        <v>1017</v>
      </c>
      <c r="B939" s="35" t="s">
        <v>1003</v>
      </c>
      <c r="C939" s="35">
        <v>8</v>
      </c>
      <c r="D939" s="35" t="s">
        <v>83</v>
      </c>
      <c r="E939" s="35" t="s">
        <v>11</v>
      </c>
      <c r="F939" s="35" t="s">
        <v>106</v>
      </c>
      <c r="G939" s="35" t="s">
        <v>107</v>
      </c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.75" customHeight="1" x14ac:dyDescent="0.25">
      <c r="A940" s="7">
        <v>1018</v>
      </c>
      <c r="B940" s="35" t="s">
        <v>1004</v>
      </c>
      <c r="C940" s="35">
        <v>8</v>
      </c>
      <c r="D940" s="35" t="s">
        <v>83</v>
      </c>
      <c r="E940" s="35" t="s">
        <v>11</v>
      </c>
      <c r="F940" s="35" t="s">
        <v>106</v>
      </c>
      <c r="G940" s="35" t="s">
        <v>107</v>
      </c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.75" customHeight="1" x14ac:dyDescent="0.25">
      <c r="A941" s="7">
        <v>1019</v>
      </c>
      <c r="B941" s="35" t="s">
        <v>1005</v>
      </c>
      <c r="C941" s="35">
        <v>8</v>
      </c>
      <c r="D941" s="35" t="s">
        <v>83</v>
      </c>
      <c r="E941" s="35" t="s">
        <v>11</v>
      </c>
      <c r="F941" s="35" t="s">
        <v>106</v>
      </c>
      <c r="G941" s="35" t="s">
        <v>107</v>
      </c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.75" customHeight="1" x14ac:dyDescent="0.25">
      <c r="A942" s="7">
        <v>1020</v>
      </c>
      <c r="B942" s="35" t="s">
        <v>1006</v>
      </c>
      <c r="C942" s="35">
        <v>8</v>
      </c>
      <c r="D942" s="35" t="s">
        <v>83</v>
      </c>
      <c r="E942" s="35" t="s">
        <v>11</v>
      </c>
      <c r="F942" s="35" t="s">
        <v>106</v>
      </c>
      <c r="G942" s="35" t="s">
        <v>107</v>
      </c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.75" customHeight="1" x14ac:dyDescent="0.25">
      <c r="A943" s="7">
        <v>1021</v>
      </c>
      <c r="B943" s="35" t="s">
        <v>1007</v>
      </c>
      <c r="C943" s="35">
        <v>8</v>
      </c>
      <c r="D943" s="35" t="s">
        <v>83</v>
      </c>
      <c r="E943" s="35" t="s">
        <v>11</v>
      </c>
      <c r="F943" s="35" t="s">
        <v>106</v>
      </c>
      <c r="G943" s="35" t="s">
        <v>107</v>
      </c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.75" customHeight="1" x14ac:dyDescent="0.25">
      <c r="A944" s="7">
        <v>1022</v>
      </c>
      <c r="B944" s="35" t="s">
        <v>1008</v>
      </c>
      <c r="C944" s="35">
        <v>8</v>
      </c>
      <c r="D944" s="35" t="s">
        <v>83</v>
      </c>
      <c r="E944" s="35" t="s">
        <v>11</v>
      </c>
      <c r="F944" s="35" t="s">
        <v>106</v>
      </c>
      <c r="G944" s="35" t="s">
        <v>107</v>
      </c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.75" customHeight="1" x14ac:dyDescent="0.25">
      <c r="A945" s="7">
        <v>1023</v>
      </c>
      <c r="B945" s="35" t="s">
        <v>1009</v>
      </c>
      <c r="C945" s="35">
        <v>8</v>
      </c>
      <c r="D945" s="35" t="s">
        <v>83</v>
      </c>
      <c r="E945" s="35" t="s">
        <v>11</v>
      </c>
      <c r="F945" s="35" t="s">
        <v>106</v>
      </c>
      <c r="G945" s="35" t="s">
        <v>107</v>
      </c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.75" customHeight="1" x14ac:dyDescent="0.25">
      <c r="A946" s="7">
        <v>1024</v>
      </c>
      <c r="B946" s="35" t="s">
        <v>1010</v>
      </c>
      <c r="C946" s="35">
        <v>7</v>
      </c>
      <c r="D946" s="35" t="s">
        <v>83</v>
      </c>
      <c r="E946" s="35" t="s">
        <v>30</v>
      </c>
      <c r="F946" s="35" t="s">
        <v>106</v>
      </c>
      <c r="G946" s="35" t="s">
        <v>176</v>
      </c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.75" customHeight="1" x14ac:dyDescent="0.25">
      <c r="A947" s="7">
        <v>1025</v>
      </c>
      <c r="B947" s="35" t="s">
        <v>1011</v>
      </c>
      <c r="C947" s="35">
        <v>8</v>
      </c>
      <c r="D947" s="35" t="s">
        <v>83</v>
      </c>
      <c r="E947" s="35" t="s">
        <v>30</v>
      </c>
      <c r="F947" s="35" t="s">
        <v>106</v>
      </c>
      <c r="G947" s="35" t="s">
        <v>176</v>
      </c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.75" customHeight="1" x14ac:dyDescent="0.25">
      <c r="A948" s="7">
        <v>1026</v>
      </c>
      <c r="B948" s="35" t="s">
        <v>1012</v>
      </c>
      <c r="C948" s="35">
        <v>8</v>
      </c>
      <c r="D948" s="35" t="s">
        <v>83</v>
      </c>
      <c r="E948" s="35" t="s">
        <v>30</v>
      </c>
      <c r="F948" s="35" t="s">
        <v>106</v>
      </c>
      <c r="G948" s="35" t="s">
        <v>176</v>
      </c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.75" customHeight="1" x14ac:dyDescent="0.25">
      <c r="A949" s="7">
        <v>1027</v>
      </c>
      <c r="B949" s="35" t="s">
        <v>1013</v>
      </c>
      <c r="C949" s="35">
        <v>8</v>
      </c>
      <c r="D949" s="35" t="s">
        <v>83</v>
      </c>
      <c r="E949" s="35" t="s">
        <v>30</v>
      </c>
      <c r="F949" s="35" t="s">
        <v>106</v>
      </c>
      <c r="G949" s="35" t="s">
        <v>176</v>
      </c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.75" customHeight="1" x14ac:dyDescent="0.25">
      <c r="A950" s="7">
        <v>1028</v>
      </c>
      <c r="B950" s="35" t="s">
        <v>1014</v>
      </c>
      <c r="C950" s="35">
        <v>8</v>
      </c>
      <c r="D950" s="35" t="s">
        <v>83</v>
      </c>
      <c r="E950" s="35" t="s">
        <v>30</v>
      </c>
      <c r="F950" s="35" t="s">
        <v>106</v>
      </c>
      <c r="G950" s="35" t="s">
        <v>176</v>
      </c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.75" customHeight="1" x14ac:dyDescent="0.25">
      <c r="A951" s="7">
        <v>1029</v>
      </c>
      <c r="B951" s="35" t="s">
        <v>1015</v>
      </c>
      <c r="C951" s="35">
        <v>8</v>
      </c>
      <c r="D951" s="35" t="s">
        <v>83</v>
      </c>
      <c r="E951" s="35" t="s">
        <v>30</v>
      </c>
      <c r="F951" s="35" t="s">
        <v>106</v>
      </c>
      <c r="G951" s="35" t="s">
        <v>176</v>
      </c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.75" customHeight="1" x14ac:dyDescent="0.25">
      <c r="A952" s="7">
        <v>1030</v>
      </c>
      <c r="B952" s="35" t="s">
        <v>1016</v>
      </c>
      <c r="C952" s="35">
        <v>8</v>
      </c>
      <c r="D952" s="35" t="s">
        <v>83</v>
      </c>
      <c r="E952" s="35" t="s">
        <v>30</v>
      </c>
      <c r="F952" s="35" t="s">
        <v>106</v>
      </c>
      <c r="G952" s="35" t="s">
        <v>176</v>
      </c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.75" customHeight="1" x14ac:dyDescent="0.25">
      <c r="A953" s="7">
        <v>1031</v>
      </c>
      <c r="B953" s="35" t="s">
        <v>1017</v>
      </c>
      <c r="C953" s="35">
        <v>8</v>
      </c>
      <c r="D953" s="35" t="s">
        <v>83</v>
      </c>
      <c r="E953" s="35" t="s">
        <v>30</v>
      </c>
      <c r="F953" s="35" t="s">
        <v>106</v>
      </c>
      <c r="G953" s="35" t="s">
        <v>176</v>
      </c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.75" customHeight="1" x14ac:dyDescent="0.25">
      <c r="A954" s="7">
        <v>1032</v>
      </c>
      <c r="B954" s="35" t="s">
        <v>1018</v>
      </c>
      <c r="C954" s="35">
        <v>8</v>
      </c>
      <c r="D954" s="35" t="s">
        <v>83</v>
      </c>
      <c r="E954" s="35" t="s">
        <v>30</v>
      </c>
      <c r="F954" s="35" t="s">
        <v>106</v>
      </c>
      <c r="G954" s="35" t="s">
        <v>176</v>
      </c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.75" customHeight="1" x14ac:dyDescent="0.25">
      <c r="A955" s="7">
        <v>1033</v>
      </c>
      <c r="B955" s="35" t="s">
        <v>1019</v>
      </c>
      <c r="C955" s="35">
        <v>8</v>
      </c>
      <c r="D955" s="35" t="s">
        <v>83</v>
      </c>
      <c r="E955" s="35" t="s">
        <v>30</v>
      </c>
      <c r="F955" s="35" t="s">
        <v>106</v>
      </c>
      <c r="G955" s="35" t="s">
        <v>176</v>
      </c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.75" customHeight="1" x14ac:dyDescent="0.25">
      <c r="A956" s="7">
        <v>1034</v>
      </c>
      <c r="B956" s="35" t="s">
        <v>1020</v>
      </c>
      <c r="C956" s="35">
        <v>5</v>
      </c>
      <c r="D956" s="35" t="s">
        <v>83</v>
      </c>
      <c r="E956" s="35" t="s">
        <v>30</v>
      </c>
      <c r="F956" s="35" t="s">
        <v>93</v>
      </c>
      <c r="G956" s="35" t="s">
        <v>94</v>
      </c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.75" customHeight="1" x14ac:dyDescent="0.25">
      <c r="A957" s="7">
        <v>1040</v>
      </c>
      <c r="B957" s="35" t="s">
        <v>1021</v>
      </c>
      <c r="C957" s="35">
        <v>2</v>
      </c>
      <c r="D957" s="35" t="s">
        <v>60</v>
      </c>
      <c r="E957" s="35" t="s">
        <v>11</v>
      </c>
      <c r="F957" s="35" t="s">
        <v>12</v>
      </c>
      <c r="G957" s="35" t="s">
        <v>13</v>
      </c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.75" customHeight="1" x14ac:dyDescent="0.25">
      <c r="A958" s="7">
        <v>1041</v>
      </c>
      <c r="B958" s="35" t="s">
        <v>1022</v>
      </c>
      <c r="C958" s="35">
        <v>2</v>
      </c>
      <c r="D958" s="35" t="s">
        <v>60</v>
      </c>
      <c r="E958" s="35" t="s">
        <v>30</v>
      </c>
      <c r="F958" s="35" t="s">
        <v>12</v>
      </c>
      <c r="G958" s="35" t="s">
        <v>31</v>
      </c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.75" customHeight="1" x14ac:dyDescent="0.25">
      <c r="A959" s="7">
        <v>1042</v>
      </c>
      <c r="B959" s="35" t="s">
        <v>1023</v>
      </c>
      <c r="C959" s="35">
        <v>3</v>
      </c>
      <c r="D959" s="35" t="s">
        <v>60</v>
      </c>
      <c r="E959" s="35" t="s">
        <v>30</v>
      </c>
      <c r="F959" s="35" t="s">
        <v>12</v>
      </c>
      <c r="G959" s="35" t="s">
        <v>31</v>
      </c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.75" customHeight="1" x14ac:dyDescent="0.25">
      <c r="A960" s="7">
        <v>1043</v>
      </c>
      <c r="B960" s="35" t="s">
        <v>1024</v>
      </c>
      <c r="C960" s="35">
        <v>3</v>
      </c>
      <c r="D960" s="35" t="s">
        <v>60</v>
      </c>
      <c r="E960" s="35" t="s">
        <v>30</v>
      </c>
      <c r="F960" s="35" t="s">
        <v>12</v>
      </c>
      <c r="G960" s="35" t="s">
        <v>31</v>
      </c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.75" customHeight="1" x14ac:dyDescent="0.25">
      <c r="A961" s="7">
        <v>1044</v>
      </c>
      <c r="B961" s="35" t="s">
        <v>1025</v>
      </c>
      <c r="C961" s="35">
        <v>3</v>
      </c>
      <c r="D961" s="35" t="s">
        <v>60</v>
      </c>
      <c r="E961" s="35" t="s">
        <v>30</v>
      </c>
      <c r="F961" s="35" t="s">
        <v>12</v>
      </c>
      <c r="G961" s="35" t="s">
        <v>31</v>
      </c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.75" customHeight="1" x14ac:dyDescent="0.25">
      <c r="A962" s="7">
        <v>1045</v>
      </c>
      <c r="B962" s="35" t="s">
        <v>1026</v>
      </c>
      <c r="C962" s="35">
        <v>2</v>
      </c>
      <c r="D962" s="35" t="s">
        <v>60</v>
      </c>
      <c r="E962" s="35" t="s">
        <v>11</v>
      </c>
      <c r="F962" s="35" t="s">
        <v>12</v>
      </c>
      <c r="G962" s="35" t="s">
        <v>13</v>
      </c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.75" customHeight="1" x14ac:dyDescent="0.25">
      <c r="A963" s="7">
        <v>1046</v>
      </c>
      <c r="B963" s="35" t="s">
        <v>1027</v>
      </c>
      <c r="C963" s="35">
        <v>4</v>
      </c>
      <c r="D963" s="35" t="s">
        <v>60</v>
      </c>
      <c r="E963" s="35" t="s">
        <v>30</v>
      </c>
      <c r="F963" s="35" t="s">
        <v>12</v>
      </c>
      <c r="G963" s="35" t="s">
        <v>31</v>
      </c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.75" customHeight="1" x14ac:dyDescent="0.25">
      <c r="A964" s="7">
        <v>1047</v>
      </c>
      <c r="B964" s="35" t="s">
        <v>1028</v>
      </c>
      <c r="C964" s="35">
        <v>1</v>
      </c>
      <c r="D964" s="35" t="s">
        <v>60</v>
      </c>
      <c r="E964" s="35" t="s">
        <v>30</v>
      </c>
      <c r="F964" s="35" t="s">
        <v>12</v>
      </c>
      <c r="G964" s="35" t="s">
        <v>31</v>
      </c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.75" customHeight="1" x14ac:dyDescent="0.25">
      <c r="A965" s="7">
        <v>1048</v>
      </c>
      <c r="B965" s="35" t="s">
        <v>1029</v>
      </c>
      <c r="C965" s="35" t="s">
        <v>26</v>
      </c>
      <c r="D965" s="35" t="s">
        <v>60</v>
      </c>
      <c r="E965" s="35" t="s">
        <v>11</v>
      </c>
      <c r="F965" s="35" t="s">
        <v>12</v>
      </c>
      <c r="G965" s="35" t="s">
        <v>13</v>
      </c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.75" customHeight="1" x14ac:dyDescent="0.25">
      <c r="A966" s="7">
        <v>1049</v>
      </c>
      <c r="B966" s="35" t="s">
        <v>1030</v>
      </c>
      <c r="C966" s="35">
        <v>1</v>
      </c>
      <c r="D966" s="35" t="s">
        <v>60</v>
      </c>
      <c r="E966" s="35" t="s">
        <v>30</v>
      </c>
      <c r="F966" s="35" t="s">
        <v>12</v>
      </c>
      <c r="G966" s="35" t="s">
        <v>31</v>
      </c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.75" customHeight="1" x14ac:dyDescent="0.25">
      <c r="A967" s="7">
        <v>1050</v>
      </c>
      <c r="B967" s="35" t="s">
        <v>1031</v>
      </c>
      <c r="C967" s="35">
        <v>2</v>
      </c>
      <c r="D967" s="35" t="s">
        <v>60</v>
      </c>
      <c r="E967" s="35" t="s">
        <v>11</v>
      </c>
      <c r="F967" s="35" t="s">
        <v>12</v>
      </c>
      <c r="G967" s="35" t="s">
        <v>13</v>
      </c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.75" customHeight="1" x14ac:dyDescent="0.25">
      <c r="A968" s="7">
        <v>1051</v>
      </c>
      <c r="B968" s="35" t="s">
        <v>1032</v>
      </c>
      <c r="C968" s="35">
        <v>4</v>
      </c>
      <c r="D968" s="35" t="s">
        <v>60</v>
      </c>
      <c r="E968" s="35" t="s">
        <v>11</v>
      </c>
      <c r="F968" s="35" t="s">
        <v>12</v>
      </c>
      <c r="G968" s="35" t="s">
        <v>13</v>
      </c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.75" customHeight="1" x14ac:dyDescent="0.25">
      <c r="A969" s="7">
        <v>1052</v>
      </c>
      <c r="B969" s="35" t="s">
        <v>1033</v>
      </c>
      <c r="C969" s="35">
        <v>3</v>
      </c>
      <c r="D969" s="35" t="s">
        <v>60</v>
      </c>
      <c r="E969" s="35" t="s">
        <v>11</v>
      </c>
      <c r="F969" s="35" t="s">
        <v>12</v>
      </c>
      <c r="G969" s="35" t="s">
        <v>13</v>
      </c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.75" customHeight="1" x14ac:dyDescent="0.25">
      <c r="A970" s="7">
        <v>1053</v>
      </c>
      <c r="B970" s="35" t="s">
        <v>1034</v>
      </c>
      <c r="C970" s="35">
        <v>3</v>
      </c>
      <c r="D970" s="35" t="s">
        <v>60</v>
      </c>
      <c r="E970" s="35" t="s">
        <v>30</v>
      </c>
      <c r="F970" s="35" t="s">
        <v>12</v>
      </c>
      <c r="G970" s="35" t="s">
        <v>31</v>
      </c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.75" customHeight="1" x14ac:dyDescent="0.25">
      <c r="A971" s="7">
        <v>1054</v>
      </c>
      <c r="B971" s="35" t="s">
        <v>1035</v>
      </c>
      <c r="C971" s="35" t="s">
        <v>26</v>
      </c>
      <c r="D971" s="35" t="s">
        <v>60</v>
      </c>
      <c r="E971" s="35" t="s">
        <v>30</v>
      </c>
      <c r="F971" s="35" t="s">
        <v>12</v>
      </c>
      <c r="G971" s="35" t="s">
        <v>31</v>
      </c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.75" customHeight="1" x14ac:dyDescent="0.25">
      <c r="A972" s="7">
        <v>1055</v>
      </c>
      <c r="B972" s="35" t="s">
        <v>1036</v>
      </c>
      <c r="C972" s="35">
        <v>4</v>
      </c>
      <c r="D972" s="35" t="s">
        <v>60</v>
      </c>
      <c r="E972" s="35" t="s">
        <v>30</v>
      </c>
      <c r="F972" s="35" t="s">
        <v>12</v>
      </c>
      <c r="G972" s="35" t="s">
        <v>31</v>
      </c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.75" customHeight="1" x14ac:dyDescent="0.25">
      <c r="A973" s="7">
        <v>1056</v>
      </c>
      <c r="B973" s="35" t="s">
        <v>1037</v>
      </c>
      <c r="C973" s="35">
        <v>2</v>
      </c>
      <c r="D973" s="35" t="s">
        <v>60</v>
      </c>
      <c r="E973" s="35" t="s">
        <v>11</v>
      </c>
      <c r="F973" s="35" t="s">
        <v>12</v>
      </c>
      <c r="G973" s="35" t="s">
        <v>13</v>
      </c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.75" customHeight="1" x14ac:dyDescent="0.25">
      <c r="A974" s="7">
        <v>1057</v>
      </c>
      <c r="B974" s="35" t="s">
        <v>1038</v>
      </c>
      <c r="C974" s="35">
        <v>4</v>
      </c>
      <c r="D974" s="35" t="s">
        <v>60</v>
      </c>
      <c r="E974" s="35" t="s">
        <v>30</v>
      </c>
      <c r="F974" s="35" t="s">
        <v>12</v>
      </c>
      <c r="G974" s="35" t="s">
        <v>31</v>
      </c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.75" customHeight="1" x14ac:dyDescent="0.25">
      <c r="A975" s="7">
        <v>1058</v>
      </c>
      <c r="B975" s="35" t="s">
        <v>1039</v>
      </c>
      <c r="C975" s="35">
        <v>1</v>
      </c>
      <c r="D975" s="35" t="s">
        <v>60</v>
      </c>
      <c r="E975" s="35" t="s">
        <v>30</v>
      </c>
      <c r="F975" s="35" t="s">
        <v>12</v>
      </c>
      <c r="G975" s="35" t="s">
        <v>31</v>
      </c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.75" customHeight="1" x14ac:dyDescent="0.25">
      <c r="A976" s="7">
        <v>1059</v>
      </c>
      <c r="B976" s="35" t="s">
        <v>1040</v>
      </c>
      <c r="C976" s="35">
        <v>4</v>
      </c>
      <c r="D976" s="35" t="s">
        <v>60</v>
      </c>
      <c r="E976" s="35" t="s">
        <v>11</v>
      </c>
      <c r="F976" s="35" t="s">
        <v>12</v>
      </c>
      <c r="G976" s="35" t="s">
        <v>13</v>
      </c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.75" customHeight="1" x14ac:dyDescent="0.25">
      <c r="A977" s="7">
        <v>1060</v>
      </c>
      <c r="B977" s="35" t="s">
        <v>1041</v>
      </c>
      <c r="C977" s="35">
        <v>1</v>
      </c>
      <c r="D977" s="35" t="s">
        <v>60</v>
      </c>
      <c r="E977" s="35" t="s">
        <v>11</v>
      </c>
      <c r="F977" s="35" t="s">
        <v>12</v>
      </c>
      <c r="G977" s="35" t="s">
        <v>13</v>
      </c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.75" customHeight="1" x14ac:dyDescent="0.25">
      <c r="A978" s="7">
        <v>1061</v>
      </c>
      <c r="B978" s="35" t="s">
        <v>1042</v>
      </c>
      <c r="C978" s="35" t="s">
        <v>26</v>
      </c>
      <c r="D978" s="35" t="s">
        <v>60</v>
      </c>
      <c r="E978" s="35" t="s">
        <v>30</v>
      </c>
      <c r="F978" s="35" t="s">
        <v>12</v>
      </c>
      <c r="G978" s="35" t="s">
        <v>31</v>
      </c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.75" customHeight="1" x14ac:dyDescent="0.25">
      <c r="A979" s="7">
        <v>1062</v>
      </c>
      <c r="B979" s="35" t="s">
        <v>1043</v>
      </c>
      <c r="C979" s="35">
        <v>4</v>
      </c>
      <c r="D979" s="35" t="s">
        <v>60</v>
      </c>
      <c r="E979" s="35" t="s">
        <v>30</v>
      </c>
      <c r="F979" s="35" t="s">
        <v>12</v>
      </c>
      <c r="G979" s="35" t="s">
        <v>31</v>
      </c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.75" customHeight="1" x14ac:dyDescent="0.25">
      <c r="A980" s="7">
        <v>1063</v>
      </c>
      <c r="B980" s="35" t="s">
        <v>525</v>
      </c>
      <c r="C980" s="35">
        <v>3</v>
      </c>
      <c r="D980" s="35" t="s">
        <v>60</v>
      </c>
      <c r="E980" s="35" t="s">
        <v>30</v>
      </c>
      <c r="F980" s="35" t="s">
        <v>12</v>
      </c>
      <c r="G980" s="35" t="s">
        <v>31</v>
      </c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.75" customHeight="1" x14ac:dyDescent="0.25">
      <c r="A981" s="7">
        <v>1064</v>
      </c>
      <c r="B981" s="35" t="s">
        <v>1044</v>
      </c>
      <c r="C981" s="35">
        <v>2</v>
      </c>
      <c r="D981" s="35" t="s">
        <v>60</v>
      </c>
      <c r="E981" s="35" t="s">
        <v>11</v>
      </c>
      <c r="F981" s="35" t="s">
        <v>12</v>
      </c>
      <c r="G981" s="35" t="s">
        <v>13</v>
      </c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.75" customHeight="1" x14ac:dyDescent="0.25">
      <c r="A982" s="7">
        <v>1065</v>
      </c>
      <c r="B982" s="35" t="s">
        <v>1045</v>
      </c>
      <c r="C982" s="35" t="s">
        <v>26</v>
      </c>
      <c r="D982" s="35" t="s">
        <v>60</v>
      </c>
      <c r="E982" s="35" t="s">
        <v>30</v>
      </c>
      <c r="F982" s="35" t="s">
        <v>12</v>
      </c>
      <c r="G982" s="35" t="s">
        <v>31</v>
      </c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.75" customHeight="1" x14ac:dyDescent="0.25">
      <c r="A983" s="7">
        <v>1066</v>
      </c>
      <c r="B983" s="35" t="s">
        <v>1046</v>
      </c>
      <c r="C983" s="35">
        <v>6</v>
      </c>
      <c r="D983" s="35" t="s">
        <v>60</v>
      </c>
      <c r="E983" s="35" t="s">
        <v>11</v>
      </c>
      <c r="F983" s="35" t="s">
        <v>93</v>
      </c>
      <c r="G983" s="35" t="s">
        <v>109</v>
      </c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.75" customHeight="1" x14ac:dyDescent="0.25">
      <c r="A984" s="7">
        <v>1067</v>
      </c>
      <c r="B984" s="35" t="s">
        <v>1047</v>
      </c>
      <c r="C984" s="35">
        <v>6</v>
      </c>
      <c r="D984" s="35" t="s">
        <v>60</v>
      </c>
      <c r="E984" s="35" t="s">
        <v>11</v>
      </c>
      <c r="F984" s="35" t="s">
        <v>93</v>
      </c>
      <c r="G984" s="35" t="s">
        <v>109</v>
      </c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.75" customHeight="1" x14ac:dyDescent="0.25">
      <c r="A985" s="7">
        <v>1068</v>
      </c>
      <c r="B985" s="35" t="s">
        <v>1048</v>
      </c>
      <c r="C985" s="35">
        <v>5</v>
      </c>
      <c r="D985" s="35" t="s">
        <v>60</v>
      </c>
      <c r="E985" s="35" t="s">
        <v>11</v>
      </c>
      <c r="F985" s="35" t="s">
        <v>93</v>
      </c>
      <c r="G985" s="35" t="s">
        <v>109</v>
      </c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.75" customHeight="1" x14ac:dyDescent="0.25">
      <c r="A986" s="7">
        <v>1069</v>
      </c>
      <c r="B986" s="35" t="s">
        <v>1049</v>
      </c>
      <c r="C986" s="35">
        <v>6</v>
      </c>
      <c r="D986" s="35" t="s">
        <v>60</v>
      </c>
      <c r="E986" s="35" t="s">
        <v>11</v>
      </c>
      <c r="F986" s="35" t="s">
        <v>93</v>
      </c>
      <c r="G986" s="35" t="s">
        <v>109</v>
      </c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.75" customHeight="1" x14ac:dyDescent="0.25">
      <c r="A987" s="7">
        <v>1070</v>
      </c>
      <c r="B987" s="35" t="s">
        <v>1050</v>
      </c>
      <c r="C987" s="35">
        <v>6</v>
      </c>
      <c r="D987" s="35" t="s">
        <v>60</v>
      </c>
      <c r="E987" s="35" t="s">
        <v>30</v>
      </c>
      <c r="F987" s="35" t="s">
        <v>93</v>
      </c>
      <c r="G987" s="35" t="s">
        <v>94</v>
      </c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5.75" customHeight="1" x14ac:dyDescent="0.25">
      <c r="A988" s="7">
        <v>1071</v>
      </c>
      <c r="B988" s="35" t="s">
        <v>1051</v>
      </c>
      <c r="C988" s="35">
        <v>5</v>
      </c>
      <c r="D988" s="35" t="s">
        <v>60</v>
      </c>
      <c r="E988" s="35" t="s">
        <v>30</v>
      </c>
      <c r="F988" s="35" t="s">
        <v>93</v>
      </c>
      <c r="G988" s="35" t="s">
        <v>94</v>
      </c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5.75" customHeight="1" x14ac:dyDescent="0.25">
      <c r="A989" s="7">
        <v>1072</v>
      </c>
      <c r="B989" s="35" t="s">
        <v>1052</v>
      </c>
      <c r="C989" s="35">
        <v>6</v>
      </c>
      <c r="D989" s="35" t="s">
        <v>60</v>
      </c>
      <c r="E989" s="35" t="s">
        <v>30</v>
      </c>
      <c r="F989" s="35" t="s">
        <v>93</v>
      </c>
      <c r="G989" s="35" t="s">
        <v>94</v>
      </c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5.75" customHeight="1" x14ac:dyDescent="0.25">
      <c r="A990" s="7">
        <v>1073</v>
      </c>
      <c r="B990" s="35" t="s">
        <v>1053</v>
      </c>
      <c r="C990" s="35">
        <v>6</v>
      </c>
      <c r="D990" s="35" t="s">
        <v>60</v>
      </c>
      <c r="E990" s="35" t="s">
        <v>11</v>
      </c>
      <c r="F990" s="35" t="s">
        <v>93</v>
      </c>
      <c r="G990" s="35" t="s">
        <v>109</v>
      </c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5.75" customHeight="1" x14ac:dyDescent="0.25">
      <c r="A991" s="7">
        <v>1074</v>
      </c>
      <c r="B991" s="35" t="s">
        <v>1054</v>
      </c>
      <c r="C991" s="35">
        <v>5</v>
      </c>
      <c r="D991" s="35" t="s">
        <v>60</v>
      </c>
      <c r="E991" s="35" t="s">
        <v>11</v>
      </c>
      <c r="F991" s="35" t="s">
        <v>93</v>
      </c>
      <c r="G991" s="35" t="s">
        <v>109</v>
      </c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5.75" customHeight="1" x14ac:dyDescent="0.25">
      <c r="A992" s="7">
        <v>1075</v>
      </c>
      <c r="B992" s="35" t="s">
        <v>1055</v>
      </c>
      <c r="C992" s="35">
        <v>8</v>
      </c>
      <c r="D992" s="35" t="s">
        <v>60</v>
      </c>
      <c r="E992" s="35" t="s">
        <v>11</v>
      </c>
      <c r="F992" s="35" t="s">
        <v>106</v>
      </c>
      <c r="G992" s="35" t="s">
        <v>107</v>
      </c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5.75" customHeight="1" x14ac:dyDescent="0.25">
      <c r="A993" s="7">
        <v>1076</v>
      </c>
      <c r="B993" s="35" t="s">
        <v>1056</v>
      </c>
      <c r="C993" s="35">
        <v>8</v>
      </c>
      <c r="D993" s="35" t="s">
        <v>60</v>
      </c>
      <c r="E993" s="35" t="s">
        <v>11</v>
      </c>
      <c r="F993" s="35" t="s">
        <v>106</v>
      </c>
      <c r="G993" s="35" t="s">
        <v>107</v>
      </c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5.75" customHeight="1" x14ac:dyDescent="0.25">
      <c r="A994" s="7">
        <v>1077</v>
      </c>
      <c r="B994" s="35" t="s">
        <v>1057</v>
      </c>
      <c r="C994" s="35">
        <v>7</v>
      </c>
      <c r="D994" s="35" t="s">
        <v>60</v>
      </c>
      <c r="E994" s="35" t="s">
        <v>11</v>
      </c>
      <c r="F994" s="35" t="s">
        <v>106</v>
      </c>
      <c r="G994" s="35" t="s">
        <v>107</v>
      </c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5.75" customHeight="1" x14ac:dyDescent="0.25">
      <c r="A995" s="7">
        <v>1078</v>
      </c>
      <c r="B995" s="35" t="s">
        <v>1058</v>
      </c>
      <c r="C995" s="35">
        <v>7</v>
      </c>
      <c r="D995" s="35" t="s">
        <v>60</v>
      </c>
      <c r="E995" s="35" t="s">
        <v>30</v>
      </c>
      <c r="F995" s="35" t="s">
        <v>106</v>
      </c>
      <c r="G995" s="35" t="s">
        <v>176</v>
      </c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5.75" customHeight="1" x14ac:dyDescent="0.25">
      <c r="A996" s="7">
        <v>1079</v>
      </c>
      <c r="B996" s="35" t="s">
        <v>1059</v>
      </c>
      <c r="C996" s="35">
        <v>8</v>
      </c>
      <c r="D996" s="35" t="s">
        <v>60</v>
      </c>
      <c r="E996" s="35" t="s">
        <v>30</v>
      </c>
      <c r="F996" s="35" t="s">
        <v>106</v>
      </c>
      <c r="G996" s="35" t="s">
        <v>176</v>
      </c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5.75" customHeight="1" x14ac:dyDescent="0.25">
      <c r="A997" s="7">
        <v>1080</v>
      </c>
      <c r="B997" s="35" t="s">
        <v>1060</v>
      </c>
      <c r="C997" s="35">
        <v>7</v>
      </c>
      <c r="D997" s="35" t="s">
        <v>60</v>
      </c>
      <c r="E997" s="35" t="s">
        <v>30</v>
      </c>
      <c r="F997" s="35" t="s">
        <v>106</v>
      </c>
      <c r="G997" s="35" t="s">
        <v>176</v>
      </c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5.75" customHeight="1" x14ac:dyDescent="0.25">
      <c r="A998" s="7">
        <v>1081</v>
      </c>
      <c r="B998" s="35" t="s">
        <v>1061</v>
      </c>
      <c r="C998" s="35">
        <v>8</v>
      </c>
      <c r="D998" s="35" t="s">
        <v>60</v>
      </c>
      <c r="E998" s="35" t="s">
        <v>30</v>
      </c>
      <c r="F998" s="35" t="s">
        <v>106</v>
      </c>
      <c r="G998" s="35" t="s">
        <v>176</v>
      </c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5.75" customHeight="1" x14ac:dyDescent="0.25">
      <c r="A999" s="7">
        <v>1082</v>
      </c>
      <c r="B999" s="35" t="s">
        <v>1062</v>
      </c>
      <c r="C999" s="35">
        <v>8</v>
      </c>
      <c r="D999" s="35" t="s">
        <v>60</v>
      </c>
      <c r="E999" s="35" t="s">
        <v>30</v>
      </c>
      <c r="F999" s="35" t="s">
        <v>106</v>
      </c>
      <c r="G999" s="35" t="s">
        <v>176</v>
      </c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5.75" customHeight="1" x14ac:dyDescent="0.25">
      <c r="A1000" s="7">
        <v>1083</v>
      </c>
      <c r="B1000" s="35" t="s">
        <v>1063</v>
      </c>
      <c r="C1000" s="35">
        <v>3</v>
      </c>
      <c r="D1000" s="35" t="s">
        <v>60</v>
      </c>
      <c r="E1000" s="35" t="s">
        <v>30</v>
      </c>
      <c r="F1000" s="35" t="s">
        <v>12</v>
      </c>
      <c r="G1000" s="35" t="s">
        <v>31</v>
      </c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  <row r="1001" spans="1:26" ht="15.75" customHeight="1" x14ac:dyDescent="0.25">
      <c r="A1001" s="7">
        <v>1084</v>
      </c>
      <c r="B1001" s="35" t="s">
        <v>1064</v>
      </c>
      <c r="C1001" s="35">
        <v>4</v>
      </c>
      <c r="D1001" s="35" t="s">
        <v>60</v>
      </c>
      <c r="E1001" s="35" t="s">
        <v>11</v>
      </c>
      <c r="F1001" s="35" t="s">
        <v>12</v>
      </c>
      <c r="G1001" s="35" t="s">
        <v>13</v>
      </c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</row>
    <row r="1002" spans="1:26" ht="15.75" customHeight="1" x14ac:dyDescent="0.25">
      <c r="A1002" s="7">
        <v>1085</v>
      </c>
      <c r="B1002" s="35" t="s">
        <v>1065</v>
      </c>
      <c r="C1002" s="35">
        <v>1</v>
      </c>
      <c r="D1002" s="35" t="s">
        <v>60</v>
      </c>
      <c r="E1002" s="35" t="s">
        <v>11</v>
      </c>
      <c r="F1002" s="35" t="s">
        <v>12</v>
      </c>
      <c r="G1002" s="35" t="s">
        <v>13</v>
      </c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</row>
    <row r="1003" spans="1:26" ht="15.75" customHeight="1" x14ac:dyDescent="0.25">
      <c r="A1003" s="7">
        <v>1086</v>
      </c>
      <c r="B1003" s="35" t="s">
        <v>1066</v>
      </c>
      <c r="C1003" s="35"/>
      <c r="D1003" s="35" t="s">
        <v>60</v>
      </c>
      <c r="E1003" s="35" t="s">
        <v>30</v>
      </c>
      <c r="F1003" s="35" t="s">
        <v>106</v>
      </c>
      <c r="G1003" s="35" t="s">
        <v>176</v>
      </c>
      <c r="H1003" s="35"/>
      <c r="I1003" s="35"/>
      <c r="J1003" s="35"/>
      <c r="K1003" s="35"/>
      <c r="L1003" s="35"/>
      <c r="M1003" s="35"/>
      <c r="N1003" s="35"/>
      <c r="O1003" s="35"/>
      <c r="P1003" s="35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</row>
    <row r="1004" spans="1:26" ht="15.75" customHeight="1" x14ac:dyDescent="0.25">
      <c r="A1004" s="7">
        <v>1087</v>
      </c>
      <c r="B1004" s="35" t="s">
        <v>1067</v>
      </c>
      <c r="C1004" s="35"/>
      <c r="D1004" s="35" t="s">
        <v>60</v>
      </c>
      <c r="E1004" s="35" t="s">
        <v>30</v>
      </c>
      <c r="F1004" s="35" t="s">
        <v>93</v>
      </c>
      <c r="G1004" s="35" t="s">
        <v>94</v>
      </c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</row>
    <row r="1005" spans="1:26" ht="15.75" customHeight="1" x14ac:dyDescent="0.25">
      <c r="A1005" s="7">
        <v>1088</v>
      </c>
      <c r="B1005" s="35" t="s">
        <v>1068</v>
      </c>
      <c r="C1005" s="35"/>
      <c r="D1005" s="35" t="s">
        <v>60</v>
      </c>
      <c r="E1005" s="35" t="s">
        <v>30</v>
      </c>
      <c r="F1005" s="35" t="s">
        <v>106</v>
      </c>
      <c r="G1005" s="35" t="s">
        <v>176</v>
      </c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</row>
    <row r="1006" spans="1:26" ht="15.75" customHeight="1" x14ac:dyDescent="0.25">
      <c r="A1006" s="7">
        <v>1089</v>
      </c>
      <c r="B1006" s="35" t="s">
        <v>1069</v>
      </c>
      <c r="C1006" s="35"/>
      <c r="D1006" s="35" t="s">
        <v>60</v>
      </c>
      <c r="E1006" s="35" t="s">
        <v>30</v>
      </c>
      <c r="F1006" s="35" t="s">
        <v>93</v>
      </c>
      <c r="G1006" s="35" t="s">
        <v>94</v>
      </c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</row>
    <row r="1007" spans="1:26" ht="15.75" customHeight="1" x14ac:dyDescent="0.25">
      <c r="A1007" s="7">
        <v>1500</v>
      </c>
      <c r="B1007" s="35" t="s">
        <v>1070</v>
      </c>
      <c r="C1007" s="35"/>
      <c r="D1007" s="35" t="s">
        <v>60</v>
      </c>
      <c r="E1007" s="35" t="s">
        <v>11</v>
      </c>
      <c r="F1007" s="35" t="s">
        <v>93</v>
      </c>
      <c r="G1007" s="35" t="s">
        <v>109</v>
      </c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</row>
    <row r="1008" spans="1:26" ht="15.75" customHeight="1" x14ac:dyDescent="0.25">
      <c r="A1008" s="7">
        <v>1501</v>
      </c>
      <c r="B1008" s="35" t="s">
        <v>1071</v>
      </c>
      <c r="C1008" s="35"/>
      <c r="D1008" s="35" t="s">
        <v>60</v>
      </c>
      <c r="E1008" s="35" t="s">
        <v>30</v>
      </c>
      <c r="F1008" s="35" t="s">
        <v>106</v>
      </c>
      <c r="G1008" s="35" t="s">
        <v>176</v>
      </c>
      <c r="H1008" s="35"/>
      <c r="I1008" s="35"/>
      <c r="J1008" s="35"/>
      <c r="K1008" s="35"/>
      <c r="L1008" s="35"/>
      <c r="M1008" s="35"/>
      <c r="N1008" s="35"/>
      <c r="O1008" s="35"/>
      <c r="P1008" s="35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</row>
    <row r="1009" spans="1:26" ht="15.75" customHeight="1" x14ac:dyDescent="0.25">
      <c r="A1009" s="7">
        <v>1502</v>
      </c>
      <c r="B1009" s="35" t="s">
        <v>1072</v>
      </c>
      <c r="C1009" s="35"/>
      <c r="D1009" s="35" t="s">
        <v>60</v>
      </c>
      <c r="E1009" s="35" t="s">
        <v>30</v>
      </c>
      <c r="F1009" s="35" t="s">
        <v>106</v>
      </c>
      <c r="G1009" s="35" t="s">
        <v>176</v>
      </c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</row>
    <row r="1010" spans="1:26" ht="15.75" customHeight="1" x14ac:dyDescent="0.25">
      <c r="A1010" s="7">
        <v>1503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</row>
    <row r="1011" spans="1:26" ht="15.75" customHeight="1" x14ac:dyDescent="0.25">
      <c r="A1011" s="7">
        <v>1504</v>
      </c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</row>
    <row r="1012" spans="1:26" ht="15.75" customHeight="1" x14ac:dyDescent="0.25">
      <c r="A1012" s="7">
        <v>1505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</row>
    <row r="1013" spans="1:26" ht="15.75" customHeight="1" x14ac:dyDescent="0.25">
      <c r="A1013" s="7">
        <v>1090</v>
      </c>
      <c r="B1013" s="35" t="s">
        <v>1073</v>
      </c>
      <c r="C1013" s="35" t="s">
        <v>26</v>
      </c>
      <c r="D1013" s="35" t="s">
        <v>39</v>
      </c>
      <c r="E1013" s="35" t="s">
        <v>30</v>
      </c>
      <c r="F1013" s="35" t="s">
        <v>12</v>
      </c>
      <c r="G1013" s="35" t="s">
        <v>31</v>
      </c>
      <c r="H1013" s="35"/>
      <c r="I1013" s="35"/>
      <c r="J1013" s="35"/>
      <c r="K1013" s="35"/>
      <c r="L1013" s="35"/>
      <c r="M1013" s="35"/>
      <c r="N1013" s="35"/>
      <c r="O1013" s="35"/>
      <c r="P1013" s="35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</row>
    <row r="1014" spans="1:26" ht="15.75" customHeight="1" x14ac:dyDescent="0.25">
      <c r="A1014" s="7">
        <v>1091</v>
      </c>
      <c r="B1014" s="35" t="s">
        <v>1074</v>
      </c>
      <c r="C1014" s="35">
        <v>2</v>
      </c>
      <c r="D1014" s="35" t="s">
        <v>39</v>
      </c>
      <c r="E1014" s="35" t="s">
        <v>30</v>
      </c>
      <c r="F1014" s="35" t="s">
        <v>12</v>
      </c>
      <c r="G1014" s="35" t="s">
        <v>31</v>
      </c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</row>
    <row r="1015" spans="1:26" ht="15.75" customHeight="1" x14ac:dyDescent="0.25">
      <c r="A1015" s="7">
        <v>1092</v>
      </c>
      <c r="B1015" s="35" t="s">
        <v>1075</v>
      </c>
      <c r="C1015" s="35">
        <v>2</v>
      </c>
      <c r="D1015" s="35" t="s">
        <v>39</v>
      </c>
      <c r="E1015" s="35" t="s">
        <v>30</v>
      </c>
      <c r="F1015" s="35" t="s">
        <v>12</v>
      </c>
      <c r="G1015" s="35" t="s">
        <v>31</v>
      </c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</row>
    <row r="1016" spans="1:26" ht="15.75" customHeight="1" x14ac:dyDescent="0.25">
      <c r="A1016" s="7">
        <v>1093</v>
      </c>
      <c r="B1016" s="35" t="s">
        <v>1076</v>
      </c>
      <c r="C1016" s="35" t="s">
        <v>26</v>
      </c>
      <c r="D1016" s="35" t="s">
        <v>39</v>
      </c>
      <c r="E1016" s="35" t="s">
        <v>30</v>
      </c>
      <c r="F1016" s="35" t="s">
        <v>12</v>
      </c>
      <c r="G1016" s="35" t="s">
        <v>31</v>
      </c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</row>
    <row r="1017" spans="1:26" ht="15.75" customHeight="1" x14ac:dyDescent="0.25">
      <c r="A1017" s="7">
        <v>1094</v>
      </c>
      <c r="B1017" s="35" t="s">
        <v>1077</v>
      </c>
      <c r="C1017" s="35" t="s">
        <v>26</v>
      </c>
      <c r="D1017" s="35" t="s">
        <v>39</v>
      </c>
      <c r="E1017" s="35" t="s">
        <v>30</v>
      </c>
      <c r="F1017" s="35" t="s">
        <v>12</v>
      </c>
      <c r="G1017" s="35" t="s">
        <v>31</v>
      </c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</row>
    <row r="1018" spans="1:26" ht="15.75" customHeight="1" x14ac:dyDescent="0.25">
      <c r="A1018" s="7">
        <v>1095</v>
      </c>
      <c r="B1018" s="35" t="s">
        <v>1078</v>
      </c>
      <c r="C1018" s="35" t="s">
        <v>26</v>
      </c>
      <c r="D1018" s="35" t="s">
        <v>39</v>
      </c>
      <c r="E1018" s="35" t="s">
        <v>30</v>
      </c>
      <c r="F1018" s="35" t="s">
        <v>12</v>
      </c>
      <c r="G1018" s="35" t="s">
        <v>31</v>
      </c>
      <c r="H1018" s="35"/>
      <c r="I1018" s="35"/>
      <c r="J1018" s="35"/>
      <c r="K1018" s="35"/>
      <c r="L1018" s="35"/>
      <c r="M1018" s="35"/>
      <c r="N1018" s="35"/>
      <c r="O1018" s="35"/>
      <c r="P1018" s="35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</row>
    <row r="1019" spans="1:26" ht="15.75" customHeight="1" x14ac:dyDescent="0.25">
      <c r="A1019" s="7">
        <v>1096</v>
      </c>
      <c r="B1019" s="35" t="s">
        <v>1079</v>
      </c>
      <c r="C1019" s="35">
        <v>2</v>
      </c>
      <c r="D1019" s="35" t="s">
        <v>39</v>
      </c>
      <c r="E1019" s="35" t="s">
        <v>30</v>
      </c>
      <c r="F1019" s="35" t="s">
        <v>12</v>
      </c>
      <c r="G1019" s="35" t="s">
        <v>31</v>
      </c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</row>
    <row r="1020" spans="1:26" ht="15.75" customHeight="1" x14ac:dyDescent="0.25">
      <c r="A1020" s="7">
        <v>1097</v>
      </c>
      <c r="B1020" s="35" t="s">
        <v>1080</v>
      </c>
      <c r="C1020" s="35">
        <v>2</v>
      </c>
      <c r="D1020" s="35" t="s">
        <v>39</v>
      </c>
      <c r="E1020" s="35" t="s">
        <v>30</v>
      </c>
      <c r="F1020" s="35" t="s">
        <v>12</v>
      </c>
      <c r="G1020" s="35" t="s">
        <v>31</v>
      </c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</row>
    <row r="1021" spans="1:26" ht="15.75" customHeight="1" x14ac:dyDescent="0.25">
      <c r="A1021" s="7">
        <v>1098</v>
      </c>
      <c r="B1021" s="35" t="s">
        <v>1081</v>
      </c>
      <c r="C1021" s="35">
        <v>1</v>
      </c>
      <c r="D1021" s="35" t="s">
        <v>39</v>
      </c>
      <c r="E1021" s="35" t="s">
        <v>30</v>
      </c>
      <c r="F1021" s="35" t="s">
        <v>12</v>
      </c>
      <c r="G1021" s="35" t="s">
        <v>31</v>
      </c>
      <c r="H1021" s="35"/>
      <c r="I1021" s="35"/>
      <c r="J1021" s="35"/>
      <c r="K1021" s="35"/>
      <c r="L1021" s="35"/>
      <c r="M1021" s="35"/>
      <c r="N1021" s="35"/>
      <c r="O1021" s="35"/>
      <c r="P1021" s="35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</row>
    <row r="1022" spans="1:26" ht="15.75" customHeight="1" x14ac:dyDescent="0.25">
      <c r="A1022" s="7">
        <v>1099</v>
      </c>
      <c r="B1022" s="35" t="s">
        <v>1082</v>
      </c>
      <c r="C1022" s="35" t="s">
        <v>26</v>
      </c>
      <c r="D1022" s="35" t="s">
        <v>39</v>
      </c>
      <c r="E1022" s="35" t="s">
        <v>30</v>
      </c>
      <c r="F1022" s="35" t="s">
        <v>12</v>
      </c>
      <c r="G1022" s="35" t="s">
        <v>31</v>
      </c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</row>
    <row r="1023" spans="1:26" ht="15.75" customHeight="1" x14ac:dyDescent="0.25">
      <c r="A1023" s="7">
        <v>1100</v>
      </c>
      <c r="B1023" s="35" t="s">
        <v>1083</v>
      </c>
      <c r="C1023" s="35">
        <v>2</v>
      </c>
      <c r="D1023" s="35" t="s">
        <v>39</v>
      </c>
      <c r="E1023" s="35" t="s">
        <v>30</v>
      </c>
      <c r="F1023" s="35" t="s">
        <v>12</v>
      </c>
      <c r="G1023" s="35" t="s">
        <v>31</v>
      </c>
      <c r="H1023" s="35"/>
      <c r="I1023" s="35"/>
      <c r="J1023" s="35"/>
      <c r="K1023" s="35"/>
      <c r="L1023" s="35"/>
      <c r="M1023" s="35"/>
      <c r="N1023" s="35"/>
      <c r="O1023" s="35"/>
      <c r="P1023" s="35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</row>
    <row r="1024" spans="1:26" ht="15.75" customHeight="1" x14ac:dyDescent="0.25">
      <c r="A1024" s="7">
        <v>1101</v>
      </c>
      <c r="B1024" s="35" t="s">
        <v>1084</v>
      </c>
      <c r="C1024" s="35">
        <v>1</v>
      </c>
      <c r="D1024" s="35" t="s">
        <v>39</v>
      </c>
      <c r="E1024" s="35" t="s">
        <v>30</v>
      </c>
      <c r="F1024" s="35" t="s">
        <v>12</v>
      </c>
      <c r="G1024" s="35" t="s">
        <v>31</v>
      </c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</row>
    <row r="1025" spans="1:26" ht="15.75" customHeight="1" x14ac:dyDescent="0.25">
      <c r="A1025" s="7">
        <v>1102</v>
      </c>
      <c r="B1025" s="35" t="s">
        <v>1085</v>
      </c>
      <c r="C1025" s="35">
        <v>2</v>
      </c>
      <c r="D1025" s="35" t="s">
        <v>39</v>
      </c>
      <c r="E1025" s="35" t="s">
        <v>30</v>
      </c>
      <c r="F1025" s="35" t="s">
        <v>12</v>
      </c>
      <c r="G1025" s="35" t="s">
        <v>31</v>
      </c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</row>
    <row r="1026" spans="1:26" ht="15.75" customHeight="1" x14ac:dyDescent="0.25">
      <c r="A1026" s="7">
        <v>1103</v>
      </c>
      <c r="B1026" s="35" t="s">
        <v>1086</v>
      </c>
      <c r="C1026" s="35">
        <v>1</v>
      </c>
      <c r="D1026" s="35" t="s">
        <v>39</v>
      </c>
      <c r="E1026" s="35" t="s">
        <v>30</v>
      </c>
      <c r="F1026" s="35" t="s">
        <v>12</v>
      </c>
      <c r="G1026" s="35" t="s">
        <v>31</v>
      </c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</row>
    <row r="1027" spans="1:26" ht="15.75" customHeight="1" x14ac:dyDescent="0.25">
      <c r="A1027" s="7">
        <v>1104</v>
      </c>
      <c r="B1027" s="35" t="s">
        <v>1087</v>
      </c>
      <c r="C1027" s="35">
        <v>2</v>
      </c>
      <c r="D1027" s="35" t="s">
        <v>39</v>
      </c>
      <c r="E1027" s="35" t="s">
        <v>30</v>
      </c>
      <c r="F1027" s="35" t="s">
        <v>12</v>
      </c>
      <c r="G1027" s="35" t="s">
        <v>31</v>
      </c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</row>
    <row r="1028" spans="1:26" ht="15.75" customHeight="1" x14ac:dyDescent="0.25">
      <c r="A1028" s="7">
        <v>1105</v>
      </c>
      <c r="B1028" s="35" t="s">
        <v>1088</v>
      </c>
      <c r="C1028" s="35">
        <v>1</v>
      </c>
      <c r="D1028" s="35" t="s">
        <v>39</v>
      </c>
      <c r="E1028" s="35" t="s">
        <v>30</v>
      </c>
      <c r="F1028" s="35" t="s">
        <v>12</v>
      </c>
      <c r="G1028" s="35" t="s">
        <v>31</v>
      </c>
      <c r="H1028" s="35"/>
      <c r="I1028" s="35"/>
      <c r="J1028" s="35"/>
      <c r="K1028" s="35"/>
      <c r="L1028" s="35"/>
      <c r="M1028" s="35"/>
      <c r="N1028" s="35"/>
      <c r="O1028" s="35"/>
      <c r="P1028" s="35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</row>
    <row r="1029" spans="1:26" ht="15.75" customHeight="1" x14ac:dyDescent="0.25">
      <c r="A1029" s="7">
        <v>1106</v>
      </c>
      <c r="B1029" s="35" t="s">
        <v>1089</v>
      </c>
      <c r="C1029" s="35">
        <v>1</v>
      </c>
      <c r="D1029" s="35" t="s">
        <v>39</v>
      </c>
      <c r="E1029" s="35" t="s">
        <v>30</v>
      </c>
      <c r="F1029" s="35" t="s">
        <v>12</v>
      </c>
      <c r="G1029" s="35" t="s">
        <v>31</v>
      </c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</row>
    <row r="1030" spans="1:26" ht="15.75" customHeight="1" x14ac:dyDescent="0.25">
      <c r="A1030" s="7">
        <v>1107</v>
      </c>
      <c r="B1030" s="35" t="s">
        <v>1090</v>
      </c>
      <c r="C1030" s="35">
        <v>1</v>
      </c>
      <c r="D1030" s="35" t="s">
        <v>39</v>
      </c>
      <c r="E1030" s="35" t="s">
        <v>30</v>
      </c>
      <c r="F1030" s="35" t="s">
        <v>12</v>
      </c>
      <c r="G1030" s="35" t="s">
        <v>31</v>
      </c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</row>
    <row r="1031" spans="1:26" ht="15.75" customHeight="1" x14ac:dyDescent="0.25">
      <c r="A1031" s="7">
        <v>1108</v>
      </c>
      <c r="B1031" s="35" t="s">
        <v>1091</v>
      </c>
      <c r="C1031" s="35">
        <v>2</v>
      </c>
      <c r="D1031" s="35" t="s">
        <v>39</v>
      </c>
      <c r="E1031" s="35" t="s">
        <v>30</v>
      </c>
      <c r="F1031" s="35" t="s">
        <v>12</v>
      </c>
      <c r="G1031" s="35" t="s">
        <v>31</v>
      </c>
      <c r="H1031" s="35"/>
      <c r="I1031" s="35"/>
      <c r="J1031" s="35"/>
      <c r="K1031" s="35"/>
      <c r="L1031" s="35"/>
      <c r="M1031" s="35"/>
      <c r="N1031" s="35"/>
      <c r="O1031" s="35"/>
      <c r="P1031" s="35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</row>
    <row r="1032" spans="1:26" ht="15.75" customHeight="1" x14ac:dyDescent="0.25">
      <c r="A1032" s="7">
        <v>1109</v>
      </c>
      <c r="B1032" s="35" t="s">
        <v>1092</v>
      </c>
      <c r="C1032" s="35" t="s">
        <v>26</v>
      </c>
      <c r="D1032" s="35" t="s">
        <v>39</v>
      </c>
      <c r="E1032" s="35" t="s">
        <v>30</v>
      </c>
      <c r="F1032" s="35" t="s">
        <v>12</v>
      </c>
      <c r="G1032" s="35" t="s">
        <v>31</v>
      </c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</row>
    <row r="1033" spans="1:26" ht="15.75" customHeight="1" x14ac:dyDescent="0.25">
      <c r="A1033" s="7">
        <v>1110</v>
      </c>
      <c r="B1033" s="35" t="s">
        <v>1093</v>
      </c>
      <c r="C1033" s="35">
        <v>1</v>
      </c>
      <c r="D1033" s="35" t="s">
        <v>39</v>
      </c>
      <c r="E1033" s="35" t="s">
        <v>11</v>
      </c>
      <c r="F1033" s="35" t="s">
        <v>12</v>
      </c>
      <c r="G1033" s="35" t="s">
        <v>13</v>
      </c>
      <c r="H1033" s="35"/>
      <c r="I1033" s="35"/>
      <c r="J1033" s="35"/>
      <c r="K1033" s="35"/>
      <c r="L1033" s="35"/>
      <c r="M1033" s="35"/>
      <c r="N1033" s="35"/>
      <c r="O1033" s="35"/>
      <c r="P1033" s="35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</row>
    <row r="1034" spans="1:26" ht="15.75" customHeight="1" x14ac:dyDescent="0.25">
      <c r="A1034" s="7">
        <v>1111</v>
      </c>
      <c r="B1034" s="35" t="s">
        <v>1094</v>
      </c>
      <c r="C1034" s="35" t="s">
        <v>26</v>
      </c>
      <c r="D1034" s="35" t="s">
        <v>39</v>
      </c>
      <c r="E1034" s="35" t="s">
        <v>11</v>
      </c>
      <c r="F1034" s="35" t="s">
        <v>12</v>
      </c>
      <c r="G1034" s="35" t="s">
        <v>13</v>
      </c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</row>
    <row r="1035" spans="1:26" ht="15.75" customHeight="1" x14ac:dyDescent="0.25">
      <c r="A1035" s="7">
        <v>1112</v>
      </c>
      <c r="B1035" s="35" t="s">
        <v>1095</v>
      </c>
      <c r="C1035" s="35" t="s">
        <v>26</v>
      </c>
      <c r="D1035" s="35" t="s">
        <v>39</v>
      </c>
      <c r="E1035" s="35" t="s">
        <v>11</v>
      </c>
      <c r="F1035" s="35" t="s">
        <v>12</v>
      </c>
      <c r="G1035" s="35" t="s">
        <v>13</v>
      </c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</row>
    <row r="1036" spans="1:26" ht="15.75" customHeight="1" x14ac:dyDescent="0.25">
      <c r="A1036" s="7">
        <v>1113</v>
      </c>
      <c r="B1036" s="35" t="s">
        <v>1096</v>
      </c>
      <c r="C1036" s="35">
        <v>1</v>
      </c>
      <c r="D1036" s="35" t="s">
        <v>39</v>
      </c>
      <c r="E1036" s="35" t="s">
        <v>11</v>
      </c>
      <c r="F1036" s="35" t="s">
        <v>12</v>
      </c>
      <c r="G1036" s="35" t="s">
        <v>13</v>
      </c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</row>
    <row r="1037" spans="1:26" ht="15.75" customHeight="1" x14ac:dyDescent="0.25">
      <c r="A1037" s="7">
        <v>1114</v>
      </c>
      <c r="B1037" s="35" t="s">
        <v>1097</v>
      </c>
      <c r="C1037" s="35" t="s">
        <v>26</v>
      </c>
      <c r="D1037" s="35" t="s">
        <v>39</v>
      </c>
      <c r="E1037" s="35" t="s">
        <v>11</v>
      </c>
      <c r="F1037" s="35" t="s">
        <v>12</v>
      </c>
      <c r="G1037" s="35" t="s">
        <v>13</v>
      </c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</row>
    <row r="1038" spans="1:26" ht="15.75" customHeight="1" x14ac:dyDescent="0.25">
      <c r="A1038" s="7">
        <v>1115</v>
      </c>
      <c r="B1038" s="35" t="s">
        <v>1098</v>
      </c>
      <c r="C1038" s="35" t="s">
        <v>26</v>
      </c>
      <c r="D1038" s="35" t="s">
        <v>39</v>
      </c>
      <c r="E1038" s="35" t="s">
        <v>11</v>
      </c>
      <c r="F1038" s="35" t="s">
        <v>12</v>
      </c>
      <c r="G1038" s="35" t="s">
        <v>13</v>
      </c>
      <c r="H1038" s="35"/>
      <c r="I1038" s="35"/>
      <c r="J1038" s="35"/>
      <c r="K1038" s="35"/>
      <c r="L1038" s="35"/>
      <c r="M1038" s="35"/>
      <c r="N1038" s="35"/>
      <c r="O1038" s="35"/>
      <c r="P1038" s="35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</row>
    <row r="1039" spans="1:26" ht="15.75" customHeight="1" x14ac:dyDescent="0.25">
      <c r="A1039" s="7">
        <v>1116</v>
      </c>
      <c r="B1039" s="35" t="s">
        <v>1099</v>
      </c>
      <c r="C1039" s="35">
        <v>2</v>
      </c>
      <c r="D1039" s="35" t="s">
        <v>39</v>
      </c>
      <c r="E1039" s="35" t="s">
        <v>11</v>
      </c>
      <c r="F1039" s="35" t="s">
        <v>12</v>
      </c>
      <c r="G1039" s="35" t="s">
        <v>13</v>
      </c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</row>
    <row r="1040" spans="1:26" ht="15.75" customHeight="1" x14ac:dyDescent="0.25">
      <c r="A1040" s="7">
        <v>1117</v>
      </c>
      <c r="B1040" s="35" t="s">
        <v>1100</v>
      </c>
      <c r="C1040" s="35" t="s">
        <v>26</v>
      </c>
      <c r="D1040" s="35" t="s">
        <v>39</v>
      </c>
      <c r="E1040" s="35" t="s">
        <v>11</v>
      </c>
      <c r="F1040" s="35" t="s">
        <v>12</v>
      </c>
      <c r="G1040" s="35" t="s">
        <v>13</v>
      </c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</row>
    <row r="1041" spans="1:26" ht="15.75" customHeight="1" x14ac:dyDescent="0.25">
      <c r="A1041" s="7">
        <v>1118</v>
      </c>
      <c r="B1041" s="35" t="s">
        <v>1101</v>
      </c>
      <c r="C1041" s="35">
        <v>3</v>
      </c>
      <c r="D1041" s="35" t="s">
        <v>39</v>
      </c>
      <c r="E1041" s="35" t="s">
        <v>30</v>
      </c>
      <c r="F1041" s="35" t="s">
        <v>12</v>
      </c>
      <c r="G1041" s="35" t="s">
        <v>31</v>
      </c>
      <c r="H1041" s="35"/>
      <c r="I1041" s="35"/>
      <c r="J1041" s="35"/>
      <c r="K1041" s="35"/>
      <c r="L1041" s="35"/>
      <c r="M1041" s="35"/>
      <c r="N1041" s="35"/>
      <c r="O1041" s="35"/>
      <c r="P1041" s="35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</row>
    <row r="1042" spans="1:26" ht="15.75" customHeight="1" x14ac:dyDescent="0.25">
      <c r="A1042" s="7">
        <v>1119</v>
      </c>
      <c r="B1042" s="35" t="s">
        <v>1102</v>
      </c>
      <c r="C1042" s="35">
        <v>3</v>
      </c>
      <c r="D1042" s="35" t="s">
        <v>39</v>
      </c>
      <c r="E1042" s="35" t="s">
        <v>30</v>
      </c>
      <c r="F1042" s="35" t="s">
        <v>12</v>
      </c>
      <c r="G1042" s="35" t="s">
        <v>31</v>
      </c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</row>
    <row r="1043" spans="1:26" ht="15.75" customHeight="1" x14ac:dyDescent="0.25">
      <c r="A1043" s="7">
        <v>1120</v>
      </c>
      <c r="B1043" s="35" t="s">
        <v>1103</v>
      </c>
      <c r="C1043" s="35">
        <v>4</v>
      </c>
      <c r="D1043" s="35" t="s">
        <v>39</v>
      </c>
      <c r="E1043" s="35" t="s">
        <v>30</v>
      </c>
      <c r="F1043" s="35" t="s">
        <v>12</v>
      </c>
      <c r="G1043" s="35" t="s">
        <v>31</v>
      </c>
      <c r="H1043" s="35"/>
      <c r="I1043" s="35"/>
      <c r="J1043" s="35"/>
      <c r="K1043" s="35"/>
      <c r="L1043" s="35"/>
      <c r="M1043" s="35"/>
      <c r="N1043" s="35"/>
      <c r="O1043" s="35"/>
      <c r="P1043" s="35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</row>
    <row r="1044" spans="1:26" ht="15.75" customHeight="1" x14ac:dyDescent="0.25">
      <c r="A1044" s="7">
        <v>1121</v>
      </c>
      <c r="B1044" s="35" t="s">
        <v>1104</v>
      </c>
      <c r="C1044" s="35">
        <v>4</v>
      </c>
      <c r="D1044" s="35" t="s">
        <v>39</v>
      </c>
      <c r="E1044" s="35" t="s">
        <v>30</v>
      </c>
      <c r="F1044" s="35" t="s">
        <v>12</v>
      </c>
      <c r="G1044" s="35" t="s">
        <v>31</v>
      </c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</row>
    <row r="1045" spans="1:26" ht="15.75" customHeight="1" x14ac:dyDescent="0.25">
      <c r="A1045" s="7">
        <v>1122</v>
      </c>
      <c r="B1045" s="35" t="s">
        <v>1105</v>
      </c>
      <c r="C1045" s="35">
        <v>4</v>
      </c>
      <c r="D1045" s="35" t="s">
        <v>39</v>
      </c>
      <c r="E1045" s="35" t="s">
        <v>30</v>
      </c>
      <c r="F1045" s="35" t="s">
        <v>12</v>
      </c>
      <c r="G1045" s="35" t="s">
        <v>31</v>
      </c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</row>
    <row r="1046" spans="1:26" ht="15.75" customHeight="1" x14ac:dyDescent="0.25">
      <c r="A1046" s="7">
        <v>1123</v>
      </c>
      <c r="B1046" s="35" t="s">
        <v>1106</v>
      </c>
      <c r="C1046" s="35">
        <v>3</v>
      </c>
      <c r="D1046" s="35" t="s">
        <v>39</v>
      </c>
      <c r="E1046" s="35" t="s">
        <v>30</v>
      </c>
      <c r="F1046" s="35" t="s">
        <v>12</v>
      </c>
      <c r="G1046" s="35" t="s">
        <v>31</v>
      </c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</row>
    <row r="1047" spans="1:26" ht="15.75" customHeight="1" x14ac:dyDescent="0.25">
      <c r="A1047" s="7">
        <v>1124</v>
      </c>
      <c r="B1047" s="35" t="s">
        <v>1107</v>
      </c>
      <c r="C1047" s="35">
        <v>4</v>
      </c>
      <c r="D1047" s="35" t="s">
        <v>39</v>
      </c>
      <c r="E1047" s="35" t="s">
        <v>30</v>
      </c>
      <c r="F1047" s="35" t="s">
        <v>12</v>
      </c>
      <c r="G1047" s="35" t="s">
        <v>31</v>
      </c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</row>
    <row r="1048" spans="1:26" ht="15.75" customHeight="1" x14ac:dyDescent="0.25">
      <c r="A1048" s="7">
        <v>1125</v>
      </c>
      <c r="B1048" s="35" t="s">
        <v>1108</v>
      </c>
      <c r="C1048" s="35">
        <v>4</v>
      </c>
      <c r="D1048" s="35" t="s">
        <v>39</v>
      </c>
      <c r="E1048" s="35" t="s">
        <v>30</v>
      </c>
      <c r="F1048" s="35" t="s">
        <v>12</v>
      </c>
      <c r="G1048" s="35" t="s">
        <v>31</v>
      </c>
      <c r="H1048" s="35"/>
      <c r="I1048" s="35"/>
      <c r="J1048" s="35"/>
      <c r="K1048" s="35"/>
      <c r="L1048" s="35"/>
      <c r="M1048" s="35"/>
      <c r="N1048" s="35"/>
      <c r="O1048" s="35"/>
      <c r="P1048" s="35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</row>
    <row r="1049" spans="1:26" ht="15.75" customHeight="1" x14ac:dyDescent="0.25">
      <c r="A1049" s="7">
        <v>1126</v>
      </c>
      <c r="B1049" s="35" t="s">
        <v>1109</v>
      </c>
      <c r="C1049" s="35">
        <v>4</v>
      </c>
      <c r="D1049" s="35" t="s">
        <v>39</v>
      </c>
      <c r="E1049" s="35" t="s">
        <v>30</v>
      </c>
      <c r="F1049" s="35" t="s">
        <v>12</v>
      </c>
      <c r="G1049" s="35" t="s">
        <v>31</v>
      </c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</row>
    <row r="1050" spans="1:26" ht="15.75" customHeight="1" x14ac:dyDescent="0.25">
      <c r="A1050" s="7">
        <v>1127</v>
      </c>
      <c r="B1050" s="35" t="s">
        <v>1110</v>
      </c>
      <c r="C1050" s="35">
        <v>4</v>
      </c>
      <c r="D1050" s="35" t="s">
        <v>39</v>
      </c>
      <c r="E1050" s="35" t="s">
        <v>30</v>
      </c>
      <c r="F1050" s="35" t="s">
        <v>12</v>
      </c>
      <c r="G1050" s="35" t="s">
        <v>31</v>
      </c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</row>
    <row r="1051" spans="1:26" ht="15.75" customHeight="1" x14ac:dyDescent="0.25">
      <c r="A1051" s="7">
        <v>1128</v>
      </c>
      <c r="B1051" s="35" t="s">
        <v>1111</v>
      </c>
      <c r="C1051" s="35">
        <v>4</v>
      </c>
      <c r="D1051" s="35" t="s">
        <v>39</v>
      </c>
      <c r="E1051" s="35" t="s">
        <v>30</v>
      </c>
      <c r="F1051" s="35" t="s">
        <v>12</v>
      </c>
      <c r="G1051" s="35" t="s">
        <v>31</v>
      </c>
      <c r="H1051" s="35"/>
      <c r="I1051" s="35"/>
      <c r="J1051" s="35"/>
      <c r="K1051" s="35"/>
      <c r="L1051" s="35"/>
      <c r="M1051" s="35"/>
      <c r="N1051" s="35"/>
      <c r="O1051" s="35"/>
      <c r="P1051" s="35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</row>
    <row r="1052" spans="1:26" ht="15.75" customHeight="1" x14ac:dyDescent="0.25">
      <c r="A1052" s="7">
        <v>1129</v>
      </c>
      <c r="B1052" s="35" t="s">
        <v>1112</v>
      </c>
      <c r="C1052" s="35">
        <v>4</v>
      </c>
      <c r="D1052" s="35" t="s">
        <v>39</v>
      </c>
      <c r="E1052" s="35" t="s">
        <v>30</v>
      </c>
      <c r="F1052" s="35" t="s">
        <v>12</v>
      </c>
      <c r="G1052" s="35" t="s">
        <v>31</v>
      </c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</row>
    <row r="1053" spans="1:26" ht="15.75" customHeight="1" x14ac:dyDescent="0.25">
      <c r="A1053" s="7">
        <v>1130</v>
      </c>
      <c r="B1053" s="35" t="s">
        <v>1113</v>
      </c>
      <c r="C1053" s="35">
        <v>3</v>
      </c>
      <c r="D1053" s="35" t="s">
        <v>39</v>
      </c>
      <c r="E1053" s="35" t="s">
        <v>11</v>
      </c>
      <c r="F1053" s="35" t="s">
        <v>12</v>
      </c>
      <c r="G1053" s="35" t="s">
        <v>13</v>
      </c>
      <c r="H1053" s="35"/>
      <c r="I1053" s="35"/>
      <c r="J1053" s="35"/>
      <c r="K1053" s="35"/>
      <c r="L1053" s="35"/>
      <c r="M1053" s="35"/>
      <c r="N1053" s="35"/>
      <c r="O1053" s="35"/>
      <c r="P1053" s="35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</row>
    <row r="1054" spans="1:26" ht="15.75" customHeight="1" x14ac:dyDescent="0.25">
      <c r="A1054" s="7">
        <v>1131</v>
      </c>
      <c r="B1054" s="35" t="s">
        <v>1114</v>
      </c>
      <c r="C1054" s="35">
        <v>3</v>
      </c>
      <c r="D1054" s="35" t="s">
        <v>39</v>
      </c>
      <c r="E1054" s="35" t="s">
        <v>11</v>
      </c>
      <c r="F1054" s="35" t="s">
        <v>12</v>
      </c>
      <c r="G1054" s="35" t="s">
        <v>13</v>
      </c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</row>
    <row r="1055" spans="1:26" ht="15.75" customHeight="1" x14ac:dyDescent="0.25">
      <c r="A1055" s="7">
        <v>1132</v>
      </c>
      <c r="B1055" s="35" t="s">
        <v>1115</v>
      </c>
      <c r="C1055" s="35">
        <v>3</v>
      </c>
      <c r="D1055" s="35" t="s">
        <v>39</v>
      </c>
      <c r="E1055" s="35" t="s">
        <v>11</v>
      </c>
      <c r="F1055" s="35" t="s">
        <v>12</v>
      </c>
      <c r="G1055" s="35" t="s">
        <v>13</v>
      </c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</row>
    <row r="1056" spans="1:26" ht="15.75" customHeight="1" x14ac:dyDescent="0.25">
      <c r="A1056" s="7">
        <v>1133</v>
      </c>
      <c r="B1056" s="35" t="s">
        <v>1116</v>
      </c>
      <c r="C1056" s="35">
        <v>3</v>
      </c>
      <c r="D1056" s="35" t="s">
        <v>39</v>
      </c>
      <c r="E1056" s="35" t="s">
        <v>11</v>
      </c>
      <c r="F1056" s="35" t="s">
        <v>12</v>
      </c>
      <c r="G1056" s="35" t="s">
        <v>13</v>
      </c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</row>
    <row r="1057" spans="1:26" ht="15.75" customHeight="1" x14ac:dyDescent="0.25">
      <c r="A1057" s="7">
        <v>1134</v>
      </c>
      <c r="B1057" s="35" t="s">
        <v>1117</v>
      </c>
      <c r="C1057" s="35">
        <v>4</v>
      </c>
      <c r="D1057" s="35" t="s">
        <v>39</v>
      </c>
      <c r="E1057" s="35" t="s">
        <v>11</v>
      </c>
      <c r="F1057" s="35" t="s">
        <v>12</v>
      </c>
      <c r="G1057" s="35" t="s">
        <v>13</v>
      </c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</row>
    <row r="1058" spans="1:26" ht="15.75" customHeight="1" x14ac:dyDescent="0.25">
      <c r="A1058" s="7">
        <v>1135</v>
      </c>
      <c r="B1058" s="35" t="s">
        <v>1118</v>
      </c>
      <c r="C1058" s="35">
        <v>4</v>
      </c>
      <c r="D1058" s="35" t="s">
        <v>39</v>
      </c>
      <c r="E1058" s="35" t="s">
        <v>11</v>
      </c>
      <c r="F1058" s="35" t="s">
        <v>12</v>
      </c>
      <c r="G1058" s="35" t="s">
        <v>13</v>
      </c>
      <c r="H1058" s="35"/>
      <c r="I1058" s="35"/>
      <c r="J1058" s="35"/>
      <c r="K1058" s="35"/>
      <c r="L1058" s="35"/>
      <c r="M1058" s="35"/>
      <c r="N1058" s="35"/>
      <c r="O1058" s="35"/>
      <c r="P1058" s="35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</row>
    <row r="1059" spans="1:26" ht="15.75" customHeight="1" x14ac:dyDescent="0.25">
      <c r="A1059" s="7">
        <v>1136</v>
      </c>
      <c r="B1059" s="35" t="s">
        <v>1119</v>
      </c>
      <c r="C1059" s="35">
        <v>3</v>
      </c>
      <c r="D1059" s="35" t="s">
        <v>39</v>
      </c>
      <c r="E1059" s="35" t="s">
        <v>11</v>
      </c>
      <c r="F1059" s="35" t="s">
        <v>12</v>
      </c>
      <c r="G1059" s="35" t="s">
        <v>13</v>
      </c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</row>
    <row r="1060" spans="1:26" ht="15.75" customHeight="1" x14ac:dyDescent="0.25">
      <c r="A1060" s="7">
        <v>1137</v>
      </c>
      <c r="B1060" s="35" t="s">
        <v>1120</v>
      </c>
      <c r="C1060" s="35">
        <v>3</v>
      </c>
      <c r="D1060" s="35" t="s">
        <v>39</v>
      </c>
      <c r="E1060" s="35" t="s">
        <v>11</v>
      </c>
      <c r="F1060" s="35" t="s">
        <v>12</v>
      </c>
      <c r="G1060" s="35" t="s">
        <v>13</v>
      </c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</row>
    <row r="1061" spans="1:26" ht="15.75" customHeight="1" x14ac:dyDescent="0.25">
      <c r="A1061" s="7">
        <v>1138</v>
      </c>
      <c r="B1061" s="35" t="s">
        <v>1121</v>
      </c>
      <c r="C1061" s="35">
        <v>4</v>
      </c>
      <c r="D1061" s="35" t="s">
        <v>39</v>
      </c>
      <c r="E1061" s="35" t="s">
        <v>11</v>
      </c>
      <c r="F1061" s="35" t="s">
        <v>12</v>
      </c>
      <c r="G1061" s="35" t="s">
        <v>13</v>
      </c>
      <c r="H1061" s="35"/>
      <c r="I1061" s="35"/>
      <c r="J1061" s="35"/>
      <c r="K1061" s="35"/>
      <c r="L1061" s="35"/>
      <c r="M1061" s="35"/>
      <c r="N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</row>
    <row r="1062" spans="1:26" ht="15.75" customHeight="1" x14ac:dyDescent="0.25">
      <c r="A1062" s="7">
        <v>1139</v>
      </c>
      <c r="B1062" s="35" t="s">
        <v>1122</v>
      </c>
      <c r="C1062" s="35">
        <v>4</v>
      </c>
      <c r="D1062" s="35" t="s">
        <v>39</v>
      </c>
      <c r="E1062" s="35" t="s">
        <v>11</v>
      </c>
      <c r="F1062" s="35" t="s">
        <v>12</v>
      </c>
      <c r="G1062" s="35" t="s">
        <v>13</v>
      </c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</row>
    <row r="1063" spans="1:26" ht="15.75" customHeight="1" x14ac:dyDescent="0.25">
      <c r="A1063" s="7">
        <v>1140</v>
      </c>
      <c r="B1063" s="35" t="s">
        <v>1123</v>
      </c>
      <c r="C1063" s="35">
        <v>4</v>
      </c>
      <c r="D1063" s="35" t="s">
        <v>39</v>
      </c>
      <c r="E1063" s="35" t="s">
        <v>11</v>
      </c>
      <c r="F1063" s="35" t="s">
        <v>12</v>
      </c>
      <c r="G1063" s="35" t="s">
        <v>13</v>
      </c>
      <c r="H1063" s="35"/>
      <c r="I1063" s="35"/>
      <c r="J1063" s="35"/>
      <c r="K1063" s="35"/>
      <c r="L1063" s="35"/>
      <c r="M1063" s="35"/>
      <c r="N1063" s="35"/>
      <c r="O1063" s="35"/>
      <c r="P1063" s="35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</row>
    <row r="1064" spans="1:26" ht="15.75" customHeight="1" x14ac:dyDescent="0.25">
      <c r="A1064" s="7">
        <v>1141</v>
      </c>
      <c r="B1064" s="35" t="s">
        <v>1124</v>
      </c>
      <c r="C1064" s="35">
        <v>4</v>
      </c>
      <c r="D1064" s="35" t="s">
        <v>39</v>
      </c>
      <c r="E1064" s="35" t="s">
        <v>11</v>
      </c>
      <c r="F1064" s="35" t="s">
        <v>12</v>
      </c>
      <c r="G1064" s="35" t="s">
        <v>13</v>
      </c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</row>
    <row r="1065" spans="1:26" ht="15.75" customHeight="1" x14ac:dyDescent="0.25">
      <c r="A1065" s="7">
        <v>1142</v>
      </c>
      <c r="B1065" s="35" t="s">
        <v>1125</v>
      </c>
      <c r="C1065" s="35">
        <v>4</v>
      </c>
      <c r="D1065" s="35" t="s">
        <v>39</v>
      </c>
      <c r="E1065" s="35" t="s">
        <v>11</v>
      </c>
      <c r="F1065" s="35" t="s">
        <v>12</v>
      </c>
      <c r="G1065" s="35" t="s">
        <v>13</v>
      </c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</row>
    <row r="1066" spans="1:26" ht="15.75" customHeight="1" x14ac:dyDescent="0.25">
      <c r="A1066" s="7">
        <v>1143</v>
      </c>
      <c r="B1066" s="35" t="s">
        <v>1126</v>
      </c>
      <c r="C1066" s="35">
        <v>6</v>
      </c>
      <c r="D1066" s="35" t="s">
        <v>39</v>
      </c>
      <c r="E1066" s="35" t="s">
        <v>30</v>
      </c>
      <c r="F1066" s="35" t="s">
        <v>93</v>
      </c>
      <c r="G1066" s="35" t="s">
        <v>94</v>
      </c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</row>
    <row r="1067" spans="1:26" ht="15.75" customHeight="1" x14ac:dyDescent="0.25">
      <c r="A1067" s="7">
        <v>1144</v>
      </c>
      <c r="B1067" s="35" t="s">
        <v>1127</v>
      </c>
      <c r="C1067" s="35">
        <v>5</v>
      </c>
      <c r="D1067" s="35" t="s">
        <v>39</v>
      </c>
      <c r="E1067" s="35" t="s">
        <v>30</v>
      </c>
      <c r="F1067" s="35" t="s">
        <v>93</v>
      </c>
      <c r="G1067" s="35" t="s">
        <v>94</v>
      </c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</row>
    <row r="1068" spans="1:26" ht="15.75" customHeight="1" x14ac:dyDescent="0.25">
      <c r="A1068" s="7">
        <v>1145</v>
      </c>
      <c r="B1068" s="35" t="s">
        <v>1128</v>
      </c>
      <c r="C1068" s="35">
        <v>5</v>
      </c>
      <c r="D1068" s="35" t="s">
        <v>39</v>
      </c>
      <c r="E1068" s="35" t="s">
        <v>30</v>
      </c>
      <c r="F1068" s="35" t="s">
        <v>93</v>
      </c>
      <c r="G1068" s="35" t="s">
        <v>94</v>
      </c>
      <c r="H1068" s="35"/>
      <c r="I1068" s="35"/>
      <c r="J1068" s="35"/>
      <c r="K1068" s="35"/>
      <c r="L1068" s="35"/>
      <c r="M1068" s="35"/>
      <c r="N1068" s="35"/>
      <c r="O1068" s="35"/>
      <c r="P1068" s="35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</row>
    <row r="1069" spans="1:26" ht="15.75" customHeight="1" x14ac:dyDescent="0.25">
      <c r="A1069" s="7">
        <v>1146</v>
      </c>
      <c r="B1069" s="35" t="s">
        <v>1129</v>
      </c>
      <c r="C1069" s="35">
        <v>5</v>
      </c>
      <c r="D1069" s="35" t="s">
        <v>39</v>
      </c>
      <c r="E1069" s="35" t="s">
        <v>30</v>
      </c>
      <c r="F1069" s="35" t="s">
        <v>93</v>
      </c>
      <c r="G1069" s="35" t="s">
        <v>94</v>
      </c>
      <c r="H1069" s="35"/>
      <c r="I1069" s="35"/>
      <c r="J1069" s="35"/>
      <c r="K1069" s="35"/>
      <c r="L1069" s="35"/>
      <c r="M1069" s="35"/>
      <c r="N1069" s="35"/>
      <c r="O1069" s="35"/>
      <c r="P1069" s="35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</row>
    <row r="1070" spans="1:26" ht="15.75" customHeight="1" x14ac:dyDescent="0.25">
      <c r="A1070" s="7">
        <v>1147</v>
      </c>
      <c r="B1070" s="35" t="s">
        <v>1130</v>
      </c>
      <c r="C1070" s="35">
        <v>5</v>
      </c>
      <c r="D1070" s="35" t="s">
        <v>39</v>
      </c>
      <c r="E1070" s="35" t="s">
        <v>30</v>
      </c>
      <c r="F1070" s="35" t="s">
        <v>93</v>
      </c>
      <c r="G1070" s="35" t="s">
        <v>94</v>
      </c>
      <c r="H1070" s="35"/>
      <c r="I1070" s="35"/>
      <c r="J1070" s="35"/>
      <c r="K1070" s="35"/>
      <c r="L1070" s="35"/>
      <c r="M1070" s="35"/>
      <c r="N1070" s="35"/>
      <c r="O1070" s="35"/>
      <c r="P1070" s="35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</row>
    <row r="1071" spans="1:26" ht="15.75" customHeight="1" x14ac:dyDescent="0.25">
      <c r="A1071" s="7">
        <v>1148</v>
      </c>
      <c r="B1071" s="35" t="s">
        <v>1131</v>
      </c>
      <c r="C1071" s="35">
        <v>5</v>
      </c>
      <c r="D1071" s="35" t="s">
        <v>39</v>
      </c>
      <c r="E1071" s="35" t="s">
        <v>30</v>
      </c>
      <c r="F1071" s="35" t="s">
        <v>93</v>
      </c>
      <c r="G1071" s="35" t="s">
        <v>94</v>
      </c>
      <c r="H1071" s="35"/>
      <c r="I1071" s="35"/>
      <c r="J1071" s="35"/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</row>
    <row r="1072" spans="1:26" ht="15.75" customHeight="1" x14ac:dyDescent="0.25">
      <c r="A1072" s="7">
        <v>1149</v>
      </c>
      <c r="B1072" s="35" t="s">
        <v>1132</v>
      </c>
      <c r="C1072" s="35">
        <v>5</v>
      </c>
      <c r="D1072" s="35" t="s">
        <v>39</v>
      </c>
      <c r="E1072" s="35" t="s">
        <v>30</v>
      </c>
      <c r="F1072" s="35" t="s">
        <v>93</v>
      </c>
      <c r="G1072" s="35" t="s">
        <v>94</v>
      </c>
      <c r="H1072" s="35"/>
      <c r="I1072" s="35"/>
      <c r="J1072" s="35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</row>
    <row r="1073" spans="1:26" ht="15.75" customHeight="1" x14ac:dyDescent="0.25">
      <c r="A1073" s="7">
        <v>1150</v>
      </c>
      <c r="B1073" s="35" t="s">
        <v>1133</v>
      </c>
      <c r="C1073" s="35">
        <v>6</v>
      </c>
      <c r="D1073" s="35" t="s">
        <v>39</v>
      </c>
      <c r="E1073" s="35" t="s">
        <v>30</v>
      </c>
      <c r="F1073" s="35" t="s">
        <v>93</v>
      </c>
      <c r="G1073" s="35" t="s">
        <v>94</v>
      </c>
      <c r="H1073" s="35"/>
      <c r="I1073" s="35"/>
      <c r="J1073" s="35"/>
      <c r="K1073" s="35"/>
      <c r="L1073" s="35"/>
      <c r="M1073" s="35"/>
      <c r="N1073" s="35"/>
      <c r="O1073" s="35"/>
      <c r="P1073" s="35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</row>
    <row r="1074" spans="1:26" ht="15.75" customHeight="1" x14ac:dyDescent="0.25">
      <c r="A1074" s="7">
        <v>1151</v>
      </c>
      <c r="B1074" s="35" t="s">
        <v>1134</v>
      </c>
      <c r="C1074" s="35">
        <v>6</v>
      </c>
      <c r="D1074" s="35" t="s">
        <v>39</v>
      </c>
      <c r="E1074" s="35" t="s">
        <v>30</v>
      </c>
      <c r="F1074" s="35" t="s">
        <v>93</v>
      </c>
      <c r="G1074" s="35" t="s">
        <v>94</v>
      </c>
      <c r="H1074" s="35"/>
      <c r="I1074" s="35"/>
      <c r="J1074" s="35"/>
      <c r="K1074" s="35"/>
      <c r="L1074" s="35"/>
      <c r="M1074" s="35"/>
      <c r="N1074" s="35"/>
      <c r="O1074" s="35"/>
      <c r="P1074" s="35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</row>
    <row r="1075" spans="1:26" ht="15.75" customHeight="1" x14ac:dyDescent="0.25">
      <c r="A1075" s="7">
        <v>1152</v>
      </c>
      <c r="B1075" s="35" t="s">
        <v>1135</v>
      </c>
      <c r="C1075" s="35">
        <v>6</v>
      </c>
      <c r="D1075" s="35" t="s">
        <v>39</v>
      </c>
      <c r="E1075" s="35" t="s">
        <v>30</v>
      </c>
      <c r="F1075" s="35" t="s">
        <v>93</v>
      </c>
      <c r="G1075" s="35" t="s">
        <v>94</v>
      </c>
      <c r="H1075" s="35"/>
      <c r="I1075" s="35"/>
      <c r="J1075" s="35"/>
      <c r="K1075" s="35"/>
      <c r="L1075" s="35"/>
      <c r="M1075" s="35"/>
      <c r="N1075" s="35"/>
      <c r="O1075" s="35"/>
      <c r="P1075" s="35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</row>
    <row r="1076" spans="1:26" ht="15.75" customHeight="1" x14ac:dyDescent="0.25">
      <c r="A1076" s="7">
        <v>1153</v>
      </c>
      <c r="B1076" s="35" t="s">
        <v>1136</v>
      </c>
      <c r="C1076" s="35">
        <v>5</v>
      </c>
      <c r="D1076" s="35" t="s">
        <v>39</v>
      </c>
      <c r="E1076" s="35" t="s">
        <v>30</v>
      </c>
      <c r="F1076" s="35" t="s">
        <v>93</v>
      </c>
      <c r="G1076" s="35" t="s">
        <v>94</v>
      </c>
      <c r="H1076" s="35"/>
      <c r="I1076" s="35"/>
      <c r="J1076" s="35"/>
      <c r="K1076" s="35"/>
      <c r="L1076" s="35"/>
      <c r="M1076" s="35"/>
      <c r="N1076" s="35"/>
      <c r="O1076" s="35"/>
      <c r="P1076" s="35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</row>
    <row r="1077" spans="1:26" ht="15.75" customHeight="1" x14ac:dyDescent="0.25">
      <c r="A1077" s="7">
        <v>1154</v>
      </c>
      <c r="B1077" s="35" t="s">
        <v>1137</v>
      </c>
      <c r="C1077" s="35">
        <v>5</v>
      </c>
      <c r="D1077" s="35" t="s">
        <v>39</v>
      </c>
      <c r="E1077" s="35" t="s">
        <v>11</v>
      </c>
      <c r="F1077" s="35" t="s">
        <v>93</v>
      </c>
      <c r="G1077" s="35" t="s">
        <v>109</v>
      </c>
      <c r="H1077" s="35"/>
      <c r="I1077" s="35"/>
      <c r="J1077" s="35"/>
      <c r="K1077" s="35"/>
      <c r="L1077" s="35"/>
      <c r="M1077" s="35"/>
      <c r="N1077" s="35"/>
      <c r="O1077" s="35"/>
      <c r="P1077" s="35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</row>
    <row r="1078" spans="1:26" ht="15.75" customHeight="1" x14ac:dyDescent="0.25">
      <c r="A1078" s="7">
        <v>1155</v>
      </c>
      <c r="B1078" s="35" t="s">
        <v>1138</v>
      </c>
      <c r="C1078" s="35">
        <v>5</v>
      </c>
      <c r="D1078" s="35" t="s">
        <v>39</v>
      </c>
      <c r="E1078" s="35" t="s">
        <v>11</v>
      </c>
      <c r="F1078" s="35" t="s">
        <v>93</v>
      </c>
      <c r="G1078" s="35" t="s">
        <v>109</v>
      </c>
      <c r="H1078" s="35"/>
      <c r="I1078" s="35"/>
      <c r="J1078" s="35"/>
      <c r="K1078" s="35"/>
      <c r="L1078" s="35"/>
      <c r="M1078" s="35"/>
      <c r="N1078" s="35"/>
      <c r="O1078" s="35"/>
      <c r="P1078" s="35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</row>
    <row r="1079" spans="1:26" ht="15.75" customHeight="1" x14ac:dyDescent="0.25">
      <c r="A1079" s="7">
        <v>1156</v>
      </c>
      <c r="B1079" s="35" t="s">
        <v>1139</v>
      </c>
      <c r="C1079" s="35">
        <v>5</v>
      </c>
      <c r="D1079" s="35" t="s">
        <v>39</v>
      </c>
      <c r="E1079" s="35" t="s">
        <v>11</v>
      </c>
      <c r="F1079" s="35" t="s">
        <v>93</v>
      </c>
      <c r="G1079" s="35" t="s">
        <v>109</v>
      </c>
      <c r="H1079" s="35"/>
      <c r="I1079" s="35"/>
      <c r="J1079" s="35"/>
      <c r="K1079" s="35"/>
      <c r="L1079" s="35"/>
      <c r="M1079" s="35"/>
      <c r="N1079" s="35"/>
      <c r="O1079" s="35"/>
      <c r="P1079" s="35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</row>
    <row r="1080" spans="1:26" ht="15.75" customHeight="1" x14ac:dyDescent="0.25">
      <c r="A1080" s="7">
        <v>1157</v>
      </c>
      <c r="B1080" s="35" t="s">
        <v>1140</v>
      </c>
      <c r="C1080" s="35">
        <v>5</v>
      </c>
      <c r="D1080" s="35" t="s">
        <v>39</v>
      </c>
      <c r="E1080" s="35" t="s">
        <v>11</v>
      </c>
      <c r="F1080" s="35" t="s">
        <v>93</v>
      </c>
      <c r="G1080" s="35" t="s">
        <v>109</v>
      </c>
      <c r="H1080" s="35"/>
      <c r="I1080" s="35"/>
      <c r="J1080" s="35"/>
      <c r="K1080" s="35"/>
      <c r="L1080" s="35"/>
      <c r="M1080" s="35"/>
      <c r="N1080" s="35"/>
      <c r="O1080" s="35"/>
      <c r="P1080" s="35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</row>
    <row r="1081" spans="1:26" ht="15.75" customHeight="1" x14ac:dyDescent="0.25">
      <c r="A1081" s="7">
        <v>1158</v>
      </c>
      <c r="B1081" s="35" t="s">
        <v>1141</v>
      </c>
      <c r="C1081" s="35">
        <v>5</v>
      </c>
      <c r="D1081" s="35" t="s">
        <v>39</v>
      </c>
      <c r="E1081" s="35" t="s">
        <v>11</v>
      </c>
      <c r="F1081" s="35" t="s">
        <v>93</v>
      </c>
      <c r="G1081" s="35" t="s">
        <v>109</v>
      </c>
      <c r="H1081" s="35"/>
      <c r="I1081" s="35"/>
      <c r="J1081" s="35"/>
      <c r="K1081" s="35"/>
      <c r="L1081" s="35"/>
      <c r="M1081" s="35"/>
      <c r="N1081" s="35"/>
      <c r="O1081" s="35"/>
      <c r="P1081" s="35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</row>
    <row r="1082" spans="1:26" ht="15.75" customHeight="1" x14ac:dyDescent="0.25">
      <c r="A1082" s="7">
        <v>1159</v>
      </c>
      <c r="B1082" s="35" t="s">
        <v>1142</v>
      </c>
      <c r="C1082" s="35">
        <v>6</v>
      </c>
      <c r="D1082" s="35" t="s">
        <v>39</v>
      </c>
      <c r="E1082" s="35" t="s">
        <v>11</v>
      </c>
      <c r="F1082" s="35" t="s">
        <v>93</v>
      </c>
      <c r="G1082" s="35" t="s">
        <v>109</v>
      </c>
      <c r="H1082" s="35"/>
      <c r="I1082" s="35"/>
      <c r="J1082" s="35"/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</row>
    <row r="1083" spans="1:26" ht="15.75" customHeight="1" x14ac:dyDescent="0.25">
      <c r="A1083" s="7">
        <v>1160</v>
      </c>
      <c r="B1083" s="35" t="s">
        <v>1143</v>
      </c>
      <c r="C1083" s="35">
        <v>6</v>
      </c>
      <c r="D1083" s="35" t="s">
        <v>39</v>
      </c>
      <c r="E1083" s="35" t="s">
        <v>11</v>
      </c>
      <c r="F1083" s="35" t="s">
        <v>93</v>
      </c>
      <c r="G1083" s="35" t="s">
        <v>109</v>
      </c>
      <c r="H1083" s="35"/>
      <c r="I1083" s="35"/>
      <c r="J1083" s="35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</row>
    <row r="1084" spans="1:26" ht="15.75" customHeight="1" x14ac:dyDescent="0.25">
      <c r="A1084" s="7">
        <v>1161</v>
      </c>
      <c r="B1084" s="35" t="s">
        <v>1144</v>
      </c>
      <c r="C1084" s="35">
        <v>6</v>
      </c>
      <c r="D1084" s="35" t="s">
        <v>39</v>
      </c>
      <c r="E1084" s="35" t="s">
        <v>11</v>
      </c>
      <c r="F1084" s="35" t="s">
        <v>93</v>
      </c>
      <c r="G1084" s="35" t="s">
        <v>109</v>
      </c>
      <c r="H1084" s="35"/>
      <c r="I1084" s="35"/>
      <c r="J1084" s="35"/>
      <c r="K1084" s="35"/>
      <c r="L1084" s="35"/>
      <c r="M1084" s="35"/>
      <c r="N1084" s="35"/>
      <c r="O1084" s="35"/>
      <c r="P1084" s="35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</row>
    <row r="1085" spans="1:26" ht="15.75" customHeight="1" x14ac:dyDescent="0.25">
      <c r="A1085" s="7">
        <v>1162</v>
      </c>
      <c r="B1085" s="35" t="s">
        <v>1145</v>
      </c>
      <c r="C1085" s="35">
        <v>6</v>
      </c>
      <c r="D1085" s="35" t="s">
        <v>39</v>
      </c>
      <c r="E1085" s="35" t="s">
        <v>11</v>
      </c>
      <c r="F1085" s="35" t="s">
        <v>93</v>
      </c>
      <c r="G1085" s="35" t="s">
        <v>109</v>
      </c>
      <c r="H1085" s="35"/>
      <c r="I1085" s="35"/>
      <c r="J1085" s="35"/>
      <c r="K1085" s="35"/>
      <c r="L1085" s="35"/>
      <c r="M1085" s="35"/>
      <c r="N1085" s="35"/>
      <c r="O1085" s="35"/>
      <c r="P1085" s="35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</row>
    <row r="1086" spans="1:26" ht="15.75" customHeight="1" x14ac:dyDescent="0.25">
      <c r="A1086" s="7">
        <v>1163</v>
      </c>
      <c r="B1086" s="35" t="s">
        <v>1146</v>
      </c>
      <c r="C1086" s="35">
        <v>6</v>
      </c>
      <c r="D1086" s="35" t="s">
        <v>39</v>
      </c>
      <c r="E1086" s="35" t="s">
        <v>11</v>
      </c>
      <c r="F1086" s="35" t="s">
        <v>93</v>
      </c>
      <c r="G1086" s="35" t="s">
        <v>109</v>
      </c>
      <c r="H1086" s="35"/>
      <c r="I1086" s="35"/>
      <c r="J1086" s="35"/>
      <c r="K1086" s="35"/>
      <c r="L1086" s="35"/>
      <c r="M1086" s="35"/>
      <c r="N1086" s="35"/>
      <c r="O1086" s="35"/>
      <c r="P1086" s="35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</row>
    <row r="1087" spans="1:26" ht="15.75" customHeight="1" x14ac:dyDescent="0.25">
      <c r="A1087" s="7">
        <v>1164</v>
      </c>
      <c r="B1087" s="35" t="s">
        <v>1147</v>
      </c>
      <c r="C1087" s="35">
        <v>6</v>
      </c>
      <c r="D1087" s="35" t="s">
        <v>39</v>
      </c>
      <c r="E1087" s="35" t="s">
        <v>11</v>
      </c>
      <c r="F1087" s="35" t="s">
        <v>93</v>
      </c>
      <c r="G1087" s="35" t="s">
        <v>109</v>
      </c>
      <c r="H1087" s="35"/>
      <c r="I1087" s="35"/>
      <c r="J1087" s="35"/>
      <c r="K1087" s="35"/>
      <c r="L1087" s="35"/>
      <c r="M1087" s="35"/>
      <c r="N1087" s="35"/>
      <c r="O1087" s="35"/>
      <c r="P1087" s="35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</row>
    <row r="1088" spans="1:26" ht="15.75" customHeight="1" x14ac:dyDescent="0.25">
      <c r="A1088" s="7">
        <v>1165</v>
      </c>
      <c r="B1088" s="35" t="s">
        <v>1148</v>
      </c>
      <c r="C1088" s="35">
        <v>7</v>
      </c>
      <c r="D1088" s="35" t="s">
        <v>39</v>
      </c>
      <c r="E1088" s="35" t="s">
        <v>30</v>
      </c>
      <c r="F1088" s="35" t="s">
        <v>106</v>
      </c>
      <c r="G1088" s="35" t="s">
        <v>176</v>
      </c>
      <c r="H1088" s="35"/>
      <c r="I1088" s="35"/>
      <c r="J1088" s="35"/>
      <c r="K1088" s="35"/>
      <c r="L1088" s="35"/>
      <c r="M1088" s="35"/>
      <c r="N1088" s="35"/>
      <c r="O1088" s="35"/>
      <c r="P1088" s="35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</row>
    <row r="1089" spans="1:26" ht="15.75" customHeight="1" x14ac:dyDescent="0.25">
      <c r="A1089" s="7">
        <v>1166</v>
      </c>
      <c r="B1089" s="35" t="s">
        <v>1149</v>
      </c>
      <c r="C1089" s="35">
        <v>8</v>
      </c>
      <c r="D1089" s="35" t="s">
        <v>39</v>
      </c>
      <c r="E1089" s="35" t="s">
        <v>30</v>
      </c>
      <c r="F1089" s="35" t="s">
        <v>106</v>
      </c>
      <c r="G1089" s="35" t="s">
        <v>176</v>
      </c>
      <c r="H1089" s="35"/>
      <c r="I1089" s="35"/>
      <c r="J1089" s="35"/>
      <c r="K1089" s="35"/>
      <c r="L1089" s="35"/>
      <c r="M1089" s="35"/>
      <c r="N1089" s="35"/>
      <c r="O1089" s="35"/>
      <c r="P1089" s="35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</row>
    <row r="1090" spans="1:26" ht="15.75" customHeight="1" x14ac:dyDescent="0.25">
      <c r="A1090" s="7">
        <v>1167</v>
      </c>
      <c r="B1090" s="35" t="s">
        <v>1150</v>
      </c>
      <c r="C1090" s="35">
        <v>8</v>
      </c>
      <c r="D1090" s="35" t="s">
        <v>39</v>
      </c>
      <c r="E1090" s="35" t="s">
        <v>30</v>
      </c>
      <c r="F1090" s="35" t="s">
        <v>106</v>
      </c>
      <c r="G1090" s="35" t="s">
        <v>176</v>
      </c>
      <c r="H1090" s="35"/>
      <c r="I1090" s="35"/>
      <c r="J1090" s="35"/>
      <c r="K1090" s="35"/>
      <c r="L1090" s="35"/>
      <c r="M1090" s="35"/>
      <c r="N1090" s="35"/>
      <c r="O1090" s="35"/>
      <c r="P1090" s="35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</row>
    <row r="1091" spans="1:26" ht="15.75" customHeight="1" x14ac:dyDescent="0.25">
      <c r="A1091" s="7">
        <v>1168</v>
      </c>
      <c r="B1091" s="35" t="s">
        <v>1151</v>
      </c>
      <c r="C1091" s="35">
        <v>8</v>
      </c>
      <c r="D1091" s="35" t="s">
        <v>39</v>
      </c>
      <c r="E1091" s="35" t="s">
        <v>30</v>
      </c>
      <c r="F1091" s="35" t="s">
        <v>106</v>
      </c>
      <c r="G1091" s="35" t="s">
        <v>176</v>
      </c>
      <c r="H1091" s="35"/>
      <c r="I1091" s="35"/>
      <c r="J1091" s="35"/>
      <c r="K1091" s="35"/>
      <c r="L1091" s="35"/>
      <c r="M1091" s="35"/>
      <c r="N1091" s="35"/>
      <c r="O1091" s="35"/>
      <c r="P1091" s="35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</row>
    <row r="1092" spans="1:26" ht="15.75" customHeight="1" x14ac:dyDescent="0.25">
      <c r="A1092" s="7">
        <v>1169</v>
      </c>
      <c r="B1092" s="35" t="s">
        <v>1152</v>
      </c>
      <c r="C1092" s="35">
        <v>8</v>
      </c>
      <c r="D1092" s="35" t="s">
        <v>39</v>
      </c>
      <c r="E1092" s="35" t="s">
        <v>30</v>
      </c>
      <c r="F1092" s="35" t="s">
        <v>106</v>
      </c>
      <c r="G1092" s="35" t="s">
        <v>176</v>
      </c>
      <c r="H1092" s="35"/>
      <c r="I1092" s="35"/>
      <c r="J1092" s="35"/>
      <c r="K1092" s="35"/>
      <c r="L1092" s="35"/>
      <c r="M1092" s="35"/>
      <c r="N1092" s="35"/>
      <c r="O1092" s="35"/>
      <c r="P1092" s="35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</row>
    <row r="1093" spans="1:26" ht="15.75" customHeight="1" x14ac:dyDescent="0.25">
      <c r="A1093" s="7">
        <v>1170</v>
      </c>
      <c r="B1093" s="35" t="s">
        <v>1153</v>
      </c>
      <c r="C1093" s="35">
        <v>8</v>
      </c>
      <c r="D1093" s="35" t="s">
        <v>39</v>
      </c>
      <c r="E1093" s="35" t="s">
        <v>30</v>
      </c>
      <c r="F1093" s="35" t="s">
        <v>106</v>
      </c>
      <c r="G1093" s="35" t="s">
        <v>176</v>
      </c>
      <c r="H1093" s="35"/>
      <c r="I1093" s="35"/>
      <c r="J1093" s="35"/>
      <c r="K1093" s="35"/>
      <c r="L1093" s="35"/>
      <c r="M1093" s="35"/>
      <c r="N1093" s="35"/>
      <c r="O1093" s="35"/>
      <c r="P1093" s="35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</row>
    <row r="1094" spans="1:26" ht="15.75" customHeight="1" x14ac:dyDescent="0.25">
      <c r="A1094" s="7">
        <v>1171</v>
      </c>
      <c r="B1094" s="35" t="s">
        <v>1154</v>
      </c>
      <c r="C1094" s="35">
        <v>8</v>
      </c>
      <c r="D1094" s="35" t="s">
        <v>39</v>
      </c>
      <c r="E1094" s="35" t="s">
        <v>30</v>
      </c>
      <c r="F1094" s="35" t="s">
        <v>106</v>
      </c>
      <c r="G1094" s="35" t="s">
        <v>176</v>
      </c>
      <c r="H1094" s="35"/>
      <c r="I1094" s="35"/>
      <c r="J1094" s="35"/>
      <c r="K1094" s="35"/>
      <c r="L1094" s="35"/>
      <c r="M1094" s="35"/>
      <c r="N1094" s="35"/>
      <c r="O1094" s="35"/>
      <c r="P1094" s="35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</row>
    <row r="1095" spans="1:26" ht="15.75" customHeight="1" x14ac:dyDescent="0.25">
      <c r="A1095" s="7">
        <v>1172</v>
      </c>
      <c r="B1095" s="35" t="s">
        <v>1155</v>
      </c>
      <c r="C1095" s="35">
        <v>8</v>
      </c>
      <c r="D1095" s="35" t="s">
        <v>39</v>
      </c>
      <c r="E1095" s="35" t="s">
        <v>30</v>
      </c>
      <c r="F1095" s="35" t="s">
        <v>106</v>
      </c>
      <c r="G1095" s="35" t="s">
        <v>176</v>
      </c>
      <c r="H1095" s="35"/>
      <c r="I1095" s="35"/>
      <c r="J1095" s="35"/>
      <c r="K1095" s="35"/>
      <c r="L1095" s="35"/>
      <c r="M1095" s="35"/>
      <c r="N1095" s="35"/>
      <c r="O1095" s="35"/>
      <c r="P1095" s="35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</row>
    <row r="1096" spans="1:26" ht="15.75" customHeight="1" x14ac:dyDescent="0.25">
      <c r="A1096" s="7">
        <v>1173</v>
      </c>
      <c r="B1096" s="35" t="s">
        <v>1156</v>
      </c>
      <c r="C1096" s="35">
        <v>8</v>
      </c>
      <c r="D1096" s="35" t="s">
        <v>39</v>
      </c>
      <c r="E1096" s="35" t="s">
        <v>30</v>
      </c>
      <c r="F1096" s="35" t="s">
        <v>106</v>
      </c>
      <c r="G1096" s="35" t="s">
        <v>176</v>
      </c>
      <c r="H1096" s="35"/>
      <c r="I1096" s="35"/>
      <c r="J1096" s="35"/>
      <c r="K1096" s="35"/>
      <c r="L1096" s="35"/>
      <c r="M1096" s="35"/>
      <c r="N1096" s="35"/>
      <c r="O1096" s="35"/>
      <c r="P1096" s="35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</row>
    <row r="1097" spans="1:26" ht="15.75" customHeight="1" x14ac:dyDescent="0.25">
      <c r="A1097" s="7">
        <v>1174</v>
      </c>
      <c r="B1097" s="35" t="s">
        <v>1157</v>
      </c>
      <c r="C1097" s="35">
        <v>7</v>
      </c>
      <c r="D1097" s="35" t="s">
        <v>39</v>
      </c>
      <c r="E1097" s="35" t="s">
        <v>30</v>
      </c>
      <c r="F1097" s="35" t="s">
        <v>106</v>
      </c>
      <c r="G1097" s="35" t="s">
        <v>176</v>
      </c>
      <c r="H1097" s="35"/>
      <c r="I1097" s="35"/>
      <c r="J1097" s="35"/>
      <c r="K1097" s="35"/>
      <c r="L1097" s="35"/>
      <c r="M1097" s="35"/>
      <c r="N1097" s="35"/>
      <c r="O1097" s="35"/>
      <c r="P1097" s="35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</row>
    <row r="1098" spans="1:26" ht="15.75" customHeight="1" x14ac:dyDescent="0.25">
      <c r="A1098" s="7">
        <v>1175</v>
      </c>
      <c r="B1098" s="35" t="s">
        <v>1158</v>
      </c>
      <c r="C1098" s="35">
        <v>7</v>
      </c>
      <c r="D1098" s="35" t="s">
        <v>39</v>
      </c>
      <c r="E1098" s="35" t="s">
        <v>30</v>
      </c>
      <c r="F1098" s="35" t="s">
        <v>106</v>
      </c>
      <c r="G1098" s="35" t="s">
        <v>176</v>
      </c>
      <c r="H1098" s="35"/>
      <c r="I1098" s="35"/>
      <c r="J1098" s="35"/>
      <c r="K1098" s="35"/>
      <c r="L1098" s="35"/>
      <c r="M1098" s="35"/>
      <c r="N1098" s="35"/>
      <c r="O1098" s="35"/>
      <c r="P1098" s="35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</row>
    <row r="1099" spans="1:26" ht="15.75" customHeight="1" x14ac:dyDescent="0.25">
      <c r="A1099" s="7">
        <v>1176</v>
      </c>
      <c r="B1099" s="35" t="s">
        <v>1159</v>
      </c>
      <c r="C1099" s="35">
        <v>8</v>
      </c>
      <c r="D1099" s="35" t="s">
        <v>39</v>
      </c>
      <c r="E1099" s="35" t="s">
        <v>30</v>
      </c>
      <c r="F1099" s="35" t="s">
        <v>106</v>
      </c>
      <c r="G1099" s="35" t="s">
        <v>176</v>
      </c>
      <c r="H1099" s="35"/>
      <c r="I1099" s="35"/>
      <c r="J1099" s="35"/>
      <c r="K1099" s="35"/>
      <c r="L1099" s="35"/>
      <c r="M1099" s="35"/>
      <c r="N1099" s="35"/>
      <c r="O1099" s="35"/>
      <c r="P1099" s="35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</row>
    <row r="1100" spans="1:26" ht="15.75" customHeight="1" x14ac:dyDescent="0.25">
      <c r="A1100" s="7">
        <v>1177</v>
      </c>
      <c r="B1100" s="35" t="s">
        <v>1160</v>
      </c>
      <c r="C1100" s="35">
        <v>7</v>
      </c>
      <c r="D1100" s="35" t="s">
        <v>39</v>
      </c>
      <c r="E1100" s="35" t="s">
        <v>30</v>
      </c>
      <c r="F1100" s="35" t="s">
        <v>106</v>
      </c>
      <c r="G1100" s="35" t="s">
        <v>176</v>
      </c>
      <c r="H1100" s="35"/>
      <c r="I1100" s="35"/>
      <c r="J1100" s="35"/>
      <c r="K1100" s="35"/>
      <c r="L1100" s="35"/>
      <c r="M1100" s="35"/>
      <c r="N1100" s="35"/>
      <c r="O1100" s="35"/>
      <c r="P1100" s="35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</row>
    <row r="1101" spans="1:26" ht="15.75" customHeight="1" x14ac:dyDescent="0.25">
      <c r="A1101" s="7">
        <v>1178</v>
      </c>
      <c r="B1101" s="35" t="s">
        <v>1161</v>
      </c>
      <c r="C1101" s="35">
        <v>7</v>
      </c>
      <c r="D1101" s="35" t="s">
        <v>39</v>
      </c>
      <c r="E1101" s="35" t="s">
        <v>30</v>
      </c>
      <c r="F1101" s="35" t="s">
        <v>106</v>
      </c>
      <c r="G1101" s="35" t="s">
        <v>176</v>
      </c>
      <c r="H1101" s="35"/>
      <c r="I1101" s="35"/>
      <c r="J1101" s="35"/>
      <c r="K1101" s="35"/>
      <c r="L1101" s="35"/>
      <c r="M1101" s="35"/>
      <c r="N1101" s="35"/>
      <c r="O1101" s="35"/>
      <c r="P1101" s="35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</row>
    <row r="1102" spans="1:26" ht="15.75" customHeight="1" x14ac:dyDescent="0.25">
      <c r="A1102" s="7">
        <v>1179</v>
      </c>
      <c r="B1102" s="35" t="s">
        <v>1162</v>
      </c>
      <c r="C1102" s="35">
        <v>8</v>
      </c>
      <c r="D1102" s="35" t="s">
        <v>39</v>
      </c>
      <c r="E1102" s="35" t="s">
        <v>11</v>
      </c>
      <c r="F1102" s="35" t="s">
        <v>106</v>
      </c>
      <c r="G1102" s="35" t="s">
        <v>107</v>
      </c>
      <c r="H1102" s="35"/>
      <c r="I1102" s="35"/>
      <c r="J1102" s="35"/>
      <c r="K1102" s="35"/>
      <c r="L1102" s="35"/>
      <c r="M1102" s="35"/>
      <c r="N1102" s="35"/>
      <c r="O1102" s="35"/>
      <c r="P1102" s="35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</row>
    <row r="1103" spans="1:26" ht="15.75" customHeight="1" x14ac:dyDescent="0.25">
      <c r="A1103" s="7">
        <v>1180</v>
      </c>
      <c r="B1103" s="35" t="s">
        <v>1163</v>
      </c>
      <c r="C1103" s="35">
        <v>7</v>
      </c>
      <c r="D1103" s="35" t="s">
        <v>39</v>
      </c>
      <c r="E1103" s="35" t="s">
        <v>11</v>
      </c>
      <c r="F1103" s="35" t="s">
        <v>106</v>
      </c>
      <c r="G1103" s="35" t="s">
        <v>107</v>
      </c>
      <c r="H1103" s="35"/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</row>
    <row r="1104" spans="1:26" ht="15.75" customHeight="1" x14ac:dyDescent="0.25">
      <c r="A1104" s="7">
        <v>1181</v>
      </c>
      <c r="B1104" s="35" t="s">
        <v>1164</v>
      </c>
      <c r="C1104" s="35">
        <v>7</v>
      </c>
      <c r="D1104" s="35" t="s">
        <v>39</v>
      </c>
      <c r="E1104" s="35" t="s">
        <v>11</v>
      </c>
      <c r="F1104" s="35" t="s">
        <v>106</v>
      </c>
      <c r="G1104" s="35" t="s">
        <v>107</v>
      </c>
      <c r="H1104" s="35"/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</row>
    <row r="1105" spans="1:26" ht="15.75" customHeight="1" x14ac:dyDescent="0.25">
      <c r="A1105" s="7">
        <v>1182</v>
      </c>
      <c r="B1105" s="35" t="s">
        <v>1165</v>
      </c>
      <c r="C1105" s="35">
        <v>7</v>
      </c>
      <c r="D1105" s="35" t="s">
        <v>39</v>
      </c>
      <c r="E1105" s="35" t="s">
        <v>11</v>
      </c>
      <c r="F1105" s="35" t="s">
        <v>106</v>
      </c>
      <c r="G1105" s="35" t="s">
        <v>107</v>
      </c>
      <c r="H1105" s="35"/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</row>
    <row r="1106" spans="1:26" ht="15.75" customHeight="1" x14ac:dyDescent="0.25">
      <c r="A1106" s="7">
        <v>1183</v>
      </c>
      <c r="B1106" s="35" t="s">
        <v>1166</v>
      </c>
      <c r="C1106" s="35">
        <v>7</v>
      </c>
      <c r="D1106" s="35" t="s">
        <v>39</v>
      </c>
      <c r="E1106" s="35" t="s">
        <v>11</v>
      </c>
      <c r="F1106" s="35" t="s">
        <v>106</v>
      </c>
      <c r="G1106" s="35" t="s">
        <v>107</v>
      </c>
      <c r="H1106" s="35"/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</row>
    <row r="1107" spans="1:26" ht="15.75" customHeight="1" x14ac:dyDescent="0.25">
      <c r="A1107" s="7">
        <v>1184</v>
      </c>
      <c r="B1107" s="35" t="s">
        <v>1167</v>
      </c>
      <c r="C1107" s="35">
        <v>7</v>
      </c>
      <c r="D1107" s="35" t="s">
        <v>39</v>
      </c>
      <c r="E1107" s="35" t="s">
        <v>11</v>
      </c>
      <c r="F1107" s="35" t="s">
        <v>106</v>
      </c>
      <c r="G1107" s="35" t="s">
        <v>107</v>
      </c>
      <c r="H1107" s="35"/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</row>
    <row r="1108" spans="1:26" ht="15.75" customHeight="1" x14ac:dyDescent="0.25">
      <c r="A1108" s="7">
        <v>1185</v>
      </c>
      <c r="B1108" s="35" t="s">
        <v>1168</v>
      </c>
      <c r="C1108" s="35">
        <v>7</v>
      </c>
      <c r="D1108" s="35" t="s">
        <v>39</v>
      </c>
      <c r="E1108" s="35" t="s">
        <v>11</v>
      </c>
      <c r="F1108" s="35" t="s">
        <v>106</v>
      </c>
      <c r="G1108" s="35" t="s">
        <v>107</v>
      </c>
      <c r="H1108" s="35"/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</row>
    <row r="1109" spans="1:26" ht="15.75" customHeight="1" x14ac:dyDescent="0.25">
      <c r="A1109" s="7">
        <v>1186</v>
      </c>
      <c r="B1109" s="35" t="s">
        <v>1169</v>
      </c>
      <c r="C1109" s="35">
        <v>8</v>
      </c>
      <c r="D1109" s="35" t="s">
        <v>39</v>
      </c>
      <c r="E1109" s="35" t="s">
        <v>11</v>
      </c>
      <c r="F1109" s="35" t="s">
        <v>106</v>
      </c>
      <c r="G1109" s="35" t="s">
        <v>107</v>
      </c>
      <c r="H1109" s="35"/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</row>
    <row r="1110" spans="1:26" ht="15.75" customHeight="1" x14ac:dyDescent="0.25">
      <c r="A1110" s="7">
        <v>1187</v>
      </c>
      <c r="B1110" s="35" t="s">
        <v>1170</v>
      </c>
      <c r="C1110" s="35">
        <v>8</v>
      </c>
      <c r="D1110" s="35" t="s">
        <v>39</v>
      </c>
      <c r="E1110" s="35" t="s">
        <v>11</v>
      </c>
      <c r="F1110" s="35" t="s">
        <v>106</v>
      </c>
      <c r="G1110" s="35" t="s">
        <v>107</v>
      </c>
      <c r="H1110" s="35"/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</row>
    <row r="1111" spans="1:26" ht="15.75" customHeight="1" x14ac:dyDescent="0.25">
      <c r="A1111" s="7">
        <v>1188</v>
      </c>
      <c r="B1111" s="35" t="s">
        <v>1171</v>
      </c>
      <c r="C1111" s="35">
        <v>8</v>
      </c>
      <c r="D1111" s="35" t="s">
        <v>39</v>
      </c>
      <c r="E1111" s="35" t="s">
        <v>11</v>
      </c>
      <c r="F1111" s="35" t="s">
        <v>106</v>
      </c>
      <c r="G1111" s="35" t="s">
        <v>107</v>
      </c>
      <c r="H1111" s="35"/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</row>
    <row r="1112" spans="1:26" ht="15.75" customHeight="1" x14ac:dyDescent="0.25">
      <c r="A1112" s="7">
        <v>1189</v>
      </c>
      <c r="B1112" s="35" t="s">
        <v>1172</v>
      </c>
      <c r="C1112" s="35">
        <v>8</v>
      </c>
      <c r="D1112" s="35" t="s">
        <v>39</v>
      </c>
      <c r="E1112" s="35" t="s">
        <v>11</v>
      </c>
      <c r="F1112" s="35" t="s">
        <v>106</v>
      </c>
      <c r="G1112" s="35" t="s">
        <v>107</v>
      </c>
      <c r="H1112" s="35"/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</row>
    <row r="1113" spans="1:26" ht="15.75" customHeight="1" x14ac:dyDescent="0.25">
      <c r="A1113" s="7">
        <v>1190</v>
      </c>
      <c r="B1113" s="35" t="s">
        <v>1173</v>
      </c>
      <c r="C1113" s="35">
        <v>7</v>
      </c>
      <c r="D1113" s="35" t="s">
        <v>39</v>
      </c>
      <c r="E1113" s="35" t="s">
        <v>11</v>
      </c>
      <c r="F1113" s="35" t="s">
        <v>106</v>
      </c>
      <c r="G1113" s="35" t="s">
        <v>107</v>
      </c>
      <c r="H1113" s="35"/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</row>
    <row r="1114" spans="1:26" ht="15.75" customHeight="1" x14ac:dyDescent="0.25">
      <c r="A1114" s="7">
        <v>1195</v>
      </c>
      <c r="B1114" s="35" t="s">
        <v>1174</v>
      </c>
      <c r="C1114" s="35">
        <v>2</v>
      </c>
      <c r="D1114" s="35" t="s">
        <v>8</v>
      </c>
      <c r="E1114" s="35" t="s">
        <v>11</v>
      </c>
      <c r="F1114" s="35" t="s">
        <v>12</v>
      </c>
      <c r="G1114" s="35" t="s">
        <v>13</v>
      </c>
      <c r="H1114" s="35"/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</row>
    <row r="1115" spans="1:26" ht="15.75" customHeight="1" x14ac:dyDescent="0.25">
      <c r="A1115" s="7">
        <v>1196</v>
      </c>
      <c r="B1115" s="35" t="s">
        <v>1175</v>
      </c>
      <c r="C1115" s="35">
        <v>2</v>
      </c>
      <c r="D1115" s="35" t="s">
        <v>8</v>
      </c>
      <c r="E1115" s="35" t="s">
        <v>30</v>
      </c>
      <c r="F1115" s="35" t="s">
        <v>12</v>
      </c>
      <c r="G1115" s="35" t="s">
        <v>31</v>
      </c>
      <c r="H1115" s="35"/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</row>
    <row r="1116" spans="1:26" ht="15.75" customHeight="1" x14ac:dyDescent="0.25">
      <c r="A1116" s="7">
        <v>1197</v>
      </c>
      <c r="B1116" s="35" t="s">
        <v>1176</v>
      </c>
      <c r="C1116" s="35">
        <v>4</v>
      </c>
      <c r="D1116" s="35" t="s">
        <v>8</v>
      </c>
      <c r="E1116" s="35" t="s">
        <v>11</v>
      </c>
      <c r="F1116" s="35" t="s">
        <v>12</v>
      </c>
      <c r="G1116" s="35" t="s">
        <v>13</v>
      </c>
      <c r="H1116" s="35"/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</row>
    <row r="1117" spans="1:26" ht="15.75" customHeight="1" x14ac:dyDescent="0.25">
      <c r="A1117" s="7">
        <v>1198</v>
      </c>
      <c r="B1117" s="35" t="s">
        <v>1177</v>
      </c>
      <c r="C1117" s="35">
        <v>4</v>
      </c>
      <c r="D1117" s="35" t="s">
        <v>8</v>
      </c>
      <c r="E1117" s="35" t="s">
        <v>30</v>
      </c>
      <c r="F1117" s="35" t="s">
        <v>12</v>
      </c>
      <c r="G1117" s="35" t="s">
        <v>31</v>
      </c>
      <c r="H1117" s="35"/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</row>
    <row r="1118" spans="1:26" ht="15.75" customHeight="1" x14ac:dyDescent="0.25">
      <c r="A1118" s="7">
        <v>1199</v>
      </c>
      <c r="B1118" s="35" t="s">
        <v>1178</v>
      </c>
      <c r="C1118" s="35">
        <v>6</v>
      </c>
      <c r="D1118" s="35" t="s">
        <v>8</v>
      </c>
      <c r="E1118" s="35" t="s">
        <v>11</v>
      </c>
      <c r="F1118" s="35" t="s">
        <v>93</v>
      </c>
      <c r="G1118" s="35" t="s">
        <v>109</v>
      </c>
      <c r="H1118" s="35"/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</row>
    <row r="1119" spans="1:26" ht="15.75" customHeight="1" x14ac:dyDescent="0.25">
      <c r="A1119" s="7">
        <v>1200</v>
      </c>
      <c r="B1119" s="35" t="s">
        <v>1179</v>
      </c>
      <c r="C1119" s="35">
        <v>8</v>
      </c>
      <c r="D1119" s="35" t="s">
        <v>8</v>
      </c>
      <c r="E1119" s="35" t="s">
        <v>11</v>
      </c>
      <c r="F1119" s="35" t="s">
        <v>106</v>
      </c>
      <c r="G1119" s="35" t="s">
        <v>107</v>
      </c>
      <c r="H1119" s="35"/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</row>
    <row r="1120" spans="1:26" ht="15.75" customHeight="1" x14ac:dyDescent="0.25">
      <c r="A1120" s="7">
        <v>1201</v>
      </c>
      <c r="B1120" s="35" t="s">
        <v>1180</v>
      </c>
      <c r="C1120" s="35">
        <v>5</v>
      </c>
      <c r="D1120" s="35" t="s">
        <v>8</v>
      </c>
      <c r="E1120" s="35" t="s">
        <v>11</v>
      </c>
      <c r="F1120" s="35" t="s">
        <v>93</v>
      </c>
      <c r="G1120" s="35" t="s">
        <v>109</v>
      </c>
      <c r="H1120" s="35"/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</row>
    <row r="1121" spans="1:26" ht="15.75" customHeight="1" x14ac:dyDescent="0.25">
      <c r="A1121" s="7">
        <v>1202</v>
      </c>
      <c r="B1121" s="35" t="s">
        <v>1181</v>
      </c>
      <c r="C1121" s="35">
        <v>2</v>
      </c>
      <c r="D1121" s="35" t="s">
        <v>8</v>
      </c>
      <c r="E1121" s="35" t="s">
        <v>11</v>
      </c>
      <c r="F1121" s="35" t="s">
        <v>12</v>
      </c>
      <c r="G1121" s="35" t="s">
        <v>13</v>
      </c>
      <c r="H1121" s="35"/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</row>
    <row r="1122" spans="1:26" ht="15.75" customHeight="1" x14ac:dyDescent="0.25">
      <c r="A1122" s="7">
        <v>1203</v>
      </c>
      <c r="B1122" s="35" t="s">
        <v>1182</v>
      </c>
      <c r="C1122" s="35">
        <v>3</v>
      </c>
      <c r="D1122" s="35" t="s">
        <v>8</v>
      </c>
      <c r="E1122" s="35" t="s">
        <v>11</v>
      </c>
      <c r="F1122" s="35" t="s">
        <v>12</v>
      </c>
      <c r="G1122" s="35" t="s">
        <v>13</v>
      </c>
      <c r="H1122" s="35"/>
      <c r="I1122" s="35"/>
      <c r="J1122" s="35"/>
      <c r="K1122" s="35"/>
      <c r="L1122" s="35"/>
      <c r="M1122" s="35"/>
      <c r="N1122" s="35"/>
      <c r="O1122" s="35"/>
      <c r="P1122" s="35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</row>
    <row r="1123" spans="1:26" ht="15.75" customHeight="1" x14ac:dyDescent="0.25">
      <c r="A1123" s="7">
        <v>1204</v>
      </c>
      <c r="B1123" s="35" t="s">
        <v>1183</v>
      </c>
      <c r="C1123" s="35">
        <v>5</v>
      </c>
      <c r="D1123" s="35" t="s">
        <v>8</v>
      </c>
      <c r="E1123" s="35" t="s">
        <v>11</v>
      </c>
      <c r="F1123" s="35" t="s">
        <v>93</v>
      </c>
      <c r="G1123" s="35" t="s">
        <v>109</v>
      </c>
      <c r="H1123" s="35"/>
      <c r="I1123" s="35"/>
      <c r="J1123" s="35"/>
      <c r="K1123" s="35"/>
      <c r="L1123" s="35"/>
      <c r="M1123" s="35"/>
      <c r="N1123" s="35"/>
      <c r="O1123" s="35"/>
      <c r="P1123" s="35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</row>
    <row r="1124" spans="1:26" ht="15.75" customHeight="1" x14ac:dyDescent="0.25">
      <c r="A1124" s="7">
        <v>1205</v>
      </c>
      <c r="B1124" s="35" t="s">
        <v>1184</v>
      </c>
      <c r="C1124" s="35">
        <v>4</v>
      </c>
      <c r="D1124" s="35" t="s">
        <v>8</v>
      </c>
      <c r="E1124" s="35" t="s">
        <v>30</v>
      </c>
      <c r="F1124" s="35" t="s">
        <v>12</v>
      </c>
      <c r="G1124" s="35" t="s">
        <v>31</v>
      </c>
      <c r="H1124" s="35"/>
      <c r="I1124" s="35"/>
      <c r="J1124" s="35"/>
      <c r="K1124" s="35"/>
      <c r="L1124" s="35"/>
      <c r="M1124" s="35"/>
      <c r="N1124" s="35"/>
      <c r="O1124" s="35"/>
      <c r="P1124" s="35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</row>
    <row r="1125" spans="1:26" ht="15.75" customHeight="1" x14ac:dyDescent="0.25">
      <c r="A1125" s="7">
        <v>1206</v>
      </c>
      <c r="B1125" s="35" t="s">
        <v>1185</v>
      </c>
      <c r="C1125" s="35">
        <v>7</v>
      </c>
      <c r="D1125" s="35" t="s">
        <v>8</v>
      </c>
      <c r="E1125" s="35" t="s">
        <v>30</v>
      </c>
      <c r="F1125" s="35" t="s">
        <v>106</v>
      </c>
      <c r="G1125" s="35" t="s">
        <v>176</v>
      </c>
      <c r="H1125" s="35"/>
      <c r="I1125" s="35"/>
      <c r="J1125" s="35"/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</row>
    <row r="1126" spans="1:26" ht="15.75" customHeight="1" x14ac:dyDescent="0.25">
      <c r="A1126" s="7">
        <v>1207</v>
      </c>
      <c r="B1126" s="35" t="s">
        <v>1186</v>
      </c>
      <c r="C1126" s="35">
        <v>5</v>
      </c>
      <c r="D1126" s="35" t="s">
        <v>8</v>
      </c>
      <c r="E1126" s="35" t="s">
        <v>11</v>
      </c>
      <c r="F1126" s="35" t="s">
        <v>93</v>
      </c>
      <c r="G1126" s="35" t="s">
        <v>109</v>
      </c>
      <c r="H1126" s="35"/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</row>
    <row r="1127" spans="1:26" ht="15.75" customHeight="1" x14ac:dyDescent="0.25">
      <c r="A1127" s="7">
        <v>1208</v>
      </c>
      <c r="B1127" s="35" t="s">
        <v>1187</v>
      </c>
      <c r="C1127" s="35">
        <v>3</v>
      </c>
      <c r="D1127" s="35" t="s">
        <v>8</v>
      </c>
      <c r="E1127" s="35" t="s">
        <v>30</v>
      </c>
      <c r="F1127" s="35" t="s">
        <v>12</v>
      </c>
      <c r="G1127" s="35" t="s">
        <v>31</v>
      </c>
      <c r="H1127" s="35"/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</row>
    <row r="1128" spans="1:26" ht="15.75" customHeight="1" x14ac:dyDescent="0.25">
      <c r="A1128" s="7">
        <v>1209</v>
      </c>
      <c r="B1128" s="35" t="s">
        <v>1188</v>
      </c>
      <c r="C1128" s="35">
        <v>5</v>
      </c>
      <c r="D1128" s="35" t="s">
        <v>8</v>
      </c>
      <c r="E1128" s="35" t="s">
        <v>30</v>
      </c>
      <c r="F1128" s="35" t="s">
        <v>93</v>
      </c>
      <c r="G1128" s="35" t="s">
        <v>94</v>
      </c>
      <c r="H1128" s="35"/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</row>
    <row r="1129" spans="1:26" ht="15.75" customHeight="1" x14ac:dyDescent="0.25">
      <c r="A1129" s="7">
        <v>1210</v>
      </c>
      <c r="B1129" s="35" t="s">
        <v>1189</v>
      </c>
      <c r="C1129" s="35">
        <v>7</v>
      </c>
      <c r="D1129" s="35" t="s">
        <v>8</v>
      </c>
      <c r="E1129" s="35" t="s">
        <v>30</v>
      </c>
      <c r="F1129" s="35" t="s">
        <v>106</v>
      </c>
      <c r="G1129" s="35" t="s">
        <v>176</v>
      </c>
      <c r="H1129" s="35"/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</row>
    <row r="1130" spans="1:26" ht="15.75" customHeight="1" x14ac:dyDescent="0.25">
      <c r="A1130" s="7">
        <v>1211</v>
      </c>
      <c r="B1130" s="35" t="s">
        <v>1190</v>
      </c>
      <c r="C1130" s="35">
        <v>8</v>
      </c>
      <c r="D1130" s="35" t="s">
        <v>8</v>
      </c>
      <c r="E1130" s="35" t="s">
        <v>11</v>
      </c>
      <c r="F1130" s="35" t="s">
        <v>106</v>
      </c>
      <c r="G1130" s="35" t="s">
        <v>107</v>
      </c>
      <c r="H1130" s="35"/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</row>
    <row r="1131" spans="1:26" ht="15.75" customHeight="1" x14ac:dyDescent="0.25">
      <c r="A1131" s="7">
        <v>1212</v>
      </c>
      <c r="B1131" s="35" t="s">
        <v>1191</v>
      </c>
      <c r="C1131" s="35">
        <v>5</v>
      </c>
      <c r="D1131" s="35" t="s">
        <v>8</v>
      </c>
      <c r="E1131" s="35" t="s">
        <v>11</v>
      </c>
      <c r="F1131" s="35" t="s">
        <v>93</v>
      </c>
      <c r="G1131" s="35" t="s">
        <v>109</v>
      </c>
      <c r="H1131" s="35"/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</row>
    <row r="1132" spans="1:26" ht="15.75" customHeight="1" x14ac:dyDescent="0.25">
      <c r="A1132" s="7">
        <v>1213</v>
      </c>
      <c r="B1132" s="35" t="s">
        <v>1192</v>
      </c>
      <c r="C1132" s="35">
        <v>4</v>
      </c>
      <c r="D1132" s="35" t="s">
        <v>8</v>
      </c>
      <c r="E1132" s="35" t="s">
        <v>11</v>
      </c>
      <c r="F1132" s="35" t="s">
        <v>12</v>
      </c>
      <c r="G1132" s="35" t="s">
        <v>13</v>
      </c>
      <c r="H1132" s="35"/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</row>
    <row r="1133" spans="1:26" ht="15.75" customHeight="1" x14ac:dyDescent="0.25">
      <c r="A1133" s="7">
        <v>1214</v>
      </c>
      <c r="B1133" s="35" t="s">
        <v>1193</v>
      </c>
      <c r="C1133" s="35">
        <v>6</v>
      </c>
      <c r="D1133" s="35" t="s">
        <v>8</v>
      </c>
      <c r="E1133" s="35" t="s">
        <v>11</v>
      </c>
      <c r="F1133" s="35" t="s">
        <v>93</v>
      </c>
      <c r="G1133" s="35" t="s">
        <v>109</v>
      </c>
      <c r="H1133" s="35"/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</row>
    <row r="1134" spans="1:26" ht="15.75" customHeight="1" x14ac:dyDescent="0.25">
      <c r="A1134" s="7">
        <v>1215</v>
      </c>
      <c r="B1134" s="35" t="s">
        <v>1194</v>
      </c>
      <c r="C1134" s="35">
        <v>3</v>
      </c>
      <c r="D1134" s="35" t="s">
        <v>8</v>
      </c>
      <c r="E1134" s="35" t="s">
        <v>30</v>
      </c>
      <c r="F1134" s="35" t="s">
        <v>12</v>
      </c>
      <c r="G1134" s="35" t="s">
        <v>31</v>
      </c>
      <c r="H1134" s="35"/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</row>
    <row r="1135" spans="1:26" ht="15.75" customHeight="1" x14ac:dyDescent="0.25">
      <c r="A1135" s="7">
        <v>1216</v>
      </c>
      <c r="B1135" s="35" t="s">
        <v>1195</v>
      </c>
      <c r="C1135" s="35">
        <v>6</v>
      </c>
      <c r="D1135" s="35" t="s">
        <v>8</v>
      </c>
      <c r="E1135" s="35" t="s">
        <v>30</v>
      </c>
      <c r="F1135" s="35" t="s">
        <v>93</v>
      </c>
      <c r="G1135" s="35" t="s">
        <v>94</v>
      </c>
      <c r="H1135" s="35"/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</row>
    <row r="1136" spans="1:26" ht="15.75" customHeight="1" x14ac:dyDescent="0.25">
      <c r="A1136" s="7">
        <v>1217</v>
      </c>
      <c r="B1136" s="35" t="s">
        <v>1196</v>
      </c>
      <c r="C1136" s="35">
        <v>8</v>
      </c>
      <c r="D1136" s="35" t="s">
        <v>8</v>
      </c>
      <c r="E1136" s="35" t="s">
        <v>11</v>
      </c>
      <c r="F1136" s="35" t="s">
        <v>106</v>
      </c>
      <c r="G1136" s="35" t="s">
        <v>107</v>
      </c>
      <c r="H1136" s="35"/>
      <c r="I1136" s="35"/>
      <c r="J1136" s="35"/>
      <c r="K1136" s="35"/>
      <c r="L1136" s="35"/>
      <c r="M1136" s="35"/>
      <c r="N1136" s="35"/>
      <c r="O1136" s="35"/>
      <c r="P1136" s="35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</row>
    <row r="1137" spans="1:26" ht="15.75" customHeight="1" x14ac:dyDescent="0.25">
      <c r="A1137" s="7">
        <v>1218</v>
      </c>
      <c r="B1137" s="35" t="s">
        <v>1197</v>
      </c>
      <c r="C1137" s="35">
        <v>6</v>
      </c>
      <c r="D1137" s="35" t="s">
        <v>8</v>
      </c>
      <c r="E1137" s="35" t="s">
        <v>11</v>
      </c>
      <c r="F1137" s="35" t="s">
        <v>93</v>
      </c>
      <c r="G1137" s="35" t="s">
        <v>109</v>
      </c>
      <c r="H1137" s="35"/>
      <c r="I1137" s="35"/>
      <c r="J1137" s="35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</row>
    <row r="1138" spans="1:26" ht="15.75" customHeight="1" x14ac:dyDescent="0.25">
      <c r="A1138" s="7">
        <v>1219</v>
      </c>
      <c r="B1138" s="35" t="s">
        <v>1198</v>
      </c>
      <c r="C1138" s="35">
        <v>6</v>
      </c>
      <c r="D1138" s="35" t="s">
        <v>8</v>
      </c>
      <c r="E1138" s="35" t="s">
        <v>11</v>
      </c>
      <c r="F1138" s="35" t="s">
        <v>93</v>
      </c>
      <c r="G1138" s="35" t="s">
        <v>109</v>
      </c>
      <c r="H1138" s="35"/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</row>
    <row r="1139" spans="1:26" ht="15.75" customHeight="1" x14ac:dyDescent="0.25">
      <c r="A1139" s="7">
        <v>1220</v>
      </c>
      <c r="B1139" s="35" t="s">
        <v>1199</v>
      </c>
      <c r="C1139" s="35">
        <v>8</v>
      </c>
      <c r="D1139" s="35" t="s">
        <v>8</v>
      </c>
      <c r="E1139" s="35" t="s">
        <v>11</v>
      </c>
      <c r="F1139" s="35" t="s">
        <v>106</v>
      </c>
      <c r="G1139" s="35" t="s">
        <v>107</v>
      </c>
      <c r="H1139" s="35"/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</row>
    <row r="1140" spans="1:26" ht="15.75" customHeight="1" x14ac:dyDescent="0.25">
      <c r="A1140" s="7">
        <v>1221</v>
      </c>
      <c r="B1140" s="35" t="s">
        <v>1200</v>
      </c>
      <c r="C1140" s="35">
        <v>6</v>
      </c>
      <c r="D1140" s="35" t="s">
        <v>8</v>
      </c>
      <c r="E1140" s="35" t="s">
        <v>30</v>
      </c>
      <c r="F1140" s="35" t="s">
        <v>93</v>
      </c>
      <c r="G1140" s="35" t="s">
        <v>94</v>
      </c>
      <c r="H1140" s="35"/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</row>
    <row r="1141" spans="1:26" ht="15.75" customHeight="1" x14ac:dyDescent="0.25">
      <c r="A1141" s="7">
        <v>1222</v>
      </c>
      <c r="B1141" s="35" t="s">
        <v>1201</v>
      </c>
      <c r="C1141" s="35">
        <v>2</v>
      </c>
      <c r="D1141" s="35" t="s">
        <v>8</v>
      </c>
      <c r="E1141" s="35" t="s">
        <v>30</v>
      </c>
      <c r="F1141" s="35" t="s">
        <v>12</v>
      </c>
      <c r="G1141" s="35" t="s">
        <v>31</v>
      </c>
      <c r="H1141" s="35"/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</row>
    <row r="1142" spans="1:26" ht="15.75" customHeight="1" x14ac:dyDescent="0.25">
      <c r="A1142" s="7">
        <v>1223</v>
      </c>
      <c r="B1142" s="35" t="s">
        <v>1202</v>
      </c>
      <c r="C1142" s="35">
        <v>8</v>
      </c>
      <c r="D1142" s="35" t="s">
        <v>8</v>
      </c>
      <c r="E1142" s="35" t="s">
        <v>30</v>
      </c>
      <c r="F1142" s="35" t="s">
        <v>106</v>
      </c>
      <c r="G1142" s="35" t="s">
        <v>176</v>
      </c>
      <c r="H1142" s="35"/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</row>
    <row r="1143" spans="1:26" ht="15.75" customHeight="1" x14ac:dyDescent="0.25">
      <c r="A1143" s="7">
        <v>1224</v>
      </c>
      <c r="B1143" s="35" t="s">
        <v>1203</v>
      </c>
      <c r="C1143" s="35">
        <v>2</v>
      </c>
      <c r="D1143" s="35" t="s">
        <v>8</v>
      </c>
      <c r="E1143" s="35" t="s">
        <v>30</v>
      </c>
      <c r="F1143" s="35" t="s">
        <v>12</v>
      </c>
      <c r="G1143" s="35" t="s">
        <v>31</v>
      </c>
      <c r="H1143" s="35"/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</row>
    <row r="1144" spans="1:26" ht="15.75" customHeight="1" x14ac:dyDescent="0.25">
      <c r="A1144" s="7">
        <v>1225</v>
      </c>
      <c r="B1144" s="35" t="s">
        <v>1204</v>
      </c>
      <c r="C1144" s="35">
        <v>6</v>
      </c>
      <c r="D1144" s="35" t="s">
        <v>8</v>
      </c>
      <c r="E1144" s="35" t="s">
        <v>30</v>
      </c>
      <c r="F1144" s="35" t="s">
        <v>93</v>
      </c>
      <c r="G1144" s="35" t="s">
        <v>94</v>
      </c>
      <c r="H1144" s="35"/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</row>
    <row r="1145" spans="1:26" ht="15.75" customHeight="1" x14ac:dyDescent="0.25">
      <c r="A1145" s="7">
        <v>1226</v>
      </c>
      <c r="B1145" s="35" t="s">
        <v>1205</v>
      </c>
      <c r="C1145" s="35">
        <v>5</v>
      </c>
      <c r="D1145" s="35" t="s">
        <v>8</v>
      </c>
      <c r="E1145" s="35" t="s">
        <v>11</v>
      </c>
      <c r="F1145" s="35" t="s">
        <v>93</v>
      </c>
      <c r="G1145" s="35" t="s">
        <v>109</v>
      </c>
      <c r="H1145" s="35"/>
      <c r="I1145" s="35"/>
      <c r="J1145" s="35"/>
      <c r="K1145" s="35"/>
      <c r="L1145" s="35"/>
      <c r="M1145" s="35"/>
      <c r="N1145" s="35"/>
      <c r="O1145" s="35"/>
      <c r="P1145" s="35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</row>
    <row r="1146" spans="1:26" ht="15.75" customHeight="1" x14ac:dyDescent="0.25">
      <c r="A1146" s="7">
        <v>1227</v>
      </c>
      <c r="B1146" s="35" t="s">
        <v>1206</v>
      </c>
      <c r="C1146" s="35">
        <v>8</v>
      </c>
      <c r="D1146" s="35" t="s">
        <v>8</v>
      </c>
      <c r="E1146" s="35" t="s">
        <v>11</v>
      </c>
      <c r="F1146" s="35" t="s">
        <v>106</v>
      </c>
      <c r="G1146" s="35" t="s">
        <v>107</v>
      </c>
      <c r="H1146" s="35"/>
      <c r="I1146" s="35"/>
      <c r="J1146" s="35"/>
      <c r="K1146" s="35"/>
      <c r="L1146" s="35"/>
      <c r="M1146" s="35"/>
      <c r="N1146" s="35"/>
      <c r="O1146" s="35"/>
      <c r="P1146" s="35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</row>
    <row r="1147" spans="1:26" ht="15.75" customHeight="1" x14ac:dyDescent="0.25">
      <c r="A1147" s="7">
        <v>1228</v>
      </c>
      <c r="B1147" s="35" t="s">
        <v>1207</v>
      </c>
      <c r="C1147" s="35">
        <v>3</v>
      </c>
      <c r="D1147" s="35" t="s">
        <v>8</v>
      </c>
      <c r="E1147" s="35" t="s">
        <v>30</v>
      </c>
      <c r="F1147" s="35" t="s">
        <v>12</v>
      </c>
      <c r="G1147" s="35" t="s">
        <v>31</v>
      </c>
      <c r="H1147" s="35"/>
      <c r="I1147" s="35"/>
      <c r="J1147" s="35"/>
      <c r="K1147" s="35"/>
      <c r="L1147" s="35"/>
      <c r="M1147" s="35"/>
      <c r="N1147" s="35"/>
      <c r="O1147" s="35"/>
      <c r="P1147" s="35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</row>
    <row r="1148" spans="1:26" ht="15.75" customHeight="1" x14ac:dyDescent="0.25">
      <c r="A1148" s="7">
        <v>1229</v>
      </c>
      <c r="B1148" s="35" t="s">
        <v>1208</v>
      </c>
      <c r="C1148" s="35">
        <v>5</v>
      </c>
      <c r="D1148" s="35" t="s">
        <v>8</v>
      </c>
      <c r="E1148" s="35" t="s">
        <v>30</v>
      </c>
      <c r="F1148" s="35" t="s">
        <v>93</v>
      </c>
      <c r="G1148" s="35" t="s">
        <v>94</v>
      </c>
      <c r="H1148" s="35"/>
      <c r="I1148" s="35"/>
      <c r="J1148" s="35"/>
      <c r="K1148" s="35"/>
      <c r="L1148" s="35"/>
      <c r="M1148" s="35"/>
      <c r="N1148" s="35"/>
      <c r="O1148" s="35"/>
      <c r="P1148" s="35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</row>
    <row r="1149" spans="1:26" ht="15.75" customHeight="1" x14ac:dyDescent="0.25">
      <c r="A1149" s="7">
        <v>1230</v>
      </c>
      <c r="B1149" s="35" t="s">
        <v>1209</v>
      </c>
      <c r="C1149" s="35">
        <v>2</v>
      </c>
      <c r="D1149" s="35" t="s">
        <v>8</v>
      </c>
      <c r="E1149" s="35" t="s">
        <v>30</v>
      </c>
      <c r="F1149" s="35" t="s">
        <v>12</v>
      </c>
      <c r="G1149" s="35" t="s">
        <v>31</v>
      </c>
      <c r="H1149" s="35"/>
      <c r="I1149" s="35"/>
      <c r="J1149" s="35"/>
      <c r="K1149" s="35"/>
      <c r="L1149" s="35"/>
      <c r="M1149" s="35"/>
      <c r="N1149" s="35"/>
      <c r="O1149" s="35"/>
      <c r="P1149" s="35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</row>
    <row r="1150" spans="1:26" ht="15.75" customHeight="1" x14ac:dyDescent="0.25">
      <c r="A1150" s="7">
        <v>1231</v>
      </c>
      <c r="B1150" s="35" t="s">
        <v>1210</v>
      </c>
      <c r="C1150" s="35">
        <v>4</v>
      </c>
      <c r="D1150" s="35" t="s">
        <v>8</v>
      </c>
      <c r="E1150" s="35" t="s">
        <v>11</v>
      </c>
      <c r="F1150" s="35" t="s">
        <v>12</v>
      </c>
      <c r="G1150" s="35" t="s">
        <v>13</v>
      </c>
      <c r="H1150" s="35"/>
      <c r="I1150" s="35"/>
      <c r="J1150" s="35"/>
      <c r="K1150" s="35"/>
      <c r="L1150" s="35"/>
      <c r="M1150" s="35"/>
      <c r="N1150" s="35"/>
      <c r="O1150" s="35"/>
      <c r="P1150" s="35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</row>
    <row r="1151" spans="1:26" ht="15.75" customHeight="1" x14ac:dyDescent="0.25">
      <c r="A1151" s="7">
        <v>1232</v>
      </c>
      <c r="B1151" s="35" t="s">
        <v>1211</v>
      </c>
      <c r="C1151" s="35">
        <v>4</v>
      </c>
      <c r="D1151" s="35" t="s">
        <v>8</v>
      </c>
      <c r="E1151" s="35" t="s">
        <v>30</v>
      </c>
      <c r="F1151" s="35" t="s">
        <v>12</v>
      </c>
      <c r="G1151" s="35" t="s">
        <v>31</v>
      </c>
      <c r="H1151" s="35"/>
      <c r="I1151" s="35"/>
      <c r="J1151" s="35"/>
      <c r="K1151" s="35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</row>
    <row r="1152" spans="1:26" ht="15.75" customHeight="1" x14ac:dyDescent="0.25">
      <c r="A1152" s="7">
        <v>1233</v>
      </c>
      <c r="B1152" s="35" t="s">
        <v>1212</v>
      </c>
      <c r="C1152" s="35">
        <v>6</v>
      </c>
      <c r="D1152" s="35" t="s">
        <v>8</v>
      </c>
      <c r="E1152" s="35" t="s">
        <v>11</v>
      </c>
      <c r="F1152" s="35" t="s">
        <v>93</v>
      </c>
      <c r="G1152" s="35" t="s">
        <v>109</v>
      </c>
      <c r="H1152" s="35"/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</row>
    <row r="1153" spans="1:26" ht="15.75" customHeight="1" x14ac:dyDescent="0.25">
      <c r="A1153" s="7">
        <v>1234</v>
      </c>
      <c r="B1153" s="35" t="s">
        <v>1213</v>
      </c>
      <c r="C1153" s="35">
        <v>6</v>
      </c>
      <c r="D1153" s="35" t="s">
        <v>8</v>
      </c>
      <c r="E1153" s="35" t="s">
        <v>11</v>
      </c>
      <c r="F1153" s="35" t="s">
        <v>93</v>
      </c>
      <c r="G1153" s="35" t="s">
        <v>109</v>
      </c>
      <c r="H1153" s="35"/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</row>
    <row r="1154" spans="1:26" ht="15.75" customHeight="1" x14ac:dyDescent="0.25">
      <c r="A1154" s="7">
        <v>1235</v>
      </c>
      <c r="B1154" s="35" t="s">
        <v>1214</v>
      </c>
      <c r="C1154" s="35">
        <v>4</v>
      </c>
      <c r="D1154" s="35" t="s">
        <v>8</v>
      </c>
      <c r="E1154" s="35" t="s">
        <v>30</v>
      </c>
      <c r="F1154" s="35" t="s">
        <v>12</v>
      </c>
      <c r="G1154" s="35" t="s">
        <v>31</v>
      </c>
      <c r="H1154" s="35"/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</row>
    <row r="1155" spans="1:26" ht="15.75" customHeight="1" x14ac:dyDescent="0.25">
      <c r="A1155" s="7">
        <v>1236</v>
      </c>
      <c r="B1155" s="35" t="s">
        <v>1215</v>
      </c>
      <c r="C1155" s="35">
        <v>3</v>
      </c>
      <c r="D1155" s="35" t="s">
        <v>8</v>
      </c>
      <c r="E1155" s="35" t="s">
        <v>11</v>
      </c>
      <c r="F1155" s="35" t="s">
        <v>12</v>
      </c>
      <c r="G1155" s="35" t="s">
        <v>13</v>
      </c>
      <c r="H1155" s="35"/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</row>
    <row r="1156" spans="1:26" ht="15.75" customHeight="1" x14ac:dyDescent="0.25">
      <c r="A1156" s="7">
        <v>1237</v>
      </c>
      <c r="B1156" s="35" t="s">
        <v>1216</v>
      </c>
      <c r="C1156" s="35">
        <v>5</v>
      </c>
      <c r="D1156" s="35" t="s">
        <v>8</v>
      </c>
      <c r="E1156" s="35" t="s">
        <v>11</v>
      </c>
      <c r="F1156" s="35" t="s">
        <v>93</v>
      </c>
      <c r="G1156" s="35" t="s">
        <v>109</v>
      </c>
      <c r="H1156" s="35"/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</row>
    <row r="1157" spans="1:26" ht="15.75" customHeight="1" x14ac:dyDescent="0.25">
      <c r="A1157" s="7">
        <v>1238</v>
      </c>
      <c r="B1157" s="35" t="s">
        <v>1217</v>
      </c>
      <c r="C1157" s="35">
        <v>3</v>
      </c>
      <c r="D1157" s="35" t="s">
        <v>8</v>
      </c>
      <c r="E1157" s="35" t="s">
        <v>11</v>
      </c>
      <c r="F1157" s="35" t="s">
        <v>12</v>
      </c>
      <c r="G1157" s="35" t="s">
        <v>13</v>
      </c>
      <c r="H1157" s="35"/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</row>
    <row r="1158" spans="1:26" ht="15.75" customHeight="1" x14ac:dyDescent="0.25">
      <c r="A1158" s="7">
        <v>1239</v>
      </c>
      <c r="B1158" s="35" t="s">
        <v>1218</v>
      </c>
      <c r="C1158" s="35">
        <v>8</v>
      </c>
      <c r="D1158" s="35" t="s">
        <v>8</v>
      </c>
      <c r="E1158" s="35" t="s">
        <v>30</v>
      </c>
      <c r="F1158" s="35" t="s">
        <v>106</v>
      </c>
      <c r="G1158" s="35" t="s">
        <v>176</v>
      </c>
      <c r="H1158" s="35"/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</row>
    <row r="1159" spans="1:26" ht="15.75" customHeight="1" x14ac:dyDescent="0.25">
      <c r="A1159" s="7">
        <v>1240</v>
      </c>
      <c r="B1159" s="35" t="s">
        <v>1219</v>
      </c>
      <c r="C1159" s="35">
        <v>8</v>
      </c>
      <c r="D1159" s="35" t="s">
        <v>8</v>
      </c>
      <c r="E1159" s="35" t="s">
        <v>30</v>
      </c>
      <c r="F1159" s="35" t="s">
        <v>106</v>
      </c>
      <c r="G1159" s="35" t="s">
        <v>176</v>
      </c>
      <c r="H1159" s="35"/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</row>
    <row r="1160" spans="1:26" ht="15.75" customHeight="1" x14ac:dyDescent="0.25">
      <c r="A1160" s="7">
        <v>1241</v>
      </c>
      <c r="B1160" s="35" t="s">
        <v>1220</v>
      </c>
      <c r="C1160" s="35">
        <v>8</v>
      </c>
      <c r="D1160" s="35" t="s">
        <v>8</v>
      </c>
      <c r="E1160" s="35" t="s">
        <v>11</v>
      </c>
      <c r="F1160" s="35" t="s">
        <v>106</v>
      </c>
      <c r="G1160" s="35" t="s">
        <v>107</v>
      </c>
      <c r="H1160" s="35"/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</row>
    <row r="1161" spans="1:26" ht="15.75" customHeight="1" x14ac:dyDescent="0.25">
      <c r="A1161" s="7">
        <v>1242</v>
      </c>
      <c r="B1161" s="35" t="s">
        <v>1221</v>
      </c>
      <c r="C1161" s="35">
        <v>2</v>
      </c>
      <c r="D1161" s="35" t="s">
        <v>8</v>
      </c>
      <c r="E1161" s="35" t="s">
        <v>11</v>
      </c>
      <c r="F1161" s="35" t="s">
        <v>12</v>
      </c>
      <c r="G1161" s="35" t="s">
        <v>13</v>
      </c>
      <c r="H1161" s="35"/>
      <c r="I1161" s="35"/>
      <c r="J1161" s="35"/>
      <c r="K1161" s="35"/>
      <c r="L1161" s="35"/>
      <c r="M1161" s="35"/>
      <c r="N1161" s="35"/>
      <c r="O1161" s="35"/>
      <c r="P1161" s="35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</row>
    <row r="1162" spans="1:26" ht="15.75" customHeight="1" x14ac:dyDescent="0.25">
      <c r="A1162" s="7">
        <v>1243</v>
      </c>
      <c r="B1162" s="35" t="s">
        <v>1222</v>
      </c>
      <c r="C1162" s="35">
        <v>8</v>
      </c>
      <c r="D1162" s="35" t="s">
        <v>8</v>
      </c>
      <c r="E1162" s="35" t="s">
        <v>30</v>
      </c>
      <c r="F1162" s="35" t="s">
        <v>106</v>
      </c>
      <c r="G1162" s="35" t="s">
        <v>176</v>
      </c>
      <c r="H1162" s="35"/>
      <c r="I1162" s="35"/>
      <c r="J1162" s="35"/>
      <c r="K1162" s="35"/>
      <c r="L1162" s="35"/>
      <c r="M1162" s="35"/>
      <c r="N1162" s="35"/>
      <c r="O1162" s="35"/>
      <c r="P1162" s="35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</row>
    <row r="1163" spans="1:26" ht="15.75" customHeight="1" x14ac:dyDescent="0.25">
      <c r="A1163" s="7">
        <v>1244</v>
      </c>
      <c r="B1163" s="35" t="s">
        <v>1223</v>
      </c>
      <c r="C1163" s="35">
        <v>6</v>
      </c>
      <c r="D1163" s="35" t="s">
        <v>8</v>
      </c>
      <c r="E1163" s="35" t="s">
        <v>11</v>
      </c>
      <c r="F1163" s="35" t="s">
        <v>93</v>
      </c>
      <c r="G1163" s="35" t="s">
        <v>109</v>
      </c>
      <c r="H1163" s="35"/>
      <c r="I1163" s="35"/>
      <c r="J1163" s="35"/>
      <c r="K1163" s="35"/>
      <c r="L1163" s="35"/>
      <c r="M1163" s="35"/>
      <c r="N1163" s="35"/>
      <c r="O1163" s="35"/>
      <c r="P1163" s="35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</row>
    <row r="1164" spans="1:26" ht="15.75" customHeight="1" x14ac:dyDescent="0.25">
      <c r="A1164" s="7">
        <v>1245</v>
      </c>
      <c r="B1164" s="35" t="s">
        <v>1224</v>
      </c>
      <c r="C1164" s="35">
        <v>4</v>
      </c>
      <c r="D1164" s="35" t="s">
        <v>8</v>
      </c>
      <c r="E1164" s="35" t="s">
        <v>11</v>
      </c>
      <c r="F1164" s="35" t="s">
        <v>12</v>
      </c>
      <c r="G1164" s="35" t="s">
        <v>13</v>
      </c>
      <c r="H1164" s="35"/>
      <c r="I1164" s="35"/>
      <c r="J1164" s="35"/>
      <c r="K1164" s="35"/>
      <c r="L1164" s="35"/>
      <c r="M1164" s="35"/>
      <c r="N1164" s="35"/>
      <c r="O1164" s="35"/>
      <c r="P1164" s="35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</row>
    <row r="1165" spans="1:26" ht="15.75" customHeight="1" x14ac:dyDescent="0.25">
      <c r="A1165" s="7">
        <v>1250</v>
      </c>
      <c r="B1165" s="35" t="s">
        <v>1225</v>
      </c>
      <c r="C1165" s="35">
        <v>0</v>
      </c>
      <c r="D1165" s="35" t="s">
        <v>66</v>
      </c>
      <c r="E1165" s="35" t="s">
        <v>30</v>
      </c>
      <c r="F1165" s="35" t="s">
        <v>12</v>
      </c>
      <c r="G1165" s="35" t="s">
        <v>31</v>
      </c>
      <c r="H1165" s="35"/>
      <c r="I1165" s="35"/>
      <c r="J1165" s="35"/>
      <c r="K1165" s="35"/>
      <c r="L1165" s="35"/>
      <c r="M1165" s="35"/>
      <c r="N1165" s="35"/>
      <c r="O1165" s="35"/>
      <c r="P1165" s="35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</row>
    <row r="1166" spans="1:26" ht="15.75" customHeight="1" x14ac:dyDescent="0.25">
      <c r="A1166" s="7">
        <v>1251</v>
      </c>
      <c r="B1166" s="35" t="s">
        <v>1226</v>
      </c>
      <c r="C1166" s="35">
        <v>0</v>
      </c>
      <c r="D1166" s="35" t="s">
        <v>66</v>
      </c>
      <c r="E1166" s="35" t="s">
        <v>30</v>
      </c>
      <c r="F1166" s="35" t="s">
        <v>12</v>
      </c>
      <c r="G1166" s="35" t="s">
        <v>31</v>
      </c>
      <c r="H1166" s="35"/>
      <c r="I1166" s="35"/>
      <c r="J1166" s="35"/>
      <c r="K1166" s="35"/>
      <c r="L1166" s="35"/>
      <c r="M1166" s="35"/>
      <c r="N1166" s="35"/>
      <c r="O1166" s="35"/>
      <c r="P1166" s="35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</row>
    <row r="1167" spans="1:26" ht="15.75" customHeight="1" x14ac:dyDescent="0.25">
      <c r="A1167" s="7">
        <v>1252</v>
      </c>
      <c r="B1167" s="35" t="s">
        <v>1227</v>
      </c>
      <c r="C1167" s="35">
        <v>0</v>
      </c>
      <c r="D1167" s="35" t="s">
        <v>66</v>
      </c>
      <c r="E1167" s="35" t="s">
        <v>30</v>
      </c>
      <c r="F1167" s="35" t="s">
        <v>12</v>
      </c>
      <c r="G1167" s="35" t="s">
        <v>31</v>
      </c>
      <c r="H1167" s="35"/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</row>
    <row r="1168" spans="1:26" ht="15.75" customHeight="1" x14ac:dyDescent="0.25">
      <c r="A1168" s="7">
        <v>1253</v>
      </c>
      <c r="B1168" s="35" t="s">
        <v>1228</v>
      </c>
      <c r="C1168" s="35">
        <v>0</v>
      </c>
      <c r="D1168" s="35" t="s">
        <v>66</v>
      </c>
      <c r="E1168" s="35" t="s">
        <v>30</v>
      </c>
      <c r="F1168" s="35" t="s">
        <v>12</v>
      </c>
      <c r="G1168" s="35" t="s">
        <v>31</v>
      </c>
      <c r="H1168" s="35"/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</row>
    <row r="1169" spans="1:26" ht="15.75" customHeight="1" x14ac:dyDescent="0.25">
      <c r="A1169" s="7">
        <v>1254</v>
      </c>
      <c r="B1169" s="35" t="s">
        <v>1229</v>
      </c>
      <c r="C1169" s="35">
        <v>0</v>
      </c>
      <c r="D1169" s="35" t="s">
        <v>66</v>
      </c>
      <c r="E1169" s="35" t="s">
        <v>30</v>
      </c>
      <c r="F1169" s="35" t="s">
        <v>12</v>
      </c>
      <c r="G1169" s="35" t="s">
        <v>31</v>
      </c>
      <c r="H1169" s="35"/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</row>
    <row r="1170" spans="1:26" ht="15.75" customHeight="1" x14ac:dyDescent="0.25">
      <c r="A1170" s="7">
        <v>1255</v>
      </c>
      <c r="B1170" s="35" t="s">
        <v>1230</v>
      </c>
      <c r="C1170" s="35">
        <v>0</v>
      </c>
      <c r="D1170" s="35" t="s">
        <v>66</v>
      </c>
      <c r="E1170" s="35" t="s">
        <v>11</v>
      </c>
      <c r="F1170" s="35" t="s">
        <v>12</v>
      </c>
      <c r="G1170" s="35" t="s">
        <v>13</v>
      </c>
      <c r="H1170" s="35"/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</row>
    <row r="1171" spans="1:26" ht="15.75" customHeight="1" x14ac:dyDescent="0.25">
      <c r="A1171" s="7">
        <v>1256</v>
      </c>
      <c r="B1171" s="35" t="s">
        <v>1231</v>
      </c>
      <c r="C1171" s="35">
        <v>1</v>
      </c>
      <c r="D1171" s="35" t="s">
        <v>66</v>
      </c>
      <c r="E1171" s="35" t="s">
        <v>11</v>
      </c>
      <c r="F1171" s="35" t="s">
        <v>12</v>
      </c>
      <c r="G1171" s="35" t="s">
        <v>13</v>
      </c>
      <c r="H1171" s="35"/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</row>
    <row r="1172" spans="1:26" ht="15.75" customHeight="1" x14ac:dyDescent="0.25">
      <c r="A1172" s="7">
        <v>1257</v>
      </c>
      <c r="B1172" s="35" t="s">
        <v>1232</v>
      </c>
      <c r="C1172" s="35">
        <v>0</v>
      </c>
      <c r="D1172" s="35" t="s">
        <v>66</v>
      </c>
      <c r="E1172" s="35" t="s">
        <v>30</v>
      </c>
      <c r="F1172" s="35" t="s">
        <v>12</v>
      </c>
      <c r="G1172" s="35" t="s">
        <v>31</v>
      </c>
      <c r="H1172" s="35"/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</row>
    <row r="1173" spans="1:26" ht="15.75" customHeight="1" x14ac:dyDescent="0.25">
      <c r="A1173" s="7">
        <v>1258</v>
      </c>
      <c r="B1173" s="35" t="s">
        <v>1233</v>
      </c>
      <c r="C1173" s="35">
        <v>1</v>
      </c>
      <c r="D1173" s="35" t="s">
        <v>66</v>
      </c>
      <c r="E1173" s="35" t="s">
        <v>30</v>
      </c>
      <c r="F1173" s="35" t="s">
        <v>12</v>
      </c>
      <c r="G1173" s="35" t="s">
        <v>31</v>
      </c>
      <c r="H1173" s="35"/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</row>
    <row r="1174" spans="1:26" ht="15.75" customHeight="1" x14ac:dyDescent="0.25">
      <c r="A1174" s="7">
        <v>1259</v>
      </c>
      <c r="B1174" s="35" t="s">
        <v>1234</v>
      </c>
      <c r="C1174" s="35">
        <v>1</v>
      </c>
      <c r="D1174" s="35" t="s">
        <v>66</v>
      </c>
      <c r="E1174" s="35" t="s">
        <v>30</v>
      </c>
      <c r="F1174" s="35" t="s">
        <v>12</v>
      </c>
      <c r="G1174" s="35" t="s">
        <v>31</v>
      </c>
      <c r="H1174" s="35"/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</row>
    <row r="1175" spans="1:26" ht="15.75" customHeight="1" x14ac:dyDescent="0.25">
      <c r="A1175" s="7">
        <v>1260</v>
      </c>
      <c r="B1175" s="35" t="s">
        <v>1235</v>
      </c>
      <c r="C1175" s="35">
        <v>1</v>
      </c>
      <c r="D1175" s="35" t="s">
        <v>66</v>
      </c>
      <c r="E1175" s="35" t="s">
        <v>30</v>
      </c>
      <c r="F1175" s="35" t="s">
        <v>12</v>
      </c>
      <c r="G1175" s="35" t="s">
        <v>31</v>
      </c>
      <c r="H1175" s="35"/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</row>
    <row r="1176" spans="1:26" ht="15.75" customHeight="1" x14ac:dyDescent="0.25">
      <c r="A1176" s="7">
        <v>1261</v>
      </c>
      <c r="B1176" s="35" t="s">
        <v>1236</v>
      </c>
      <c r="C1176" s="35">
        <v>1</v>
      </c>
      <c r="D1176" s="35" t="s">
        <v>66</v>
      </c>
      <c r="E1176" s="35" t="s">
        <v>11</v>
      </c>
      <c r="F1176" s="35" t="s">
        <v>12</v>
      </c>
      <c r="G1176" s="35" t="s">
        <v>13</v>
      </c>
      <c r="H1176" s="35"/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</row>
    <row r="1177" spans="1:26" ht="15.75" customHeight="1" x14ac:dyDescent="0.25">
      <c r="A1177" s="7">
        <v>1262</v>
      </c>
      <c r="B1177" s="35" t="s">
        <v>1237</v>
      </c>
      <c r="C1177" s="35">
        <v>1</v>
      </c>
      <c r="D1177" s="35" t="s">
        <v>66</v>
      </c>
      <c r="E1177" s="35" t="s">
        <v>11</v>
      </c>
      <c r="F1177" s="35" t="s">
        <v>12</v>
      </c>
      <c r="G1177" s="35" t="s">
        <v>13</v>
      </c>
      <c r="H1177" s="35"/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</row>
    <row r="1178" spans="1:26" ht="15.75" customHeight="1" x14ac:dyDescent="0.25">
      <c r="A1178" s="7">
        <v>1263</v>
      </c>
      <c r="B1178" s="35" t="s">
        <v>1238</v>
      </c>
      <c r="C1178" s="35">
        <v>1</v>
      </c>
      <c r="D1178" s="35" t="s">
        <v>66</v>
      </c>
      <c r="E1178" s="35" t="s">
        <v>30</v>
      </c>
      <c r="F1178" s="35" t="s">
        <v>12</v>
      </c>
      <c r="G1178" s="35" t="s">
        <v>31</v>
      </c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</row>
    <row r="1179" spans="1:26" ht="15.75" customHeight="1" x14ac:dyDescent="0.25">
      <c r="A1179" s="7">
        <v>1264</v>
      </c>
      <c r="B1179" s="35" t="s">
        <v>1239</v>
      </c>
      <c r="C1179" s="35">
        <v>1</v>
      </c>
      <c r="D1179" s="35" t="s">
        <v>66</v>
      </c>
      <c r="E1179" s="35" t="s">
        <v>11</v>
      </c>
      <c r="F1179" s="35" t="s">
        <v>12</v>
      </c>
      <c r="G1179" s="35" t="s">
        <v>13</v>
      </c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</row>
    <row r="1180" spans="1:26" ht="15.75" customHeight="1" x14ac:dyDescent="0.25">
      <c r="A1180" s="7">
        <v>1265</v>
      </c>
      <c r="B1180" s="35" t="s">
        <v>1240</v>
      </c>
      <c r="C1180" s="35">
        <v>1</v>
      </c>
      <c r="D1180" s="35" t="s">
        <v>66</v>
      </c>
      <c r="E1180" s="35" t="s">
        <v>11</v>
      </c>
      <c r="F1180" s="35" t="s">
        <v>12</v>
      </c>
      <c r="G1180" s="35" t="s">
        <v>13</v>
      </c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</row>
    <row r="1181" spans="1:26" ht="15.75" customHeight="1" x14ac:dyDescent="0.25">
      <c r="A1181" s="7">
        <v>1266</v>
      </c>
      <c r="B1181" s="35" t="s">
        <v>1241</v>
      </c>
      <c r="C1181" s="35">
        <v>2</v>
      </c>
      <c r="D1181" s="35" t="s">
        <v>66</v>
      </c>
      <c r="E1181" s="35" t="s">
        <v>30</v>
      </c>
      <c r="F1181" s="35" t="s">
        <v>12</v>
      </c>
      <c r="G1181" s="35" t="s">
        <v>31</v>
      </c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</row>
    <row r="1182" spans="1:26" ht="15.75" customHeight="1" x14ac:dyDescent="0.25">
      <c r="A1182" s="7">
        <v>1267</v>
      </c>
      <c r="B1182" s="35" t="s">
        <v>1242</v>
      </c>
      <c r="C1182" s="35">
        <v>2</v>
      </c>
      <c r="D1182" s="35" t="s">
        <v>66</v>
      </c>
      <c r="E1182" s="35" t="s">
        <v>30</v>
      </c>
      <c r="F1182" s="35" t="s">
        <v>12</v>
      </c>
      <c r="G1182" s="35" t="s">
        <v>31</v>
      </c>
      <c r="H1182" s="35"/>
      <c r="I1182" s="35"/>
      <c r="J1182" s="35"/>
      <c r="K1182" s="35"/>
      <c r="L1182" s="35"/>
      <c r="M1182" s="35"/>
      <c r="N1182" s="35"/>
      <c r="O1182" s="35"/>
      <c r="P1182" s="35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</row>
    <row r="1183" spans="1:26" ht="15.75" customHeight="1" x14ac:dyDescent="0.25">
      <c r="A1183" s="7">
        <v>1268</v>
      </c>
      <c r="B1183" s="35" t="s">
        <v>1243</v>
      </c>
      <c r="C1183" s="35">
        <v>2</v>
      </c>
      <c r="D1183" s="35" t="s">
        <v>66</v>
      </c>
      <c r="E1183" s="35" t="s">
        <v>11</v>
      </c>
      <c r="F1183" s="35" t="s">
        <v>12</v>
      </c>
      <c r="G1183" s="35" t="s">
        <v>13</v>
      </c>
      <c r="H1183" s="35"/>
      <c r="I1183" s="35"/>
      <c r="J1183" s="35"/>
      <c r="K1183" s="35"/>
      <c r="L1183" s="35"/>
      <c r="M1183" s="35"/>
      <c r="N1183" s="35"/>
      <c r="O1183" s="35"/>
      <c r="P1183" s="35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</row>
    <row r="1184" spans="1:26" ht="15.75" customHeight="1" x14ac:dyDescent="0.25">
      <c r="A1184" s="7">
        <v>1269</v>
      </c>
      <c r="B1184" s="35" t="s">
        <v>1244</v>
      </c>
      <c r="C1184" s="35">
        <v>2</v>
      </c>
      <c r="D1184" s="35" t="s">
        <v>66</v>
      </c>
      <c r="E1184" s="35" t="s">
        <v>11</v>
      </c>
      <c r="F1184" s="35" t="s">
        <v>12</v>
      </c>
      <c r="G1184" s="35" t="s">
        <v>13</v>
      </c>
      <c r="H1184" s="35"/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</row>
    <row r="1185" spans="1:26" ht="15.75" customHeight="1" x14ac:dyDescent="0.25">
      <c r="A1185" s="7">
        <v>1270</v>
      </c>
      <c r="B1185" s="35" t="s">
        <v>1245</v>
      </c>
      <c r="C1185" s="35">
        <v>2</v>
      </c>
      <c r="D1185" s="35" t="s">
        <v>66</v>
      </c>
      <c r="E1185" s="35" t="s">
        <v>30</v>
      </c>
      <c r="F1185" s="35" t="s">
        <v>12</v>
      </c>
      <c r="G1185" s="35" t="s">
        <v>31</v>
      </c>
      <c r="H1185" s="35"/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</row>
    <row r="1186" spans="1:26" ht="15.75" customHeight="1" x14ac:dyDescent="0.25">
      <c r="A1186" s="7">
        <v>1271</v>
      </c>
      <c r="B1186" s="35" t="s">
        <v>1246</v>
      </c>
      <c r="C1186" s="35">
        <v>2</v>
      </c>
      <c r="D1186" s="35" t="s">
        <v>66</v>
      </c>
      <c r="E1186" s="35" t="s">
        <v>30</v>
      </c>
      <c r="F1186" s="35" t="s">
        <v>12</v>
      </c>
      <c r="G1186" s="35" t="s">
        <v>31</v>
      </c>
      <c r="H1186" s="35"/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</row>
    <row r="1187" spans="1:26" ht="15.75" customHeight="1" x14ac:dyDescent="0.25">
      <c r="A1187" s="7">
        <v>1272</v>
      </c>
      <c r="B1187" s="35" t="s">
        <v>1247</v>
      </c>
      <c r="C1187" s="35">
        <v>2</v>
      </c>
      <c r="D1187" s="35" t="s">
        <v>66</v>
      </c>
      <c r="E1187" s="35" t="s">
        <v>30</v>
      </c>
      <c r="F1187" s="35" t="s">
        <v>12</v>
      </c>
      <c r="G1187" s="35" t="s">
        <v>31</v>
      </c>
      <c r="H1187" s="35"/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</row>
    <row r="1188" spans="1:26" ht="15.75" customHeight="1" x14ac:dyDescent="0.25">
      <c r="A1188" s="7">
        <v>1273</v>
      </c>
      <c r="B1188" s="35" t="s">
        <v>1248</v>
      </c>
      <c r="C1188" s="35">
        <v>3</v>
      </c>
      <c r="D1188" s="35" t="s">
        <v>66</v>
      </c>
      <c r="E1188" s="35" t="s">
        <v>30</v>
      </c>
      <c r="F1188" s="35" t="s">
        <v>12</v>
      </c>
      <c r="G1188" s="35" t="s">
        <v>31</v>
      </c>
      <c r="H1188" s="35"/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</row>
    <row r="1189" spans="1:26" ht="15.75" customHeight="1" x14ac:dyDescent="0.25">
      <c r="A1189" s="7">
        <v>1274</v>
      </c>
      <c r="B1189" s="35" t="s">
        <v>1249</v>
      </c>
      <c r="C1189" s="35">
        <v>3</v>
      </c>
      <c r="D1189" s="35" t="s">
        <v>66</v>
      </c>
      <c r="E1189" s="35" t="s">
        <v>11</v>
      </c>
      <c r="F1189" s="35" t="s">
        <v>12</v>
      </c>
      <c r="G1189" s="35" t="s">
        <v>13</v>
      </c>
      <c r="H1189" s="35"/>
      <c r="I1189" s="35"/>
      <c r="J1189" s="35"/>
      <c r="K1189" s="35"/>
      <c r="L1189" s="35"/>
      <c r="M1189" s="35"/>
      <c r="N1189" s="35"/>
      <c r="O1189" s="35"/>
      <c r="P1189" s="35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</row>
    <row r="1190" spans="1:26" ht="15.75" customHeight="1" x14ac:dyDescent="0.25">
      <c r="A1190" s="7">
        <v>1275</v>
      </c>
      <c r="B1190" s="35" t="s">
        <v>1250</v>
      </c>
      <c r="C1190" s="35">
        <v>3</v>
      </c>
      <c r="D1190" s="35" t="s">
        <v>66</v>
      </c>
      <c r="E1190" s="35" t="s">
        <v>11</v>
      </c>
      <c r="F1190" s="35" t="s">
        <v>12</v>
      </c>
      <c r="G1190" s="35" t="s">
        <v>13</v>
      </c>
      <c r="H1190" s="35"/>
      <c r="I1190" s="35"/>
      <c r="J1190" s="35"/>
      <c r="K1190" s="35"/>
      <c r="L1190" s="35"/>
      <c r="M1190" s="35"/>
      <c r="N1190" s="35"/>
      <c r="O1190" s="35"/>
      <c r="P1190" s="35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</row>
    <row r="1191" spans="1:26" ht="15.75" customHeight="1" x14ac:dyDescent="0.25">
      <c r="A1191" s="7">
        <v>1276</v>
      </c>
      <c r="B1191" s="35" t="s">
        <v>1251</v>
      </c>
      <c r="C1191" s="35">
        <v>3</v>
      </c>
      <c r="D1191" s="35" t="s">
        <v>66</v>
      </c>
      <c r="E1191" s="35" t="s">
        <v>11</v>
      </c>
      <c r="F1191" s="35" t="s">
        <v>12</v>
      </c>
      <c r="G1191" s="35" t="s">
        <v>13</v>
      </c>
      <c r="H1191" s="35"/>
      <c r="I1191" s="35"/>
      <c r="J1191" s="35"/>
      <c r="K1191" s="35"/>
      <c r="L1191" s="35"/>
      <c r="M1191" s="35"/>
      <c r="N1191" s="35"/>
      <c r="O1191" s="35"/>
      <c r="P1191" s="35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</row>
    <row r="1192" spans="1:26" ht="15.75" customHeight="1" x14ac:dyDescent="0.25">
      <c r="A1192" s="7">
        <v>1277</v>
      </c>
      <c r="B1192" s="35" t="s">
        <v>1252</v>
      </c>
      <c r="C1192" s="35">
        <v>3</v>
      </c>
      <c r="D1192" s="35" t="s">
        <v>66</v>
      </c>
      <c r="E1192" s="35" t="s">
        <v>11</v>
      </c>
      <c r="F1192" s="35" t="s">
        <v>12</v>
      </c>
      <c r="G1192" s="35" t="s">
        <v>13</v>
      </c>
      <c r="H1192" s="35"/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</row>
    <row r="1193" spans="1:26" ht="15.75" customHeight="1" x14ac:dyDescent="0.25">
      <c r="A1193" s="7">
        <v>1278</v>
      </c>
      <c r="B1193" s="35" t="s">
        <v>1253</v>
      </c>
      <c r="C1193" s="35">
        <v>3</v>
      </c>
      <c r="D1193" s="35" t="s">
        <v>66</v>
      </c>
      <c r="E1193" s="35" t="s">
        <v>11</v>
      </c>
      <c r="F1193" s="35" t="s">
        <v>12</v>
      </c>
      <c r="G1193" s="35" t="s">
        <v>13</v>
      </c>
      <c r="H1193" s="35"/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</row>
    <row r="1194" spans="1:26" ht="15.75" customHeight="1" x14ac:dyDescent="0.25">
      <c r="A1194" s="7">
        <v>1279</v>
      </c>
      <c r="B1194" s="35" t="s">
        <v>1254</v>
      </c>
      <c r="C1194" s="35" t="s">
        <v>26</v>
      </c>
      <c r="D1194" s="35" t="s">
        <v>66</v>
      </c>
      <c r="E1194" s="35" t="s">
        <v>30</v>
      </c>
      <c r="F1194" s="35" t="s">
        <v>12</v>
      </c>
      <c r="G1194" s="35" t="s">
        <v>31</v>
      </c>
      <c r="H1194" s="35"/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</row>
    <row r="1195" spans="1:26" ht="15.75" customHeight="1" x14ac:dyDescent="0.25">
      <c r="A1195" s="7">
        <v>1280</v>
      </c>
      <c r="B1195" s="35" t="s">
        <v>1255</v>
      </c>
      <c r="C1195" s="35">
        <v>3</v>
      </c>
      <c r="D1195" s="35" t="s">
        <v>66</v>
      </c>
      <c r="E1195" s="35" t="s">
        <v>11</v>
      </c>
      <c r="F1195" s="35" t="s">
        <v>12</v>
      </c>
      <c r="G1195" s="35" t="s">
        <v>13</v>
      </c>
      <c r="H1195" s="35"/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</row>
    <row r="1196" spans="1:26" ht="15.75" customHeight="1" x14ac:dyDescent="0.25">
      <c r="A1196" s="7">
        <v>1281</v>
      </c>
      <c r="B1196" s="35" t="s">
        <v>1256</v>
      </c>
      <c r="C1196" s="35">
        <v>3</v>
      </c>
      <c r="D1196" s="35" t="s">
        <v>66</v>
      </c>
      <c r="E1196" s="35" t="s">
        <v>11</v>
      </c>
      <c r="F1196" s="35" t="s">
        <v>12</v>
      </c>
      <c r="G1196" s="35" t="s">
        <v>13</v>
      </c>
      <c r="H1196" s="35"/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</row>
    <row r="1197" spans="1:26" ht="15.75" customHeight="1" x14ac:dyDescent="0.25">
      <c r="A1197" s="7">
        <v>1282</v>
      </c>
      <c r="B1197" s="35" t="s">
        <v>1257</v>
      </c>
      <c r="C1197" s="35">
        <v>4</v>
      </c>
      <c r="D1197" s="35" t="s">
        <v>66</v>
      </c>
      <c r="E1197" s="35" t="s">
        <v>11</v>
      </c>
      <c r="F1197" s="35" t="s">
        <v>12</v>
      </c>
      <c r="G1197" s="35" t="s">
        <v>13</v>
      </c>
      <c r="H1197" s="35"/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</row>
    <row r="1198" spans="1:26" ht="15.75" customHeight="1" x14ac:dyDescent="0.25">
      <c r="A1198" s="7">
        <v>1283</v>
      </c>
      <c r="B1198" s="35" t="s">
        <v>1258</v>
      </c>
      <c r="C1198" s="35">
        <v>4</v>
      </c>
      <c r="D1198" s="35" t="s">
        <v>66</v>
      </c>
      <c r="E1198" s="35" t="s">
        <v>11</v>
      </c>
      <c r="F1198" s="35" t="s">
        <v>12</v>
      </c>
      <c r="G1198" s="35" t="s">
        <v>13</v>
      </c>
      <c r="H1198" s="35"/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</row>
    <row r="1199" spans="1:26" ht="15.75" customHeight="1" x14ac:dyDescent="0.25">
      <c r="A1199" s="7">
        <v>1284</v>
      </c>
      <c r="B1199" s="35" t="s">
        <v>1259</v>
      </c>
      <c r="C1199" s="35">
        <v>4</v>
      </c>
      <c r="D1199" s="35" t="s">
        <v>66</v>
      </c>
      <c r="E1199" s="35" t="s">
        <v>11</v>
      </c>
      <c r="F1199" s="35" t="s">
        <v>12</v>
      </c>
      <c r="G1199" s="35" t="s">
        <v>13</v>
      </c>
      <c r="H1199" s="35"/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</row>
    <row r="1200" spans="1:26" ht="15.75" customHeight="1" x14ac:dyDescent="0.25">
      <c r="A1200" s="7">
        <v>1285</v>
      </c>
      <c r="B1200" s="35" t="s">
        <v>1260</v>
      </c>
      <c r="C1200" s="35">
        <v>4</v>
      </c>
      <c r="D1200" s="35" t="s">
        <v>66</v>
      </c>
      <c r="E1200" s="35" t="s">
        <v>30</v>
      </c>
      <c r="F1200" s="35" t="s">
        <v>12</v>
      </c>
      <c r="G1200" s="35" t="s">
        <v>31</v>
      </c>
      <c r="H1200" s="35"/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</row>
    <row r="1201" spans="1:26" ht="15.75" customHeight="1" x14ac:dyDescent="0.25">
      <c r="A1201" s="7">
        <v>1286</v>
      </c>
      <c r="B1201" s="35" t="s">
        <v>1261</v>
      </c>
      <c r="C1201" s="35">
        <v>5</v>
      </c>
      <c r="D1201" s="35" t="s">
        <v>66</v>
      </c>
      <c r="E1201" s="35" t="s">
        <v>30</v>
      </c>
      <c r="F1201" s="35" t="s">
        <v>93</v>
      </c>
      <c r="G1201" s="35" t="s">
        <v>94</v>
      </c>
      <c r="H1201" s="35"/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</row>
    <row r="1202" spans="1:26" ht="15.75" customHeight="1" x14ac:dyDescent="0.25">
      <c r="A1202" s="7">
        <v>1287</v>
      </c>
      <c r="B1202" s="35" t="s">
        <v>1262</v>
      </c>
      <c r="C1202" s="35">
        <v>5</v>
      </c>
      <c r="D1202" s="35" t="s">
        <v>66</v>
      </c>
      <c r="E1202" s="35" t="s">
        <v>30</v>
      </c>
      <c r="F1202" s="35" t="s">
        <v>93</v>
      </c>
      <c r="G1202" s="35" t="s">
        <v>94</v>
      </c>
      <c r="H1202" s="35"/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</row>
    <row r="1203" spans="1:26" ht="15.75" customHeight="1" x14ac:dyDescent="0.25">
      <c r="A1203" s="7">
        <v>1288</v>
      </c>
      <c r="B1203" s="35" t="s">
        <v>1263</v>
      </c>
      <c r="C1203" s="35">
        <v>5</v>
      </c>
      <c r="D1203" s="35" t="s">
        <v>66</v>
      </c>
      <c r="E1203" s="35" t="s">
        <v>30</v>
      </c>
      <c r="F1203" s="35" t="s">
        <v>93</v>
      </c>
      <c r="G1203" s="35" t="s">
        <v>94</v>
      </c>
      <c r="H1203" s="35"/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</row>
    <row r="1204" spans="1:26" ht="15.75" customHeight="1" x14ac:dyDescent="0.25">
      <c r="A1204" s="7">
        <v>1289</v>
      </c>
      <c r="B1204" s="35" t="s">
        <v>1264</v>
      </c>
      <c r="C1204" s="35">
        <v>6</v>
      </c>
      <c r="D1204" s="35" t="s">
        <v>66</v>
      </c>
      <c r="E1204" s="35" t="s">
        <v>30</v>
      </c>
      <c r="F1204" s="35" t="s">
        <v>93</v>
      </c>
      <c r="G1204" s="35" t="s">
        <v>94</v>
      </c>
      <c r="H1204" s="35"/>
      <c r="I1204" s="35"/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</row>
    <row r="1205" spans="1:26" ht="15.75" customHeight="1" x14ac:dyDescent="0.25">
      <c r="A1205" s="7">
        <v>1290</v>
      </c>
      <c r="B1205" s="35" t="s">
        <v>1265</v>
      </c>
      <c r="C1205" s="35">
        <v>7</v>
      </c>
      <c r="D1205" s="35" t="s">
        <v>66</v>
      </c>
      <c r="E1205" s="35" t="s">
        <v>30</v>
      </c>
      <c r="F1205" s="35" t="s">
        <v>106</v>
      </c>
      <c r="G1205" s="35" t="s">
        <v>176</v>
      </c>
      <c r="H1205" s="35"/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</row>
    <row r="1206" spans="1:26" ht="15.75" customHeight="1" x14ac:dyDescent="0.25">
      <c r="A1206" s="7">
        <v>1291</v>
      </c>
      <c r="B1206" s="35" t="s">
        <v>1266</v>
      </c>
      <c r="C1206" s="35">
        <v>7</v>
      </c>
      <c r="D1206" s="35" t="s">
        <v>66</v>
      </c>
      <c r="E1206" s="35" t="s">
        <v>11</v>
      </c>
      <c r="F1206" s="35" t="s">
        <v>106</v>
      </c>
      <c r="G1206" s="35" t="s">
        <v>107</v>
      </c>
      <c r="H1206" s="35"/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</row>
    <row r="1207" spans="1:26" ht="15.75" customHeight="1" x14ac:dyDescent="0.25">
      <c r="A1207" s="7">
        <v>1292</v>
      </c>
      <c r="B1207" s="35" t="s">
        <v>1267</v>
      </c>
      <c r="C1207" s="35">
        <v>7</v>
      </c>
      <c r="D1207" s="35" t="s">
        <v>66</v>
      </c>
      <c r="E1207" s="35" t="s">
        <v>30</v>
      </c>
      <c r="F1207" s="35" t="s">
        <v>106</v>
      </c>
      <c r="G1207" s="35" t="s">
        <v>176</v>
      </c>
      <c r="H1207" s="35"/>
      <c r="I1207" s="35"/>
      <c r="J1207" s="35"/>
      <c r="K1207" s="35"/>
      <c r="L1207" s="35"/>
      <c r="M1207" s="35"/>
      <c r="N1207" s="35"/>
      <c r="O1207" s="35"/>
      <c r="P1207" s="35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</row>
    <row r="1208" spans="1:26" ht="15.75" customHeight="1" x14ac:dyDescent="0.25">
      <c r="A1208" s="7">
        <v>1293</v>
      </c>
      <c r="B1208" s="35" t="s">
        <v>1268</v>
      </c>
      <c r="C1208" s="35">
        <v>8</v>
      </c>
      <c r="D1208" s="35" t="s">
        <v>66</v>
      </c>
      <c r="E1208" s="35" t="s">
        <v>30</v>
      </c>
      <c r="F1208" s="35" t="s">
        <v>106</v>
      </c>
      <c r="G1208" s="35" t="s">
        <v>176</v>
      </c>
      <c r="H1208" s="35"/>
      <c r="I1208" s="35"/>
      <c r="J1208" s="35"/>
      <c r="K1208" s="35"/>
      <c r="L1208" s="35"/>
      <c r="M1208" s="35"/>
      <c r="N1208" s="35"/>
      <c r="O1208" s="35"/>
      <c r="P1208" s="35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</row>
    <row r="1209" spans="1:26" ht="15.75" customHeight="1" x14ac:dyDescent="0.25">
      <c r="A1209" s="7">
        <v>1294</v>
      </c>
      <c r="B1209" s="35" t="s">
        <v>1269</v>
      </c>
      <c r="C1209" s="35">
        <v>8</v>
      </c>
      <c r="D1209" s="35" t="s">
        <v>66</v>
      </c>
      <c r="E1209" s="35" t="s">
        <v>11</v>
      </c>
      <c r="F1209" s="35" t="s">
        <v>106</v>
      </c>
      <c r="G1209" s="35" t="s">
        <v>107</v>
      </c>
      <c r="H1209" s="35"/>
      <c r="I1209" s="35"/>
      <c r="J1209" s="35"/>
      <c r="K1209" s="35"/>
      <c r="L1209" s="35"/>
      <c r="M1209" s="35"/>
      <c r="N1209" s="35"/>
      <c r="O1209" s="35"/>
      <c r="P1209" s="35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</row>
    <row r="1210" spans="1:26" ht="15.75" customHeight="1" x14ac:dyDescent="0.25">
      <c r="A1210" s="7">
        <v>1295</v>
      </c>
      <c r="B1210" s="35" t="s">
        <v>1270</v>
      </c>
      <c r="C1210" s="35">
        <v>8</v>
      </c>
      <c r="D1210" s="35" t="s">
        <v>66</v>
      </c>
      <c r="E1210" s="35" t="s">
        <v>11</v>
      </c>
      <c r="F1210" s="35" t="s">
        <v>106</v>
      </c>
      <c r="G1210" s="35" t="s">
        <v>107</v>
      </c>
      <c r="H1210" s="35"/>
      <c r="I1210" s="35"/>
      <c r="J1210" s="35"/>
      <c r="K1210" s="35"/>
      <c r="L1210" s="35"/>
      <c r="M1210" s="35"/>
      <c r="N1210" s="35"/>
      <c r="O1210" s="35"/>
      <c r="P1210" s="35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</row>
    <row r="1211" spans="1:26" ht="15.75" customHeight="1" x14ac:dyDescent="0.25">
      <c r="A1211" s="7">
        <v>1296</v>
      </c>
      <c r="B1211" s="35" t="s">
        <v>1271</v>
      </c>
      <c r="C1211" s="35">
        <v>8</v>
      </c>
      <c r="D1211" s="35" t="s">
        <v>66</v>
      </c>
      <c r="E1211" s="35" t="s">
        <v>11</v>
      </c>
      <c r="F1211" s="35" t="s">
        <v>106</v>
      </c>
      <c r="G1211" s="35" t="s">
        <v>107</v>
      </c>
      <c r="H1211" s="35"/>
      <c r="I1211" s="35"/>
      <c r="J1211" s="35"/>
      <c r="K1211" s="35"/>
      <c r="L1211" s="35"/>
      <c r="M1211" s="35"/>
      <c r="N1211" s="35"/>
      <c r="O1211" s="35"/>
      <c r="P1211" s="35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</row>
    <row r="1212" spans="1:26" ht="15.75" customHeight="1" x14ac:dyDescent="0.25">
      <c r="A1212" s="7">
        <v>1297</v>
      </c>
      <c r="B1212" s="35" t="s">
        <v>1272</v>
      </c>
      <c r="C1212" s="35">
        <v>8</v>
      </c>
      <c r="D1212" s="35" t="s">
        <v>66</v>
      </c>
      <c r="E1212" s="35" t="s">
        <v>11</v>
      </c>
      <c r="F1212" s="35" t="s">
        <v>106</v>
      </c>
      <c r="G1212" s="35" t="s">
        <v>107</v>
      </c>
      <c r="H1212" s="35"/>
      <c r="I1212" s="35"/>
      <c r="J1212" s="35"/>
      <c r="K1212" s="35"/>
      <c r="L1212" s="35"/>
      <c r="M1212" s="35"/>
      <c r="N1212" s="35"/>
      <c r="O1212" s="35"/>
      <c r="P1212" s="35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</row>
    <row r="1213" spans="1:26" ht="15.75" customHeight="1" x14ac:dyDescent="0.25">
      <c r="A1213" s="7">
        <v>1298</v>
      </c>
      <c r="B1213" s="35" t="s">
        <v>1273</v>
      </c>
      <c r="C1213" s="35">
        <v>8</v>
      </c>
      <c r="D1213" s="35" t="s">
        <v>66</v>
      </c>
      <c r="E1213" s="35" t="s">
        <v>11</v>
      </c>
      <c r="F1213" s="35" t="s">
        <v>106</v>
      </c>
      <c r="G1213" s="35" t="s">
        <v>107</v>
      </c>
      <c r="H1213" s="35"/>
      <c r="I1213" s="35"/>
      <c r="J1213" s="35"/>
      <c r="K1213" s="35"/>
      <c r="L1213" s="35"/>
      <c r="M1213" s="35"/>
      <c r="N1213" s="35"/>
      <c r="O1213" s="35"/>
      <c r="P1213" s="35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</row>
    <row r="1214" spans="1:26" ht="15.75" customHeight="1" x14ac:dyDescent="0.25">
      <c r="A1214" s="7">
        <v>1299</v>
      </c>
      <c r="B1214" s="35" t="s">
        <v>1274</v>
      </c>
      <c r="C1214" s="35">
        <v>5</v>
      </c>
      <c r="D1214" s="35" t="s">
        <v>66</v>
      </c>
      <c r="E1214" s="35" t="s">
        <v>11</v>
      </c>
      <c r="F1214" s="35" t="s">
        <v>93</v>
      </c>
      <c r="G1214" s="35" t="s">
        <v>109</v>
      </c>
      <c r="H1214" s="35"/>
      <c r="I1214" s="35"/>
      <c r="J1214" s="35"/>
      <c r="K1214" s="35"/>
      <c r="L1214" s="35"/>
      <c r="M1214" s="35"/>
      <c r="N1214" s="35"/>
      <c r="O1214" s="35"/>
      <c r="P1214" s="35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</row>
    <row r="1215" spans="1:26" ht="15.75" customHeight="1" x14ac:dyDescent="0.25">
      <c r="A1215" s="7">
        <v>1300</v>
      </c>
      <c r="B1215" s="35" t="s">
        <v>1275</v>
      </c>
      <c r="C1215" s="35">
        <v>8</v>
      </c>
      <c r="D1215" s="35" t="s">
        <v>66</v>
      </c>
      <c r="E1215" s="35" t="s">
        <v>11</v>
      </c>
      <c r="F1215" s="35" t="s">
        <v>106</v>
      </c>
      <c r="G1215" s="35" t="s">
        <v>107</v>
      </c>
      <c r="H1215" s="35"/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</row>
    <row r="1216" spans="1:26" ht="15.75" customHeight="1" x14ac:dyDescent="0.25">
      <c r="A1216" s="7">
        <v>1310</v>
      </c>
      <c r="B1216" s="35" t="s">
        <v>1276</v>
      </c>
      <c r="C1216" s="35">
        <v>2</v>
      </c>
      <c r="D1216" s="35" t="s">
        <v>24</v>
      </c>
      <c r="E1216" s="35" t="s">
        <v>30</v>
      </c>
      <c r="F1216" s="35" t="s">
        <v>314</v>
      </c>
      <c r="G1216" s="35" t="s">
        <v>31</v>
      </c>
      <c r="H1216" s="35"/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</row>
    <row r="1217" spans="1:26" ht="15.75" customHeight="1" x14ac:dyDescent="0.25">
      <c r="A1217" s="7">
        <v>1311</v>
      </c>
      <c r="B1217" s="35" t="s">
        <v>1277</v>
      </c>
      <c r="C1217" s="35">
        <v>2</v>
      </c>
      <c r="D1217" s="35" t="s">
        <v>24</v>
      </c>
      <c r="E1217" s="35" t="s">
        <v>30</v>
      </c>
      <c r="F1217" s="35" t="s">
        <v>314</v>
      </c>
      <c r="G1217" s="35" t="s">
        <v>31</v>
      </c>
      <c r="H1217" s="35"/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</row>
    <row r="1218" spans="1:26" ht="15.75" customHeight="1" x14ac:dyDescent="0.25">
      <c r="A1218" s="7">
        <v>1312</v>
      </c>
      <c r="B1218" s="35" t="s">
        <v>1278</v>
      </c>
      <c r="C1218" s="35">
        <v>2</v>
      </c>
      <c r="D1218" s="35" t="s">
        <v>24</v>
      </c>
      <c r="E1218" s="35" t="s">
        <v>30</v>
      </c>
      <c r="F1218" s="35" t="s">
        <v>314</v>
      </c>
      <c r="G1218" s="35" t="s">
        <v>31</v>
      </c>
      <c r="H1218" s="35"/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</row>
    <row r="1219" spans="1:26" ht="15.75" customHeight="1" x14ac:dyDescent="0.25">
      <c r="A1219" s="7">
        <v>1313</v>
      </c>
      <c r="B1219" s="35" t="s">
        <v>1279</v>
      </c>
      <c r="C1219" s="35">
        <v>2</v>
      </c>
      <c r="D1219" s="35" t="s">
        <v>24</v>
      </c>
      <c r="E1219" s="35" t="s">
        <v>30</v>
      </c>
      <c r="F1219" s="35" t="s">
        <v>314</v>
      </c>
      <c r="G1219" s="35" t="s">
        <v>31</v>
      </c>
      <c r="H1219" s="35"/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</row>
    <row r="1220" spans="1:26" ht="15.75" customHeight="1" x14ac:dyDescent="0.25">
      <c r="A1220" s="7">
        <v>1314</v>
      </c>
      <c r="B1220" s="35" t="s">
        <v>1280</v>
      </c>
      <c r="C1220" s="35">
        <v>2</v>
      </c>
      <c r="D1220" s="35" t="s">
        <v>24</v>
      </c>
      <c r="E1220" s="35" t="s">
        <v>30</v>
      </c>
      <c r="F1220" s="35" t="s">
        <v>314</v>
      </c>
      <c r="G1220" s="35" t="s">
        <v>31</v>
      </c>
      <c r="H1220" s="35"/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</row>
    <row r="1221" spans="1:26" ht="15.75" customHeight="1" x14ac:dyDescent="0.25">
      <c r="A1221" s="7">
        <v>1315</v>
      </c>
      <c r="B1221" s="35" t="s">
        <v>1281</v>
      </c>
      <c r="C1221" s="35">
        <v>2</v>
      </c>
      <c r="D1221" s="35" t="s">
        <v>24</v>
      </c>
      <c r="E1221" s="35" t="s">
        <v>30</v>
      </c>
      <c r="F1221" s="35" t="s">
        <v>314</v>
      </c>
      <c r="G1221" s="35" t="s">
        <v>31</v>
      </c>
      <c r="H1221" s="35"/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</row>
    <row r="1222" spans="1:26" ht="15.75" customHeight="1" x14ac:dyDescent="0.25">
      <c r="A1222" s="7">
        <v>1316</v>
      </c>
      <c r="B1222" s="35" t="s">
        <v>1282</v>
      </c>
      <c r="C1222" s="35">
        <v>2</v>
      </c>
      <c r="D1222" s="35" t="s">
        <v>24</v>
      </c>
      <c r="E1222" s="35" t="s">
        <v>30</v>
      </c>
      <c r="F1222" s="35" t="s">
        <v>314</v>
      </c>
      <c r="G1222" s="35" t="s">
        <v>31</v>
      </c>
      <c r="H1222" s="35"/>
      <c r="I1222" s="35"/>
      <c r="J1222" s="35"/>
      <c r="K1222" s="35"/>
      <c r="L1222" s="35"/>
      <c r="M1222" s="35"/>
      <c r="N1222" s="35"/>
      <c r="O1222" s="35"/>
      <c r="P1222" s="35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</row>
    <row r="1223" spans="1:26" ht="15.75" customHeight="1" x14ac:dyDescent="0.25">
      <c r="A1223" s="7">
        <v>1317</v>
      </c>
      <c r="B1223" s="35" t="s">
        <v>1283</v>
      </c>
      <c r="C1223" s="35">
        <v>2</v>
      </c>
      <c r="D1223" s="35" t="s">
        <v>24</v>
      </c>
      <c r="E1223" s="35" t="s">
        <v>30</v>
      </c>
      <c r="F1223" s="35" t="s">
        <v>314</v>
      </c>
      <c r="G1223" s="35" t="s">
        <v>31</v>
      </c>
      <c r="H1223" s="35"/>
      <c r="I1223" s="35"/>
      <c r="J1223" s="35"/>
      <c r="K1223" s="35"/>
      <c r="L1223" s="35"/>
      <c r="M1223" s="35"/>
      <c r="N1223" s="35"/>
      <c r="O1223" s="35"/>
      <c r="P1223" s="35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</row>
    <row r="1224" spans="1:26" ht="15.75" customHeight="1" x14ac:dyDescent="0.25">
      <c r="A1224" s="7">
        <v>1318</v>
      </c>
      <c r="B1224" s="35" t="s">
        <v>1284</v>
      </c>
      <c r="C1224" s="35">
        <v>2</v>
      </c>
      <c r="D1224" s="35" t="s">
        <v>24</v>
      </c>
      <c r="E1224" s="35" t="s">
        <v>30</v>
      </c>
      <c r="F1224" s="35" t="s">
        <v>314</v>
      </c>
      <c r="G1224" s="35" t="s">
        <v>31</v>
      </c>
      <c r="H1224" s="35"/>
      <c r="I1224" s="35"/>
      <c r="J1224" s="35"/>
      <c r="K1224" s="35"/>
      <c r="L1224" s="35"/>
      <c r="M1224" s="35"/>
      <c r="N1224" s="35"/>
      <c r="O1224" s="35"/>
      <c r="P1224" s="35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</row>
    <row r="1225" spans="1:26" ht="15.75" customHeight="1" x14ac:dyDescent="0.25">
      <c r="A1225" s="7">
        <v>1319</v>
      </c>
      <c r="B1225" s="35" t="s">
        <v>1285</v>
      </c>
      <c r="C1225" s="35">
        <v>2</v>
      </c>
      <c r="D1225" s="35" t="s">
        <v>24</v>
      </c>
      <c r="E1225" s="35" t="s">
        <v>30</v>
      </c>
      <c r="F1225" s="35" t="s">
        <v>314</v>
      </c>
      <c r="G1225" s="35" t="s">
        <v>31</v>
      </c>
      <c r="H1225" s="35"/>
      <c r="I1225" s="35"/>
      <c r="J1225" s="35"/>
      <c r="K1225" s="35"/>
      <c r="L1225" s="35"/>
      <c r="M1225" s="35"/>
      <c r="N1225" s="35"/>
      <c r="O1225" s="35"/>
      <c r="P1225" s="35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</row>
    <row r="1226" spans="1:26" ht="15.75" customHeight="1" x14ac:dyDescent="0.25">
      <c r="A1226" s="7">
        <v>1320</v>
      </c>
      <c r="B1226" s="35" t="s">
        <v>1286</v>
      </c>
      <c r="C1226" s="35">
        <v>3</v>
      </c>
      <c r="D1226" s="35" t="s">
        <v>24</v>
      </c>
      <c r="E1226" s="35" t="s">
        <v>30</v>
      </c>
      <c r="F1226" s="35" t="s">
        <v>314</v>
      </c>
      <c r="G1226" s="35" t="s">
        <v>31</v>
      </c>
      <c r="H1226" s="35"/>
      <c r="I1226" s="35"/>
      <c r="J1226" s="35"/>
      <c r="K1226" s="35"/>
      <c r="L1226" s="35"/>
      <c r="M1226" s="35"/>
      <c r="N1226" s="35"/>
      <c r="O1226" s="35"/>
      <c r="P1226" s="35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</row>
    <row r="1227" spans="1:26" ht="15.75" customHeight="1" x14ac:dyDescent="0.25">
      <c r="A1227" s="7">
        <v>1321</v>
      </c>
      <c r="B1227" s="35" t="s">
        <v>1287</v>
      </c>
      <c r="C1227" s="35">
        <v>3</v>
      </c>
      <c r="D1227" s="35" t="s">
        <v>24</v>
      </c>
      <c r="E1227" s="35" t="s">
        <v>30</v>
      </c>
      <c r="F1227" s="35" t="s">
        <v>314</v>
      </c>
      <c r="G1227" s="35" t="s">
        <v>31</v>
      </c>
      <c r="H1227" s="35"/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</row>
    <row r="1228" spans="1:26" ht="15.75" customHeight="1" x14ac:dyDescent="0.25">
      <c r="A1228" s="7">
        <v>1322</v>
      </c>
      <c r="B1228" s="35" t="s">
        <v>1288</v>
      </c>
      <c r="C1228" s="35">
        <v>3</v>
      </c>
      <c r="D1228" s="35" t="s">
        <v>24</v>
      </c>
      <c r="E1228" s="35" t="s">
        <v>30</v>
      </c>
      <c r="F1228" s="35" t="s">
        <v>314</v>
      </c>
      <c r="G1228" s="35" t="s">
        <v>31</v>
      </c>
      <c r="H1228" s="35"/>
      <c r="I1228" s="35"/>
      <c r="J1228" s="35"/>
      <c r="K1228" s="35"/>
      <c r="L1228" s="35"/>
      <c r="M1228" s="35"/>
      <c r="N1228" s="35"/>
      <c r="O1228" s="35"/>
      <c r="P1228" s="35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</row>
    <row r="1229" spans="1:26" ht="15.75" customHeight="1" x14ac:dyDescent="0.25">
      <c r="A1229" s="7">
        <v>1323</v>
      </c>
      <c r="B1229" s="35" t="s">
        <v>1289</v>
      </c>
      <c r="C1229" s="35">
        <v>4</v>
      </c>
      <c r="D1229" s="35" t="s">
        <v>24</v>
      </c>
      <c r="E1229" s="35" t="s">
        <v>30</v>
      </c>
      <c r="F1229" s="35" t="s">
        <v>314</v>
      </c>
      <c r="G1229" s="35" t="s">
        <v>31</v>
      </c>
      <c r="H1229" s="35"/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</row>
    <row r="1230" spans="1:26" ht="15.75" customHeight="1" x14ac:dyDescent="0.25">
      <c r="A1230" s="7">
        <v>1324</v>
      </c>
      <c r="B1230" s="35" t="s">
        <v>1290</v>
      </c>
      <c r="C1230" s="35">
        <v>4</v>
      </c>
      <c r="D1230" s="35" t="s">
        <v>24</v>
      </c>
      <c r="E1230" s="35" t="s">
        <v>30</v>
      </c>
      <c r="F1230" s="35" t="s">
        <v>314</v>
      </c>
      <c r="G1230" s="35" t="s">
        <v>31</v>
      </c>
      <c r="H1230" s="35"/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</row>
    <row r="1231" spans="1:26" ht="15.75" customHeight="1" x14ac:dyDescent="0.25">
      <c r="A1231" s="7">
        <v>1325</v>
      </c>
      <c r="B1231" s="35" t="s">
        <v>1291</v>
      </c>
      <c r="C1231" s="35">
        <v>4</v>
      </c>
      <c r="D1231" s="35" t="s">
        <v>24</v>
      </c>
      <c r="E1231" s="35" t="s">
        <v>30</v>
      </c>
      <c r="F1231" s="35" t="s">
        <v>314</v>
      </c>
      <c r="G1231" s="35" t="s">
        <v>31</v>
      </c>
      <c r="H1231" s="35"/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</row>
    <row r="1232" spans="1:26" ht="15.75" customHeight="1" x14ac:dyDescent="0.25">
      <c r="A1232" s="7">
        <v>1326</v>
      </c>
      <c r="B1232" s="35" t="s">
        <v>1292</v>
      </c>
      <c r="C1232" s="35">
        <v>4</v>
      </c>
      <c r="D1232" s="35" t="s">
        <v>24</v>
      </c>
      <c r="E1232" s="35" t="s">
        <v>30</v>
      </c>
      <c r="F1232" s="35" t="s">
        <v>314</v>
      </c>
      <c r="G1232" s="35" t="s">
        <v>31</v>
      </c>
      <c r="H1232" s="35"/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</row>
    <row r="1233" spans="1:26" ht="15.75" customHeight="1" x14ac:dyDescent="0.25">
      <c r="A1233" s="7">
        <v>1327</v>
      </c>
      <c r="B1233" s="35" t="s">
        <v>1293</v>
      </c>
      <c r="C1233" s="35">
        <v>4</v>
      </c>
      <c r="D1233" s="35" t="s">
        <v>24</v>
      </c>
      <c r="E1233" s="35" t="s">
        <v>30</v>
      </c>
      <c r="F1233" s="35" t="s">
        <v>314</v>
      </c>
      <c r="G1233" s="35" t="s">
        <v>31</v>
      </c>
      <c r="H1233" s="35"/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</row>
    <row r="1234" spans="1:26" ht="15.75" customHeight="1" x14ac:dyDescent="0.25">
      <c r="A1234" s="7">
        <v>1328</v>
      </c>
      <c r="B1234" s="35" t="s">
        <v>1294</v>
      </c>
      <c r="C1234" s="35">
        <v>2</v>
      </c>
      <c r="D1234" s="35" t="s">
        <v>24</v>
      </c>
      <c r="E1234" s="35" t="s">
        <v>11</v>
      </c>
      <c r="F1234" s="35" t="s">
        <v>314</v>
      </c>
      <c r="G1234" s="35" t="s">
        <v>13</v>
      </c>
      <c r="H1234" s="35"/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</row>
    <row r="1235" spans="1:26" ht="15.75" customHeight="1" x14ac:dyDescent="0.25">
      <c r="A1235" s="7">
        <v>1329</v>
      </c>
      <c r="B1235" s="35" t="s">
        <v>1295</v>
      </c>
      <c r="C1235" s="35">
        <v>2</v>
      </c>
      <c r="D1235" s="35" t="s">
        <v>24</v>
      </c>
      <c r="E1235" s="35" t="s">
        <v>11</v>
      </c>
      <c r="F1235" s="35" t="s">
        <v>314</v>
      </c>
      <c r="G1235" s="35" t="s">
        <v>13</v>
      </c>
      <c r="H1235" s="35"/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</row>
    <row r="1236" spans="1:26" ht="15.75" customHeight="1" x14ac:dyDescent="0.25">
      <c r="A1236" s="7">
        <v>1330</v>
      </c>
      <c r="B1236" s="35" t="s">
        <v>1296</v>
      </c>
      <c r="C1236" s="35">
        <v>2</v>
      </c>
      <c r="D1236" s="35" t="s">
        <v>24</v>
      </c>
      <c r="E1236" s="35" t="s">
        <v>11</v>
      </c>
      <c r="F1236" s="35" t="s">
        <v>314</v>
      </c>
      <c r="G1236" s="35" t="s">
        <v>13</v>
      </c>
      <c r="H1236" s="35"/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</row>
    <row r="1237" spans="1:26" ht="15.75" customHeight="1" x14ac:dyDescent="0.25">
      <c r="A1237" s="7">
        <v>1331</v>
      </c>
      <c r="B1237" s="35" t="s">
        <v>1297</v>
      </c>
      <c r="C1237" s="35">
        <v>2</v>
      </c>
      <c r="D1237" s="35" t="s">
        <v>24</v>
      </c>
      <c r="E1237" s="35" t="s">
        <v>11</v>
      </c>
      <c r="F1237" s="35" t="s">
        <v>314</v>
      </c>
      <c r="G1237" s="35" t="s">
        <v>13</v>
      </c>
      <c r="H1237" s="35"/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</row>
    <row r="1238" spans="1:26" ht="15.75" customHeight="1" x14ac:dyDescent="0.25">
      <c r="A1238" s="7">
        <v>1332</v>
      </c>
      <c r="B1238" s="35" t="s">
        <v>1298</v>
      </c>
      <c r="C1238" s="35">
        <v>2</v>
      </c>
      <c r="D1238" s="35" t="s">
        <v>24</v>
      </c>
      <c r="E1238" s="35" t="s">
        <v>11</v>
      </c>
      <c r="F1238" s="35" t="s">
        <v>314</v>
      </c>
      <c r="G1238" s="35" t="s">
        <v>13</v>
      </c>
      <c r="H1238" s="35"/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</row>
    <row r="1239" spans="1:26" ht="15.75" customHeight="1" x14ac:dyDescent="0.25">
      <c r="A1239" s="7">
        <v>1333</v>
      </c>
      <c r="B1239" s="35" t="s">
        <v>1299</v>
      </c>
      <c r="C1239" s="35">
        <v>2</v>
      </c>
      <c r="D1239" s="35" t="s">
        <v>24</v>
      </c>
      <c r="E1239" s="35" t="s">
        <v>11</v>
      </c>
      <c r="F1239" s="35" t="s">
        <v>314</v>
      </c>
      <c r="G1239" s="35" t="s">
        <v>13</v>
      </c>
      <c r="H1239" s="35"/>
      <c r="I1239" s="35"/>
      <c r="J1239" s="35"/>
      <c r="K1239" s="35"/>
      <c r="L1239" s="35"/>
      <c r="M1239" s="35"/>
      <c r="N1239" s="35"/>
      <c r="O1239" s="35"/>
      <c r="P1239" s="35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</row>
    <row r="1240" spans="1:26" ht="15.75" customHeight="1" x14ac:dyDescent="0.25">
      <c r="A1240" s="7">
        <v>1334</v>
      </c>
      <c r="B1240" s="35" t="s">
        <v>1300</v>
      </c>
      <c r="C1240" s="35">
        <v>2</v>
      </c>
      <c r="D1240" s="35" t="s">
        <v>24</v>
      </c>
      <c r="E1240" s="35" t="s">
        <v>11</v>
      </c>
      <c r="F1240" s="35" t="s">
        <v>314</v>
      </c>
      <c r="G1240" s="35" t="s">
        <v>13</v>
      </c>
      <c r="H1240" s="35"/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</row>
    <row r="1241" spans="1:26" ht="15.75" customHeight="1" x14ac:dyDescent="0.25">
      <c r="A1241" s="7">
        <v>1335</v>
      </c>
      <c r="B1241" s="35" t="s">
        <v>1301</v>
      </c>
      <c r="C1241" s="35">
        <v>3</v>
      </c>
      <c r="D1241" s="35" t="s">
        <v>24</v>
      </c>
      <c r="E1241" s="35" t="s">
        <v>11</v>
      </c>
      <c r="F1241" s="35" t="s">
        <v>314</v>
      </c>
      <c r="G1241" s="35" t="s">
        <v>13</v>
      </c>
      <c r="H1241" s="35"/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</row>
    <row r="1242" spans="1:26" ht="15.75" customHeight="1" x14ac:dyDescent="0.25">
      <c r="A1242" s="7">
        <v>1336</v>
      </c>
      <c r="B1242" s="35" t="s">
        <v>1302</v>
      </c>
      <c r="C1242" s="35">
        <v>3</v>
      </c>
      <c r="D1242" s="35" t="s">
        <v>24</v>
      </c>
      <c r="E1242" s="35" t="s">
        <v>11</v>
      </c>
      <c r="F1242" s="35" t="s">
        <v>314</v>
      </c>
      <c r="G1242" s="35" t="s">
        <v>13</v>
      </c>
      <c r="H1242" s="35"/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</row>
    <row r="1243" spans="1:26" ht="15.75" customHeight="1" x14ac:dyDescent="0.25">
      <c r="A1243" s="7">
        <v>1337</v>
      </c>
      <c r="B1243" s="35" t="s">
        <v>1303</v>
      </c>
      <c r="C1243" s="35">
        <v>3</v>
      </c>
      <c r="D1243" s="35" t="s">
        <v>24</v>
      </c>
      <c r="E1243" s="35" t="s">
        <v>11</v>
      </c>
      <c r="F1243" s="35" t="s">
        <v>314</v>
      </c>
      <c r="G1243" s="35" t="s">
        <v>13</v>
      </c>
      <c r="H1243" s="35"/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</row>
    <row r="1244" spans="1:26" ht="15.75" customHeight="1" x14ac:dyDescent="0.25">
      <c r="A1244" s="7">
        <v>1338</v>
      </c>
      <c r="B1244" s="35" t="s">
        <v>1304</v>
      </c>
      <c r="C1244" s="35">
        <v>3</v>
      </c>
      <c r="D1244" s="35" t="s">
        <v>24</v>
      </c>
      <c r="E1244" s="35" t="s">
        <v>11</v>
      </c>
      <c r="F1244" s="35" t="s">
        <v>314</v>
      </c>
      <c r="G1244" s="35" t="s">
        <v>13</v>
      </c>
      <c r="H1244" s="35"/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</row>
    <row r="1245" spans="1:26" ht="15.75" customHeight="1" x14ac:dyDescent="0.25">
      <c r="A1245" s="7">
        <v>1339</v>
      </c>
      <c r="B1245" s="35" t="s">
        <v>1305</v>
      </c>
      <c r="C1245" s="35">
        <v>3</v>
      </c>
      <c r="D1245" s="35" t="s">
        <v>24</v>
      </c>
      <c r="E1245" s="35" t="s">
        <v>11</v>
      </c>
      <c r="F1245" s="35" t="s">
        <v>314</v>
      </c>
      <c r="G1245" s="35" t="s">
        <v>13</v>
      </c>
      <c r="H1245" s="35"/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</row>
    <row r="1246" spans="1:26" ht="15.75" customHeight="1" x14ac:dyDescent="0.25">
      <c r="A1246" s="7">
        <v>1340</v>
      </c>
      <c r="B1246" s="35" t="s">
        <v>1306</v>
      </c>
      <c r="C1246" s="35">
        <v>3</v>
      </c>
      <c r="D1246" s="35" t="s">
        <v>24</v>
      </c>
      <c r="E1246" s="35" t="s">
        <v>11</v>
      </c>
      <c r="F1246" s="35" t="s">
        <v>314</v>
      </c>
      <c r="G1246" s="35" t="s">
        <v>13</v>
      </c>
      <c r="H1246" s="35"/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</row>
    <row r="1247" spans="1:26" ht="15.75" customHeight="1" x14ac:dyDescent="0.25">
      <c r="A1247" s="7">
        <v>1341</v>
      </c>
      <c r="B1247" s="35" t="s">
        <v>1307</v>
      </c>
      <c r="C1247" s="35">
        <v>3</v>
      </c>
      <c r="D1247" s="35" t="s">
        <v>24</v>
      </c>
      <c r="E1247" s="35" t="s">
        <v>11</v>
      </c>
      <c r="F1247" s="35" t="s">
        <v>314</v>
      </c>
      <c r="G1247" s="35" t="s">
        <v>13</v>
      </c>
      <c r="H1247" s="35"/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</row>
    <row r="1248" spans="1:26" ht="15.75" customHeight="1" x14ac:dyDescent="0.25">
      <c r="A1248" s="7">
        <v>1342</v>
      </c>
      <c r="B1248" s="35" t="s">
        <v>1308</v>
      </c>
      <c r="C1248" s="35">
        <v>3</v>
      </c>
      <c r="D1248" s="35" t="s">
        <v>24</v>
      </c>
      <c r="E1248" s="35" t="s">
        <v>11</v>
      </c>
      <c r="F1248" s="35" t="s">
        <v>314</v>
      </c>
      <c r="G1248" s="35" t="s">
        <v>13</v>
      </c>
      <c r="H1248" s="35"/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</row>
    <row r="1249" spans="1:26" ht="15.75" customHeight="1" x14ac:dyDescent="0.25">
      <c r="A1249" s="7">
        <v>1343</v>
      </c>
      <c r="B1249" s="35" t="s">
        <v>1309</v>
      </c>
      <c r="C1249" s="35">
        <v>3</v>
      </c>
      <c r="D1249" s="35" t="s">
        <v>24</v>
      </c>
      <c r="E1249" s="35" t="s">
        <v>11</v>
      </c>
      <c r="F1249" s="35" t="s">
        <v>314</v>
      </c>
      <c r="G1249" s="35" t="s">
        <v>13</v>
      </c>
      <c r="H1249" s="35"/>
      <c r="I1249" s="35"/>
      <c r="J1249" s="35"/>
      <c r="K1249" s="35"/>
      <c r="L1249" s="35"/>
      <c r="M1249" s="35"/>
      <c r="N1249" s="35"/>
      <c r="O1249" s="35"/>
      <c r="P1249" s="35"/>
      <c r="Q1249" s="35"/>
      <c r="R1249" s="35"/>
      <c r="S1249" s="35"/>
      <c r="T1249" s="35"/>
      <c r="U1249" s="35"/>
      <c r="V1249" s="35"/>
      <c r="W1249" s="35"/>
      <c r="X1249" s="35"/>
      <c r="Y1249" s="35"/>
      <c r="Z1249" s="35"/>
    </row>
    <row r="1250" spans="1:26" ht="15.75" customHeight="1" x14ac:dyDescent="0.25">
      <c r="A1250" s="7">
        <v>1344</v>
      </c>
      <c r="B1250" s="35" t="s">
        <v>1310</v>
      </c>
      <c r="C1250" s="35">
        <v>4</v>
      </c>
      <c r="D1250" s="35" t="s">
        <v>24</v>
      </c>
      <c r="E1250" s="35" t="s">
        <v>11</v>
      </c>
      <c r="F1250" s="35" t="s">
        <v>314</v>
      </c>
      <c r="G1250" s="35" t="s">
        <v>13</v>
      </c>
      <c r="H1250" s="35"/>
      <c r="I1250" s="35"/>
      <c r="J1250" s="35"/>
      <c r="K1250" s="35"/>
      <c r="L1250" s="35"/>
      <c r="M1250" s="35"/>
      <c r="N1250" s="35"/>
      <c r="O1250" s="35"/>
      <c r="P1250" s="35"/>
      <c r="Q1250" s="35"/>
      <c r="R1250" s="35"/>
      <c r="S1250" s="35"/>
      <c r="T1250" s="35"/>
      <c r="U1250" s="35"/>
      <c r="V1250" s="35"/>
      <c r="W1250" s="35"/>
      <c r="X1250" s="35"/>
      <c r="Y1250" s="35"/>
      <c r="Z1250" s="35"/>
    </row>
    <row r="1251" spans="1:26" ht="15.75" customHeight="1" x14ac:dyDescent="0.25">
      <c r="A1251" s="7">
        <v>1345</v>
      </c>
      <c r="B1251" s="35" t="s">
        <v>1311</v>
      </c>
      <c r="C1251" s="35">
        <v>4</v>
      </c>
      <c r="D1251" s="35" t="s">
        <v>24</v>
      </c>
      <c r="E1251" s="35" t="s">
        <v>11</v>
      </c>
      <c r="F1251" s="35" t="s">
        <v>314</v>
      </c>
      <c r="G1251" s="35" t="s">
        <v>13</v>
      </c>
      <c r="H1251" s="35"/>
      <c r="I1251" s="35"/>
      <c r="J1251" s="35"/>
      <c r="K1251" s="35"/>
      <c r="L1251" s="35"/>
      <c r="M1251" s="35"/>
      <c r="N1251" s="35"/>
      <c r="O1251" s="35"/>
      <c r="P1251" s="35"/>
      <c r="Q1251" s="35"/>
      <c r="R1251" s="35"/>
      <c r="S1251" s="35"/>
      <c r="T1251" s="35"/>
      <c r="U1251" s="35"/>
      <c r="V1251" s="35"/>
      <c r="W1251" s="35"/>
      <c r="X1251" s="35"/>
      <c r="Y1251" s="35"/>
      <c r="Z1251" s="35"/>
    </row>
    <row r="1252" spans="1:26" ht="15.75" customHeight="1" x14ac:dyDescent="0.25">
      <c r="A1252" s="7">
        <v>1346</v>
      </c>
      <c r="B1252" s="35" t="s">
        <v>1312</v>
      </c>
      <c r="C1252" s="35">
        <v>4</v>
      </c>
      <c r="D1252" s="35" t="s">
        <v>24</v>
      </c>
      <c r="E1252" s="35" t="s">
        <v>11</v>
      </c>
      <c r="F1252" s="35" t="s">
        <v>314</v>
      </c>
      <c r="G1252" s="35" t="s">
        <v>13</v>
      </c>
      <c r="H1252" s="35"/>
      <c r="I1252" s="35"/>
      <c r="J1252" s="35"/>
      <c r="K1252" s="35"/>
      <c r="L1252" s="35"/>
      <c r="M1252" s="35"/>
      <c r="N1252" s="35"/>
      <c r="O1252" s="35"/>
      <c r="P1252" s="35"/>
      <c r="Q1252" s="35"/>
      <c r="R1252" s="35"/>
      <c r="S1252" s="35"/>
      <c r="T1252" s="35"/>
      <c r="U1252" s="35"/>
      <c r="V1252" s="35"/>
      <c r="W1252" s="35"/>
      <c r="X1252" s="35"/>
      <c r="Y1252" s="35"/>
      <c r="Z1252" s="35"/>
    </row>
    <row r="1253" spans="1:26" ht="15.75" customHeight="1" x14ac:dyDescent="0.25">
      <c r="A1253" s="7">
        <v>1347</v>
      </c>
      <c r="B1253" s="35" t="s">
        <v>1313</v>
      </c>
      <c r="C1253" s="35">
        <v>5</v>
      </c>
      <c r="D1253" s="35" t="s">
        <v>24</v>
      </c>
      <c r="E1253" s="35" t="s">
        <v>30</v>
      </c>
      <c r="F1253" s="35" t="s">
        <v>93</v>
      </c>
      <c r="G1253" s="35" t="s">
        <v>94</v>
      </c>
      <c r="H1253" s="35"/>
      <c r="I1253" s="35"/>
      <c r="J1253" s="35"/>
      <c r="K1253" s="35"/>
      <c r="L1253" s="35"/>
      <c r="M1253" s="35"/>
      <c r="N1253" s="35"/>
      <c r="O1253" s="35"/>
      <c r="P1253" s="35"/>
      <c r="Q1253" s="35"/>
      <c r="R1253" s="35"/>
      <c r="S1253" s="35"/>
      <c r="T1253" s="35"/>
      <c r="U1253" s="35"/>
      <c r="V1253" s="35"/>
      <c r="W1253" s="35"/>
      <c r="X1253" s="35"/>
      <c r="Y1253" s="35"/>
      <c r="Z1253" s="35"/>
    </row>
    <row r="1254" spans="1:26" ht="15.75" customHeight="1" x14ac:dyDescent="0.25">
      <c r="A1254" s="7">
        <v>1348</v>
      </c>
      <c r="B1254" s="35" t="s">
        <v>1314</v>
      </c>
      <c r="C1254" s="35">
        <v>5</v>
      </c>
      <c r="D1254" s="35" t="s">
        <v>24</v>
      </c>
      <c r="E1254" s="35" t="s">
        <v>30</v>
      </c>
      <c r="F1254" s="35" t="s">
        <v>93</v>
      </c>
      <c r="G1254" s="35" t="s">
        <v>94</v>
      </c>
      <c r="H1254" s="35"/>
      <c r="I1254" s="35"/>
      <c r="J1254" s="35"/>
      <c r="K1254" s="35"/>
      <c r="L1254" s="35"/>
      <c r="M1254" s="35"/>
      <c r="N1254" s="35"/>
      <c r="O1254" s="35"/>
      <c r="P1254" s="35"/>
      <c r="Q1254" s="35"/>
      <c r="R1254" s="35"/>
      <c r="S1254" s="35"/>
      <c r="T1254" s="35"/>
      <c r="U1254" s="35"/>
      <c r="V1254" s="35"/>
      <c r="W1254" s="35"/>
      <c r="X1254" s="35"/>
      <c r="Y1254" s="35"/>
      <c r="Z1254" s="35"/>
    </row>
    <row r="1255" spans="1:26" ht="15.75" customHeight="1" x14ac:dyDescent="0.25">
      <c r="A1255" s="7">
        <v>1349</v>
      </c>
      <c r="B1255" s="35" t="s">
        <v>1315</v>
      </c>
      <c r="C1255" s="35">
        <v>5</v>
      </c>
      <c r="D1255" s="35" t="s">
        <v>24</v>
      </c>
      <c r="E1255" s="35" t="s">
        <v>30</v>
      </c>
      <c r="F1255" s="35" t="s">
        <v>93</v>
      </c>
      <c r="G1255" s="35" t="s">
        <v>94</v>
      </c>
      <c r="H1255" s="35"/>
      <c r="I1255" s="35"/>
      <c r="J1255" s="35"/>
      <c r="K1255" s="35"/>
      <c r="L1255" s="35"/>
      <c r="M1255" s="35"/>
      <c r="N1255" s="35"/>
      <c r="O1255" s="35"/>
      <c r="P1255" s="35"/>
      <c r="Q1255" s="35"/>
      <c r="R1255" s="35"/>
      <c r="S1255" s="35"/>
      <c r="T1255" s="35"/>
      <c r="U1255" s="35"/>
      <c r="V1255" s="35"/>
      <c r="W1255" s="35"/>
      <c r="X1255" s="35"/>
      <c r="Y1255" s="35"/>
      <c r="Z1255" s="35"/>
    </row>
    <row r="1256" spans="1:26" ht="15.75" customHeight="1" x14ac:dyDescent="0.25">
      <c r="A1256" s="7">
        <v>1350</v>
      </c>
      <c r="B1256" s="35" t="s">
        <v>1316</v>
      </c>
      <c r="C1256" s="35">
        <v>5</v>
      </c>
      <c r="D1256" s="35" t="s">
        <v>24</v>
      </c>
      <c r="E1256" s="35" t="s">
        <v>30</v>
      </c>
      <c r="F1256" s="35" t="s">
        <v>93</v>
      </c>
      <c r="G1256" s="35" t="s">
        <v>94</v>
      </c>
      <c r="H1256" s="35"/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</row>
    <row r="1257" spans="1:26" ht="15.75" customHeight="1" x14ac:dyDescent="0.25">
      <c r="A1257" s="7">
        <v>1351</v>
      </c>
      <c r="B1257" s="35" t="s">
        <v>1317</v>
      </c>
      <c r="C1257" s="35">
        <v>5</v>
      </c>
      <c r="D1257" s="35" t="s">
        <v>24</v>
      </c>
      <c r="E1257" s="35" t="s">
        <v>30</v>
      </c>
      <c r="F1257" s="35" t="s">
        <v>93</v>
      </c>
      <c r="G1257" s="35" t="s">
        <v>94</v>
      </c>
      <c r="H1257" s="35"/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</row>
    <row r="1258" spans="1:26" ht="15.75" customHeight="1" x14ac:dyDescent="0.25">
      <c r="A1258" s="7">
        <v>1352</v>
      </c>
      <c r="B1258" s="35" t="s">
        <v>1318</v>
      </c>
      <c r="C1258" s="35">
        <v>5</v>
      </c>
      <c r="D1258" s="35" t="s">
        <v>24</v>
      </c>
      <c r="E1258" s="35" t="s">
        <v>30</v>
      </c>
      <c r="F1258" s="35" t="s">
        <v>93</v>
      </c>
      <c r="G1258" s="35" t="s">
        <v>94</v>
      </c>
      <c r="H1258" s="35"/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</row>
    <row r="1259" spans="1:26" ht="15.75" customHeight="1" x14ac:dyDescent="0.25">
      <c r="A1259" s="7">
        <v>1353</v>
      </c>
      <c r="B1259" s="35" t="s">
        <v>1319</v>
      </c>
      <c r="C1259" s="35">
        <v>5</v>
      </c>
      <c r="D1259" s="35" t="s">
        <v>24</v>
      </c>
      <c r="E1259" s="35" t="s">
        <v>30</v>
      </c>
      <c r="F1259" s="35" t="s">
        <v>93</v>
      </c>
      <c r="G1259" s="35" t="s">
        <v>94</v>
      </c>
      <c r="H1259" s="35"/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</row>
    <row r="1260" spans="1:26" ht="15.75" customHeight="1" x14ac:dyDescent="0.25">
      <c r="A1260" s="7">
        <v>1354</v>
      </c>
      <c r="B1260" s="35" t="s">
        <v>1320</v>
      </c>
      <c r="C1260" s="35">
        <v>5</v>
      </c>
      <c r="D1260" s="35" t="s">
        <v>24</v>
      </c>
      <c r="E1260" s="35" t="s">
        <v>30</v>
      </c>
      <c r="F1260" s="35" t="s">
        <v>93</v>
      </c>
      <c r="G1260" s="35" t="s">
        <v>94</v>
      </c>
      <c r="H1260" s="35"/>
      <c r="I1260" s="35"/>
      <c r="J1260" s="35"/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</row>
    <row r="1261" spans="1:26" ht="15.75" customHeight="1" x14ac:dyDescent="0.25">
      <c r="A1261" s="7">
        <v>1355</v>
      </c>
      <c r="B1261" s="35" t="s">
        <v>1321</v>
      </c>
      <c r="C1261" s="35">
        <v>5</v>
      </c>
      <c r="D1261" s="35" t="s">
        <v>24</v>
      </c>
      <c r="E1261" s="35" t="s">
        <v>30</v>
      </c>
      <c r="F1261" s="35" t="s">
        <v>93</v>
      </c>
      <c r="G1261" s="35" t="s">
        <v>94</v>
      </c>
      <c r="H1261" s="35"/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</row>
    <row r="1262" spans="1:26" ht="15.75" customHeight="1" x14ac:dyDescent="0.25">
      <c r="A1262" s="7">
        <v>1356</v>
      </c>
      <c r="B1262" s="35" t="s">
        <v>1322</v>
      </c>
      <c r="C1262" s="35">
        <v>5</v>
      </c>
      <c r="D1262" s="35" t="s">
        <v>24</v>
      </c>
      <c r="E1262" s="35" t="s">
        <v>30</v>
      </c>
      <c r="F1262" s="35" t="s">
        <v>93</v>
      </c>
      <c r="G1262" s="35" t="s">
        <v>94</v>
      </c>
      <c r="H1262" s="35"/>
      <c r="I1262" s="35"/>
      <c r="J1262" s="35"/>
      <c r="K1262" s="35"/>
      <c r="L1262" s="35"/>
      <c r="M1262" s="35"/>
      <c r="N1262" s="35"/>
      <c r="O1262" s="35"/>
      <c r="P1262" s="35"/>
      <c r="Q1262" s="35"/>
      <c r="R1262" s="35"/>
      <c r="S1262" s="35"/>
      <c r="T1262" s="35"/>
      <c r="U1262" s="35"/>
      <c r="V1262" s="35"/>
      <c r="W1262" s="35"/>
      <c r="X1262" s="35"/>
      <c r="Y1262" s="35"/>
      <c r="Z1262" s="35"/>
    </row>
    <row r="1263" spans="1:26" ht="15.75" customHeight="1" x14ac:dyDescent="0.25">
      <c r="A1263" s="7">
        <v>1357</v>
      </c>
      <c r="B1263" s="35" t="s">
        <v>1323</v>
      </c>
      <c r="C1263" s="35">
        <v>6</v>
      </c>
      <c r="D1263" s="35" t="s">
        <v>24</v>
      </c>
      <c r="E1263" s="35" t="s">
        <v>30</v>
      </c>
      <c r="F1263" s="35" t="s">
        <v>93</v>
      </c>
      <c r="G1263" s="35" t="s">
        <v>94</v>
      </c>
      <c r="H1263" s="35"/>
      <c r="I1263" s="35"/>
      <c r="J1263" s="35"/>
      <c r="K1263" s="35"/>
      <c r="L1263" s="35"/>
      <c r="M1263" s="35"/>
      <c r="N1263" s="35"/>
      <c r="O1263" s="35"/>
      <c r="P1263" s="35"/>
      <c r="Q1263" s="35"/>
      <c r="R1263" s="35"/>
      <c r="S1263" s="35"/>
      <c r="T1263" s="35"/>
      <c r="U1263" s="35"/>
      <c r="V1263" s="35"/>
      <c r="W1263" s="35"/>
      <c r="X1263" s="35"/>
      <c r="Y1263" s="35"/>
      <c r="Z1263" s="35"/>
    </row>
    <row r="1264" spans="1:26" ht="15.75" customHeight="1" x14ac:dyDescent="0.25">
      <c r="A1264" s="7">
        <v>1358</v>
      </c>
      <c r="B1264" s="35" t="s">
        <v>1324</v>
      </c>
      <c r="C1264" s="35">
        <v>6</v>
      </c>
      <c r="D1264" s="35" t="s">
        <v>24</v>
      </c>
      <c r="E1264" s="35" t="s">
        <v>30</v>
      </c>
      <c r="F1264" s="35" t="s">
        <v>93</v>
      </c>
      <c r="G1264" s="35" t="s">
        <v>94</v>
      </c>
      <c r="H1264" s="35"/>
      <c r="I1264" s="35"/>
      <c r="J1264" s="35"/>
      <c r="K1264" s="35"/>
      <c r="L1264" s="35"/>
      <c r="M1264" s="35"/>
      <c r="N1264" s="35"/>
      <c r="O1264" s="35"/>
      <c r="P1264" s="35"/>
      <c r="Q1264" s="35"/>
      <c r="R1264" s="35"/>
      <c r="S1264" s="35"/>
      <c r="T1264" s="35"/>
      <c r="U1264" s="35"/>
      <c r="V1264" s="35"/>
      <c r="W1264" s="35"/>
      <c r="X1264" s="35"/>
      <c r="Y1264" s="35"/>
      <c r="Z1264" s="35"/>
    </row>
    <row r="1265" spans="1:26" ht="15.75" customHeight="1" x14ac:dyDescent="0.25">
      <c r="A1265" s="7">
        <v>1359</v>
      </c>
      <c r="B1265" s="35" t="s">
        <v>1325</v>
      </c>
      <c r="C1265" s="35">
        <v>6</v>
      </c>
      <c r="D1265" s="35" t="s">
        <v>24</v>
      </c>
      <c r="E1265" s="35" t="s">
        <v>30</v>
      </c>
      <c r="F1265" s="35" t="s">
        <v>93</v>
      </c>
      <c r="G1265" s="35" t="s">
        <v>94</v>
      </c>
      <c r="H1265" s="35"/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</row>
    <row r="1266" spans="1:26" ht="15.75" customHeight="1" x14ac:dyDescent="0.25">
      <c r="A1266" s="7">
        <v>1360</v>
      </c>
      <c r="B1266" s="35" t="s">
        <v>1326</v>
      </c>
      <c r="C1266" s="35">
        <v>6</v>
      </c>
      <c r="D1266" s="35" t="s">
        <v>24</v>
      </c>
      <c r="E1266" s="35" t="s">
        <v>30</v>
      </c>
      <c r="F1266" s="35" t="s">
        <v>93</v>
      </c>
      <c r="G1266" s="35" t="s">
        <v>94</v>
      </c>
      <c r="H1266" s="35"/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</row>
    <row r="1267" spans="1:26" ht="15.75" customHeight="1" x14ac:dyDescent="0.25">
      <c r="A1267" s="7">
        <v>1361</v>
      </c>
      <c r="B1267" s="35" t="s">
        <v>1327</v>
      </c>
      <c r="C1267" s="35">
        <v>6</v>
      </c>
      <c r="D1267" s="35" t="s">
        <v>24</v>
      </c>
      <c r="E1267" s="35" t="s">
        <v>30</v>
      </c>
      <c r="F1267" s="35" t="s">
        <v>93</v>
      </c>
      <c r="G1267" s="35" t="s">
        <v>94</v>
      </c>
      <c r="H1267" s="35"/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</row>
    <row r="1268" spans="1:26" ht="15.75" customHeight="1" x14ac:dyDescent="0.25">
      <c r="A1268" s="7">
        <v>1362</v>
      </c>
      <c r="B1268" s="35" t="s">
        <v>1328</v>
      </c>
      <c r="C1268" s="35">
        <v>6</v>
      </c>
      <c r="D1268" s="35" t="s">
        <v>24</v>
      </c>
      <c r="E1268" s="35" t="s">
        <v>30</v>
      </c>
      <c r="F1268" s="35" t="s">
        <v>93</v>
      </c>
      <c r="G1268" s="35" t="s">
        <v>94</v>
      </c>
      <c r="H1268" s="35"/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</row>
    <row r="1269" spans="1:26" ht="15.75" customHeight="1" x14ac:dyDescent="0.25">
      <c r="A1269" s="7">
        <v>1363</v>
      </c>
      <c r="B1269" s="35" t="s">
        <v>1329</v>
      </c>
      <c r="C1269" s="35">
        <v>6</v>
      </c>
      <c r="D1269" s="35" t="s">
        <v>24</v>
      </c>
      <c r="E1269" s="35" t="s">
        <v>30</v>
      </c>
      <c r="F1269" s="35" t="s">
        <v>93</v>
      </c>
      <c r="G1269" s="35" t="s">
        <v>94</v>
      </c>
      <c r="H1269" s="35"/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</row>
    <row r="1270" spans="1:26" ht="15.75" customHeight="1" x14ac:dyDescent="0.25">
      <c r="A1270" s="7">
        <v>1364</v>
      </c>
      <c r="B1270" s="35" t="s">
        <v>1330</v>
      </c>
      <c r="C1270" s="35">
        <v>5</v>
      </c>
      <c r="D1270" s="35" t="s">
        <v>24</v>
      </c>
      <c r="E1270" s="35" t="s">
        <v>11</v>
      </c>
      <c r="F1270" s="35" t="s">
        <v>93</v>
      </c>
      <c r="G1270" s="35" t="s">
        <v>109</v>
      </c>
      <c r="H1270" s="35"/>
      <c r="I1270" s="35"/>
      <c r="J1270" s="35"/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</row>
    <row r="1271" spans="1:26" ht="15.75" customHeight="1" x14ac:dyDescent="0.25">
      <c r="A1271" s="7">
        <v>1365</v>
      </c>
      <c r="B1271" s="35" t="s">
        <v>1331</v>
      </c>
      <c r="C1271" s="35">
        <v>5</v>
      </c>
      <c r="D1271" s="35" t="s">
        <v>24</v>
      </c>
      <c r="E1271" s="35" t="s">
        <v>11</v>
      </c>
      <c r="F1271" s="35" t="s">
        <v>93</v>
      </c>
      <c r="G1271" s="35" t="s">
        <v>109</v>
      </c>
      <c r="H1271" s="35"/>
      <c r="I1271" s="35"/>
      <c r="J1271" s="35"/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</row>
    <row r="1272" spans="1:26" ht="15.75" customHeight="1" x14ac:dyDescent="0.25">
      <c r="A1272" s="7">
        <v>1366</v>
      </c>
      <c r="B1272" s="35" t="s">
        <v>1332</v>
      </c>
      <c r="C1272" s="35">
        <v>5</v>
      </c>
      <c r="D1272" s="35" t="s">
        <v>24</v>
      </c>
      <c r="E1272" s="35" t="s">
        <v>11</v>
      </c>
      <c r="F1272" s="35" t="s">
        <v>93</v>
      </c>
      <c r="G1272" s="35" t="s">
        <v>109</v>
      </c>
      <c r="H1272" s="35"/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</row>
    <row r="1273" spans="1:26" ht="15.75" customHeight="1" x14ac:dyDescent="0.25">
      <c r="A1273" s="7">
        <v>1367</v>
      </c>
      <c r="B1273" s="35" t="s">
        <v>1333</v>
      </c>
      <c r="C1273" s="35">
        <v>5</v>
      </c>
      <c r="D1273" s="35" t="s">
        <v>24</v>
      </c>
      <c r="E1273" s="35" t="s">
        <v>11</v>
      </c>
      <c r="F1273" s="35" t="s">
        <v>93</v>
      </c>
      <c r="G1273" s="35" t="s">
        <v>109</v>
      </c>
      <c r="H1273" s="35"/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</row>
    <row r="1274" spans="1:26" ht="15.75" customHeight="1" x14ac:dyDescent="0.25">
      <c r="A1274" s="7">
        <v>1368</v>
      </c>
      <c r="B1274" s="35" t="s">
        <v>1334</v>
      </c>
      <c r="C1274" s="35">
        <v>5</v>
      </c>
      <c r="D1274" s="35" t="s">
        <v>24</v>
      </c>
      <c r="E1274" s="35" t="s">
        <v>11</v>
      </c>
      <c r="F1274" s="35" t="s">
        <v>93</v>
      </c>
      <c r="G1274" s="35" t="s">
        <v>109</v>
      </c>
      <c r="H1274" s="35"/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</row>
    <row r="1275" spans="1:26" ht="15.75" customHeight="1" x14ac:dyDescent="0.25">
      <c r="A1275" s="7">
        <v>1369</v>
      </c>
      <c r="B1275" s="35" t="s">
        <v>1335</v>
      </c>
      <c r="C1275" s="35">
        <v>5</v>
      </c>
      <c r="D1275" s="35" t="s">
        <v>24</v>
      </c>
      <c r="E1275" s="35" t="s">
        <v>11</v>
      </c>
      <c r="F1275" s="35" t="s">
        <v>93</v>
      </c>
      <c r="G1275" s="35" t="s">
        <v>109</v>
      </c>
      <c r="H1275" s="35"/>
      <c r="I1275" s="35"/>
      <c r="J1275" s="35"/>
      <c r="K1275" s="35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</row>
    <row r="1276" spans="1:26" ht="15.75" customHeight="1" x14ac:dyDescent="0.25">
      <c r="A1276" s="7">
        <v>1370</v>
      </c>
      <c r="B1276" s="35" t="s">
        <v>1336</v>
      </c>
      <c r="C1276" s="35">
        <v>5</v>
      </c>
      <c r="D1276" s="35" t="s">
        <v>24</v>
      </c>
      <c r="E1276" s="35" t="s">
        <v>11</v>
      </c>
      <c r="F1276" s="35" t="s">
        <v>93</v>
      </c>
      <c r="G1276" s="35" t="s">
        <v>109</v>
      </c>
      <c r="H1276" s="35"/>
      <c r="I1276" s="35"/>
      <c r="J1276" s="35"/>
      <c r="K1276" s="35"/>
      <c r="L1276" s="35"/>
      <c r="M1276" s="35"/>
      <c r="N1276" s="35"/>
      <c r="O1276" s="35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</row>
    <row r="1277" spans="1:26" ht="15.75" customHeight="1" x14ac:dyDescent="0.25">
      <c r="A1277" s="7">
        <v>1371</v>
      </c>
      <c r="B1277" s="35" t="s">
        <v>1337</v>
      </c>
      <c r="C1277" s="35">
        <v>5</v>
      </c>
      <c r="D1277" s="35" t="s">
        <v>24</v>
      </c>
      <c r="E1277" s="35" t="s">
        <v>11</v>
      </c>
      <c r="F1277" s="35" t="s">
        <v>93</v>
      </c>
      <c r="G1277" s="35" t="s">
        <v>109</v>
      </c>
      <c r="H1277" s="35"/>
      <c r="I1277" s="35"/>
      <c r="J1277" s="35"/>
      <c r="K1277" s="35"/>
      <c r="L1277" s="35"/>
      <c r="M1277" s="35"/>
      <c r="N1277" s="35"/>
      <c r="O1277" s="35"/>
      <c r="P1277" s="35"/>
      <c r="Q1277" s="35"/>
      <c r="R1277" s="35"/>
      <c r="S1277" s="35"/>
      <c r="T1277" s="35"/>
      <c r="U1277" s="35"/>
      <c r="V1277" s="35"/>
      <c r="W1277" s="35"/>
      <c r="X1277" s="35"/>
      <c r="Y1277" s="35"/>
      <c r="Z1277" s="35"/>
    </row>
    <row r="1278" spans="1:26" ht="15.75" customHeight="1" x14ac:dyDescent="0.25">
      <c r="A1278" s="7">
        <v>1372</v>
      </c>
      <c r="B1278" s="35" t="s">
        <v>1338</v>
      </c>
      <c r="C1278" s="35">
        <v>5</v>
      </c>
      <c r="D1278" s="35" t="s">
        <v>24</v>
      </c>
      <c r="E1278" s="35" t="s">
        <v>11</v>
      </c>
      <c r="F1278" s="35" t="s">
        <v>93</v>
      </c>
      <c r="G1278" s="35" t="s">
        <v>109</v>
      </c>
      <c r="H1278" s="35"/>
      <c r="I1278" s="35"/>
      <c r="J1278" s="35"/>
      <c r="K1278" s="35"/>
      <c r="L1278" s="35"/>
      <c r="M1278" s="35"/>
      <c r="N1278" s="35"/>
      <c r="O1278" s="35"/>
      <c r="P1278" s="35"/>
      <c r="Q1278" s="35"/>
      <c r="R1278" s="35"/>
      <c r="S1278" s="35"/>
      <c r="T1278" s="35"/>
      <c r="U1278" s="35"/>
      <c r="V1278" s="35"/>
      <c r="W1278" s="35"/>
      <c r="X1278" s="35"/>
      <c r="Y1278" s="35"/>
      <c r="Z1278" s="35"/>
    </row>
    <row r="1279" spans="1:26" ht="15.75" customHeight="1" x14ac:dyDescent="0.25">
      <c r="A1279" s="7">
        <v>1373</v>
      </c>
      <c r="B1279" s="35" t="s">
        <v>1339</v>
      </c>
      <c r="C1279" s="35">
        <v>6</v>
      </c>
      <c r="D1279" s="35" t="s">
        <v>24</v>
      </c>
      <c r="E1279" s="35" t="s">
        <v>11</v>
      </c>
      <c r="F1279" s="35" t="s">
        <v>93</v>
      </c>
      <c r="G1279" s="35" t="s">
        <v>109</v>
      </c>
      <c r="H1279" s="35"/>
      <c r="I1279" s="35"/>
      <c r="J1279" s="35"/>
      <c r="K1279" s="35"/>
      <c r="L1279" s="35"/>
      <c r="M1279" s="35"/>
      <c r="N1279" s="35"/>
      <c r="O1279" s="35"/>
      <c r="P1279" s="35"/>
      <c r="Q1279" s="35"/>
      <c r="R1279" s="35"/>
      <c r="S1279" s="35"/>
      <c r="T1279" s="35"/>
      <c r="U1279" s="35"/>
      <c r="V1279" s="35"/>
      <c r="W1279" s="35"/>
      <c r="X1279" s="35"/>
      <c r="Y1279" s="35"/>
      <c r="Z1279" s="35"/>
    </row>
    <row r="1280" spans="1:26" ht="15.75" customHeight="1" x14ac:dyDescent="0.25">
      <c r="A1280" s="7">
        <v>1374</v>
      </c>
      <c r="B1280" s="35" t="s">
        <v>1340</v>
      </c>
      <c r="C1280" s="35">
        <v>6</v>
      </c>
      <c r="D1280" s="35" t="s">
        <v>24</v>
      </c>
      <c r="E1280" s="35" t="s">
        <v>11</v>
      </c>
      <c r="F1280" s="35" t="s">
        <v>93</v>
      </c>
      <c r="G1280" s="35" t="s">
        <v>109</v>
      </c>
      <c r="H1280" s="35"/>
      <c r="I1280" s="35"/>
      <c r="J1280" s="35"/>
      <c r="K1280" s="35"/>
      <c r="L1280" s="35"/>
      <c r="M1280" s="35"/>
      <c r="N1280" s="35"/>
      <c r="O1280" s="35"/>
      <c r="P1280" s="35"/>
      <c r="Q1280" s="35"/>
      <c r="R1280" s="35"/>
      <c r="S1280" s="35"/>
      <c r="T1280" s="35"/>
      <c r="U1280" s="35"/>
      <c r="V1280" s="35"/>
      <c r="W1280" s="35"/>
      <c r="X1280" s="35"/>
      <c r="Y1280" s="35"/>
      <c r="Z1280" s="35"/>
    </row>
    <row r="1281" spans="1:26" ht="15.75" customHeight="1" x14ac:dyDescent="0.25">
      <c r="A1281" s="7">
        <v>1375</v>
      </c>
      <c r="B1281" s="35" t="s">
        <v>1341</v>
      </c>
      <c r="C1281" s="35">
        <v>6</v>
      </c>
      <c r="D1281" s="35" t="s">
        <v>24</v>
      </c>
      <c r="E1281" s="35" t="s">
        <v>11</v>
      </c>
      <c r="F1281" s="35" t="s">
        <v>93</v>
      </c>
      <c r="G1281" s="35" t="s">
        <v>109</v>
      </c>
      <c r="H1281" s="35"/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</row>
    <row r="1282" spans="1:26" ht="15.75" customHeight="1" x14ac:dyDescent="0.25">
      <c r="A1282" s="7">
        <v>1376</v>
      </c>
      <c r="B1282" s="35" t="s">
        <v>1342</v>
      </c>
      <c r="C1282" s="35">
        <v>6</v>
      </c>
      <c r="D1282" s="35" t="s">
        <v>24</v>
      </c>
      <c r="E1282" s="35" t="s">
        <v>11</v>
      </c>
      <c r="F1282" s="35" t="s">
        <v>93</v>
      </c>
      <c r="G1282" s="35" t="s">
        <v>109</v>
      </c>
      <c r="H1282" s="35"/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</row>
    <row r="1283" spans="1:26" ht="15.75" customHeight="1" x14ac:dyDescent="0.25">
      <c r="A1283" s="7">
        <v>1377</v>
      </c>
      <c r="B1283" s="35" t="s">
        <v>1343</v>
      </c>
      <c r="C1283" s="35">
        <v>6</v>
      </c>
      <c r="D1283" s="35" t="s">
        <v>24</v>
      </c>
      <c r="E1283" s="35" t="s">
        <v>11</v>
      </c>
      <c r="F1283" s="35" t="s">
        <v>93</v>
      </c>
      <c r="G1283" s="35" t="s">
        <v>109</v>
      </c>
      <c r="H1283" s="35"/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</row>
    <row r="1284" spans="1:26" ht="15.75" customHeight="1" x14ac:dyDescent="0.25">
      <c r="A1284" s="7">
        <v>1378</v>
      </c>
      <c r="B1284" s="35" t="s">
        <v>1344</v>
      </c>
      <c r="C1284" s="35">
        <v>6</v>
      </c>
      <c r="D1284" s="35" t="s">
        <v>24</v>
      </c>
      <c r="E1284" s="35" t="s">
        <v>11</v>
      </c>
      <c r="F1284" s="35" t="s">
        <v>93</v>
      </c>
      <c r="G1284" s="35" t="s">
        <v>109</v>
      </c>
      <c r="H1284" s="35"/>
      <c r="I1284" s="35"/>
      <c r="J1284" s="35"/>
      <c r="K1284" s="35"/>
      <c r="L1284" s="35"/>
      <c r="M1284" s="35"/>
      <c r="N1284" s="35"/>
      <c r="O1284" s="35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</row>
    <row r="1285" spans="1:26" ht="15.75" customHeight="1" x14ac:dyDescent="0.25">
      <c r="A1285" s="7">
        <v>1379</v>
      </c>
      <c r="B1285" s="35" t="s">
        <v>1345</v>
      </c>
      <c r="C1285" s="35">
        <v>6</v>
      </c>
      <c r="D1285" s="35" t="s">
        <v>24</v>
      </c>
      <c r="E1285" s="35" t="s">
        <v>11</v>
      </c>
      <c r="F1285" s="35" t="s">
        <v>93</v>
      </c>
      <c r="G1285" s="35" t="s">
        <v>109</v>
      </c>
      <c r="H1285" s="35"/>
      <c r="I1285" s="35"/>
      <c r="J1285" s="35"/>
      <c r="K1285" s="35"/>
      <c r="L1285" s="35"/>
      <c r="M1285" s="35"/>
      <c r="N1285" s="35"/>
      <c r="O1285" s="35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</row>
    <row r="1286" spans="1:26" ht="15.75" customHeight="1" x14ac:dyDescent="0.25">
      <c r="A1286" s="7">
        <v>1380</v>
      </c>
      <c r="B1286" s="35" t="s">
        <v>1346</v>
      </c>
      <c r="C1286" s="35">
        <v>6</v>
      </c>
      <c r="D1286" s="35" t="s">
        <v>24</v>
      </c>
      <c r="E1286" s="35" t="s">
        <v>11</v>
      </c>
      <c r="F1286" s="35" t="s">
        <v>93</v>
      </c>
      <c r="G1286" s="35" t="s">
        <v>109</v>
      </c>
      <c r="H1286" s="35"/>
      <c r="I1286" s="35"/>
      <c r="J1286" s="35"/>
      <c r="K1286" s="35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</row>
    <row r="1287" spans="1:26" ht="15.75" customHeight="1" x14ac:dyDescent="0.25">
      <c r="A1287" s="7">
        <v>1381</v>
      </c>
      <c r="B1287" s="35" t="s">
        <v>1347</v>
      </c>
      <c r="C1287" s="35">
        <v>6</v>
      </c>
      <c r="D1287" s="35" t="s">
        <v>24</v>
      </c>
      <c r="E1287" s="35" t="s">
        <v>11</v>
      </c>
      <c r="F1287" s="35" t="s">
        <v>93</v>
      </c>
      <c r="G1287" s="35" t="s">
        <v>109</v>
      </c>
      <c r="H1287" s="35"/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</row>
    <row r="1288" spans="1:26" ht="15.75" customHeight="1" x14ac:dyDescent="0.25">
      <c r="A1288" s="7">
        <v>1382</v>
      </c>
      <c r="B1288" s="35" t="s">
        <v>1348</v>
      </c>
      <c r="C1288" s="35">
        <v>6</v>
      </c>
      <c r="D1288" s="35" t="s">
        <v>24</v>
      </c>
      <c r="E1288" s="35" t="s">
        <v>11</v>
      </c>
      <c r="F1288" s="35" t="s">
        <v>93</v>
      </c>
      <c r="G1288" s="35" t="s">
        <v>109</v>
      </c>
      <c r="H1288" s="35"/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</row>
    <row r="1289" spans="1:26" ht="15.75" customHeight="1" x14ac:dyDescent="0.25">
      <c r="A1289" s="7">
        <v>1383</v>
      </c>
      <c r="B1289" s="35" t="s">
        <v>1349</v>
      </c>
      <c r="C1289" s="35">
        <v>6</v>
      </c>
      <c r="D1289" s="35" t="s">
        <v>24</v>
      </c>
      <c r="E1289" s="35" t="s">
        <v>11</v>
      </c>
      <c r="F1289" s="35" t="s">
        <v>93</v>
      </c>
      <c r="G1289" s="35" t="s">
        <v>109</v>
      </c>
      <c r="H1289" s="35"/>
      <c r="I1289" s="35"/>
      <c r="J1289" s="35"/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</row>
    <row r="1290" spans="1:26" ht="15.75" customHeight="1" x14ac:dyDescent="0.25">
      <c r="A1290" s="7">
        <v>1384</v>
      </c>
      <c r="B1290" s="35" t="s">
        <v>1350</v>
      </c>
      <c r="C1290" s="35">
        <v>6</v>
      </c>
      <c r="D1290" s="35" t="s">
        <v>24</v>
      </c>
      <c r="E1290" s="35" t="s">
        <v>11</v>
      </c>
      <c r="F1290" s="35" t="s">
        <v>93</v>
      </c>
      <c r="G1290" s="35" t="s">
        <v>109</v>
      </c>
      <c r="H1290" s="35"/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</row>
    <row r="1291" spans="1:26" ht="15.75" customHeight="1" x14ac:dyDescent="0.25">
      <c r="A1291" s="7">
        <v>1385</v>
      </c>
      <c r="B1291" s="35" t="s">
        <v>1351</v>
      </c>
      <c r="C1291" s="35">
        <v>6</v>
      </c>
      <c r="D1291" s="35" t="s">
        <v>24</v>
      </c>
      <c r="E1291" s="35" t="s">
        <v>11</v>
      </c>
      <c r="F1291" s="35" t="s">
        <v>93</v>
      </c>
      <c r="G1291" s="35" t="s">
        <v>109</v>
      </c>
      <c r="H1291" s="35"/>
      <c r="I1291" s="35"/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</row>
    <row r="1292" spans="1:26" ht="15.75" customHeight="1" x14ac:dyDescent="0.25">
      <c r="A1292" s="7">
        <v>1386</v>
      </c>
      <c r="B1292" s="35" t="s">
        <v>1352</v>
      </c>
      <c r="C1292" s="35">
        <v>7</v>
      </c>
      <c r="D1292" s="35" t="s">
        <v>24</v>
      </c>
      <c r="E1292" s="35" t="s">
        <v>30</v>
      </c>
      <c r="F1292" s="35" t="s">
        <v>1353</v>
      </c>
      <c r="G1292" s="35" t="s">
        <v>176</v>
      </c>
      <c r="H1292" s="35"/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</row>
    <row r="1293" spans="1:26" ht="15.75" customHeight="1" x14ac:dyDescent="0.25">
      <c r="A1293" s="7">
        <v>1387</v>
      </c>
      <c r="B1293" s="35" t="s">
        <v>1354</v>
      </c>
      <c r="C1293" s="35">
        <v>7</v>
      </c>
      <c r="D1293" s="35" t="s">
        <v>24</v>
      </c>
      <c r="E1293" s="35" t="s">
        <v>30</v>
      </c>
      <c r="F1293" s="35" t="s">
        <v>1353</v>
      </c>
      <c r="G1293" s="35" t="s">
        <v>176</v>
      </c>
      <c r="H1293" s="35"/>
      <c r="I1293" s="35"/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</row>
    <row r="1294" spans="1:26" ht="15.75" customHeight="1" x14ac:dyDescent="0.25">
      <c r="A1294" s="7">
        <v>1388</v>
      </c>
      <c r="B1294" s="35" t="s">
        <v>1355</v>
      </c>
      <c r="C1294" s="35">
        <v>7</v>
      </c>
      <c r="D1294" s="35" t="s">
        <v>24</v>
      </c>
      <c r="E1294" s="35" t="s">
        <v>30</v>
      </c>
      <c r="F1294" s="35" t="s">
        <v>1353</v>
      </c>
      <c r="G1294" s="35" t="s">
        <v>176</v>
      </c>
      <c r="H1294" s="35"/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</row>
    <row r="1295" spans="1:26" ht="15.75" customHeight="1" x14ac:dyDescent="0.25">
      <c r="A1295" s="7">
        <v>1389</v>
      </c>
      <c r="B1295" s="35" t="s">
        <v>1356</v>
      </c>
      <c r="C1295" s="35">
        <v>7</v>
      </c>
      <c r="D1295" s="35" t="s">
        <v>24</v>
      </c>
      <c r="E1295" s="35" t="s">
        <v>30</v>
      </c>
      <c r="F1295" s="35" t="s">
        <v>1353</v>
      </c>
      <c r="G1295" s="35" t="s">
        <v>176</v>
      </c>
      <c r="H1295" s="35"/>
      <c r="I1295" s="35"/>
      <c r="J1295" s="35"/>
      <c r="K1295" s="35"/>
      <c r="L1295" s="35"/>
      <c r="M1295" s="35"/>
      <c r="N1295" s="35"/>
      <c r="O1295" s="3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</row>
    <row r="1296" spans="1:26" ht="15.75" customHeight="1" x14ac:dyDescent="0.25">
      <c r="A1296" s="7">
        <v>1390</v>
      </c>
      <c r="B1296" s="35" t="s">
        <v>1357</v>
      </c>
      <c r="C1296" s="35">
        <v>8</v>
      </c>
      <c r="D1296" s="35" t="s">
        <v>24</v>
      </c>
      <c r="E1296" s="35" t="s">
        <v>30</v>
      </c>
      <c r="F1296" s="35" t="s">
        <v>1353</v>
      </c>
      <c r="G1296" s="35" t="s">
        <v>176</v>
      </c>
      <c r="H1296" s="35"/>
      <c r="I1296" s="35"/>
      <c r="J1296" s="35"/>
      <c r="K1296" s="35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</row>
    <row r="1297" spans="1:26" ht="15.75" customHeight="1" x14ac:dyDescent="0.25">
      <c r="A1297" s="7">
        <v>1391</v>
      </c>
      <c r="B1297" s="35" t="s">
        <v>1358</v>
      </c>
      <c r="C1297" s="35">
        <v>8</v>
      </c>
      <c r="D1297" s="35" t="s">
        <v>24</v>
      </c>
      <c r="E1297" s="35" t="s">
        <v>30</v>
      </c>
      <c r="F1297" s="35" t="s">
        <v>1353</v>
      </c>
      <c r="G1297" s="35" t="s">
        <v>176</v>
      </c>
      <c r="H1297" s="35"/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</row>
    <row r="1298" spans="1:26" ht="15.75" customHeight="1" x14ac:dyDescent="0.25">
      <c r="A1298" s="7">
        <v>1392</v>
      </c>
      <c r="B1298" s="35" t="s">
        <v>1359</v>
      </c>
      <c r="C1298" s="35">
        <v>8</v>
      </c>
      <c r="D1298" s="35" t="s">
        <v>24</v>
      </c>
      <c r="E1298" s="35" t="s">
        <v>30</v>
      </c>
      <c r="F1298" s="35" t="s">
        <v>1353</v>
      </c>
      <c r="G1298" s="35" t="s">
        <v>176</v>
      </c>
      <c r="H1298" s="35"/>
      <c r="I1298" s="35"/>
      <c r="J1298" s="35"/>
      <c r="K1298" s="35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</row>
    <row r="1299" spans="1:26" ht="15.75" customHeight="1" x14ac:dyDescent="0.25">
      <c r="A1299" s="7">
        <v>1393</v>
      </c>
      <c r="B1299" s="35" t="s">
        <v>1360</v>
      </c>
      <c r="C1299" s="35">
        <v>8</v>
      </c>
      <c r="D1299" s="35" t="s">
        <v>24</v>
      </c>
      <c r="E1299" s="35" t="s">
        <v>30</v>
      </c>
      <c r="F1299" s="35" t="s">
        <v>1353</v>
      </c>
      <c r="G1299" s="35" t="s">
        <v>176</v>
      </c>
      <c r="H1299" s="35"/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</row>
    <row r="1300" spans="1:26" ht="15.75" customHeight="1" x14ac:dyDescent="0.25">
      <c r="A1300" s="7">
        <v>1394</v>
      </c>
      <c r="B1300" s="35" t="s">
        <v>1361</v>
      </c>
      <c r="C1300" s="35">
        <v>8</v>
      </c>
      <c r="D1300" s="35" t="s">
        <v>24</v>
      </c>
      <c r="E1300" s="35" t="s">
        <v>30</v>
      </c>
      <c r="F1300" s="35" t="s">
        <v>1353</v>
      </c>
      <c r="G1300" s="35" t="s">
        <v>176</v>
      </c>
      <c r="H1300" s="35"/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</row>
    <row r="1301" spans="1:26" ht="15.75" customHeight="1" x14ac:dyDescent="0.25">
      <c r="A1301" s="7">
        <v>1395</v>
      </c>
      <c r="B1301" s="35" t="s">
        <v>1362</v>
      </c>
      <c r="C1301" s="35">
        <v>8</v>
      </c>
      <c r="D1301" s="35" t="s">
        <v>24</v>
      </c>
      <c r="E1301" s="35" t="s">
        <v>30</v>
      </c>
      <c r="F1301" s="35" t="s">
        <v>1353</v>
      </c>
      <c r="G1301" s="35" t="s">
        <v>176</v>
      </c>
      <c r="H1301" s="35"/>
      <c r="I1301" s="35"/>
      <c r="J1301" s="35"/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</row>
    <row r="1302" spans="1:26" ht="15.75" customHeight="1" x14ac:dyDescent="0.25">
      <c r="A1302" s="7">
        <v>1396</v>
      </c>
      <c r="B1302" s="35" t="s">
        <v>1363</v>
      </c>
      <c r="C1302" s="35">
        <v>8</v>
      </c>
      <c r="D1302" s="35" t="s">
        <v>24</v>
      </c>
      <c r="E1302" s="35" t="s">
        <v>30</v>
      </c>
      <c r="F1302" s="35" t="s">
        <v>1353</v>
      </c>
      <c r="G1302" s="35" t="s">
        <v>176</v>
      </c>
      <c r="H1302" s="35"/>
      <c r="I1302" s="35"/>
      <c r="J1302" s="35"/>
      <c r="K1302" s="35"/>
      <c r="L1302" s="35"/>
      <c r="M1302" s="35"/>
      <c r="N1302" s="35"/>
      <c r="O1302" s="35"/>
      <c r="P1302" s="35"/>
      <c r="Q1302" s="35"/>
      <c r="R1302" s="35"/>
      <c r="S1302" s="35"/>
      <c r="T1302" s="35"/>
      <c r="U1302" s="35"/>
      <c r="V1302" s="35"/>
      <c r="W1302" s="35"/>
      <c r="X1302" s="35"/>
      <c r="Y1302" s="35"/>
      <c r="Z1302" s="35"/>
    </row>
    <row r="1303" spans="1:26" ht="15.75" customHeight="1" x14ac:dyDescent="0.25">
      <c r="A1303" s="7">
        <v>1397</v>
      </c>
      <c r="B1303" s="35" t="s">
        <v>1364</v>
      </c>
      <c r="C1303" s="35">
        <v>8</v>
      </c>
      <c r="D1303" s="35" t="s">
        <v>24</v>
      </c>
      <c r="E1303" s="35" t="s">
        <v>30</v>
      </c>
      <c r="F1303" s="35" t="s">
        <v>1353</v>
      </c>
      <c r="G1303" s="35" t="s">
        <v>176</v>
      </c>
      <c r="H1303" s="35"/>
      <c r="I1303" s="35"/>
      <c r="J1303" s="35"/>
      <c r="K1303" s="35"/>
      <c r="L1303" s="35"/>
      <c r="M1303" s="35"/>
      <c r="N1303" s="35"/>
      <c r="O1303" s="35"/>
      <c r="P1303" s="35"/>
      <c r="Q1303" s="35"/>
      <c r="R1303" s="35"/>
      <c r="S1303" s="35"/>
      <c r="T1303" s="35"/>
      <c r="U1303" s="35"/>
      <c r="V1303" s="35"/>
      <c r="W1303" s="35"/>
      <c r="X1303" s="35"/>
      <c r="Y1303" s="35"/>
      <c r="Z1303" s="35"/>
    </row>
    <row r="1304" spans="1:26" ht="15.75" customHeight="1" x14ac:dyDescent="0.25">
      <c r="A1304" s="7">
        <v>1398</v>
      </c>
      <c r="B1304" s="35" t="s">
        <v>1365</v>
      </c>
      <c r="C1304" s="35">
        <v>8</v>
      </c>
      <c r="D1304" s="35" t="s">
        <v>24</v>
      </c>
      <c r="E1304" s="35" t="s">
        <v>30</v>
      </c>
      <c r="F1304" s="35" t="s">
        <v>1353</v>
      </c>
      <c r="G1304" s="35" t="s">
        <v>176</v>
      </c>
      <c r="H1304" s="35"/>
      <c r="I1304" s="35"/>
      <c r="J1304" s="35"/>
      <c r="K1304" s="35"/>
      <c r="L1304" s="35"/>
      <c r="M1304" s="35"/>
      <c r="N1304" s="35"/>
      <c r="O1304" s="35"/>
      <c r="P1304" s="35"/>
      <c r="Q1304" s="35"/>
      <c r="R1304" s="35"/>
      <c r="S1304" s="35"/>
      <c r="T1304" s="35"/>
      <c r="U1304" s="35"/>
      <c r="V1304" s="35"/>
      <c r="W1304" s="35"/>
      <c r="X1304" s="35"/>
      <c r="Y1304" s="35"/>
      <c r="Z1304" s="35"/>
    </row>
    <row r="1305" spans="1:26" ht="15.75" customHeight="1" x14ac:dyDescent="0.25">
      <c r="A1305" s="7">
        <v>1399</v>
      </c>
      <c r="B1305" s="35" t="s">
        <v>1366</v>
      </c>
      <c r="C1305" s="35">
        <v>8</v>
      </c>
      <c r="D1305" s="35" t="s">
        <v>24</v>
      </c>
      <c r="E1305" s="35" t="s">
        <v>30</v>
      </c>
      <c r="F1305" s="35" t="s">
        <v>1353</v>
      </c>
      <c r="G1305" s="35" t="s">
        <v>176</v>
      </c>
      <c r="H1305" s="35"/>
      <c r="I1305" s="35"/>
      <c r="J1305" s="35"/>
      <c r="K1305" s="35"/>
      <c r="L1305" s="35"/>
      <c r="M1305" s="35"/>
      <c r="N1305" s="35"/>
      <c r="O1305" s="35"/>
      <c r="P1305" s="35"/>
      <c r="Q1305" s="35"/>
      <c r="R1305" s="35"/>
      <c r="S1305" s="35"/>
      <c r="T1305" s="35"/>
      <c r="U1305" s="35"/>
      <c r="V1305" s="35"/>
      <c r="W1305" s="35"/>
      <c r="X1305" s="35"/>
      <c r="Y1305" s="35"/>
      <c r="Z1305" s="35"/>
    </row>
    <row r="1306" spans="1:26" ht="15.75" customHeight="1" x14ac:dyDescent="0.25">
      <c r="A1306" s="7">
        <v>1400</v>
      </c>
      <c r="B1306" s="35" t="s">
        <v>1367</v>
      </c>
      <c r="C1306" s="35">
        <v>7</v>
      </c>
      <c r="D1306" s="35" t="s">
        <v>24</v>
      </c>
      <c r="E1306" s="35" t="s">
        <v>11</v>
      </c>
      <c r="F1306" s="35" t="s">
        <v>1353</v>
      </c>
      <c r="G1306" s="35" t="s">
        <v>107</v>
      </c>
      <c r="H1306" s="35"/>
      <c r="I1306" s="35"/>
      <c r="J1306" s="35"/>
      <c r="K1306" s="35"/>
      <c r="L1306" s="35"/>
      <c r="M1306" s="35"/>
      <c r="N1306" s="35"/>
      <c r="O1306" s="35"/>
      <c r="P1306" s="35"/>
      <c r="Q1306" s="35"/>
      <c r="R1306" s="35"/>
      <c r="S1306" s="35"/>
      <c r="T1306" s="35"/>
      <c r="U1306" s="35"/>
      <c r="V1306" s="35"/>
      <c r="W1306" s="35"/>
      <c r="X1306" s="35"/>
      <c r="Y1306" s="35"/>
      <c r="Z1306" s="35"/>
    </row>
    <row r="1307" spans="1:26" ht="15.75" customHeight="1" x14ac:dyDescent="0.25">
      <c r="A1307" s="7">
        <v>1401</v>
      </c>
      <c r="B1307" s="35" t="s">
        <v>1368</v>
      </c>
      <c r="C1307" s="35">
        <v>7</v>
      </c>
      <c r="D1307" s="35" t="s">
        <v>24</v>
      </c>
      <c r="E1307" s="35" t="s">
        <v>11</v>
      </c>
      <c r="F1307" s="35" t="s">
        <v>1353</v>
      </c>
      <c r="G1307" s="35" t="s">
        <v>107</v>
      </c>
      <c r="H1307" s="35"/>
      <c r="I1307" s="35"/>
      <c r="J1307" s="35"/>
      <c r="K1307" s="35"/>
      <c r="L1307" s="35"/>
      <c r="M1307" s="35"/>
      <c r="N1307" s="35"/>
      <c r="O1307" s="35"/>
      <c r="P1307" s="35"/>
      <c r="Q1307" s="35"/>
      <c r="R1307" s="35"/>
      <c r="S1307" s="35"/>
      <c r="T1307" s="35"/>
      <c r="U1307" s="35"/>
      <c r="V1307" s="35"/>
      <c r="W1307" s="35"/>
      <c r="X1307" s="35"/>
      <c r="Y1307" s="35"/>
      <c r="Z1307" s="35"/>
    </row>
    <row r="1308" spans="1:26" ht="15.75" customHeight="1" x14ac:dyDescent="0.25">
      <c r="A1308" s="7">
        <v>1402</v>
      </c>
      <c r="B1308" s="35" t="s">
        <v>1369</v>
      </c>
      <c r="C1308" s="35">
        <v>7</v>
      </c>
      <c r="D1308" s="35" t="s">
        <v>24</v>
      </c>
      <c r="E1308" s="35" t="s">
        <v>11</v>
      </c>
      <c r="F1308" s="35" t="s">
        <v>1353</v>
      </c>
      <c r="G1308" s="35" t="s">
        <v>107</v>
      </c>
      <c r="H1308" s="35"/>
      <c r="I1308" s="35"/>
      <c r="J1308" s="35"/>
      <c r="K1308" s="35"/>
      <c r="L1308" s="35"/>
      <c r="M1308" s="35"/>
      <c r="N1308" s="35"/>
      <c r="O1308" s="35"/>
      <c r="P1308" s="35"/>
      <c r="Q1308" s="35"/>
      <c r="R1308" s="35"/>
      <c r="S1308" s="35"/>
      <c r="T1308" s="35"/>
      <c r="U1308" s="35"/>
      <c r="V1308" s="35"/>
      <c r="W1308" s="35"/>
      <c r="X1308" s="35"/>
      <c r="Y1308" s="35"/>
      <c r="Z1308" s="35"/>
    </row>
    <row r="1309" spans="1:26" ht="15.75" customHeight="1" x14ac:dyDescent="0.25">
      <c r="A1309" s="7">
        <v>1403</v>
      </c>
      <c r="B1309" s="35" t="s">
        <v>1370</v>
      </c>
      <c r="C1309" s="35">
        <v>7</v>
      </c>
      <c r="D1309" s="35" t="s">
        <v>24</v>
      </c>
      <c r="E1309" s="35" t="s">
        <v>11</v>
      </c>
      <c r="F1309" s="35" t="s">
        <v>1353</v>
      </c>
      <c r="G1309" s="35" t="s">
        <v>107</v>
      </c>
      <c r="H1309" s="35"/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</row>
    <row r="1310" spans="1:26" ht="15.75" customHeight="1" x14ac:dyDescent="0.25">
      <c r="A1310" s="7">
        <v>1404</v>
      </c>
      <c r="B1310" s="35" t="s">
        <v>1371</v>
      </c>
      <c r="C1310" s="35">
        <v>7</v>
      </c>
      <c r="D1310" s="35" t="s">
        <v>24</v>
      </c>
      <c r="E1310" s="35" t="s">
        <v>11</v>
      </c>
      <c r="F1310" s="35" t="s">
        <v>1353</v>
      </c>
      <c r="G1310" s="35" t="s">
        <v>107</v>
      </c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</row>
    <row r="1311" spans="1:26" ht="15.75" customHeight="1" x14ac:dyDescent="0.25">
      <c r="A1311" s="7">
        <v>1405</v>
      </c>
      <c r="B1311" s="35" t="s">
        <v>1372</v>
      </c>
      <c r="C1311" s="35">
        <v>7</v>
      </c>
      <c r="D1311" s="35" t="s">
        <v>24</v>
      </c>
      <c r="E1311" s="35" t="s">
        <v>11</v>
      </c>
      <c r="F1311" s="35" t="s">
        <v>1353</v>
      </c>
      <c r="G1311" s="35" t="s">
        <v>107</v>
      </c>
      <c r="H1311" s="35"/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</row>
    <row r="1312" spans="1:26" ht="15.75" customHeight="1" x14ac:dyDescent="0.25">
      <c r="A1312" s="7">
        <v>1406</v>
      </c>
      <c r="B1312" s="35" t="s">
        <v>1373</v>
      </c>
      <c r="C1312" s="35">
        <v>7</v>
      </c>
      <c r="D1312" s="35" t="s">
        <v>24</v>
      </c>
      <c r="E1312" s="35" t="s">
        <v>11</v>
      </c>
      <c r="F1312" s="35" t="s">
        <v>1353</v>
      </c>
      <c r="G1312" s="35" t="s">
        <v>107</v>
      </c>
      <c r="H1312" s="35"/>
      <c r="I1312" s="35"/>
      <c r="J1312" s="35"/>
      <c r="K1312" s="35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</row>
    <row r="1313" spans="1:26" ht="15.75" customHeight="1" x14ac:dyDescent="0.25">
      <c r="A1313" s="7">
        <v>1407</v>
      </c>
      <c r="B1313" s="35" t="s">
        <v>1374</v>
      </c>
      <c r="C1313" s="35">
        <v>7</v>
      </c>
      <c r="D1313" s="35" t="s">
        <v>24</v>
      </c>
      <c r="E1313" s="35" t="s">
        <v>11</v>
      </c>
      <c r="F1313" s="35" t="s">
        <v>1353</v>
      </c>
      <c r="G1313" s="35" t="s">
        <v>107</v>
      </c>
      <c r="H1313" s="35"/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</row>
    <row r="1314" spans="1:26" ht="15.75" customHeight="1" x14ac:dyDescent="0.25">
      <c r="A1314" s="7">
        <v>1408</v>
      </c>
      <c r="B1314" s="35" t="s">
        <v>1375</v>
      </c>
      <c r="C1314" s="35">
        <v>7</v>
      </c>
      <c r="D1314" s="35" t="s">
        <v>24</v>
      </c>
      <c r="E1314" s="35" t="s">
        <v>11</v>
      </c>
      <c r="F1314" s="35" t="s">
        <v>1353</v>
      </c>
      <c r="G1314" s="35" t="s">
        <v>107</v>
      </c>
      <c r="H1314" s="35"/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</row>
    <row r="1315" spans="1:26" ht="15.75" customHeight="1" x14ac:dyDescent="0.25">
      <c r="A1315" s="7">
        <v>1409</v>
      </c>
      <c r="B1315" s="35" t="s">
        <v>1376</v>
      </c>
      <c r="C1315" s="35">
        <v>7</v>
      </c>
      <c r="D1315" s="35" t="s">
        <v>24</v>
      </c>
      <c r="E1315" s="35" t="s">
        <v>11</v>
      </c>
      <c r="F1315" s="35" t="s">
        <v>1353</v>
      </c>
      <c r="G1315" s="35" t="s">
        <v>107</v>
      </c>
      <c r="H1315" s="35"/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</row>
    <row r="1316" spans="1:26" ht="15.75" customHeight="1" x14ac:dyDescent="0.25">
      <c r="A1316" s="7">
        <v>1410</v>
      </c>
      <c r="B1316" s="35" t="s">
        <v>1377</v>
      </c>
      <c r="C1316" s="35">
        <v>7</v>
      </c>
      <c r="D1316" s="35" t="s">
        <v>24</v>
      </c>
      <c r="E1316" s="35" t="s">
        <v>11</v>
      </c>
      <c r="F1316" s="35" t="s">
        <v>1353</v>
      </c>
      <c r="G1316" s="35" t="s">
        <v>107</v>
      </c>
      <c r="H1316" s="35"/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</row>
    <row r="1317" spans="1:26" ht="15.75" customHeight="1" x14ac:dyDescent="0.25">
      <c r="A1317" s="7">
        <v>1411</v>
      </c>
      <c r="B1317" s="35" t="s">
        <v>1378</v>
      </c>
      <c r="C1317" s="35">
        <v>8</v>
      </c>
      <c r="D1317" s="35" t="s">
        <v>24</v>
      </c>
      <c r="E1317" s="35" t="s">
        <v>11</v>
      </c>
      <c r="F1317" s="35" t="s">
        <v>1353</v>
      </c>
      <c r="G1317" s="35" t="s">
        <v>107</v>
      </c>
      <c r="H1317" s="35"/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</row>
    <row r="1318" spans="1:26" ht="15.75" customHeight="1" x14ac:dyDescent="0.25">
      <c r="A1318" s="7">
        <v>1412</v>
      </c>
      <c r="B1318" s="35" t="s">
        <v>1379</v>
      </c>
      <c r="C1318" s="35">
        <v>8</v>
      </c>
      <c r="D1318" s="35" t="s">
        <v>24</v>
      </c>
      <c r="E1318" s="35" t="s">
        <v>11</v>
      </c>
      <c r="F1318" s="35" t="s">
        <v>1353</v>
      </c>
      <c r="G1318" s="35" t="s">
        <v>107</v>
      </c>
      <c r="H1318" s="35"/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</row>
    <row r="1319" spans="1:26" ht="15.75" customHeight="1" x14ac:dyDescent="0.25">
      <c r="A1319" s="7">
        <v>1413</v>
      </c>
      <c r="B1319" s="35" t="s">
        <v>1380</v>
      </c>
      <c r="C1319" s="35">
        <v>8</v>
      </c>
      <c r="D1319" s="35" t="s">
        <v>24</v>
      </c>
      <c r="E1319" s="35" t="s">
        <v>11</v>
      </c>
      <c r="F1319" s="35" t="s">
        <v>1353</v>
      </c>
      <c r="G1319" s="35" t="s">
        <v>107</v>
      </c>
      <c r="H1319" s="35"/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</row>
    <row r="1320" spans="1:26" ht="15.75" customHeight="1" x14ac:dyDescent="0.25">
      <c r="A1320" s="7">
        <v>1414</v>
      </c>
      <c r="B1320" s="35" t="s">
        <v>1381</v>
      </c>
      <c r="C1320" s="35">
        <v>8</v>
      </c>
      <c r="D1320" s="35" t="s">
        <v>24</v>
      </c>
      <c r="E1320" s="35" t="s">
        <v>11</v>
      </c>
      <c r="F1320" s="35" t="s">
        <v>1353</v>
      </c>
      <c r="G1320" s="35" t="s">
        <v>107</v>
      </c>
      <c r="H1320" s="35"/>
      <c r="I1320" s="35"/>
      <c r="J1320" s="35"/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</row>
    <row r="1321" spans="1:26" ht="15.75" customHeight="1" x14ac:dyDescent="0.25">
      <c r="A1321" s="7">
        <v>1415</v>
      </c>
      <c r="B1321" s="35" t="s">
        <v>1382</v>
      </c>
      <c r="C1321" s="35">
        <v>8</v>
      </c>
      <c r="D1321" s="35" t="s">
        <v>24</v>
      </c>
      <c r="E1321" s="35" t="s">
        <v>11</v>
      </c>
      <c r="F1321" s="35" t="s">
        <v>1353</v>
      </c>
      <c r="G1321" s="35" t="s">
        <v>107</v>
      </c>
      <c r="H1321" s="35"/>
      <c r="I1321" s="35"/>
      <c r="J1321" s="35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</row>
    <row r="1322" spans="1:26" ht="15.75" customHeight="1" x14ac:dyDescent="0.25">
      <c r="A1322" s="7">
        <v>1416</v>
      </c>
      <c r="B1322" s="35" t="s">
        <v>1383</v>
      </c>
      <c r="C1322" s="35">
        <v>8</v>
      </c>
      <c r="D1322" s="35" t="s">
        <v>24</v>
      </c>
      <c r="E1322" s="35" t="s">
        <v>11</v>
      </c>
      <c r="F1322" s="35" t="s">
        <v>1353</v>
      </c>
      <c r="G1322" s="35" t="s">
        <v>107</v>
      </c>
      <c r="H1322" s="35"/>
      <c r="I1322" s="35"/>
      <c r="J1322" s="35"/>
      <c r="K1322" s="35"/>
      <c r="L1322" s="35"/>
      <c r="M1322" s="35"/>
      <c r="N1322" s="35"/>
      <c r="O1322" s="35"/>
      <c r="P1322" s="35"/>
      <c r="Q1322" s="35"/>
      <c r="R1322" s="35"/>
      <c r="S1322" s="35"/>
      <c r="T1322" s="35"/>
      <c r="U1322" s="35"/>
      <c r="V1322" s="35"/>
      <c r="W1322" s="35"/>
      <c r="X1322" s="35"/>
      <c r="Y1322" s="35"/>
      <c r="Z1322" s="35"/>
    </row>
    <row r="1323" spans="1:26" ht="15.75" customHeight="1" x14ac:dyDescent="0.25">
      <c r="A1323" s="7">
        <v>1417</v>
      </c>
      <c r="B1323" s="35" t="s">
        <v>1384</v>
      </c>
      <c r="C1323" s="35">
        <v>8</v>
      </c>
      <c r="D1323" s="35" t="s">
        <v>24</v>
      </c>
      <c r="E1323" s="35" t="s">
        <v>11</v>
      </c>
      <c r="F1323" s="35" t="s">
        <v>1353</v>
      </c>
      <c r="G1323" s="35" t="s">
        <v>107</v>
      </c>
      <c r="H1323" s="35"/>
      <c r="I1323" s="35"/>
      <c r="J1323" s="35"/>
      <c r="K1323" s="35"/>
      <c r="L1323" s="35"/>
      <c r="M1323" s="35"/>
      <c r="N1323" s="35"/>
      <c r="O1323" s="35"/>
      <c r="P1323" s="35"/>
      <c r="Q1323" s="35"/>
      <c r="R1323" s="35"/>
      <c r="S1323" s="35"/>
      <c r="T1323" s="35"/>
      <c r="U1323" s="35"/>
      <c r="V1323" s="35"/>
      <c r="W1323" s="35"/>
      <c r="X1323" s="35"/>
      <c r="Y1323" s="35"/>
      <c r="Z1323" s="35"/>
    </row>
    <row r="1324" spans="1:26" ht="15.75" customHeight="1" x14ac:dyDescent="0.25">
      <c r="A1324" s="7">
        <v>1418</v>
      </c>
      <c r="B1324" s="35" t="s">
        <v>1385</v>
      </c>
      <c r="C1324" s="35">
        <v>8</v>
      </c>
      <c r="D1324" s="35" t="s">
        <v>24</v>
      </c>
      <c r="E1324" s="35" t="s">
        <v>11</v>
      </c>
      <c r="F1324" s="35" t="s">
        <v>1353</v>
      </c>
      <c r="G1324" s="35" t="s">
        <v>107</v>
      </c>
      <c r="H1324" s="35"/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</row>
    <row r="1325" spans="1:26" ht="15.75" customHeight="1" x14ac:dyDescent="0.25">
      <c r="A1325" s="7">
        <v>1419</v>
      </c>
      <c r="B1325" s="35" t="s">
        <v>1386</v>
      </c>
      <c r="C1325" s="35">
        <v>8</v>
      </c>
      <c r="D1325" s="35" t="s">
        <v>24</v>
      </c>
      <c r="E1325" s="35" t="s">
        <v>11</v>
      </c>
      <c r="F1325" s="35" t="s">
        <v>1353</v>
      </c>
      <c r="G1325" s="35" t="s">
        <v>107</v>
      </c>
      <c r="H1325" s="35"/>
      <c r="I1325" s="35"/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</row>
    <row r="1326" spans="1:26" ht="15.75" customHeight="1" x14ac:dyDescent="0.25">
      <c r="A1326" s="7">
        <v>1420</v>
      </c>
      <c r="B1326" s="35" t="s">
        <v>1387</v>
      </c>
      <c r="C1326" s="35">
        <v>8</v>
      </c>
      <c r="D1326" s="35" t="s">
        <v>24</v>
      </c>
      <c r="E1326" s="35" t="s">
        <v>11</v>
      </c>
      <c r="F1326" s="35" t="s">
        <v>1353</v>
      </c>
      <c r="G1326" s="35" t="s">
        <v>107</v>
      </c>
      <c r="H1326" s="35"/>
      <c r="I1326" s="35"/>
      <c r="J1326" s="35"/>
      <c r="K1326" s="35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</row>
    <row r="1327" spans="1:26" ht="15.75" customHeight="1" x14ac:dyDescent="0.25">
      <c r="A1327" s="7">
        <v>1430</v>
      </c>
      <c r="B1327" s="35" t="s">
        <v>1388</v>
      </c>
      <c r="C1327" s="35">
        <v>8</v>
      </c>
      <c r="D1327" s="35" t="s">
        <v>78</v>
      </c>
      <c r="E1327" s="35" t="s">
        <v>11</v>
      </c>
      <c r="F1327" s="35" t="s">
        <v>1353</v>
      </c>
      <c r="G1327" s="35" t="s">
        <v>107</v>
      </c>
      <c r="H1327" s="35"/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</row>
    <row r="1328" spans="1:26" ht="15.75" customHeight="1" x14ac:dyDescent="0.25">
      <c r="A1328" s="7">
        <v>1431</v>
      </c>
      <c r="B1328" s="35" t="s">
        <v>1389</v>
      </c>
      <c r="C1328" s="35">
        <v>6</v>
      </c>
      <c r="D1328" s="35" t="s">
        <v>78</v>
      </c>
      <c r="E1328" s="35" t="s">
        <v>11</v>
      </c>
      <c r="F1328" s="35" t="s">
        <v>93</v>
      </c>
      <c r="G1328" s="35" t="s">
        <v>109</v>
      </c>
      <c r="H1328" s="35"/>
      <c r="I1328" s="35"/>
      <c r="J1328" s="35"/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</row>
    <row r="1329" spans="1:26" ht="15.75" customHeight="1" x14ac:dyDescent="0.25">
      <c r="A1329" s="7">
        <v>1432</v>
      </c>
      <c r="B1329" s="35" t="s">
        <v>1390</v>
      </c>
      <c r="C1329" s="35">
        <v>5</v>
      </c>
      <c r="D1329" s="35" t="s">
        <v>78</v>
      </c>
      <c r="E1329" s="35" t="s">
        <v>30</v>
      </c>
      <c r="F1329" s="35" t="s">
        <v>93</v>
      </c>
      <c r="G1329" s="35" t="s">
        <v>94</v>
      </c>
      <c r="H1329" s="35"/>
      <c r="I1329" s="35"/>
      <c r="J1329" s="35"/>
      <c r="K1329" s="35"/>
      <c r="L1329" s="35"/>
      <c r="M1329" s="35"/>
      <c r="N1329" s="35"/>
      <c r="O1329" s="35"/>
      <c r="P1329" s="35"/>
      <c r="Q1329" s="35"/>
      <c r="R1329" s="35"/>
      <c r="S1329" s="35"/>
      <c r="T1329" s="35"/>
      <c r="U1329" s="35"/>
      <c r="V1329" s="35"/>
      <c r="W1329" s="35"/>
      <c r="X1329" s="35"/>
      <c r="Y1329" s="35"/>
      <c r="Z1329" s="35"/>
    </row>
    <row r="1330" spans="1:26" ht="15.75" customHeight="1" x14ac:dyDescent="0.25">
      <c r="A1330" s="7">
        <v>1433</v>
      </c>
      <c r="B1330" s="35" t="s">
        <v>1391</v>
      </c>
      <c r="C1330" s="35">
        <v>7</v>
      </c>
      <c r="D1330" s="35" t="s">
        <v>78</v>
      </c>
      <c r="E1330" s="35" t="s">
        <v>30</v>
      </c>
      <c r="F1330" s="35" t="s">
        <v>1353</v>
      </c>
      <c r="G1330" s="35" t="s">
        <v>176</v>
      </c>
      <c r="H1330" s="35"/>
      <c r="I1330" s="35"/>
      <c r="J1330" s="35"/>
      <c r="K1330" s="35"/>
      <c r="L1330" s="35"/>
      <c r="M1330" s="35"/>
      <c r="N1330" s="35"/>
      <c r="O1330" s="35"/>
      <c r="P1330" s="35"/>
      <c r="Q1330" s="35"/>
      <c r="R1330" s="35"/>
      <c r="S1330" s="35"/>
      <c r="T1330" s="35"/>
      <c r="U1330" s="35"/>
      <c r="V1330" s="35"/>
      <c r="W1330" s="35"/>
      <c r="X1330" s="35"/>
      <c r="Y1330" s="35"/>
      <c r="Z1330" s="35"/>
    </row>
    <row r="1331" spans="1:26" ht="15.75" customHeight="1" x14ac:dyDescent="0.25">
      <c r="A1331" s="7">
        <v>1434</v>
      </c>
      <c r="B1331" s="35" t="s">
        <v>1392</v>
      </c>
      <c r="C1331" s="35">
        <v>4</v>
      </c>
      <c r="D1331" s="35" t="s">
        <v>78</v>
      </c>
      <c r="E1331" s="35" t="s">
        <v>30</v>
      </c>
      <c r="F1331" s="35" t="s">
        <v>314</v>
      </c>
      <c r="G1331" s="35" t="s">
        <v>31</v>
      </c>
      <c r="H1331" s="35"/>
      <c r="I1331" s="35"/>
      <c r="J1331" s="35"/>
      <c r="K1331" s="35"/>
      <c r="L1331" s="35"/>
      <c r="M1331" s="35"/>
      <c r="N1331" s="35"/>
      <c r="O1331" s="35"/>
      <c r="P1331" s="35"/>
      <c r="Q1331" s="35"/>
      <c r="R1331" s="35"/>
      <c r="S1331" s="35"/>
      <c r="T1331" s="35"/>
      <c r="U1331" s="35"/>
      <c r="V1331" s="35"/>
      <c r="W1331" s="35"/>
      <c r="X1331" s="35"/>
      <c r="Y1331" s="35"/>
      <c r="Z1331" s="35"/>
    </row>
    <row r="1332" spans="1:26" ht="15.75" customHeight="1" x14ac:dyDescent="0.25">
      <c r="A1332" s="7">
        <v>1435</v>
      </c>
      <c r="B1332" s="35" t="s">
        <v>1393</v>
      </c>
      <c r="C1332" s="35">
        <v>7</v>
      </c>
      <c r="D1332" s="35" t="s">
        <v>78</v>
      </c>
      <c r="E1332" s="35" t="s">
        <v>11</v>
      </c>
      <c r="F1332" s="35" t="s">
        <v>1353</v>
      </c>
      <c r="G1332" s="35" t="s">
        <v>107</v>
      </c>
      <c r="H1332" s="35"/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</row>
    <row r="1333" spans="1:26" ht="15.75" customHeight="1" x14ac:dyDescent="0.25">
      <c r="A1333" s="7">
        <v>1436</v>
      </c>
      <c r="B1333" s="35" t="s">
        <v>1394</v>
      </c>
      <c r="C1333" s="35">
        <v>8</v>
      </c>
      <c r="D1333" s="35" t="s">
        <v>78</v>
      </c>
      <c r="E1333" s="35" t="s">
        <v>11</v>
      </c>
      <c r="F1333" s="35" t="s">
        <v>1353</v>
      </c>
      <c r="G1333" s="35" t="s">
        <v>107</v>
      </c>
      <c r="H1333" s="35"/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</row>
    <row r="1334" spans="1:26" ht="15.75" customHeight="1" x14ac:dyDescent="0.25">
      <c r="A1334" s="7">
        <v>1437</v>
      </c>
      <c r="B1334" s="35" t="s">
        <v>1395</v>
      </c>
      <c r="C1334" s="35">
        <v>6</v>
      </c>
      <c r="D1334" s="35" t="s">
        <v>78</v>
      </c>
      <c r="E1334" s="35" t="s">
        <v>11</v>
      </c>
      <c r="F1334" s="35" t="s">
        <v>93</v>
      </c>
      <c r="G1334" s="35" t="s">
        <v>109</v>
      </c>
      <c r="H1334" s="35"/>
      <c r="I1334" s="35"/>
      <c r="J1334" s="35"/>
      <c r="K1334" s="35"/>
      <c r="L1334" s="35"/>
      <c r="M1334" s="35"/>
      <c r="N1334" s="35"/>
      <c r="O1334" s="35"/>
      <c r="P1334" s="35"/>
      <c r="Q1334" s="35"/>
      <c r="R1334" s="35"/>
      <c r="S1334" s="35"/>
      <c r="T1334" s="35"/>
      <c r="U1334" s="35"/>
      <c r="V1334" s="35"/>
      <c r="W1334" s="35"/>
      <c r="X1334" s="35"/>
      <c r="Y1334" s="35"/>
      <c r="Z1334" s="35"/>
    </row>
    <row r="1335" spans="1:26" ht="15.75" customHeight="1" x14ac:dyDescent="0.25">
      <c r="A1335" s="7">
        <v>1438</v>
      </c>
      <c r="B1335" s="35" t="s">
        <v>1396</v>
      </c>
      <c r="C1335" s="35">
        <v>1</v>
      </c>
      <c r="D1335" s="35" t="s">
        <v>78</v>
      </c>
      <c r="E1335" s="35" t="s">
        <v>30</v>
      </c>
      <c r="F1335" s="35" t="s">
        <v>314</v>
      </c>
      <c r="G1335" s="35" t="s">
        <v>31</v>
      </c>
      <c r="H1335" s="35"/>
      <c r="I1335" s="35"/>
      <c r="J1335" s="35"/>
      <c r="K1335" s="35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</row>
    <row r="1336" spans="1:26" ht="15.75" customHeight="1" x14ac:dyDescent="0.25">
      <c r="A1336" s="7">
        <v>1439</v>
      </c>
      <c r="B1336" s="35" t="s">
        <v>1397</v>
      </c>
      <c r="C1336" s="35">
        <v>8</v>
      </c>
      <c r="D1336" s="35" t="s">
        <v>78</v>
      </c>
      <c r="E1336" s="35" t="s">
        <v>11</v>
      </c>
      <c r="F1336" s="35" t="s">
        <v>1353</v>
      </c>
      <c r="G1336" s="35" t="s">
        <v>107</v>
      </c>
      <c r="H1336" s="35"/>
      <c r="I1336" s="35"/>
      <c r="J1336" s="35"/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</row>
    <row r="1337" spans="1:26" ht="15.75" customHeight="1" x14ac:dyDescent="0.25">
      <c r="A1337" s="7">
        <v>1440</v>
      </c>
      <c r="B1337" s="35" t="s">
        <v>1398</v>
      </c>
      <c r="C1337" s="35">
        <v>8</v>
      </c>
      <c r="D1337" s="35" t="s">
        <v>78</v>
      </c>
      <c r="E1337" s="35" t="s">
        <v>11</v>
      </c>
      <c r="F1337" s="35" t="s">
        <v>1353</v>
      </c>
      <c r="G1337" s="35" t="s">
        <v>107</v>
      </c>
      <c r="H1337" s="35"/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</row>
    <row r="1338" spans="1:26" ht="15.75" customHeight="1" x14ac:dyDescent="0.25">
      <c r="A1338" s="7">
        <v>1441</v>
      </c>
      <c r="B1338" s="35" t="s">
        <v>1399</v>
      </c>
      <c r="C1338" s="35">
        <v>5</v>
      </c>
      <c r="D1338" s="35" t="s">
        <v>78</v>
      </c>
      <c r="E1338" s="35" t="s">
        <v>30</v>
      </c>
      <c r="F1338" s="35" t="s">
        <v>93</v>
      </c>
      <c r="G1338" s="35" t="s">
        <v>94</v>
      </c>
      <c r="H1338" s="35"/>
      <c r="I1338" s="35"/>
      <c r="J1338" s="35"/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</row>
    <row r="1339" spans="1:26" ht="15.75" customHeight="1" x14ac:dyDescent="0.25">
      <c r="A1339" s="7">
        <v>1442</v>
      </c>
      <c r="B1339" s="35" t="s">
        <v>1400</v>
      </c>
      <c r="C1339" s="35">
        <v>8</v>
      </c>
      <c r="D1339" s="35" t="s">
        <v>78</v>
      </c>
      <c r="E1339" s="35" t="s">
        <v>11</v>
      </c>
      <c r="F1339" s="35" t="s">
        <v>1353</v>
      </c>
      <c r="G1339" s="35" t="s">
        <v>107</v>
      </c>
      <c r="H1339" s="35"/>
      <c r="I1339" s="35"/>
      <c r="J1339" s="35"/>
      <c r="K1339" s="35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</row>
    <row r="1340" spans="1:26" ht="15.75" customHeight="1" x14ac:dyDescent="0.25">
      <c r="A1340" s="7">
        <v>1443</v>
      </c>
      <c r="B1340" s="35" t="s">
        <v>1401</v>
      </c>
      <c r="C1340" s="35">
        <v>7</v>
      </c>
      <c r="D1340" s="35" t="s">
        <v>78</v>
      </c>
      <c r="E1340" s="35" t="s">
        <v>11</v>
      </c>
      <c r="F1340" s="35" t="s">
        <v>1353</v>
      </c>
      <c r="G1340" s="35" t="s">
        <v>107</v>
      </c>
      <c r="H1340" s="35"/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</row>
    <row r="1341" spans="1:26" ht="15.75" customHeight="1" x14ac:dyDescent="0.25">
      <c r="A1341" s="7">
        <v>1444</v>
      </c>
      <c r="B1341" s="35" t="s">
        <v>1402</v>
      </c>
      <c r="C1341" s="35">
        <v>7</v>
      </c>
      <c r="D1341" s="35" t="s">
        <v>78</v>
      </c>
      <c r="E1341" s="35" t="s">
        <v>11</v>
      </c>
      <c r="F1341" s="35" t="s">
        <v>1353</v>
      </c>
      <c r="G1341" s="35" t="s">
        <v>107</v>
      </c>
      <c r="H1341" s="35"/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</row>
    <row r="1342" spans="1:26" ht="15.75" customHeight="1" x14ac:dyDescent="0.25">
      <c r="A1342" s="7">
        <v>1445</v>
      </c>
      <c r="B1342" s="35" t="s">
        <v>1403</v>
      </c>
      <c r="C1342" s="35">
        <v>6</v>
      </c>
      <c r="D1342" s="35" t="s">
        <v>78</v>
      </c>
      <c r="E1342" s="35" t="s">
        <v>11</v>
      </c>
      <c r="F1342" s="35" t="s">
        <v>93</v>
      </c>
      <c r="G1342" s="35" t="s">
        <v>109</v>
      </c>
      <c r="H1342" s="35"/>
      <c r="I1342" s="35"/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</row>
    <row r="1343" spans="1:26" ht="15.75" customHeight="1" x14ac:dyDescent="0.25">
      <c r="A1343" s="7">
        <v>1446</v>
      </c>
      <c r="B1343" s="35" t="s">
        <v>1404</v>
      </c>
      <c r="C1343" s="35" t="s">
        <v>26</v>
      </c>
      <c r="D1343" s="35" t="s">
        <v>78</v>
      </c>
      <c r="E1343" s="35" t="s">
        <v>30</v>
      </c>
      <c r="F1343" s="35" t="s">
        <v>314</v>
      </c>
      <c r="G1343" s="35" t="s">
        <v>31</v>
      </c>
      <c r="H1343" s="35"/>
      <c r="I1343" s="35"/>
      <c r="J1343" s="35"/>
      <c r="K1343" s="35"/>
      <c r="L1343" s="35"/>
      <c r="M1343" s="35"/>
      <c r="N1343" s="35"/>
      <c r="O1343" s="35"/>
      <c r="P1343" s="35"/>
      <c r="Q1343" s="35"/>
      <c r="R1343" s="35"/>
      <c r="S1343" s="35"/>
      <c r="T1343" s="35"/>
      <c r="U1343" s="35"/>
      <c r="V1343" s="35"/>
      <c r="W1343" s="35"/>
      <c r="X1343" s="35"/>
      <c r="Y1343" s="35"/>
      <c r="Z1343" s="35"/>
    </row>
    <row r="1344" spans="1:26" ht="15.75" customHeight="1" x14ac:dyDescent="0.25">
      <c r="A1344" s="7">
        <v>1447</v>
      </c>
      <c r="B1344" s="35" t="s">
        <v>1405</v>
      </c>
      <c r="C1344" s="35">
        <v>8</v>
      </c>
      <c r="D1344" s="35" t="s">
        <v>78</v>
      </c>
      <c r="E1344" s="35" t="s">
        <v>11</v>
      </c>
      <c r="F1344" s="35" t="s">
        <v>1353</v>
      </c>
      <c r="G1344" s="35" t="s">
        <v>107</v>
      </c>
      <c r="H1344" s="35"/>
      <c r="I1344" s="35"/>
      <c r="J1344" s="35"/>
      <c r="K1344" s="35"/>
      <c r="L1344" s="35"/>
      <c r="M1344" s="35"/>
      <c r="N1344" s="35"/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</row>
    <row r="1345" spans="1:26" ht="15.75" customHeight="1" x14ac:dyDescent="0.25">
      <c r="A1345" s="7">
        <v>1448</v>
      </c>
      <c r="B1345" s="35" t="s">
        <v>1406</v>
      </c>
      <c r="C1345" s="35">
        <v>8</v>
      </c>
      <c r="D1345" s="35" t="s">
        <v>78</v>
      </c>
      <c r="E1345" s="35" t="s">
        <v>30</v>
      </c>
      <c r="F1345" s="35" t="s">
        <v>1353</v>
      </c>
      <c r="G1345" s="35" t="s">
        <v>176</v>
      </c>
      <c r="H1345" s="35"/>
      <c r="I1345" s="35"/>
      <c r="J1345" s="35"/>
      <c r="K1345" s="35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/>
      <c r="V1345" s="35"/>
      <c r="W1345" s="35"/>
      <c r="X1345" s="35"/>
      <c r="Y1345" s="35"/>
      <c r="Z1345" s="35"/>
    </row>
    <row r="1346" spans="1:26" ht="15.75" customHeight="1" x14ac:dyDescent="0.25">
      <c r="A1346" s="7">
        <v>1449</v>
      </c>
      <c r="B1346" s="35" t="s">
        <v>1407</v>
      </c>
      <c r="C1346" s="35">
        <v>5</v>
      </c>
      <c r="D1346" s="35" t="s">
        <v>78</v>
      </c>
      <c r="E1346" s="35" t="s">
        <v>11</v>
      </c>
      <c r="F1346" s="35" t="s">
        <v>93</v>
      </c>
      <c r="G1346" s="35" t="s">
        <v>109</v>
      </c>
      <c r="H1346" s="35"/>
      <c r="I1346" s="35"/>
      <c r="J1346" s="35"/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</row>
    <row r="1347" spans="1:26" ht="15.75" customHeight="1" x14ac:dyDescent="0.25">
      <c r="A1347" s="7">
        <v>1450</v>
      </c>
      <c r="B1347" s="35" t="s">
        <v>1408</v>
      </c>
      <c r="C1347" s="35">
        <v>7</v>
      </c>
      <c r="D1347" s="35" t="s">
        <v>78</v>
      </c>
      <c r="E1347" s="35" t="s">
        <v>30</v>
      </c>
      <c r="F1347" s="35" t="s">
        <v>1353</v>
      </c>
      <c r="G1347" s="35" t="s">
        <v>176</v>
      </c>
      <c r="H1347" s="35"/>
      <c r="I1347" s="35"/>
      <c r="J1347" s="35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</row>
    <row r="1348" spans="1:26" ht="15.75" customHeight="1" x14ac:dyDescent="0.25">
      <c r="A1348" s="7">
        <v>1451</v>
      </c>
      <c r="B1348" s="35" t="s">
        <v>1409</v>
      </c>
      <c r="C1348" s="35">
        <v>8</v>
      </c>
      <c r="D1348" s="35" t="s">
        <v>78</v>
      </c>
      <c r="E1348" s="35" t="s">
        <v>30</v>
      </c>
      <c r="F1348" s="35" t="s">
        <v>1353</v>
      </c>
      <c r="G1348" s="35" t="s">
        <v>176</v>
      </c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</row>
    <row r="1349" spans="1:26" ht="15.75" customHeight="1" x14ac:dyDescent="0.25">
      <c r="A1349" s="7">
        <v>1452</v>
      </c>
      <c r="B1349" s="35" t="s">
        <v>1410</v>
      </c>
      <c r="C1349" s="35">
        <v>4</v>
      </c>
      <c r="D1349" s="35" t="s">
        <v>78</v>
      </c>
      <c r="E1349" s="35" t="s">
        <v>30</v>
      </c>
      <c r="F1349" s="35" t="s">
        <v>314</v>
      </c>
      <c r="G1349" s="35" t="s">
        <v>31</v>
      </c>
      <c r="H1349" s="35"/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</row>
    <row r="1350" spans="1:26" ht="15.75" customHeight="1" x14ac:dyDescent="0.25">
      <c r="A1350" s="7">
        <v>1453</v>
      </c>
      <c r="B1350" s="35" t="s">
        <v>1411</v>
      </c>
      <c r="C1350" s="35">
        <v>4</v>
      </c>
      <c r="D1350" s="35" t="s">
        <v>78</v>
      </c>
      <c r="E1350" s="35" t="s">
        <v>30</v>
      </c>
      <c r="F1350" s="35" t="s">
        <v>314</v>
      </c>
      <c r="G1350" s="35" t="s">
        <v>31</v>
      </c>
      <c r="H1350" s="35"/>
      <c r="I1350" s="35"/>
      <c r="J1350" s="35"/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</row>
    <row r="1351" spans="1:26" ht="15.75" customHeight="1" x14ac:dyDescent="0.25">
      <c r="A1351" s="7">
        <v>1454</v>
      </c>
      <c r="B1351" s="35" t="s">
        <v>1412</v>
      </c>
      <c r="C1351" s="35">
        <v>7</v>
      </c>
      <c r="D1351" s="35" t="s">
        <v>78</v>
      </c>
      <c r="E1351" s="35" t="s">
        <v>30</v>
      </c>
      <c r="F1351" s="35" t="s">
        <v>1353</v>
      </c>
      <c r="G1351" s="35" t="s">
        <v>176</v>
      </c>
      <c r="H1351" s="35"/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</row>
    <row r="1352" spans="1:26" ht="15.75" customHeight="1" x14ac:dyDescent="0.25">
      <c r="A1352" s="7">
        <v>1455</v>
      </c>
      <c r="B1352" s="35" t="s">
        <v>1413</v>
      </c>
      <c r="C1352" s="35">
        <v>4</v>
      </c>
      <c r="D1352" s="35" t="s">
        <v>78</v>
      </c>
      <c r="E1352" s="35" t="s">
        <v>11</v>
      </c>
      <c r="F1352" s="35" t="s">
        <v>314</v>
      </c>
      <c r="G1352" s="35" t="s">
        <v>13</v>
      </c>
      <c r="H1352" s="35"/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</row>
    <row r="1353" spans="1:26" ht="15.75" customHeight="1" x14ac:dyDescent="0.25">
      <c r="A1353" s="7">
        <v>1456</v>
      </c>
      <c r="B1353" s="35" t="s">
        <v>1414</v>
      </c>
      <c r="C1353" s="35">
        <v>1</v>
      </c>
      <c r="D1353" s="35" t="s">
        <v>78</v>
      </c>
      <c r="E1353" s="35" t="s">
        <v>30</v>
      </c>
      <c r="F1353" s="35" t="s">
        <v>314</v>
      </c>
      <c r="G1353" s="35" t="s">
        <v>31</v>
      </c>
      <c r="H1353" s="35"/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</row>
    <row r="1354" spans="1:26" ht="15.75" customHeight="1" x14ac:dyDescent="0.25">
      <c r="A1354" s="7">
        <v>1457</v>
      </c>
      <c r="B1354" s="35" t="s">
        <v>1415</v>
      </c>
      <c r="C1354" s="35">
        <v>4</v>
      </c>
      <c r="D1354" s="35" t="s">
        <v>78</v>
      </c>
      <c r="E1354" s="35" t="s">
        <v>11</v>
      </c>
      <c r="F1354" s="35" t="s">
        <v>314</v>
      </c>
      <c r="G1354" s="35" t="s">
        <v>13</v>
      </c>
      <c r="H1354" s="35"/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</row>
    <row r="1355" spans="1:26" ht="15.75" customHeight="1" x14ac:dyDescent="0.25">
      <c r="A1355" s="7">
        <v>1458</v>
      </c>
      <c r="B1355" s="35" t="s">
        <v>1416</v>
      </c>
      <c r="C1355" s="35">
        <v>4</v>
      </c>
      <c r="D1355" s="35" t="s">
        <v>78</v>
      </c>
      <c r="E1355" s="35" t="s">
        <v>11</v>
      </c>
      <c r="F1355" s="35" t="s">
        <v>314</v>
      </c>
      <c r="G1355" s="35" t="s">
        <v>13</v>
      </c>
      <c r="H1355" s="35"/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</row>
    <row r="1356" spans="1:26" ht="15.75" customHeight="1" x14ac:dyDescent="0.25">
      <c r="A1356" s="7">
        <v>1459</v>
      </c>
      <c r="B1356" s="35" t="s">
        <v>1417</v>
      </c>
      <c r="C1356" s="35">
        <v>7</v>
      </c>
      <c r="D1356" s="35" t="s">
        <v>78</v>
      </c>
      <c r="E1356" s="35" t="s">
        <v>30</v>
      </c>
      <c r="F1356" s="35" t="s">
        <v>1353</v>
      </c>
      <c r="G1356" s="35" t="s">
        <v>176</v>
      </c>
      <c r="H1356" s="35"/>
      <c r="I1356" s="35"/>
      <c r="J1356" s="35"/>
      <c r="K1356" s="35"/>
      <c r="L1356" s="35"/>
      <c r="M1356" s="35"/>
      <c r="N1356" s="35"/>
      <c r="O1356" s="35"/>
      <c r="P1356" s="35"/>
      <c r="Q1356" s="35"/>
      <c r="R1356" s="35"/>
      <c r="S1356" s="35"/>
      <c r="T1356" s="35"/>
      <c r="U1356" s="35"/>
      <c r="V1356" s="35"/>
      <c r="W1356" s="35"/>
      <c r="X1356" s="35"/>
      <c r="Y1356" s="35"/>
      <c r="Z1356" s="35"/>
    </row>
    <row r="1357" spans="1:26" ht="15.75" customHeight="1" x14ac:dyDescent="0.25">
      <c r="A1357" s="7">
        <v>1460</v>
      </c>
      <c r="B1357" s="35" t="s">
        <v>1418</v>
      </c>
      <c r="C1357" s="35">
        <v>3</v>
      </c>
      <c r="D1357" s="35" t="s">
        <v>78</v>
      </c>
      <c r="E1357" s="35" t="s">
        <v>11</v>
      </c>
      <c r="F1357" s="35" t="s">
        <v>314</v>
      </c>
      <c r="G1357" s="35" t="s">
        <v>13</v>
      </c>
      <c r="H1357" s="35"/>
      <c r="I1357" s="35"/>
      <c r="J1357" s="35"/>
      <c r="K1357" s="35"/>
      <c r="L1357" s="35"/>
      <c r="M1357" s="35"/>
      <c r="N1357" s="35"/>
      <c r="O1357" s="35"/>
      <c r="P1357" s="35"/>
      <c r="Q1357" s="35"/>
      <c r="R1357" s="35"/>
      <c r="S1357" s="35"/>
      <c r="T1357" s="35"/>
      <c r="U1357" s="35"/>
      <c r="V1357" s="35"/>
      <c r="W1357" s="35"/>
      <c r="X1357" s="35"/>
      <c r="Y1357" s="35"/>
      <c r="Z1357" s="35"/>
    </row>
    <row r="1358" spans="1:26" ht="15.75" customHeight="1" x14ac:dyDescent="0.25">
      <c r="A1358" s="7">
        <v>1461</v>
      </c>
      <c r="B1358" s="35" t="s">
        <v>1419</v>
      </c>
      <c r="C1358" s="35">
        <v>1</v>
      </c>
      <c r="D1358" s="35" t="s">
        <v>78</v>
      </c>
      <c r="E1358" s="35" t="s">
        <v>30</v>
      </c>
      <c r="F1358" s="35" t="s">
        <v>314</v>
      </c>
      <c r="G1358" s="35" t="s">
        <v>31</v>
      </c>
      <c r="H1358" s="35"/>
      <c r="I1358" s="35"/>
      <c r="J1358" s="35"/>
      <c r="K1358" s="35"/>
      <c r="L1358" s="35"/>
      <c r="M1358" s="35"/>
      <c r="N1358" s="35"/>
      <c r="O1358" s="35"/>
      <c r="P1358" s="35"/>
      <c r="Q1358" s="35"/>
      <c r="R1358" s="35"/>
      <c r="S1358" s="35"/>
      <c r="T1358" s="35"/>
      <c r="U1358" s="35"/>
      <c r="V1358" s="35"/>
      <c r="W1358" s="35"/>
      <c r="X1358" s="35"/>
      <c r="Y1358" s="35"/>
      <c r="Z1358" s="35"/>
    </row>
    <row r="1359" spans="1:26" ht="15.75" customHeight="1" x14ac:dyDescent="0.25">
      <c r="A1359" s="7">
        <v>1462</v>
      </c>
      <c r="B1359" s="35" t="s">
        <v>1420</v>
      </c>
      <c r="C1359" s="35">
        <v>8</v>
      </c>
      <c r="D1359" s="35" t="s">
        <v>78</v>
      </c>
      <c r="E1359" s="35" t="s">
        <v>11</v>
      </c>
      <c r="F1359" s="35" t="s">
        <v>1353</v>
      </c>
      <c r="G1359" s="35" t="s">
        <v>107</v>
      </c>
      <c r="H1359" s="35"/>
      <c r="I1359" s="35"/>
      <c r="J1359" s="35"/>
      <c r="K1359" s="35"/>
      <c r="L1359" s="35"/>
      <c r="M1359" s="35"/>
      <c r="N1359" s="35"/>
      <c r="O1359" s="35"/>
      <c r="P1359" s="35"/>
      <c r="Q1359" s="35"/>
      <c r="R1359" s="35"/>
      <c r="S1359" s="35"/>
      <c r="T1359" s="35"/>
      <c r="U1359" s="35"/>
      <c r="V1359" s="35"/>
      <c r="W1359" s="35"/>
      <c r="X1359" s="35"/>
      <c r="Y1359" s="35"/>
      <c r="Z1359" s="35"/>
    </row>
    <row r="1360" spans="1:26" ht="15.75" customHeight="1" x14ac:dyDescent="0.25">
      <c r="A1360" s="7">
        <v>1463</v>
      </c>
      <c r="B1360" s="35" t="s">
        <v>1421</v>
      </c>
      <c r="C1360" s="35">
        <v>8</v>
      </c>
      <c r="D1360" s="35" t="s">
        <v>78</v>
      </c>
      <c r="E1360" s="35" t="s">
        <v>30</v>
      </c>
      <c r="F1360" s="35" t="s">
        <v>1353</v>
      </c>
      <c r="G1360" s="35" t="s">
        <v>176</v>
      </c>
      <c r="H1360" s="35"/>
      <c r="I1360" s="35"/>
      <c r="J1360" s="35"/>
      <c r="K1360" s="35"/>
      <c r="L1360" s="35"/>
      <c r="M1360" s="35"/>
      <c r="N1360" s="35"/>
      <c r="O1360" s="35"/>
      <c r="P1360" s="35"/>
      <c r="Q1360" s="35"/>
      <c r="R1360" s="35"/>
      <c r="S1360" s="35"/>
      <c r="T1360" s="35"/>
      <c r="U1360" s="35"/>
      <c r="V1360" s="35"/>
      <c r="W1360" s="35"/>
      <c r="X1360" s="35"/>
      <c r="Y1360" s="35"/>
      <c r="Z1360" s="35"/>
    </row>
    <row r="1361" spans="1:26" ht="15.75" customHeight="1" x14ac:dyDescent="0.25">
      <c r="A1361" s="7">
        <v>1464</v>
      </c>
      <c r="B1361" s="35" t="s">
        <v>1422</v>
      </c>
      <c r="C1361" s="35">
        <v>8</v>
      </c>
      <c r="D1361" s="35" t="s">
        <v>78</v>
      </c>
      <c r="E1361" s="35" t="s">
        <v>30</v>
      </c>
      <c r="F1361" s="35" t="s">
        <v>1353</v>
      </c>
      <c r="G1361" s="35" t="s">
        <v>176</v>
      </c>
      <c r="H1361" s="35"/>
      <c r="I1361" s="35"/>
      <c r="J1361" s="35"/>
      <c r="K1361" s="35"/>
      <c r="L1361" s="35"/>
      <c r="M1361" s="35"/>
      <c r="N1361" s="35"/>
      <c r="O1361" s="35"/>
      <c r="P1361" s="35"/>
      <c r="Q1361" s="35"/>
      <c r="R1361" s="35"/>
      <c r="S1361" s="35"/>
      <c r="T1361" s="35"/>
      <c r="U1361" s="35"/>
      <c r="V1361" s="35"/>
      <c r="W1361" s="35"/>
      <c r="X1361" s="35"/>
      <c r="Y1361" s="35"/>
      <c r="Z1361" s="35"/>
    </row>
    <row r="1362" spans="1:26" ht="15.75" customHeight="1" x14ac:dyDescent="0.25">
      <c r="A1362" s="7">
        <v>1470</v>
      </c>
      <c r="B1362" s="35" t="s">
        <v>1423</v>
      </c>
      <c r="C1362" s="35">
        <v>1</v>
      </c>
      <c r="D1362" s="35" t="s">
        <v>72</v>
      </c>
      <c r="E1362" s="35" t="s">
        <v>11</v>
      </c>
      <c r="F1362" s="35" t="s">
        <v>314</v>
      </c>
      <c r="G1362" s="35" t="s">
        <v>13</v>
      </c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</row>
    <row r="1363" spans="1:26" ht="15.75" customHeight="1" x14ac:dyDescent="0.25">
      <c r="A1363" s="7">
        <v>1471</v>
      </c>
      <c r="B1363" s="35" t="s">
        <v>1424</v>
      </c>
      <c r="C1363" s="35">
        <v>1</v>
      </c>
      <c r="D1363" s="35" t="s">
        <v>72</v>
      </c>
      <c r="E1363" s="35" t="s">
        <v>11</v>
      </c>
      <c r="F1363" s="35" t="s">
        <v>314</v>
      </c>
      <c r="G1363" s="35" t="s">
        <v>13</v>
      </c>
      <c r="H1363" s="35"/>
      <c r="I1363" s="35"/>
      <c r="J1363" s="35"/>
      <c r="K1363" s="35"/>
      <c r="L1363" s="35"/>
      <c r="M1363" s="35"/>
      <c r="N1363" s="35"/>
      <c r="O1363" s="35"/>
      <c r="P1363" s="35"/>
      <c r="Q1363" s="35"/>
      <c r="R1363" s="35"/>
      <c r="S1363" s="35"/>
      <c r="T1363" s="35"/>
      <c r="U1363" s="35"/>
      <c r="V1363" s="35"/>
      <c r="W1363" s="35"/>
      <c r="X1363" s="35"/>
      <c r="Y1363" s="35"/>
      <c r="Z1363" s="35"/>
    </row>
    <row r="1364" spans="1:26" ht="15.75" customHeight="1" x14ac:dyDescent="0.25">
      <c r="A1364" s="7">
        <v>1472</v>
      </c>
      <c r="B1364" s="35" t="s">
        <v>1425</v>
      </c>
      <c r="C1364" s="35">
        <v>1</v>
      </c>
      <c r="D1364" s="35" t="s">
        <v>72</v>
      </c>
      <c r="E1364" s="35" t="s">
        <v>30</v>
      </c>
      <c r="F1364" s="35" t="s">
        <v>314</v>
      </c>
      <c r="G1364" s="35" t="s">
        <v>31</v>
      </c>
      <c r="H1364" s="35"/>
      <c r="I1364" s="35"/>
      <c r="J1364" s="35"/>
      <c r="K1364" s="35"/>
      <c r="L1364" s="35"/>
      <c r="M1364" s="35"/>
      <c r="N1364" s="35"/>
      <c r="O1364" s="35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/>
    </row>
    <row r="1365" spans="1:26" ht="15.75" customHeight="1" x14ac:dyDescent="0.25">
      <c r="A1365" s="7">
        <v>1473</v>
      </c>
      <c r="B1365" s="35" t="s">
        <v>1426</v>
      </c>
      <c r="C1365" s="35">
        <v>1</v>
      </c>
      <c r="D1365" s="35" t="s">
        <v>72</v>
      </c>
      <c r="E1365" s="35" t="s">
        <v>30</v>
      </c>
      <c r="F1365" s="35" t="s">
        <v>314</v>
      </c>
      <c r="G1365" s="35" t="s">
        <v>31</v>
      </c>
      <c r="H1365" s="35"/>
      <c r="I1365" s="35"/>
      <c r="J1365" s="35"/>
      <c r="K1365" s="35"/>
      <c r="L1365" s="35"/>
      <c r="M1365" s="35"/>
      <c r="N1365" s="35"/>
      <c r="O1365" s="35"/>
      <c r="P1365" s="35"/>
      <c r="Q1365" s="35"/>
      <c r="R1365" s="35"/>
      <c r="S1365" s="35"/>
      <c r="T1365" s="35"/>
      <c r="U1365" s="35"/>
      <c r="V1365" s="35"/>
      <c r="W1365" s="35"/>
      <c r="X1365" s="35"/>
      <c r="Y1365" s="35"/>
      <c r="Z1365" s="35"/>
    </row>
    <row r="1366" spans="1:26" ht="15.75" customHeight="1" x14ac:dyDescent="0.25">
      <c r="A1366" s="7">
        <v>1474</v>
      </c>
      <c r="B1366" s="35" t="s">
        <v>1427</v>
      </c>
      <c r="C1366" s="35">
        <v>2</v>
      </c>
      <c r="D1366" s="35" t="s">
        <v>72</v>
      </c>
      <c r="E1366" s="35" t="s">
        <v>11</v>
      </c>
      <c r="F1366" s="35" t="s">
        <v>314</v>
      </c>
      <c r="G1366" s="35" t="s">
        <v>13</v>
      </c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</row>
    <row r="1367" spans="1:26" ht="15.75" customHeight="1" x14ac:dyDescent="0.25">
      <c r="A1367" s="7">
        <v>1475</v>
      </c>
      <c r="B1367" s="35" t="s">
        <v>1428</v>
      </c>
      <c r="C1367" s="35">
        <v>2</v>
      </c>
      <c r="D1367" s="35" t="s">
        <v>72</v>
      </c>
      <c r="E1367" s="35" t="s">
        <v>30</v>
      </c>
      <c r="F1367" s="35" t="s">
        <v>314</v>
      </c>
      <c r="G1367" s="35" t="s">
        <v>31</v>
      </c>
      <c r="H1367" s="35"/>
      <c r="I1367" s="35"/>
      <c r="J1367" s="35"/>
      <c r="K1367" s="35"/>
      <c r="L1367" s="35"/>
      <c r="M1367" s="35"/>
      <c r="N1367" s="35"/>
      <c r="O1367" s="35"/>
      <c r="P1367" s="35"/>
      <c r="Q1367" s="35"/>
      <c r="R1367" s="35"/>
      <c r="S1367" s="35"/>
      <c r="T1367" s="35"/>
      <c r="U1367" s="35"/>
      <c r="V1367" s="35"/>
      <c r="W1367" s="35"/>
      <c r="X1367" s="35"/>
      <c r="Y1367" s="35"/>
      <c r="Z1367" s="35"/>
    </row>
    <row r="1368" spans="1:26" ht="15.75" customHeight="1" x14ac:dyDescent="0.25">
      <c r="A1368" s="7">
        <v>1476</v>
      </c>
      <c r="B1368" s="35" t="s">
        <v>1429</v>
      </c>
      <c r="C1368" s="35">
        <v>3</v>
      </c>
      <c r="D1368" s="35" t="s">
        <v>72</v>
      </c>
      <c r="E1368" s="35" t="s">
        <v>30</v>
      </c>
      <c r="F1368" s="35" t="s">
        <v>314</v>
      </c>
      <c r="G1368" s="35" t="s">
        <v>31</v>
      </c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</row>
    <row r="1369" spans="1:26" ht="15.75" customHeight="1" x14ac:dyDescent="0.25">
      <c r="A1369" s="7">
        <v>1477</v>
      </c>
      <c r="B1369" s="35" t="s">
        <v>1430</v>
      </c>
      <c r="C1369" s="35">
        <v>4</v>
      </c>
      <c r="D1369" s="35" t="s">
        <v>72</v>
      </c>
      <c r="E1369" s="35" t="s">
        <v>11</v>
      </c>
      <c r="F1369" s="35" t="s">
        <v>314</v>
      </c>
      <c r="G1369" s="35" t="s">
        <v>13</v>
      </c>
      <c r="H1369" s="35"/>
      <c r="I1369" s="35"/>
      <c r="J1369" s="35"/>
      <c r="K1369" s="35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</row>
    <row r="1370" spans="1:26" ht="15.75" customHeight="1" x14ac:dyDescent="0.25">
      <c r="A1370" s="7">
        <v>1478</v>
      </c>
      <c r="B1370" s="35" t="s">
        <v>1431</v>
      </c>
      <c r="C1370" s="35">
        <v>4</v>
      </c>
      <c r="D1370" s="35" t="s">
        <v>72</v>
      </c>
      <c r="E1370" s="35" t="s">
        <v>11</v>
      </c>
      <c r="F1370" s="35" t="s">
        <v>314</v>
      </c>
      <c r="G1370" s="35" t="s">
        <v>13</v>
      </c>
      <c r="H1370" s="35"/>
      <c r="I1370" s="35"/>
      <c r="J1370" s="35"/>
      <c r="K1370" s="35"/>
      <c r="L1370" s="35"/>
      <c r="M1370" s="35"/>
      <c r="N1370" s="35"/>
      <c r="O1370" s="35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</row>
    <row r="1371" spans="1:26" ht="15.75" customHeight="1" x14ac:dyDescent="0.25">
      <c r="A1371" s="7">
        <v>1479</v>
      </c>
      <c r="B1371" s="35" t="s">
        <v>1432</v>
      </c>
      <c r="C1371" s="35">
        <v>5</v>
      </c>
      <c r="D1371" s="35" t="s">
        <v>72</v>
      </c>
      <c r="E1371" s="35" t="s">
        <v>11</v>
      </c>
      <c r="F1371" s="35" t="s">
        <v>93</v>
      </c>
      <c r="G1371" s="35" t="s">
        <v>109</v>
      </c>
      <c r="H1371" s="35"/>
      <c r="I1371" s="35"/>
      <c r="J1371" s="35"/>
      <c r="K1371" s="35"/>
      <c r="L1371" s="35"/>
      <c r="M1371" s="35"/>
      <c r="N1371" s="35"/>
      <c r="O1371" s="35"/>
      <c r="P1371" s="35"/>
      <c r="Q1371" s="35"/>
      <c r="R1371" s="35"/>
      <c r="S1371" s="35"/>
      <c r="T1371" s="35"/>
      <c r="U1371" s="35"/>
      <c r="V1371" s="35"/>
      <c r="W1371" s="35"/>
      <c r="X1371" s="35"/>
      <c r="Y1371" s="35"/>
      <c r="Z1371" s="35"/>
    </row>
    <row r="1372" spans="1:26" ht="15.75" customHeight="1" x14ac:dyDescent="0.25">
      <c r="A1372" s="7">
        <v>1480</v>
      </c>
      <c r="B1372" s="35" t="s">
        <v>1433</v>
      </c>
      <c r="C1372" s="35">
        <v>5</v>
      </c>
      <c r="D1372" s="35" t="s">
        <v>72</v>
      </c>
      <c r="E1372" s="35" t="s">
        <v>11</v>
      </c>
      <c r="F1372" s="35" t="s">
        <v>93</v>
      </c>
      <c r="G1372" s="35" t="s">
        <v>109</v>
      </c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</row>
    <row r="1373" spans="1:26" ht="15.75" customHeight="1" x14ac:dyDescent="0.25">
      <c r="A1373" s="7">
        <v>1481</v>
      </c>
      <c r="B1373" s="35" t="s">
        <v>1434</v>
      </c>
      <c r="C1373" s="35">
        <v>5</v>
      </c>
      <c r="D1373" s="35" t="s">
        <v>72</v>
      </c>
      <c r="E1373" s="35" t="s">
        <v>11</v>
      </c>
      <c r="F1373" s="35" t="s">
        <v>93</v>
      </c>
      <c r="G1373" s="35" t="s">
        <v>109</v>
      </c>
      <c r="H1373" s="35"/>
      <c r="I1373" s="35"/>
      <c r="J1373" s="35"/>
      <c r="K1373" s="35"/>
      <c r="L1373" s="35"/>
      <c r="M1373" s="35"/>
      <c r="N1373" s="35"/>
      <c r="O1373" s="35"/>
      <c r="P1373" s="35"/>
      <c r="Q1373" s="35"/>
      <c r="R1373" s="35"/>
      <c r="S1373" s="35"/>
      <c r="T1373" s="35"/>
      <c r="U1373" s="35"/>
      <c r="V1373" s="35"/>
      <c r="W1373" s="35"/>
      <c r="X1373" s="35"/>
      <c r="Y1373" s="35"/>
      <c r="Z1373" s="35"/>
    </row>
    <row r="1374" spans="1:26" ht="15.75" customHeight="1" x14ac:dyDescent="0.25">
      <c r="A1374" s="7">
        <v>1482</v>
      </c>
      <c r="B1374" s="35" t="s">
        <v>1435</v>
      </c>
      <c r="C1374" s="35">
        <v>6</v>
      </c>
      <c r="D1374" s="35" t="s">
        <v>72</v>
      </c>
      <c r="E1374" s="35" t="s">
        <v>30</v>
      </c>
      <c r="F1374" s="35" t="s">
        <v>93</v>
      </c>
      <c r="G1374" s="35" t="s">
        <v>94</v>
      </c>
      <c r="H1374" s="35"/>
      <c r="I1374" s="35"/>
      <c r="J1374" s="35"/>
      <c r="K1374" s="35"/>
      <c r="L1374" s="35"/>
      <c r="M1374" s="35"/>
      <c r="N1374" s="35"/>
      <c r="O1374" s="35"/>
      <c r="P1374" s="35"/>
      <c r="Q1374" s="35"/>
      <c r="R1374" s="35"/>
      <c r="S1374" s="35"/>
      <c r="T1374" s="35"/>
      <c r="U1374" s="35"/>
      <c r="V1374" s="35"/>
      <c r="W1374" s="35"/>
      <c r="X1374" s="35"/>
      <c r="Y1374" s="35"/>
      <c r="Z1374" s="35"/>
    </row>
    <row r="1375" spans="1:26" ht="15.75" customHeight="1" x14ac:dyDescent="0.25">
      <c r="A1375" s="7">
        <v>1483</v>
      </c>
      <c r="B1375" s="35" t="s">
        <v>1436</v>
      </c>
      <c r="C1375" s="35">
        <v>8</v>
      </c>
      <c r="D1375" s="35" t="s">
        <v>72</v>
      </c>
      <c r="E1375" s="35" t="s">
        <v>30</v>
      </c>
      <c r="F1375" s="35" t="s">
        <v>106</v>
      </c>
      <c r="G1375" s="35" t="s">
        <v>176</v>
      </c>
      <c r="H1375" s="35"/>
      <c r="I1375" s="35"/>
      <c r="J1375" s="35"/>
      <c r="K1375" s="35"/>
      <c r="L1375" s="35"/>
      <c r="M1375" s="35"/>
      <c r="N1375" s="35"/>
      <c r="O1375" s="35"/>
      <c r="P1375" s="35"/>
      <c r="Q1375" s="35"/>
      <c r="R1375" s="35"/>
      <c r="S1375" s="35"/>
      <c r="T1375" s="35"/>
      <c r="U1375" s="35"/>
      <c r="V1375" s="35"/>
      <c r="W1375" s="35"/>
      <c r="X1375" s="35"/>
      <c r="Y1375" s="35"/>
      <c r="Z1375" s="35"/>
    </row>
    <row r="1376" spans="1:26" ht="15.75" customHeight="1" x14ac:dyDescent="0.25">
      <c r="A1376" s="7">
        <v>1484</v>
      </c>
      <c r="B1376" s="35" t="s">
        <v>1437</v>
      </c>
      <c r="C1376" s="35" t="s">
        <v>26</v>
      </c>
      <c r="D1376" s="35" t="s">
        <v>39</v>
      </c>
      <c r="E1376" s="35" t="s">
        <v>30</v>
      </c>
      <c r="F1376" s="35" t="s">
        <v>314</v>
      </c>
      <c r="G1376" s="35" t="s">
        <v>31</v>
      </c>
      <c r="H1376" s="35"/>
      <c r="I1376" s="35"/>
      <c r="J1376" s="35"/>
      <c r="K1376" s="35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/>
      <c r="W1376" s="35"/>
      <c r="X1376" s="35"/>
      <c r="Y1376" s="35"/>
      <c r="Z1376" s="35"/>
    </row>
    <row r="1377" spans="1:26" ht="15.75" customHeight="1" x14ac:dyDescent="0.25">
      <c r="A1377" s="7">
        <v>1376</v>
      </c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</row>
    <row r="1378" spans="1:26" ht="15.75" customHeight="1" x14ac:dyDescent="0.25">
      <c r="A1378" s="7">
        <v>1377</v>
      </c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</row>
    <row r="1379" spans="1:26" ht="15.75" customHeight="1" x14ac:dyDescent="0.25">
      <c r="A1379" s="7">
        <v>1378</v>
      </c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</row>
    <row r="1380" spans="1:26" ht="15.75" customHeight="1" x14ac:dyDescent="0.25">
      <c r="A1380" s="7">
        <v>1379</v>
      </c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</row>
    <row r="1381" spans="1:26" ht="15.75" customHeight="1" x14ac:dyDescent="0.25">
      <c r="A1381" s="7">
        <v>1380</v>
      </c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</row>
    <row r="1382" spans="1:26" ht="15.75" customHeight="1" x14ac:dyDescent="0.25">
      <c r="A1382" s="7">
        <v>1381</v>
      </c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/>
      <c r="Z1382" s="35"/>
    </row>
    <row r="1383" spans="1:26" ht="15.75" customHeight="1" x14ac:dyDescent="0.25">
      <c r="A1383" s="7">
        <v>1382</v>
      </c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</row>
    <row r="1384" spans="1:26" ht="15.75" customHeight="1" x14ac:dyDescent="0.25">
      <c r="A1384" s="7">
        <v>1383</v>
      </c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/>
    </row>
    <row r="1385" spans="1:26" ht="15.75" customHeight="1" x14ac:dyDescent="0.25">
      <c r="A1385" s="7">
        <v>1384</v>
      </c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</row>
    <row r="1386" spans="1:26" ht="15.75" customHeight="1" x14ac:dyDescent="0.25">
      <c r="A1386" s="7">
        <v>1385</v>
      </c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</row>
    <row r="1387" spans="1:26" ht="15.75" customHeight="1" x14ac:dyDescent="0.25">
      <c r="A1387" s="7">
        <v>1386</v>
      </c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</row>
    <row r="1388" spans="1:26" ht="15.75" customHeight="1" x14ac:dyDescent="0.25">
      <c r="A1388" s="7">
        <v>1387</v>
      </c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</row>
    <row r="1389" spans="1:26" ht="15.75" customHeight="1" x14ac:dyDescent="0.25">
      <c r="A1389" s="7">
        <v>1388</v>
      </c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</row>
    <row r="1390" spans="1:26" ht="15.75" customHeight="1" x14ac:dyDescent="0.25">
      <c r="A1390" s="7">
        <v>1389</v>
      </c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5"/>
    </row>
    <row r="1391" spans="1:26" ht="15.75" customHeight="1" x14ac:dyDescent="0.25">
      <c r="A1391" s="7">
        <v>1390</v>
      </c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</row>
    <row r="1392" spans="1:26" ht="15.75" customHeight="1" x14ac:dyDescent="0.25">
      <c r="A1392" s="7">
        <v>1391</v>
      </c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  <c r="P1392" s="35"/>
      <c r="Q1392" s="35"/>
      <c r="R1392" s="35"/>
      <c r="S1392" s="35"/>
      <c r="T1392" s="35"/>
      <c r="U1392" s="35"/>
      <c r="V1392" s="35"/>
      <c r="W1392" s="35"/>
      <c r="X1392" s="35"/>
      <c r="Y1392" s="35"/>
      <c r="Z1392" s="35"/>
    </row>
    <row r="1393" spans="1:26" ht="15.75" customHeight="1" x14ac:dyDescent="0.25">
      <c r="A1393" s="7">
        <v>1392</v>
      </c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/>
      <c r="W1393" s="35"/>
      <c r="X1393" s="35"/>
      <c r="Y1393" s="35"/>
      <c r="Z1393" s="35"/>
    </row>
    <row r="1394" spans="1:26" ht="15.75" customHeight="1" x14ac:dyDescent="0.25">
      <c r="A1394" s="7">
        <v>1393</v>
      </c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</row>
    <row r="1395" spans="1:26" ht="15.75" customHeight="1" x14ac:dyDescent="0.25">
      <c r="A1395" s="7">
        <v>1394</v>
      </c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</row>
    <row r="1396" spans="1:26" ht="15.75" customHeight="1" x14ac:dyDescent="0.25">
      <c r="A1396" s="7">
        <v>1395</v>
      </c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</row>
    <row r="1397" spans="1:26" ht="15.75" customHeight="1" x14ac:dyDescent="0.25">
      <c r="A1397" s="7">
        <v>1396</v>
      </c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</row>
    <row r="1398" spans="1:26" ht="15.75" customHeight="1" x14ac:dyDescent="0.25">
      <c r="A1398" s="7">
        <v>1397</v>
      </c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</row>
    <row r="1399" spans="1:26" ht="15.75" customHeight="1" x14ac:dyDescent="0.25">
      <c r="A1399" s="7">
        <v>1398</v>
      </c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</row>
    <row r="1400" spans="1:26" ht="15.75" customHeight="1" x14ac:dyDescent="0.25">
      <c r="A1400" s="7">
        <v>1399</v>
      </c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</row>
    <row r="1401" spans="1:26" ht="15.75" customHeight="1" x14ac:dyDescent="0.25">
      <c r="A1401" s="7">
        <v>1400</v>
      </c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  <c r="P1401" s="35"/>
      <c r="Q1401" s="35"/>
      <c r="R1401" s="35"/>
      <c r="S1401" s="35"/>
      <c r="T1401" s="35"/>
      <c r="U1401" s="35"/>
      <c r="V1401" s="35"/>
      <c r="W1401" s="35"/>
      <c r="X1401" s="35"/>
      <c r="Y1401" s="35"/>
      <c r="Z1401" s="35"/>
    </row>
    <row r="1402" spans="1:26" ht="15.75" customHeight="1" x14ac:dyDescent="0.25">
      <c r="A1402" s="7">
        <v>1401</v>
      </c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  <c r="P1402" s="35"/>
      <c r="Q1402" s="35"/>
      <c r="R1402" s="35"/>
      <c r="S1402" s="35"/>
      <c r="T1402" s="35"/>
      <c r="U1402" s="35"/>
      <c r="V1402" s="35"/>
      <c r="W1402" s="35"/>
      <c r="X1402" s="35"/>
      <c r="Y1402" s="35"/>
      <c r="Z1402" s="35"/>
    </row>
    <row r="1403" spans="1:26" ht="15.75" customHeight="1" x14ac:dyDescent="0.25">
      <c r="A1403" s="7">
        <v>1402</v>
      </c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  <c r="P1403" s="35"/>
      <c r="Q1403" s="35"/>
      <c r="R1403" s="35"/>
      <c r="S1403" s="35"/>
      <c r="T1403" s="35"/>
      <c r="U1403" s="35"/>
      <c r="V1403" s="35"/>
      <c r="W1403" s="35"/>
      <c r="X1403" s="35"/>
      <c r="Y1403" s="35"/>
      <c r="Z1403" s="35"/>
    </row>
    <row r="1404" spans="1:26" ht="15.75" customHeight="1" x14ac:dyDescent="0.25">
      <c r="A1404" s="7">
        <v>1403</v>
      </c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  <c r="P1404" s="35"/>
      <c r="Q1404" s="35"/>
      <c r="R1404" s="35"/>
      <c r="S1404" s="35"/>
      <c r="T1404" s="35"/>
      <c r="U1404" s="35"/>
      <c r="V1404" s="35"/>
      <c r="W1404" s="35"/>
      <c r="X1404" s="35"/>
      <c r="Y1404" s="35"/>
      <c r="Z1404" s="35"/>
    </row>
    <row r="1405" spans="1:26" ht="15.75" customHeight="1" x14ac:dyDescent="0.25">
      <c r="A1405" s="7">
        <v>1404</v>
      </c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  <c r="P1405" s="35"/>
      <c r="Q1405" s="35"/>
      <c r="R1405" s="35"/>
      <c r="S1405" s="35"/>
      <c r="T1405" s="35"/>
      <c r="U1405" s="35"/>
      <c r="V1405" s="35"/>
      <c r="W1405" s="35"/>
      <c r="X1405" s="35"/>
      <c r="Y1405" s="35"/>
      <c r="Z1405" s="35"/>
    </row>
    <row r="1406" spans="1:26" ht="15.75" customHeight="1" x14ac:dyDescent="0.25">
      <c r="A1406" s="7">
        <v>1405</v>
      </c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  <c r="P1406" s="35"/>
      <c r="Q1406" s="35"/>
      <c r="R1406" s="35"/>
      <c r="S1406" s="35"/>
      <c r="T1406" s="35"/>
      <c r="U1406" s="35"/>
      <c r="V1406" s="35"/>
      <c r="W1406" s="35"/>
      <c r="X1406" s="35"/>
      <c r="Y1406" s="35"/>
      <c r="Z1406" s="35"/>
    </row>
    <row r="1407" spans="1:26" ht="15.75" customHeight="1" x14ac:dyDescent="0.25">
      <c r="A1407" s="7">
        <v>1406</v>
      </c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</row>
    <row r="1408" spans="1:26" ht="15.75" customHeight="1" x14ac:dyDescent="0.25">
      <c r="A1408" s="7">
        <v>1407</v>
      </c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</row>
    <row r="1409" spans="1:26" ht="15.75" customHeight="1" x14ac:dyDescent="0.25">
      <c r="A1409" s="7">
        <v>1408</v>
      </c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</row>
    <row r="1410" spans="1:26" ht="15.75" customHeight="1" x14ac:dyDescent="0.25">
      <c r="A1410" s="7">
        <v>1409</v>
      </c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  <c r="P1410" s="35"/>
      <c r="Q1410" s="35"/>
      <c r="R1410" s="35"/>
      <c r="S1410" s="35"/>
      <c r="T1410" s="35"/>
      <c r="U1410" s="35"/>
      <c r="V1410" s="35"/>
      <c r="W1410" s="35"/>
      <c r="X1410" s="35"/>
      <c r="Y1410" s="35"/>
      <c r="Z1410" s="35"/>
    </row>
    <row r="1411" spans="1:26" ht="15.75" customHeight="1" x14ac:dyDescent="0.25">
      <c r="A1411" s="7">
        <v>1410</v>
      </c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</row>
    <row r="1412" spans="1:26" ht="15.75" customHeight="1" x14ac:dyDescent="0.25">
      <c r="A1412" s="7">
        <v>1411</v>
      </c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5"/>
    </row>
    <row r="1413" spans="1:26" ht="15.75" customHeight="1" x14ac:dyDescent="0.25">
      <c r="A1413" s="7">
        <v>1412</v>
      </c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</row>
    <row r="1414" spans="1:26" ht="15.75" customHeight="1" x14ac:dyDescent="0.25">
      <c r="A1414" s="7">
        <v>1413</v>
      </c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</row>
    <row r="1415" spans="1:26" ht="15.75" customHeight="1" x14ac:dyDescent="0.25">
      <c r="A1415" s="7">
        <v>1414</v>
      </c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</row>
    <row r="1416" spans="1:26" ht="15.75" customHeight="1" x14ac:dyDescent="0.25">
      <c r="A1416" s="7">
        <v>1415</v>
      </c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</row>
    <row r="1417" spans="1:26" ht="15.75" customHeight="1" x14ac:dyDescent="0.25">
      <c r="A1417" s="7">
        <v>1416</v>
      </c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</row>
    <row r="1418" spans="1:26" ht="15.75" customHeight="1" x14ac:dyDescent="0.25">
      <c r="A1418" s="7">
        <v>1417</v>
      </c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  <c r="P1418" s="35"/>
      <c r="Q1418" s="35"/>
      <c r="R1418" s="35"/>
      <c r="S1418" s="35"/>
      <c r="T1418" s="35"/>
      <c r="U1418" s="35"/>
      <c r="V1418" s="35"/>
      <c r="W1418" s="35"/>
      <c r="X1418" s="35"/>
      <c r="Y1418" s="35"/>
      <c r="Z1418" s="35"/>
    </row>
    <row r="1419" spans="1:26" ht="15.75" customHeight="1" x14ac:dyDescent="0.25">
      <c r="A1419" s="7">
        <v>1418</v>
      </c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</row>
    <row r="1420" spans="1:26" ht="15.75" customHeight="1" x14ac:dyDescent="0.25">
      <c r="A1420" s="7">
        <v>1419</v>
      </c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/>
      <c r="W1420" s="35"/>
      <c r="X1420" s="35"/>
      <c r="Y1420" s="35"/>
      <c r="Z1420" s="35"/>
    </row>
    <row r="1421" spans="1:26" ht="15.75" customHeight="1" x14ac:dyDescent="0.25">
      <c r="A1421" s="7">
        <v>1420</v>
      </c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  <c r="P1421" s="35"/>
      <c r="Q1421" s="35"/>
      <c r="R1421" s="35"/>
      <c r="S1421" s="35"/>
      <c r="T1421" s="35"/>
      <c r="U1421" s="35"/>
      <c r="V1421" s="35"/>
      <c r="W1421" s="35"/>
      <c r="X1421" s="35"/>
      <c r="Y1421" s="35"/>
      <c r="Z1421" s="35"/>
    </row>
    <row r="1422" spans="1:26" ht="15.75" customHeight="1" x14ac:dyDescent="0.25">
      <c r="A1422" s="7">
        <v>1421</v>
      </c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  <c r="P1422" s="35"/>
      <c r="Q1422" s="35"/>
      <c r="R1422" s="35"/>
      <c r="S1422" s="35"/>
      <c r="T1422" s="35"/>
      <c r="U1422" s="35"/>
      <c r="V1422" s="35"/>
      <c r="W1422" s="35"/>
      <c r="X1422" s="35"/>
      <c r="Y1422" s="35"/>
      <c r="Z1422" s="35"/>
    </row>
    <row r="1423" spans="1:26" ht="15.75" customHeight="1" x14ac:dyDescent="0.25">
      <c r="A1423" s="7">
        <v>1422</v>
      </c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  <c r="P1423" s="35"/>
      <c r="Q1423" s="35"/>
      <c r="R1423" s="35"/>
      <c r="S1423" s="35"/>
      <c r="T1423" s="35"/>
      <c r="U1423" s="35"/>
      <c r="V1423" s="35"/>
      <c r="W1423" s="35"/>
      <c r="X1423" s="35"/>
      <c r="Y1423" s="35"/>
      <c r="Z1423" s="35"/>
    </row>
    <row r="1424" spans="1:26" ht="15.75" customHeight="1" x14ac:dyDescent="0.25">
      <c r="A1424" s="7">
        <v>1423</v>
      </c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  <c r="P1424" s="35"/>
      <c r="Q1424" s="35"/>
      <c r="R1424" s="35"/>
      <c r="S1424" s="35"/>
      <c r="T1424" s="35"/>
      <c r="U1424" s="35"/>
      <c r="V1424" s="35"/>
      <c r="W1424" s="35"/>
      <c r="X1424" s="35"/>
      <c r="Y1424" s="35"/>
      <c r="Z1424" s="35"/>
    </row>
    <row r="1425" spans="1:26" ht="15.75" customHeight="1" x14ac:dyDescent="0.25">
      <c r="A1425" s="7">
        <v>1424</v>
      </c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  <c r="P1425" s="35"/>
      <c r="Q1425" s="35"/>
      <c r="R1425" s="35"/>
      <c r="S1425" s="35"/>
      <c r="T1425" s="35"/>
      <c r="U1425" s="35"/>
      <c r="V1425" s="35"/>
      <c r="W1425" s="35"/>
      <c r="X1425" s="35"/>
      <c r="Y1425" s="35"/>
      <c r="Z1425" s="35"/>
    </row>
    <row r="1426" spans="1:26" ht="15.75" customHeight="1" x14ac:dyDescent="0.25">
      <c r="A1426" s="7">
        <v>1425</v>
      </c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  <c r="P1426" s="35"/>
      <c r="Q1426" s="35"/>
      <c r="R1426" s="35"/>
      <c r="S1426" s="35"/>
      <c r="T1426" s="35"/>
      <c r="U1426" s="35"/>
      <c r="V1426" s="35"/>
      <c r="W1426" s="35"/>
      <c r="X1426" s="35"/>
      <c r="Y1426" s="35"/>
      <c r="Z1426" s="35"/>
    </row>
    <row r="1427" spans="1:26" ht="15.75" customHeight="1" x14ac:dyDescent="0.25">
      <c r="A1427" s="7">
        <v>1426</v>
      </c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  <c r="P1427" s="35"/>
      <c r="Q1427" s="35"/>
      <c r="R1427" s="35"/>
      <c r="S1427" s="35"/>
      <c r="T1427" s="35"/>
      <c r="U1427" s="35"/>
      <c r="V1427" s="35"/>
      <c r="W1427" s="35"/>
      <c r="X1427" s="35"/>
      <c r="Y1427" s="35"/>
      <c r="Z1427" s="35"/>
    </row>
    <row r="1428" spans="1:26" ht="15.75" customHeight="1" x14ac:dyDescent="0.25">
      <c r="A1428" s="7">
        <v>1427</v>
      </c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  <c r="P1428" s="35"/>
      <c r="Q1428" s="35"/>
      <c r="R1428" s="35"/>
      <c r="S1428" s="35"/>
      <c r="T1428" s="35"/>
      <c r="U1428" s="35"/>
      <c r="V1428" s="35"/>
      <c r="W1428" s="35"/>
      <c r="X1428" s="35"/>
      <c r="Y1428" s="35"/>
      <c r="Z1428" s="35"/>
    </row>
    <row r="1429" spans="1:26" ht="15.75" customHeight="1" x14ac:dyDescent="0.25">
      <c r="A1429" s="7">
        <v>1428</v>
      </c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  <c r="P1429" s="35"/>
      <c r="Q1429" s="35"/>
      <c r="R1429" s="35"/>
      <c r="S1429" s="35"/>
      <c r="T1429" s="35"/>
      <c r="U1429" s="35"/>
      <c r="V1429" s="35"/>
      <c r="W1429" s="35"/>
      <c r="X1429" s="35"/>
      <c r="Y1429" s="35"/>
      <c r="Z1429" s="35"/>
    </row>
    <row r="1430" spans="1:26" ht="15.75" customHeight="1" x14ac:dyDescent="0.25">
      <c r="A1430" s="7">
        <v>1429</v>
      </c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  <c r="P1430" s="35"/>
      <c r="Q1430" s="35"/>
      <c r="R1430" s="35"/>
      <c r="S1430" s="35"/>
      <c r="T1430" s="35"/>
      <c r="U1430" s="35"/>
      <c r="V1430" s="35"/>
      <c r="W1430" s="35"/>
      <c r="X1430" s="35"/>
      <c r="Y1430" s="35"/>
      <c r="Z1430" s="35"/>
    </row>
    <row r="1431" spans="1:26" ht="15.75" customHeight="1" x14ac:dyDescent="0.25">
      <c r="A1431" s="7">
        <v>1430</v>
      </c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  <c r="P1431" s="35"/>
      <c r="Q1431" s="35"/>
      <c r="R1431" s="35"/>
      <c r="S1431" s="35"/>
      <c r="T1431" s="35"/>
      <c r="U1431" s="35"/>
      <c r="V1431" s="35"/>
      <c r="W1431" s="35"/>
      <c r="X1431" s="35"/>
      <c r="Y1431" s="35"/>
      <c r="Z1431" s="35"/>
    </row>
    <row r="1432" spans="1:26" ht="15.75" customHeight="1" x14ac:dyDescent="0.25">
      <c r="A1432" s="7">
        <v>1431</v>
      </c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  <c r="P1432" s="35"/>
      <c r="Q1432" s="35"/>
      <c r="R1432" s="35"/>
      <c r="S1432" s="35"/>
      <c r="T1432" s="35"/>
      <c r="U1432" s="35"/>
      <c r="V1432" s="35"/>
      <c r="W1432" s="35"/>
      <c r="X1432" s="35"/>
      <c r="Y1432" s="35"/>
      <c r="Z1432" s="35"/>
    </row>
    <row r="1433" spans="1:26" ht="15.75" customHeight="1" x14ac:dyDescent="0.25">
      <c r="A1433" s="7">
        <v>1432</v>
      </c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  <c r="P1433" s="35"/>
      <c r="Q1433" s="35"/>
      <c r="R1433" s="35"/>
      <c r="S1433" s="35"/>
      <c r="T1433" s="35"/>
      <c r="U1433" s="35"/>
      <c r="V1433" s="35"/>
      <c r="W1433" s="35"/>
      <c r="X1433" s="35"/>
      <c r="Y1433" s="35"/>
      <c r="Z1433" s="35"/>
    </row>
    <row r="1434" spans="1:26" ht="15.75" customHeight="1" x14ac:dyDescent="0.25">
      <c r="A1434" s="7">
        <v>1433</v>
      </c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  <c r="P1434" s="35"/>
      <c r="Q1434" s="35"/>
      <c r="R1434" s="35"/>
      <c r="S1434" s="35"/>
      <c r="T1434" s="35"/>
      <c r="U1434" s="35"/>
      <c r="V1434" s="35"/>
      <c r="W1434" s="35"/>
      <c r="X1434" s="35"/>
      <c r="Y1434" s="35"/>
      <c r="Z1434" s="35"/>
    </row>
    <row r="1435" spans="1:26" ht="15.75" customHeight="1" x14ac:dyDescent="0.25">
      <c r="A1435" s="7">
        <v>1434</v>
      </c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  <c r="P1435" s="35"/>
      <c r="Q1435" s="35"/>
      <c r="R1435" s="35"/>
      <c r="S1435" s="35"/>
      <c r="T1435" s="35"/>
      <c r="U1435" s="35"/>
      <c r="V1435" s="35"/>
      <c r="W1435" s="35"/>
      <c r="X1435" s="35"/>
      <c r="Y1435" s="35"/>
      <c r="Z1435" s="35"/>
    </row>
    <row r="1436" spans="1:26" ht="15.75" customHeight="1" x14ac:dyDescent="0.25">
      <c r="A1436" s="7">
        <v>1435</v>
      </c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  <c r="P1436" s="35"/>
      <c r="Q1436" s="35"/>
      <c r="R1436" s="35"/>
      <c r="S1436" s="35"/>
      <c r="T1436" s="35"/>
      <c r="U1436" s="35"/>
      <c r="V1436" s="35"/>
      <c r="W1436" s="35"/>
      <c r="X1436" s="35"/>
      <c r="Y1436" s="35"/>
      <c r="Z1436" s="35"/>
    </row>
    <row r="1437" spans="1:26" ht="15.75" customHeight="1" x14ac:dyDescent="0.25">
      <c r="A1437" s="7">
        <v>1436</v>
      </c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  <c r="P1437" s="35"/>
      <c r="Q1437" s="35"/>
      <c r="R1437" s="35"/>
      <c r="S1437" s="35"/>
      <c r="T1437" s="35"/>
      <c r="U1437" s="35"/>
      <c r="V1437" s="35"/>
      <c r="W1437" s="35"/>
      <c r="X1437" s="35"/>
      <c r="Y1437" s="35"/>
      <c r="Z1437" s="35"/>
    </row>
    <row r="1438" spans="1:26" ht="15.75" customHeight="1" x14ac:dyDescent="0.25">
      <c r="A1438" s="7">
        <v>1437</v>
      </c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  <c r="P1438" s="35"/>
      <c r="Q1438" s="35"/>
      <c r="R1438" s="35"/>
      <c r="S1438" s="35"/>
      <c r="T1438" s="35"/>
      <c r="U1438" s="35"/>
      <c r="V1438" s="35"/>
      <c r="W1438" s="35"/>
      <c r="X1438" s="35"/>
      <c r="Y1438" s="35"/>
      <c r="Z1438" s="35"/>
    </row>
    <row r="1439" spans="1:26" ht="15.75" customHeight="1" x14ac:dyDescent="0.25">
      <c r="A1439" s="7">
        <v>1438</v>
      </c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  <c r="P1439" s="35"/>
      <c r="Q1439" s="35"/>
      <c r="R1439" s="35"/>
      <c r="S1439" s="35"/>
      <c r="T1439" s="35"/>
      <c r="U1439" s="35"/>
      <c r="V1439" s="35"/>
      <c r="W1439" s="35"/>
      <c r="X1439" s="35"/>
      <c r="Y1439" s="35"/>
      <c r="Z1439" s="35"/>
    </row>
    <row r="1440" spans="1:26" ht="15.75" customHeight="1" x14ac:dyDescent="0.25">
      <c r="A1440" s="7">
        <v>1439</v>
      </c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  <c r="P1440" s="35"/>
      <c r="Q1440" s="35"/>
      <c r="R1440" s="35"/>
      <c r="S1440" s="35"/>
      <c r="T1440" s="35"/>
      <c r="U1440" s="35"/>
      <c r="V1440" s="35"/>
      <c r="W1440" s="35"/>
      <c r="X1440" s="35"/>
      <c r="Y1440" s="35"/>
      <c r="Z1440" s="35"/>
    </row>
    <row r="1441" spans="1:26" ht="15.75" customHeight="1" x14ac:dyDescent="0.25">
      <c r="A1441" s="7">
        <v>1440</v>
      </c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  <c r="P1441" s="35"/>
      <c r="Q1441" s="35"/>
      <c r="R1441" s="35"/>
      <c r="S1441" s="35"/>
      <c r="T1441" s="35"/>
      <c r="U1441" s="35"/>
      <c r="V1441" s="35"/>
      <c r="W1441" s="35"/>
      <c r="X1441" s="35"/>
      <c r="Y1441" s="35"/>
      <c r="Z1441" s="35"/>
    </row>
    <row r="1442" spans="1:26" ht="15.75" customHeight="1" x14ac:dyDescent="0.25">
      <c r="A1442" s="7">
        <v>1441</v>
      </c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  <c r="P1442" s="35"/>
      <c r="Q1442" s="35"/>
      <c r="R1442" s="35"/>
      <c r="S1442" s="35"/>
      <c r="T1442" s="35"/>
      <c r="U1442" s="35"/>
      <c r="V1442" s="35"/>
      <c r="W1442" s="35"/>
      <c r="X1442" s="35"/>
      <c r="Y1442" s="35"/>
      <c r="Z1442" s="35"/>
    </row>
    <row r="1443" spans="1:26" ht="15.75" customHeight="1" x14ac:dyDescent="0.25">
      <c r="A1443" s="7">
        <v>1442</v>
      </c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  <c r="P1443" s="35"/>
      <c r="Q1443" s="35"/>
      <c r="R1443" s="35"/>
      <c r="S1443" s="35"/>
      <c r="T1443" s="35"/>
      <c r="U1443" s="35"/>
      <c r="V1443" s="35"/>
      <c r="W1443" s="35"/>
      <c r="X1443" s="35"/>
      <c r="Y1443" s="35"/>
      <c r="Z1443" s="35"/>
    </row>
    <row r="1444" spans="1:26" ht="15.75" customHeight="1" x14ac:dyDescent="0.25">
      <c r="A1444" s="7">
        <v>1443</v>
      </c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  <c r="P1444" s="35"/>
      <c r="Q1444" s="35"/>
      <c r="R1444" s="35"/>
      <c r="S1444" s="35"/>
      <c r="T1444" s="35"/>
      <c r="U1444" s="35"/>
      <c r="V1444" s="35"/>
      <c r="W1444" s="35"/>
      <c r="X1444" s="35"/>
      <c r="Y1444" s="35"/>
      <c r="Z1444" s="35"/>
    </row>
    <row r="1445" spans="1:26" ht="15.75" customHeight="1" x14ac:dyDescent="0.25">
      <c r="A1445" s="7">
        <v>1444</v>
      </c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  <c r="P1445" s="35"/>
      <c r="Q1445" s="35"/>
      <c r="R1445" s="35"/>
      <c r="S1445" s="35"/>
      <c r="T1445" s="35"/>
      <c r="U1445" s="35"/>
      <c r="V1445" s="35"/>
      <c r="W1445" s="35"/>
      <c r="X1445" s="35"/>
      <c r="Y1445" s="35"/>
      <c r="Z1445" s="35"/>
    </row>
    <row r="1446" spans="1:26" ht="15.75" customHeight="1" x14ac:dyDescent="0.25">
      <c r="A1446" s="7">
        <v>1445</v>
      </c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  <c r="P1446" s="35"/>
      <c r="Q1446" s="35"/>
      <c r="R1446" s="35"/>
      <c r="S1446" s="35"/>
      <c r="T1446" s="35"/>
      <c r="U1446" s="35"/>
      <c r="V1446" s="35"/>
      <c r="W1446" s="35"/>
      <c r="X1446" s="35"/>
      <c r="Y1446" s="35"/>
      <c r="Z1446" s="35"/>
    </row>
    <row r="1447" spans="1:26" ht="15.75" customHeight="1" x14ac:dyDescent="0.25">
      <c r="A1447" s="7">
        <v>1446</v>
      </c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  <c r="P1447" s="35"/>
      <c r="Q1447" s="35"/>
      <c r="R1447" s="35"/>
      <c r="S1447" s="35"/>
      <c r="T1447" s="35"/>
      <c r="U1447" s="35"/>
      <c r="V1447" s="35"/>
      <c r="W1447" s="35"/>
      <c r="X1447" s="35"/>
      <c r="Y1447" s="35"/>
      <c r="Z1447" s="35"/>
    </row>
    <row r="1448" spans="1:26" ht="15.75" customHeight="1" x14ac:dyDescent="0.25">
      <c r="A1448" s="7">
        <v>1447</v>
      </c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  <c r="P1448" s="35"/>
      <c r="Q1448" s="35"/>
      <c r="R1448" s="35"/>
      <c r="S1448" s="35"/>
      <c r="T1448" s="35"/>
      <c r="U1448" s="35"/>
      <c r="V1448" s="35"/>
      <c r="W1448" s="35"/>
      <c r="X1448" s="35"/>
      <c r="Y1448" s="35"/>
      <c r="Z1448" s="35"/>
    </row>
    <row r="1449" spans="1:26" ht="15.75" customHeight="1" x14ac:dyDescent="0.25">
      <c r="A1449" s="7">
        <v>1448</v>
      </c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  <c r="P1449" s="35"/>
      <c r="Q1449" s="35"/>
      <c r="R1449" s="35"/>
      <c r="S1449" s="35"/>
      <c r="T1449" s="35"/>
      <c r="U1449" s="35"/>
      <c r="V1449" s="35"/>
      <c r="W1449" s="35"/>
      <c r="X1449" s="35"/>
      <c r="Y1449" s="35"/>
      <c r="Z1449" s="35"/>
    </row>
    <row r="1450" spans="1:26" ht="15.75" customHeight="1" x14ac:dyDescent="0.25">
      <c r="A1450" s="7">
        <v>1449</v>
      </c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  <c r="P1450" s="35"/>
      <c r="Q1450" s="35"/>
      <c r="R1450" s="35"/>
      <c r="S1450" s="35"/>
      <c r="T1450" s="35"/>
      <c r="U1450" s="35"/>
      <c r="V1450" s="35"/>
      <c r="W1450" s="35"/>
      <c r="X1450" s="35"/>
      <c r="Y1450" s="35"/>
      <c r="Z1450" s="35"/>
    </row>
    <row r="1451" spans="1:26" ht="15.75" customHeight="1" x14ac:dyDescent="0.25">
      <c r="A1451" s="7">
        <v>1450</v>
      </c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  <c r="P1451" s="35"/>
      <c r="Q1451" s="35"/>
      <c r="R1451" s="35"/>
      <c r="S1451" s="35"/>
      <c r="T1451" s="35"/>
      <c r="U1451" s="35"/>
      <c r="V1451" s="35"/>
      <c r="W1451" s="35"/>
      <c r="X1451" s="35"/>
      <c r="Y1451" s="35"/>
      <c r="Z1451" s="35"/>
    </row>
    <row r="1452" spans="1:26" ht="15.75" customHeight="1" x14ac:dyDescent="0.25">
      <c r="A1452" s="7">
        <v>1451</v>
      </c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  <c r="P1452" s="35"/>
      <c r="Q1452" s="35"/>
      <c r="R1452" s="35"/>
      <c r="S1452" s="35"/>
      <c r="T1452" s="35"/>
      <c r="U1452" s="35"/>
      <c r="V1452" s="35"/>
      <c r="W1452" s="35"/>
      <c r="X1452" s="35"/>
      <c r="Y1452" s="35"/>
      <c r="Z1452" s="35"/>
    </row>
    <row r="1453" spans="1:26" ht="15.75" customHeight="1" x14ac:dyDescent="0.25">
      <c r="A1453" s="7">
        <v>1452</v>
      </c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  <c r="P1453" s="35"/>
      <c r="Q1453" s="35"/>
      <c r="R1453" s="35"/>
      <c r="S1453" s="35"/>
      <c r="T1453" s="35"/>
      <c r="U1453" s="35"/>
      <c r="V1453" s="35"/>
      <c r="W1453" s="35"/>
      <c r="X1453" s="35"/>
      <c r="Y1453" s="35"/>
      <c r="Z1453" s="35"/>
    </row>
    <row r="1454" spans="1:26" ht="15.75" customHeight="1" x14ac:dyDescent="0.25">
      <c r="A1454" s="7">
        <v>1453</v>
      </c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  <c r="P1454" s="35"/>
      <c r="Q1454" s="35"/>
      <c r="R1454" s="35"/>
      <c r="S1454" s="35"/>
      <c r="T1454" s="35"/>
      <c r="U1454" s="35"/>
      <c r="V1454" s="35"/>
      <c r="W1454" s="35"/>
      <c r="X1454" s="35"/>
      <c r="Y1454" s="35"/>
      <c r="Z1454" s="35"/>
    </row>
    <row r="1455" spans="1:26" ht="15.75" customHeight="1" x14ac:dyDescent="0.25">
      <c r="A1455" s="7">
        <v>1454</v>
      </c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  <c r="P1455" s="35"/>
      <c r="Q1455" s="35"/>
      <c r="R1455" s="35"/>
      <c r="S1455" s="35"/>
      <c r="T1455" s="35"/>
      <c r="U1455" s="35"/>
      <c r="V1455" s="35"/>
      <c r="W1455" s="35"/>
      <c r="X1455" s="35"/>
      <c r="Y1455" s="35"/>
      <c r="Z1455" s="35"/>
    </row>
    <row r="1456" spans="1:26" ht="15.75" customHeight="1" x14ac:dyDescent="0.25">
      <c r="A1456" s="7">
        <v>1455</v>
      </c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  <c r="P1456" s="35"/>
      <c r="Q1456" s="35"/>
      <c r="R1456" s="35"/>
      <c r="S1456" s="35"/>
      <c r="T1456" s="35"/>
      <c r="U1456" s="35"/>
      <c r="V1456" s="35"/>
      <c r="W1456" s="35"/>
      <c r="X1456" s="35"/>
      <c r="Y1456" s="35"/>
      <c r="Z1456" s="35"/>
    </row>
    <row r="1457" spans="1:26" ht="15.75" customHeight="1" x14ac:dyDescent="0.25">
      <c r="A1457" s="7">
        <v>1456</v>
      </c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  <c r="P1457" s="35"/>
      <c r="Q1457" s="35"/>
      <c r="R1457" s="35"/>
      <c r="S1457" s="35"/>
      <c r="T1457" s="35"/>
      <c r="U1457" s="35"/>
      <c r="V1457" s="35"/>
      <c r="W1457" s="35"/>
      <c r="X1457" s="35"/>
      <c r="Y1457" s="35"/>
      <c r="Z1457" s="35"/>
    </row>
    <row r="1458" spans="1:26" ht="15.75" customHeight="1" x14ac:dyDescent="0.25">
      <c r="A1458" s="7">
        <v>1457</v>
      </c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  <c r="P1458" s="35"/>
      <c r="Q1458" s="35"/>
      <c r="R1458" s="35"/>
      <c r="S1458" s="35"/>
      <c r="T1458" s="35"/>
      <c r="U1458" s="35"/>
      <c r="V1458" s="35"/>
      <c r="W1458" s="35"/>
      <c r="X1458" s="35"/>
      <c r="Y1458" s="35"/>
      <c r="Z1458" s="35"/>
    </row>
    <row r="1459" spans="1:26" ht="15.75" customHeight="1" x14ac:dyDescent="0.25">
      <c r="A1459" s="7">
        <v>1458</v>
      </c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  <c r="P1459" s="35"/>
      <c r="Q1459" s="35"/>
      <c r="R1459" s="35"/>
      <c r="S1459" s="35"/>
      <c r="T1459" s="35"/>
      <c r="U1459" s="35"/>
      <c r="V1459" s="35"/>
      <c r="W1459" s="35"/>
      <c r="X1459" s="35"/>
      <c r="Y1459" s="35"/>
      <c r="Z1459" s="35"/>
    </row>
    <row r="1460" spans="1:26" ht="15.75" customHeight="1" x14ac:dyDescent="0.25">
      <c r="A1460" s="7">
        <v>1459</v>
      </c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  <c r="P1460" s="35"/>
      <c r="Q1460" s="35"/>
      <c r="R1460" s="35"/>
      <c r="S1460" s="35"/>
      <c r="T1460" s="35"/>
      <c r="U1460" s="35"/>
      <c r="V1460" s="35"/>
      <c r="W1460" s="35"/>
      <c r="X1460" s="35"/>
      <c r="Y1460" s="35"/>
      <c r="Z1460" s="35"/>
    </row>
    <row r="1461" spans="1:26" ht="15.75" customHeight="1" x14ac:dyDescent="0.25">
      <c r="A1461" s="7">
        <v>1460</v>
      </c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  <c r="P1461" s="35"/>
      <c r="Q1461" s="35"/>
      <c r="R1461" s="35"/>
      <c r="S1461" s="35"/>
      <c r="T1461" s="35"/>
      <c r="U1461" s="35"/>
      <c r="V1461" s="35"/>
      <c r="W1461" s="35"/>
      <c r="X1461" s="35"/>
      <c r="Y1461" s="35"/>
      <c r="Z1461" s="35"/>
    </row>
    <row r="1462" spans="1:26" ht="15.75" customHeight="1" x14ac:dyDescent="0.25">
      <c r="A1462" s="7">
        <v>1461</v>
      </c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  <c r="P1462" s="35"/>
      <c r="Q1462" s="35"/>
      <c r="R1462" s="35"/>
      <c r="S1462" s="35"/>
      <c r="T1462" s="35"/>
      <c r="U1462" s="35"/>
      <c r="V1462" s="35"/>
      <c r="W1462" s="35"/>
      <c r="X1462" s="35"/>
      <c r="Y1462" s="35"/>
      <c r="Z1462" s="35"/>
    </row>
    <row r="1463" spans="1:26" ht="15.75" customHeight="1" x14ac:dyDescent="0.25">
      <c r="A1463" s="7">
        <v>1462</v>
      </c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  <c r="P1463" s="35"/>
      <c r="Q1463" s="35"/>
      <c r="R1463" s="35"/>
      <c r="S1463" s="35"/>
      <c r="T1463" s="35"/>
      <c r="U1463" s="35"/>
      <c r="V1463" s="35"/>
      <c r="W1463" s="35"/>
      <c r="X1463" s="35"/>
      <c r="Y1463" s="35"/>
      <c r="Z1463" s="35"/>
    </row>
    <row r="1464" spans="1:26" ht="15.75" customHeight="1" x14ac:dyDescent="0.25">
      <c r="A1464" s="7">
        <v>1463</v>
      </c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  <c r="P1464" s="35"/>
      <c r="Q1464" s="35"/>
      <c r="R1464" s="35"/>
      <c r="S1464" s="35"/>
      <c r="T1464" s="35"/>
      <c r="U1464" s="35"/>
      <c r="V1464" s="35"/>
      <c r="W1464" s="35"/>
      <c r="X1464" s="35"/>
      <c r="Y1464" s="35"/>
      <c r="Z1464" s="35"/>
    </row>
    <row r="1465" spans="1:26" ht="15.75" customHeight="1" x14ac:dyDescent="0.25">
      <c r="A1465" s="7">
        <v>1464</v>
      </c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  <c r="P1465" s="35"/>
      <c r="Q1465" s="35"/>
      <c r="R1465" s="35"/>
      <c r="S1465" s="35"/>
      <c r="T1465" s="35"/>
      <c r="U1465" s="35"/>
      <c r="V1465" s="35"/>
      <c r="W1465" s="35"/>
      <c r="X1465" s="35"/>
      <c r="Y1465" s="35"/>
      <c r="Z1465" s="35"/>
    </row>
    <row r="1466" spans="1:26" ht="15.75" customHeight="1" x14ac:dyDescent="0.25">
      <c r="A1466" s="7">
        <v>1465</v>
      </c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  <c r="P1466" s="35"/>
      <c r="Q1466" s="35"/>
      <c r="R1466" s="35"/>
      <c r="S1466" s="35"/>
      <c r="T1466" s="35"/>
      <c r="U1466" s="35"/>
      <c r="V1466" s="35"/>
      <c r="W1466" s="35"/>
      <c r="X1466" s="35"/>
      <c r="Y1466" s="35"/>
      <c r="Z1466" s="35"/>
    </row>
    <row r="1467" spans="1:26" ht="15.75" customHeight="1" x14ac:dyDescent="0.25">
      <c r="A1467" s="7">
        <v>1466</v>
      </c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  <c r="P1467" s="35"/>
      <c r="Q1467" s="35"/>
      <c r="R1467" s="35"/>
      <c r="S1467" s="35"/>
      <c r="T1467" s="35"/>
      <c r="U1467" s="35"/>
      <c r="V1467" s="35"/>
      <c r="W1467" s="35"/>
      <c r="X1467" s="35"/>
      <c r="Y1467" s="35"/>
      <c r="Z1467" s="35"/>
    </row>
    <row r="1468" spans="1:26" ht="15.75" customHeight="1" x14ac:dyDescent="0.25">
      <c r="A1468" s="7">
        <v>1467</v>
      </c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  <c r="P1468" s="35"/>
      <c r="Q1468" s="35"/>
      <c r="R1468" s="35"/>
      <c r="S1468" s="35"/>
      <c r="T1468" s="35"/>
      <c r="U1468" s="35"/>
      <c r="V1468" s="35"/>
      <c r="W1468" s="35"/>
      <c r="X1468" s="35"/>
      <c r="Y1468" s="35"/>
      <c r="Z1468" s="35"/>
    </row>
    <row r="1469" spans="1:26" ht="15.75" customHeight="1" x14ac:dyDescent="0.25">
      <c r="A1469" s="7">
        <v>1468</v>
      </c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  <c r="P1469" s="35"/>
      <c r="Q1469" s="35"/>
      <c r="R1469" s="35"/>
      <c r="S1469" s="35"/>
      <c r="T1469" s="35"/>
      <c r="U1469" s="35"/>
      <c r="V1469" s="35"/>
      <c r="W1469" s="35"/>
      <c r="X1469" s="35"/>
      <c r="Y1469" s="35"/>
      <c r="Z1469" s="35"/>
    </row>
    <row r="1470" spans="1:26" ht="15.75" customHeight="1" x14ac:dyDescent="0.25">
      <c r="A1470" s="7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  <c r="P1470" s="35"/>
      <c r="Q1470" s="35"/>
      <c r="R1470" s="35"/>
      <c r="S1470" s="35"/>
      <c r="T1470" s="35"/>
      <c r="U1470" s="35"/>
      <c r="V1470" s="35"/>
      <c r="W1470" s="35"/>
      <c r="X1470" s="35"/>
      <c r="Y1470" s="35"/>
      <c r="Z1470" s="35"/>
    </row>
    <row r="1471" spans="1:26" ht="15.75" customHeight="1" x14ac:dyDescent="0.25">
      <c r="A1471" s="7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  <c r="P1471" s="35"/>
      <c r="Q1471" s="35"/>
      <c r="R1471" s="35"/>
      <c r="S1471" s="35"/>
      <c r="T1471" s="35"/>
      <c r="U1471" s="35"/>
      <c r="V1471" s="35"/>
      <c r="W1471" s="35"/>
      <c r="X1471" s="35"/>
      <c r="Y1471" s="35"/>
      <c r="Z1471" s="35"/>
    </row>
    <row r="1472" spans="1:26" ht="15.75" customHeight="1" x14ac:dyDescent="0.25">
      <c r="A1472" s="7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  <c r="P1472" s="35"/>
      <c r="Q1472" s="35"/>
      <c r="R1472" s="35"/>
      <c r="S1472" s="35"/>
      <c r="T1472" s="35"/>
      <c r="U1472" s="35"/>
      <c r="V1472" s="35"/>
      <c r="W1472" s="35"/>
      <c r="X1472" s="35"/>
      <c r="Y1472" s="35"/>
      <c r="Z1472" s="35"/>
    </row>
    <row r="1473" spans="1:26" ht="15.75" customHeight="1" x14ac:dyDescent="0.25">
      <c r="A1473" s="7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  <c r="P1473" s="35"/>
      <c r="Q1473" s="35"/>
      <c r="R1473" s="35"/>
      <c r="S1473" s="35"/>
      <c r="T1473" s="35"/>
      <c r="U1473" s="35"/>
      <c r="V1473" s="35"/>
      <c r="W1473" s="35"/>
      <c r="X1473" s="35"/>
      <c r="Y1473" s="35"/>
      <c r="Z1473" s="35"/>
    </row>
    <row r="1474" spans="1:26" ht="15.75" customHeight="1" x14ac:dyDescent="0.25">
      <c r="A1474" s="7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  <c r="P1474" s="35"/>
      <c r="Q1474" s="35"/>
      <c r="R1474" s="35"/>
      <c r="S1474" s="35"/>
      <c r="T1474" s="35"/>
      <c r="U1474" s="35"/>
      <c r="V1474" s="35"/>
      <c r="W1474" s="35"/>
      <c r="X1474" s="35"/>
      <c r="Y1474" s="35"/>
      <c r="Z1474" s="35"/>
    </row>
    <row r="1475" spans="1:26" ht="15.75" customHeight="1" x14ac:dyDescent="0.25">
      <c r="A1475" s="7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  <c r="P1475" s="35"/>
      <c r="Q1475" s="35"/>
      <c r="R1475" s="35"/>
      <c r="S1475" s="35"/>
      <c r="T1475" s="35"/>
      <c r="U1475" s="35"/>
      <c r="V1475" s="35"/>
      <c r="W1475" s="35"/>
      <c r="X1475" s="35"/>
      <c r="Y1475" s="35"/>
      <c r="Z1475" s="35"/>
    </row>
    <row r="1476" spans="1:26" ht="15.75" customHeight="1" x14ac:dyDescent="0.25">
      <c r="A1476" s="7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  <c r="P1476" s="35"/>
      <c r="Q1476" s="35"/>
      <c r="R1476" s="35"/>
      <c r="S1476" s="35"/>
      <c r="T1476" s="35"/>
      <c r="U1476" s="35"/>
      <c r="V1476" s="35"/>
      <c r="W1476" s="35"/>
      <c r="X1476" s="35"/>
      <c r="Y1476" s="35"/>
      <c r="Z1476" s="35"/>
    </row>
    <row r="1477" spans="1:26" ht="15.75" customHeight="1" x14ac:dyDescent="0.25">
      <c r="A1477" s="7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  <c r="P1477" s="35"/>
      <c r="Q1477" s="35"/>
      <c r="R1477" s="35"/>
      <c r="S1477" s="35"/>
      <c r="T1477" s="35"/>
      <c r="U1477" s="35"/>
      <c r="V1477" s="35"/>
      <c r="W1477" s="35"/>
      <c r="X1477" s="35"/>
      <c r="Y1477" s="35"/>
      <c r="Z1477" s="35"/>
    </row>
    <row r="1478" spans="1:26" ht="15.75" customHeight="1" x14ac:dyDescent="0.25">
      <c r="A1478" s="7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  <c r="P1478" s="35"/>
      <c r="Q1478" s="35"/>
      <c r="R1478" s="35"/>
      <c r="S1478" s="35"/>
      <c r="T1478" s="35"/>
      <c r="U1478" s="35"/>
      <c r="V1478" s="35"/>
      <c r="W1478" s="35"/>
      <c r="X1478" s="35"/>
      <c r="Y1478" s="35"/>
      <c r="Z1478" s="35"/>
    </row>
    <row r="1479" spans="1:26" ht="15.75" customHeight="1" x14ac:dyDescent="0.25">
      <c r="A1479" s="7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  <c r="P1479" s="35"/>
      <c r="Q1479" s="35"/>
      <c r="R1479" s="35"/>
      <c r="S1479" s="35"/>
      <c r="T1479" s="35"/>
      <c r="U1479" s="35"/>
      <c r="V1479" s="35"/>
      <c r="W1479" s="35"/>
      <c r="X1479" s="35"/>
      <c r="Y1479" s="35"/>
      <c r="Z1479" s="35"/>
    </row>
    <row r="1480" spans="1:26" ht="15.75" customHeight="1" x14ac:dyDescent="0.25">
      <c r="A1480" s="7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  <c r="P1480" s="35"/>
      <c r="Q1480" s="35"/>
      <c r="R1480" s="35"/>
      <c r="S1480" s="35"/>
      <c r="T1480" s="35"/>
      <c r="U1480" s="35"/>
      <c r="V1480" s="35"/>
      <c r="W1480" s="35"/>
      <c r="X1480" s="35"/>
      <c r="Y1480" s="35"/>
      <c r="Z1480" s="35"/>
    </row>
    <row r="1481" spans="1:26" ht="15.75" customHeight="1" x14ac:dyDescent="0.25">
      <c r="A1481" s="7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  <c r="P1481" s="35"/>
      <c r="Q1481" s="35"/>
      <c r="R1481" s="35"/>
      <c r="S1481" s="35"/>
      <c r="T1481" s="35"/>
      <c r="U1481" s="35"/>
      <c r="V1481" s="35"/>
      <c r="W1481" s="35"/>
      <c r="X1481" s="35"/>
      <c r="Y1481" s="35"/>
      <c r="Z1481" s="35"/>
    </row>
    <row r="1482" spans="1:26" ht="15.75" customHeight="1" x14ac:dyDescent="0.25">
      <c r="A1482" s="7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  <c r="P1482" s="35"/>
      <c r="Q1482" s="35"/>
      <c r="R1482" s="35"/>
      <c r="S1482" s="35"/>
      <c r="T1482" s="35"/>
      <c r="U1482" s="35"/>
      <c r="V1482" s="35"/>
      <c r="W1482" s="35"/>
      <c r="X1482" s="35"/>
      <c r="Y1482" s="35"/>
      <c r="Z1482" s="35"/>
    </row>
    <row r="1483" spans="1:26" ht="15.75" customHeight="1" x14ac:dyDescent="0.25">
      <c r="A1483" s="7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  <c r="P1483" s="35"/>
      <c r="Q1483" s="35"/>
      <c r="R1483" s="35"/>
      <c r="S1483" s="35"/>
      <c r="T1483" s="35"/>
      <c r="U1483" s="35"/>
      <c r="V1483" s="35"/>
      <c r="W1483" s="35"/>
      <c r="X1483" s="35"/>
      <c r="Y1483" s="35"/>
      <c r="Z1483" s="35"/>
    </row>
    <row r="1484" spans="1:26" ht="15.75" customHeight="1" x14ac:dyDescent="0.25">
      <c r="A1484" s="7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  <c r="P1484" s="35"/>
      <c r="Q1484" s="35"/>
      <c r="R1484" s="35"/>
      <c r="S1484" s="35"/>
      <c r="T1484" s="35"/>
      <c r="U1484" s="35"/>
      <c r="V1484" s="35"/>
      <c r="W1484" s="35"/>
      <c r="X1484" s="35"/>
      <c r="Y1484" s="35"/>
      <c r="Z1484" s="35"/>
    </row>
    <row r="1485" spans="1:26" ht="15.75" customHeight="1" x14ac:dyDescent="0.25">
      <c r="A1485" s="7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  <c r="P1485" s="35"/>
      <c r="Q1485" s="35"/>
      <c r="R1485" s="35"/>
      <c r="S1485" s="35"/>
      <c r="T1485" s="35"/>
      <c r="U1485" s="35"/>
      <c r="V1485" s="35"/>
      <c r="W1485" s="35"/>
      <c r="X1485" s="35"/>
      <c r="Y1485" s="35"/>
      <c r="Z1485" s="35"/>
    </row>
    <row r="1486" spans="1:26" ht="15.75" customHeight="1" x14ac:dyDescent="0.25">
      <c r="A1486" s="7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  <c r="P1486" s="35"/>
      <c r="Q1486" s="35"/>
      <c r="R1486" s="35"/>
      <c r="S1486" s="35"/>
      <c r="T1486" s="35"/>
      <c r="U1486" s="35"/>
      <c r="V1486" s="35"/>
      <c r="W1486" s="35"/>
      <c r="X1486" s="35"/>
      <c r="Y1486" s="35"/>
      <c r="Z1486" s="35"/>
    </row>
    <row r="1487" spans="1:26" ht="15.75" customHeight="1" x14ac:dyDescent="0.25">
      <c r="A1487" s="7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  <c r="P1487" s="35"/>
      <c r="Q1487" s="35"/>
      <c r="R1487" s="35"/>
      <c r="S1487" s="35"/>
      <c r="T1487" s="35"/>
      <c r="U1487" s="35"/>
      <c r="V1487" s="35"/>
      <c r="W1487" s="35"/>
      <c r="X1487" s="35"/>
      <c r="Y1487" s="35"/>
      <c r="Z1487" s="35"/>
    </row>
    <row r="1488" spans="1:26" ht="15.75" customHeight="1" x14ac:dyDescent="0.25">
      <c r="A1488" s="7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  <c r="P1488" s="35"/>
      <c r="Q1488" s="35"/>
      <c r="R1488" s="35"/>
      <c r="S1488" s="35"/>
      <c r="T1488" s="35"/>
      <c r="U1488" s="35"/>
      <c r="V1488" s="35"/>
      <c r="W1488" s="35"/>
      <c r="X1488" s="35"/>
      <c r="Y1488" s="35"/>
      <c r="Z1488" s="35"/>
    </row>
    <row r="1489" spans="1:26" ht="15.75" customHeight="1" x14ac:dyDescent="0.25">
      <c r="A1489" s="7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  <c r="P1489" s="35"/>
      <c r="Q1489" s="35"/>
      <c r="R1489" s="35"/>
      <c r="S1489" s="35"/>
      <c r="T1489" s="35"/>
      <c r="U1489" s="35"/>
      <c r="V1489" s="35"/>
      <c r="W1489" s="35"/>
      <c r="X1489" s="35"/>
      <c r="Y1489" s="35"/>
      <c r="Z1489" s="35"/>
    </row>
    <row r="1490" spans="1:26" ht="15.75" customHeight="1" x14ac:dyDescent="0.25">
      <c r="A1490" s="7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  <c r="P1490" s="35"/>
      <c r="Q1490" s="35"/>
      <c r="R1490" s="35"/>
      <c r="S1490" s="35"/>
      <c r="T1490" s="35"/>
      <c r="U1490" s="35"/>
      <c r="V1490" s="35"/>
      <c r="W1490" s="35"/>
      <c r="X1490" s="35"/>
      <c r="Y1490" s="35"/>
      <c r="Z1490" s="35"/>
    </row>
    <row r="1491" spans="1:26" ht="15.75" customHeight="1" x14ac:dyDescent="0.25">
      <c r="A1491" s="7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  <c r="P1491" s="35"/>
      <c r="Q1491" s="35"/>
      <c r="R1491" s="35"/>
      <c r="S1491" s="35"/>
      <c r="T1491" s="35"/>
      <c r="U1491" s="35"/>
      <c r="V1491" s="35"/>
      <c r="W1491" s="35"/>
      <c r="X1491" s="35"/>
      <c r="Y1491" s="35"/>
      <c r="Z1491" s="35"/>
    </row>
    <row r="1492" spans="1:26" ht="15.75" customHeight="1" x14ac:dyDescent="0.25">
      <c r="A1492" s="7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  <c r="P1492" s="35"/>
      <c r="Q1492" s="35"/>
      <c r="R1492" s="35"/>
      <c r="S1492" s="35"/>
      <c r="T1492" s="35"/>
      <c r="U1492" s="35"/>
      <c r="V1492" s="35"/>
      <c r="W1492" s="35"/>
      <c r="X1492" s="35"/>
      <c r="Y1492" s="35"/>
      <c r="Z1492" s="35"/>
    </row>
    <row r="1493" spans="1:26" ht="15.75" customHeight="1" x14ac:dyDescent="0.25">
      <c r="A1493" s="7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  <c r="P1493" s="35"/>
      <c r="Q1493" s="35"/>
      <c r="R1493" s="35"/>
      <c r="S1493" s="35"/>
      <c r="T1493" s="35"/>
      <c r="U1493" s="35"/>
      <c r="V1493" s="35"/>
      <c r="W1493" s="35"/>
      <c r="X1493" s="35"/>
      <c r="Y1493" s="35"/>
      <c r="Z1493" s="35"/>
    </row>
    <row r="1494" spans="1:26" ht="15.75" customHeight="1" x14ac:dyDescent="0.25">
      <c r="A1494" s="7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  <c r="P1494" s="35"/>
      <c r="Q1494" s="35"/>
      <c r="R1494" s="35"/>
      <c r="S1494" s="35"/>
      <c r="T1494" s="35"/>
      <c r="U1494" s="35"/>
      <c r="V1494" s="35"/>
      <c r="W1494" s="35"/>
      <c r="X1494" s="35"/>
      <c r="Y1494" s="35"/>
      <c r="Z1494" s="35"/>
    </row>
    <row r="1495" spans="1:26" ht="15.75" customHeight="1" x14ac:dyDescent="0.25">
      <c r="A1495" s="7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  <c r="P1495" s="35"/>
      <c r="Q1495" s="35"/>
      <c r="R1495" s="35"/>
      <c r="S1495" s="35"/>
      <c r="T1495" s="35"/>
      <c r="U1495" s="35"/>
      <c r="V1495" s="35"/>
      <c r="W1495" s="35"/>
      <c r="X1495" s="35"/>
      <c r="Y1495" s="35"/>
      <c r="Z1495" s="35"/>
    </row>
    <row r="1496" spans="1:26" ht="15.75" customHeight="1" x14ac:dyDescent="0.25">
      <c r="A1496" s="7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  <c r="P1496" s="35"/>
      <c r="Q1496" s="35"/>
      <c r="R1496" s="35"/>
      <c r="S1496" s="35"/>
      <c r="T1496" s="35"/>
      <c r="U1496" s="35"/>
      <c r="V1496" s="35"/>
      <c r="W1496" s="35"/>
      <c r="X1496" s="35"/>
      <c r="Y1496" s="35"/>
      <c r="Z1496" s="35"/>
    </row>
    <row r="1497" spans="1:26" ht="15.75" customHeight="1" x14ac:dyDescent="0.25">
      <c r="A1497" s="7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  <c r="P1497" s="35"/>
      <c r="Q1497" s="35"/>
      <c r="R1497" s="35"/>
      <c r="S1497" s="35"/>
      <c r="T1497" s="35"/>
      <c r="U1497" s="35"/>
      <c r="V1497" s="35"/>
      <c r="W1497" s="35"/>
      <c r="X1497" s="35"/>
      <c r="Y1497" s="35"/>
      <c r="Z1497" s="35"/>
    </row>
    <row r="1498" spans="1:26" ht="15.75" customHeight="1" x14ac:dyDescent="0.25">
      <c r="A1498" s="7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  <c r="P1498" s="35"/>
      <c r="Q1498" s="35"/>
      <c r="R1498" s="35"/>
      <c r="S1498" s="35"/>
      <c r="T1498" s="35"/>
      <c r="U1498" s="35"/>
      <c r="V1498" s="35"/>
      <c r="W1498" s="35"/>
      <c r="X1498" s="35"/>
      <c r="Y1498" s="35"/>
      <c r="Z1498" s="35"/>
    </row>
    <row r="1499" spans="1:26" ht="15.75" customHeight="1" x14ac:dyDescent="0.25">
      <c r="A1499" s="7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  <c r="P1499" s="35"/>
      <c r="Q1499" s="35"/>
      <c r="R1499" s="35"/>
      <c r="S1499" s="35"/>
      <c r="T1499" s="35"/>
      <c r="U1499" s="35"/>
      <c r="V1499" s="35"/>
      <c r="W1499" s="35"/>
      <c r="X1499" s="35"/>
      <c r="Y1499" s="35"/>
      <c r="Z1499" s="35"/>
    </row>
    <row r="1500" spans="1:26" ht="15.75" customHeight="1" x14ac:dyDescent="0.25">
      <c r="A1500" s="7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  <c r="P1500" s="35"/>
      <c r="Q1500" s="35"/>
      <c r="R1500" s="35"/>
      <c r="S1500" s="35"/>
      <c r="T1500" s="35"/>
      <c r="U1500" s="35"/>
      <c r="V1500" s="35"/>
      <c r="W1500" s="35"/>
      <c r="X1500" s="35"/>
      <c r="Y1500" s="35"/>
      <c r="Z1500" s="35"/>
    </row>
    <row r="1501" spans="1:26" ht="15.75" customHeight="1" x14ac:dyDescent="0.25">
      <c r="A1501" s="7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  <c r="P1501" s="35"/>
      <c r="Q1501" s="35"/>
      <c r="R1501" s="35"/>
      <c r="S1501" s="35"/>
      <c r="T1501" s="35"/>
      <c r="U1501" s="35"/>
      <c r="V1501" s="35"/>
      <c r="W1501" s="35"/>
      <c r="X1501" s="35"/>
      <c r="Y1501" s="35"/>
      <c r="Z1501" s="35"/>
    </row>
    <row r="1502" spans="1:26" ht="15.75" customHeight="1" x14ac:dyDescent="0.25">
      <c r="A1502" s="7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  <c r="P1502" s="35"/>
      <c r="Q1502" s="35"/>
      <c r="R1502" s="35"/>
      <c r="S1502" s="35"/>
      <c r="T1502" s="35"/>
      <c r="U1502" s="35"/>
      <c r="V1502" s="35"/>
      <c r="W1502" s="35"/>
      <c r="X1502" s="35"/>
      <c r="Y1502" s="35"/>
      <c r="Z1502" s="35"/>
    </row>
    <row r="1503" spans="1:26" ht="15.75" customHeight="1" x14ac:dyDescent="0.25">
      <c r="A1503" s="7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  <c r="P1503" s="35"/>
      <c r="Q1503" s="35"/>
      <c r="R1503" s="35"/>
      <c r="S1503" s="35"/>
      <c r="T1503" s="35"/>
      <c r="U1503" s="35"/>
      <c r="V1503" s="35"/>
      <c r="W1503" s="35"/>
      <c r="X1503" s="35"/>
      <c r="Y1503" s="35"/>
      <c r="Z1503" s="35"/>
    </row>
    <row r="1504" spans="1:26" ht="15.75" customHeight="1" x14ac:dyDescent="0.25">
      <c r="A1504" s="7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  <c r="P1504" s="35"/>
      <c r="Q1504" s="35"/>
      <c r="R1504" s="35"/>
      <c r="S1504" s="35"/>
      <c r="T1504" s="35"/>
      <c r="U1504" s="35"/>
      <c r="V1504" s="35"/>
      <c r="W1504" s="35"/>
      <c r="X1504" s="35"/>
      <c r="Y1504" s="35"/>
      <c r="Z1504" s="35"/>
    </row>
    <row r="1505" spans="1:26" ht="15.75" customHeight="1" x14ac:dyDescent="0.25">
      <c r="A1505" s="7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  <c r="P1505" s="35"/>
      <c r="Q1505" s="35"/>
      <c r="R1505" s="35"/>
      <c r="S1505" s="35"/>
      <c r="T1505" s="35"/>
      <c r="U1505" s="35"/>
      <c r="V1505" s="35"/>
      <c r="W1505" s="35"/>
      <c r="X1505" s="35"/>
      <c r="Y1505" s="35"/>
      <c r="Z1505" s="35"/>
    </row>
    <row r="1506" spans="1:26" ht="15.75" customHeight="1" x14ac:dyDescent="0.25">
      <c r="A1506" s="7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  <c r="P1506" s="35"/>
      <c r="Q1506" s="35"/>
      <c r="R1506" s="35"/>
      <c r="S1506" s="35"/>
      <c r="T1506" s="35"/>
      <c r="U1506" s="35"/>
      <c r="V1506" s="35"/>
      <c r="W1506" s="35"/>
      <c r="X1506" s="35"/>
      <c r="Y1506" s="35"/>
      <c r="Z1506" s="35"/>
    </row>
    <row r="1507" spans="1:26" ht="15.75" customHeight="1" x14ac:dyDescent="0.25">
      <c r="A1507" s="7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  <c r="P1507" s="35"/>
      <c r="Q1507" s="35"/>
      <c r="R1507" s="35"/>
      <c r="S1507" s="35"/>
      <c r="T1507" s="35"/>
      <c r="U1507" s="35"/>
      <c r="V1507" s="35"/>
      <c r="W1507" s="35"/>
      <c r="X1507" s="35"/>
      <c r="Y1507" s="35"/>
      <c r="Z1507" s="35"/>
    </row>
    <row r="1508" spans="1:26" ht="15.75" customHeight="1" x14ac:dyDescent="0.25">
      <c r="A1508" s="7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  <c r="P1508" s="35"/>
      <c r="Q1508" s="35"/>
      <c r="R1508" s="35"/>
      <c r="S1508" s="35"/>
      <c r="T1508" s="35"/>
      <c r="U1508" s="35"/>
      <c r="V1508" s="35"/>
      <c r="W1508" s="35"/>
      <c r="X1508" s="35"/>
      <c r="Y1508" s="35"/>
      <c r="Z1508" s="35"/>
    </row>
    <row r="1509" spans="1:26" ht="15.75" customHeight="1" x14ac:dyDescent="0.25">
      <c r="A1509" s="7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  <c r="P1509" s="35"/>
      <c r="Q1509" s="35"/>
      <c r="R1509" s="35"/>
      <c r="S1509" s="35"/>
      <c r="T1509" s="35"/>
      <c r="U1509" s="35"/>
      <c r="V1509" s="35"/>
      <c r="W1509" s="35"/>
      <c r="X1509" s="35"/>
      <c r="Y1509" s="35"/>
      <c r="Z1509" s="35"/>
    </row>
    <row r="1510" spans="1:26" ht="15.75" customHeight="1" x14ac:dyDescent="0.25">
      <c r="A1510" s="7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  <c r="P1510" s="35"/>
      <c r="Q1510" s="35"/>
      <c r="R1510" s="35"/>
      <c r="S1510" s="35"/>
      <c r="T1510" s="35"/>
      <c r="U1510" s="35"/>
      <c r="V1510" s="35"/>
      <c r="W1510" s="35"/>
      <c r="X1510" s="35"/>
      <c r="Y1510" s="35"/>
      <c r="Z1510" s="35"/>
    </row>
    <row r="1511" spans="1:26" ht="15.75" customHeight="1" x14ac:dyDescent="0.25">
      <c r="A1511" s="7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  <c r="P1511" s="35"/>
      <c r="Q1511" s="35"/>
      <c r="R1511" s="35"/>
      <c r="S1511" s="35"/>
      <c r="T1511" s="35"/>
      <c r="U1511" s="35"/>
      <c r="V1511" s="35"/>
      <c r="W1511" s="35"/>
      <c r="X1511" s="35"/>
      <c r="Y1511" s="35"/>
      <c r="Z1511" s="35"/>
    </row>
    <row r="1512" spans="1:26" ht="15.75" customHeight="1" x14ac:dyDescent="0.25">
      <c r="A1512" s="7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  <c r="P1512" s="35"/>
      <c r="Q1512" s="35"/>
      <c r="R1512" s="35"/>
      <c r="S1512" s="35"/>
      <c r="T1512" s="35"/>
      <c r="U1512" s="35"/>
      <c r="V1512" s="35"/>
      <c r="W1512" s="35"/>
      <c r="X1512" s="35"/>
      <c r="Y1512" s="35"/>
      <c r="Z1512" s="35"/>
    </row>
    <row r="1513" spans="1:26" ht="15.75" customHeight="1" x14ac:dyDescent="0.25">
      <c r="A1513" s="7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  <c r="P1513" s="35"/>
      <c r="Q1513" s="35"/>
      <c r="R1513" s="35"/>
      <c r="S1513" s="35"/>
      <c r="T1513" s="35"/>
      <c r="U1513" s="35"/>
      <c r="V1513" s="35"/>
      <c r="W1513" s="35"/>
      <c r="X1513" s="35"/>
      <c r="Y1513" s="35"/>
      <c r="Z1513" s="35"/>
    </row>
    <row r="1514" spans="1:26" ht="15.75" customHeight="1" x14ac:dyDescent="0.25">
      <c r="A1514" s="7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  <c r="P1514" s="35"/>
      <c r="Q1514" s="35"/>
      <c r="R1514" s="35"/>
      <c r="S1514" s="35"/>
      <c r="T1514" s="35"/>
      <c r="U1514" s="35"/>
      <c r="V1514" s="35"/>
      <c r="W1514" s="35"/>
      <c r="X1514" s="35"/>
      <c r="Y1514" s="35"/>
      <c r="Z1514" s="35"/>
    </row>
    <row r="1515" spans="1:26" ht="15.75" customHeight="1" x14ac:dyDescent="0.25">
      <c r="A1515" s="7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  <c r="P1515" s="35"/>
      <c r="Q1515" s="35"/>
      <c r="R1515" s="35"/>
      <c r="S1515" s="35"/>
      <c r="T1515" s="35"/>
      <c r="U1515" s="35"/>
      <c r="V1515" s="35"/>
      <c r="W1515" s="35"/>
      <c r="X1515" s="35"/>
      <c r="Y1515" s="35"/>
      <c r="Z1515" s="35"/>
    </row>
    <row r="1516" spans="1:26" ht="15.75" customHeight="1" x14ac:dyDescent="0.25">
      <c r="A1516" s="7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  <c r="P1516" s="35"/>
      <c r="Q1516" s="35"/>
      <c r="R1516" s="35"/>
      <c r="S1516" s="35"/>
      <c r="T1516" s="35"/>
      <c r="U1516" s="35"/>
      <c r="V1516" s="35"/>
      <c r="W1516" s="35"/>
      <c r="X1516" s="35"/>
      <c r="Y1516" s="35"/>
      <c r="Z1516" s="35"/>
    </row>
    <row r="1517" spans="1:26" ht="15.75" customHeight="1" x14ac:dyDescent="0.25">
      <c r="A1517" s="7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  <c r="P1517" s="35"/>
      <c r="Q1517" s="35"/>
      <c r="R1517" s="35"/>
      <c r="S1517" s="35"/>
      <c r="T1517" s="35"/>
      <c r="U1517" s="35"/>
      <c r="V1517" s="35"/>
      <c r="W1517" s="35"/>
      <c r="X1517" s="35"/>
      <c r="Y1517" s="35"/>
      <c r="Z1517" s="35"/>
    </row>
    <row r="1518" spans="1:26" ht="15.75" customHeight="1" x14ac:dyDescent="0.25">
      <c r="A1518" s="7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  <c r="P1518" s="35"/>
      <c r="Q1518" s="35"/>
      <c r="R1518" s="35"/>
      <c r="S1518" s="35"/>
      <c r="T1518" s="35"/>
      <c r="U1518" s="35"/>
      <c r="V1518" s="35"/>
      <c r="W1518" s="35"/>
      <c r="X1518" s="35"/>
      <c r="Y1518" s="35"/>
      <c r="Z1518" s="35"/>
    </row>
    <row r="1519" spans="1:26" ht="15.75" customHeight="1" x14ac:dyDescent="0.25">
      <c r="A1519" s="7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  <c r="P1519" s="35"/>
      <c r="Q1519" s="35"/>
      <c r="R1519" s="35"/>
      <c r="S1519" s="35"/>
      <c r="T1519" s="35"/>
      <c r="U1519" s="35"/>
      <c r="V1519" s="35"/>
      <c r="W1519" s="35"/>
      <c r="X1519" s="35"/>
      <c r="Y1519" s="35"/>
      <c r="Z1519" s="35"/>
    </row>
    <row r="1520" spans="1:26" ht="15.75" customHeight="1" x14ac:dyDescent="0.25">
      <c r="A1520" s="7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  <c r="P1520" s="35"/>
      <c r="Q1520" s="35"/>
      <c r="R1520" s="35"/>
      <c r="S1520" s="35"/>
      <c r="T1520" s="35"/>
      <c r="U1520" s="35"/>
      <c r="V1520" s="35"/>
      <c r="W1520" s="35"/>
      <c r="X1520" s="35"/>
      <c r="Y1520" s="35"/>
      <c r="Z1520" s="35"/>
    </row>
    <row r="1521" spans="1:26" ht="15.75" customHeight="1" x14ac:dyDescent="0.25">
      <c r="A1521" s="7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  <c r="P1521" s="35"/>
      <c r="Q1521" s="35"/>
      <c r="R1521" s="35"/>
      <c r="S1521" s="35"/>
      <c r="T1521" s="35"/>
      <c r="U1521" s="35"/>
      <c r="V1521" s="35"/>
      <c r="W1521" s="35"/>
      <c r="X1521" s="35"/>
      <c r="Y1521" s="35"/>
      <c r="Z1521" s="35"/>
    </row>
    <row r="1522" spans="1:26" ht="15.75" customHeight="1" x14ac:dyDescent="0.25">
      <c r="A1522" s="7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  <c r="P1522" s="35"/>
      <c r="Q1522" s="35"/>
      <c r="R1522" s="35"/>
      <c r="S1522" s="35"/>
      <c r="T1522" s="35"/>
      <c r="U1522" s="35"/>
      <c r="V1522" s="35"/>
      <c r="W1522" s="35"/>
      <c r="X1522" s="35"/>
      <c r="Y1522" s="35"/>
      <c r="Z1522" s="35"/>
    </row>
    <row r="1523" spans="1:26" ht="15.75" customHeight="1" x14ac:dyDescent="0.25">
      <c r="A1523" s="7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  <c r="P1523" s="35"/>
      <c r="Q1523" s="35"/>
      <c r="R1523" s="35"/>
      <c r="S1523" s="35"/>
      <c r="T1523" s="35"/>
      <c r="U1523" s="35"/>
      <c r="V1523" s="35"/>
      <c r="W1523" s="35"/>
      <c r="X1523" s="35"/>
      <c r="Y1523" s="35"/>
      <c r="Z1523" s="35"/>
    </row>
    <row r="1524" spans="1:26" ht="15.75" customHeight="1" x14ac:dyDescent="0.25">
      <c r="A1524" s="7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  <c r="P1524" s="35"/>
      <c r="Q1524" s="35"/>
      <c r="R1524" s="35"/>
      <c r="S1524" s="35"/>
      <c r="T1524" s="35"/>
      <c r="U1524" s="35"/>
      <c r="V1524" s="35"/>
      <c r="W1524" s="35"/>
      <c r="X1524" s="35"/>
      <c r="Y1524" s="35"/>
      <c r="Z1524" s="35"/>
    </row>
    <row r="1525" spans="1:26" ht="15.75" customHeight="1" x14ac:dyDescent="0.25">
      <c r="A1525" s="7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  <c r="P1525" s="35"/>
      <c r="Q1525" s="35"/>
      <c r="R1525" s="35"/>
      <c r="S1525" s="35"/>
      <c r="T1525" s="35"/>
      <c r="U1525" s="35"/>
      <c r="V1525" s="35"/>
      <c r="W1525" s="35"/>
      <c r="X1525" s="35"/>
      <c r="Y1525" s="35"/>
      <c r="Z1525" s="35"/>
    </row>
    <row r="1526" spans="1:26" ht="15.75" customHeight="1" x14ac:dyDescent="0.25">
      <c r="A1526" s="7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  <c r="P1526" s="35"/>
      <c r="Q1526" s="35"/>
      <c r="R1526" s="35"/>
      <c r="S1526" s="35"/>
      <c r="T1526" s="35"/>
      <c r="U1526" s="35"/>
      <c r="V1526" s="35"/>
      <c r="W1526" s="35"/>
      <c r="X1526" s="35"/>
      <c r="Y1526" s="35"/>
      <c r="Z1526" s="35"/>
    </row>
    <row r="1527" spans="1:26" ht="15.75" customHeight="1" x14ac:dyDescent="0.25">
      <c r="A1527" s="7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  <c r="P1527" s="35"/>
      <c r="Q1527" s="35"/>
      <c r="R1527" s="35"/>
      <c r="S1527" s="35"/>
      <c r="T1527" s="35"/>
      <c r="U1527" s="35"/>
      <c r="V1527" s="35"/>
      <c r="W1527" s="35"/>
      <c r="X1527" s="35"/>
      <c r="Y1527" s="35"/>
      <c r="Z1527" s="35"/>
    </row>
    <row r="1528" spans="1:26" ht="15.75" customHeight="1" x14ac:dyDescent="0.25">
      <c r="A1528" s="7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  <c r="P1528" s="35"/>
      <c r="Q1528" s="35"/>
      <c r="R1528" s="35"/>
      <c r="S1528" s="35"/>
      <c r="T1528" s="35"/>
      <c r="U1528" s="35"/>
      <c r="V1528" s="35"/>
      <c r="W1528" s="35"/>
      <c r="X1528" s="35"/>
      <c r="Y1528" s="35"/>
      <c r="Z1528" s="35"/>
    </row>
    <row r="1529" spans="1:26" ht="15.75" customHeight="1" x14ac:dyDescent="0.25">
      <c r="A1529" s="7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  <c r="P1529" s="35"/>
      <c r="Q1529" s="35"/>
      <c r="R1529" s="35"/>
      <c r="S1529" s="35"/>
      <c r="T1529" s="35"/>
      <c r="U1529" s="35"/>
      <c r="V1529" s="35"/>
      <c r="W1529" s="35"/>
      <c r="X1529" s="35"/>
      <c r="Y1529" s="35"/>
      <c r="Z1529" s="35"/>
    </row>
    <row r="1530" spans="1:26" ht="15.75" customHeight="1" x14ac:dyDescent="0.25">
      <c r="A1530" s="7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  <c r="P1530" s="35"/>
      <c r="Q1530" s="35"/>
      <c r="R1530" s="35"/>
      <c r="S1530" s="35"/>
      <c r="T1530" s="35"/>
      <c r="U1530" s="35"/>
      <c r="V1530" s="35"/>
      <c r="W1530" s="35"/>
      <c r="X1530" s="35"/>
      <c r="Y1530" s="35"/>
      <c r="Z1530" s="35"/>
    </row>
    <row r="1531" spans="1:26" ht="15.75" customHeight="1" x14ac:dyDescent="0.25">
      <c r="A1531" s="7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  <c r="P1531" s="35"/>
      <c r="Q1531" s="35"/>
      <c r="R1531" s="35"/>
      <c r="S1531" s="35"/>
      <c r="T1531" s="35"/>
      <c r="U1531" s="35"/>
      <c r="V1531" s="35"/>
      <c r="W1531" s="35"/>
      <c r="X1531" s="35"/>
      <c r="Y1531" s="35"/>
      <c r="Z1531" s="35"/>
    </row>
    <row r="1532" spans="1:26" ht="15.75" customHeight="1" x14ac:dyDescent="0.25">
      <c r="A1532" s="7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  <c r="P1532" s="35"/>
      <c r="Q1532" s="35"/>
      <c r="R1532" s="35"/>
      <c r="S1532" s="35"/>
      <c r="T1532" s="35"/>
      <c r="U1532" s="35"/>
      <c r="V1532" s="35"/>
      <c r="W1532" s="35"/>
      <c r="X1532" s="35"/>
      <c r="Y1532" s="35"/>
      <c r="Z1532" s="35"/>
    </row>
    <row r="1533" spans="1:26" ht="15.75" customHeight="1" x14ac:dyDescent="0.25">
      <c r="A1533" s="7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  <c r="P1533" s="35"/>
      <c r="Q1533" s="35"/>
      <c r="R1533" s="35"/>
      <c r="S1533" s="35"/>
      <c r="T1533" s="35"/>
      <c r="U1533" s="35"/>
      <c r="V1533" s="35"/>
      <c r="W1533" s="35"/>
      <c r="X1533" s="35"/>
      <c r="Y1533" s="35"/>
      <c r="Z1533" s="35"/>
    </row>
    <row r="1534" spans="1:26" ht="15.75" customHeight="1" x14ac:dyDescent="0.25">
      <c r="A1534" s="7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  <c r="P1534" s="35"/>
      <c r="Q1534" s="35"/>
      <c r="R1534" s="35"/>
      <c r="S1534" s="35"/>
      <c r="T1534" s="35"/>
      <c r="U1534" s="35"/>
      <c r="V1534" s="35"/>
      <c r="W1534" s="35"/>
      <c r="X1534" s="35"/>
      <c r="Y1534" s="35"/>
      <c r="Z1534" s="35"/>
    </row>
    <row r="1535" spans="1:26" ht="15.75" customHeight="1" x14ac:dyDescent="0.25">
      <c r="A1535" s="7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  <c r="P1535" s="35"/>
      <c r="Q1535" s="35"/>
      <c r="R1535" s="35"/>
      <c r="S1535" s="35"/>
      <c r="T1535" s="35"/>
      <c r="U1535" s="35"/>
      <c r="V1535" s="35"/>
      <c r="W1535" s="35"/>
      <c r="X1535" s="35"/>
      <c r="Y1535" s="35"/>
      <c r="Z1535" s="35"/>
    </row>
    <row r="1536" spans="1:26" ht="15.75" customHeight="1" x14ac:dyDescent="0.25">
      <c r="A1536" s="7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  <c r="P1536" s="35"/>
      <c r="Q1536" s="35"/>
      <c r="R1536" s="35"/>
      <c r="S1536" s="35"/>
      <c r="T1536" s="35"/>
      <c r="U1536" s="35"/>
      <c r="V1536" s="35"/>
      <c r="W1536" s="35"/>
      <c r="X1536" s="35"/>
      <c r="Y1536" s="35"/>
      <c r="Z1536" s="35"/>
    </row>
    <row r="1537" spans="1:26" ht="15.75" customHeight="1" x14ac:dyDescent="0.25">
      <c r="A1537" s="7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  <c r="P1537" s="35"/>
      <c r="Q1537" s="35"/>
      <c r="R1537" s="35"/>
      <c r="S1537" s="35"/>
      <c r="T1537" s="35"/>
      <c r="U1537" s="35"/>
      <c r="V1537" s="35"/>
      <c r="W1537" s="35"/>
      <c r="X1537" s="35"/>
      <c r="Y1537" s="35"/>
      <c r="Z1537" s="35"/>
    </row>
    <row r="1538" spans="1:26" ht="15.75" customHeight="1" x14ac:dyDescent="0.25">
      <c r="A1538" s="7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  <c r="P1538" s="35"/>
      <c r="Q1538" s="35"/>
      <c r="R1538" s="35"/>
      <c r="S1538" s="35"/>
      <c r="T1538" s="35"/>
      <c r="U1538" s="35"/>
      <c r="V1538" s="35"/>
      <c r="W1538" s="35"/>
      <c r="X1538" s="35"/>
      <c r="Y1538" s="35"/>
      <c r="Z1538" s="35"/>
    </row>
    <row r="1539" spans="1:26" ht="15.75" customHeight="1" x14ac:dyDescent="0.25">
      <c r="A1539" s="7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  <c r="P1539" s="35"/>
      <c r="Q1539" s="35"/>
      <c r="R1539" s="35"/>
      <c r="S1539" s="35"/>
      <c r="T1539" s="35"/>
      <c r="U1539" s="35"/>
      <c r="V1539" s="35"/>
      <c r="W1539" s="35"/>
      <c r="X1539" s="35"/>
      <c r="Y1539" s="35"/>
      <c r="Z1539" s="35"/>
    </row>
    <row r="1540" spans="1:26" ht="15.75" customHeight="1" x14ac:dyDescent="0.25">
      <c r="A1540" s="7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  <c r="P1540" s="35"/>
      <c r="Q1540" s="35"/>
      <c r="R1540" s="35"/>
      <c r="S1540" s="35"/>
      <c r="T1540" s="35"/>
      <c r="U1540" s="35"/>
      <c r="V1540" s="35"/>
      <c r="W1540" s="35"/>
      <c r="X1540" s="35"/>
      <c r="Y1540" s="35"/>
      <c r="Z1540" s="35"/>
    </row>
    <row r="1541" spans="1:26" ht="15.75" customHeight="1" x14ac:dyDescent="0.25">
      <c r="A1541" s="7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  <c r="P1541" s="35"/>
      <c r="Q1541" s="35"/>
      <c r="R1541" s="35"/>
      <c r="S1541" s="35"/>
      <c r="T1541" s="35"/>
      <c r="U1541" s="35"/>
      <c r="V1541" s="35"/>
      <c r="W1541" s="35"/>
      <c r="X1541" s="35"/>
      <c r="Y1541" s="35"/>
      <c r="Z1541" s="35"/>
    </row>
    <row r="1542" spans="1:26" ht="15.75" customHeight="1" x14ac:dyDescent="0.25">
      <c r="A1542" s="7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  <c r="P1542" s="35"/>
      <c r="Q1542" s="35"/>
      <c r="R1542" s="35"/>
      <c r="S1542" s="35"/>
      <c r="T1542" s="35"/>
      <c r="U1542" s="35"/>
      <c r="V1542" s="35"/>
      <c r="W1542" s="35"/>
      <c r="X1542" s="35"/>
      <c r="Y1542" s="35"/>
      <c r="Z1542" s="35"/>
    </row>
    <row r="1543" spans="1:26" ht="15.75" customHeight="1" x14ac:dyDescent="0.25">
      <c r="A1543" s="7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  <c r="P1543" s="35"/>
      <c r="Q1543" s="35"/>
      <c r="R1543" s="35"/>
      <c r="S1543" s="35"/>
      <c r="T1543" s="35"/>
      <c r="U1543" s="35"/>
      <c r="V1543" s="35"/>
      <c r="W1543" s="35"/>
      <c r="X1543" s="35"/>
      <c r="Y1543" s="35"/>
      <c r="Z1543" s="35"/>
    </row>
    <row r="1544" spans="1:26" ht="15.75" customHeight="1" x14ac:dyDescent="0.25">
      <c r="A1544" s="7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  <c r="P1544" s="35"/>
      <c r="Q1544" s="35"/>
      <c r="R1544" s="35"/>
      <c r="S1544" s="35"/>
      <c r="T1544" s="35"/>
      <c r="U1544" s="35"/>
      <c r="V1544" s="35"/>
      <c r="W1544" s="35"/>
      <c r="X1544" s="35"/>
      <c r="Y1544" s="35"/>
      <c r="Z1544" s="35"/>
    </row>
    <row r="1545" spans="1:26" ht="15.75" customHeight="1" x14ac:dyDescent="0.25">
      <c r="A1545" s="7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  <c r="P1545" s="35"/>
      <c r="Q1545" s="35"/>
      <c r="R1545" s="35"/>
      <c r="S1545" s="35"/>
      <c r="T1545" s="35"/>
      <c r="U1545" s="35"/>
      <c r="V1545" s="35"/>
      <c r="W1545" s="35"/>
      <c r="X1545" s="35"/>
      <c r="Y1545" s="35"/>
      <c r="Z1545" s="35"/>
    </row>
    <row r="1546" spans="1:26" ht="15.75" customHeight="1" x14ac:dyDescent="0.25">
      <c r="A1546" s="7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  <c r="P1546" s="35"/>
      <c r="Q1546" s="35"/>
      <c r="R1546" s="35"/>
      <c r="S1546" s="35"/>
      <c r="T1546" s="35"/>
      <c r="U1546" s="35"/>
      <c r="V1546" s="35"/>
      <c r="W1546" s="35"/>
      <c r="X1546" s="35"/>
      <c r="Y1546" s="35"/>
      <c r="Z1546" s="35"/>
    </row>
    <row r="1547" spans="1:26" ht="15.75" customHeight="1" x14ac:dyDescent="0.25">
      <c r="A1547" s="7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  <c r="P1547" s="35"/>
      <c r="Q1547" s="35"/>
      <c r="R1547" s="35"/>
      <c r="S1547" s="35"/>
      <c r="T1547" s="35"/>
      <c r="U1547" s="35"/>
      <c r="V1547" s="35"/>
      <c r="W1547" s="35"/>
      <c r="X1547" s="35"/>
      <c r="Y1547" s="35"/>
      <c r="Z1547" s="35"/>
    </row>
    <row r="1548" spans="1:26" ht="15.75" customHeight="1" x14ac:dyDescent="0.25">
      <c r="A1548" s="7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  <c r="P1548" s="35"/>
      <c r="Q1548" s="35"/>
      <c r="R1548" s="35"/>
      <c r="S1548" s="35"/>
      <c r="T1548" s="35"/>
      <c r="U1548" s="35"/>
      <c r="V1548" s="35"/>
      <c r="W1548" s="35"/>
      <c r="X1548" s="35"/>
      <c r="Y1548" s="35"/>
      <c r="Z1548" s="35"/>
    </row>
    <row r="1549" spans="1:26" ht="15.75" customHeight="1" x14ac:dyDescent="0.25">
      <c r="A1549" s="7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  <c r="P1549" s="35"/>
      <c r="Q1549" s="35"/>
      <c r="R1549" s="35"/>
      <c r="S1549" s="35"/>
      <c r="T1549" s="35"/>
      <c r="U1549" s="35"/>
      <c r="V1549" s="35"/>
      <c r="W1549" s="35"/>
      <c r="X1549" s="35"/>
      <c r="Y1549" s="35"/>
      <c r="Z1549" s="35"/>
    </row>
    <row r="1550" spans="1:26" ht="15.75" customHeight="1" x14ac:dyDescent="0.25">
      <c r="A1550" s="7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  <c r="P1550" s="35"/>
      <c r="Q1550" s="35"/>
      <c r="R1550" s="35"/>
      <c r="S1550" s="35"/>
      <c r="T1550" s="35"/>
      <c r="U1550" s="35"/>
      <c r="V1550" s="35"/>
      <c r="W1550" s="35"/>
      <c r="X1550" s="35"/>
      <c r="Y1550" s="35"/>
      <c r="Z1550" s="35"/>
    </row>
    <row r="1551" spans="1:26" ht="15.75" customHeight="1" x14ac:dyDescent="0.25">
      <c r="A1551" s="7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  <c r="P1551" s="35"/>
      <c r="Q1551" s="35"/>
      <c r="R1551" s="35"/>
      <c r="S1551" s="35"/>
      <c r="T1551" s="35"/>
      <c r="U1551" s="35"/>
      <c r="V1551" s="35"/>
      <c r="W1551" s="35"/>
      <c r="X1551" s="35"/>
      <c r="Y1551" s="35"/>
      <c r="Z1551" s="35"/>
    </row>
    <row r="1552" spans="1:26" ht="15.75" customHeight="1" x14ac:dyDescent="0.25">
      <c r="A1552" s="7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  <c r="P1552" s="35"/>
      <c r="Q1552" s="35"/>
      <c r="R1552" s="35"/>
      <c r="S1552" s="35"/>
      <c r="T1552" s="35"/>
      <c r="U1552" s="35"/>
      <c r="V1552" s="35"/>
      <c r="W1552" s="35"/>
      <c r="X1552" s="35"/>
      <c r="Y1552" s="35"/>
      <c r="Z1552" s="35"/>
    </row>
    <row r="1553" spans="1:26" ht="15.75" customHeight="1" x14ac:dyDescent="0.25">
      <c r="A1553" s="7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  <c r="P1553" s="35"/>
      <c r="Q1553" s="35"/>
      <c r="R1553" s="35"/>
      <c r="S1553" s="35"/>
      <c r="T1553" s="35"/>
      <c r="U1553" s="35"/>
      <c r="V1553" s="35"/>
      <c r="W1553" s="35"/>
      <c r="X1553" s="35"/>
      <c r="Y1553" s="35"/>
      <c r="Z1553" s="35"/>
    </row>
    <row r="1554" spans="1:26" ht="15.75" customHeight="1" x14ac:dyDescent="0.25">
      <c r="A1554" s="7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  <c r="P1554" s="35"/>
      <c r="Q1554" s="35"/>
      <c r="R1554" s="35"/>
      <c r="S1554" s="35"/>
      <c r="T1554" s="35"/>
      <c r="U1554" s="35"/>
      <c r="V1554" s="35"/>
      <c r="W1554" s="35"/>
      <c r="X1554" s="35"/>
      <c r="Y1554" s="35"/>
      <c r="Z1554" s="35"/>
    </row>
    <row r="1555" spans="1:26" ht="15.75" customHeight="1" x14ac:dyDescent="0.25">
      <c r="A1555" s="7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  <c r="P1555" s="35"/>
      <c r="Q1555" s="35"/>
      <c r="R1555" s="35"/>
      <c r="S1555" s="35"/>
      <c r="T1555" s="35"/>
      <c r="U1555" s="35"/>
      <c r="V1555" s="35"/>
      <c r="W1555" s="35"/>
      <c r="X1555" s="35"/>
      <c r="Y1555" s="35"/>
      <c r="Z1555" s="35"/>
    </row>
    <row r="1556" spans="1:26" ht="15.75" customHeight="1" x14ac:dyDescent="0.25">
      <c r="A1556" s="7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  <c r="P1556" s="35"/>
      <c r="Q1556" s="35"/>
      <c r="R1556" s="35"/>
      <c r="S1556" s="35"/>
      <c r="T1556" s="35"/>
      <c r="U1556" s="35"/>
      <c r="V1556" s="35"/>
      <c r="W1556" s="35"/>
      <c r="X1556" s="35"/>
      <c r="Y1556" s="35"/>
      <c r="Z1556" s="35"/>
    </row>
    <row r="1557" spans="1:26" ht="15.75" customHeight="1" x14ac:dyDescent="0.25">
      <c r="A1557" s="7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  <c r="P1557" s="35"/>
      <c r="Q1557" s="35"/>
      <c r="R1557" s="35"/>
      <c r="S1557" s="35"/>
      <c r="T1557" s="35"/>
      <c r="U1557" s="35"/>
      <c r="V1557" s="35"/>
      <c r="W1557" s="35"/>
      <c r="X1557" s="35"/>
      <c r="Y1557" s="35"/>
      <c r="Z1557" s="35"/>
    </row>
    <row r="1558" spans="1:26" ht="15.75" customHeight="1" x14ac:dyDescent="0.25">
      <c r="A1558" s="7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  <c r="P1558" s="35"/>
      <c r="Q1558" s="35"/>
      <c r="R1558" s="35"/>
      <c r="S1558" s="35"/>
      <c r="T1558" s="35"/>
      <c r="U1558" s="35"/>
      <c r="V1558" s="35"/>
      <c r="W1558" s="35"/>
      <c r="X1558" s="35"/>
      <c r="Y1558" s="35"/>
      <c r="Z1558" s="35"/>
    </row>
    <row r="1559" spans="1:26" ht="15.75" customHeight="1" x14ac:dyDescent="0.25">
      <c r="A1559" s="7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  <c r="P1559" s="35"/>
      <c r="Q1559" s="35"/>
      <c r="R1559" s="35"/>
      <c r="S1559" s="35"/>
      <c r="T1559" s="35"/>
      <c r="U1559" s="35"/>
      <c r="V1559" s="35"/>
      <c r="W1559" s="35"/>
      <c r="X1559" s="35"/>
      <c r="Y1559" s="35"/>
      <c r="Z1559" s="35"/>
    </row>
    <row r="1560" spans="1:26" ht="15.75" customHeight="1" x14ac:dyDescent="0.25">
      <c r="A1560" s="7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  <c r="P1560" s="35"/>
      <c r="Q1560" s="35"/>
      <c r="R1560" s="35"/>
      <c r="S1560" s="35"/>
      <c r="T1560" s="35"/>
      <c r="U1560" s="35"/>
      <c r="V1560" s="35"/>
      <c r="W1560" s="35"/>
      <c r="X1560" s="35"/>
      <c r="Y1560" s="35"/>
      <c r="Z1560" s="35"/>
    </row>
    <row r="1561" spans="1:26" ht="15.75" customHeight="1" x14ac:dyDescent="0.25">
      <c r="A1561" s="7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  <c r="P1561" s="35"/>
      <c r="Q1561" s="35"/>
      <c r="R1561" s="35"/>
      <c r="S1561" s="35"/>
      <c r="T1561" s="35"/>
      <c r="U1561" s="35"/>
      <c r="V1561" s="35"/>
      <c r="W1561" s="35"/>
      <c r="X1561" s="35"/>
      <c r="Y1561" s="35"/>
      <c r="Z1561" s="35"/>
    </row>
    <row r="1562" spans="1:26" ht="15.75" customHeight="1" x14ac:dyDescent="0.25">
      <c r="A1562" s="7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  <c r="P1562" s="35"/>
      <c r="Q1562" s="35"/>
      <c r="R1562" s="35"/>
      <c r="S1562" s="35"/>
      <c r="T1562" s="35"/>
      <c r="U1562" s="35"/>
      <c r="V1562" s="35"/>
      <c r="W1562" s="35"/>
      <c r="X1562" s="35"/>
      <c r="Y1562" s="35"/>
      <c r="Z1562" s="35"/>
    </row>
    <row r="1563" spans="1:26" ht="15.75" customHeight="1" x14ac:dyDescent="0.25">
      <c r="A1563" s="7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  <c r="P1563" s="35"/>
      <c r="Q1563" s="35"/>
      <c r="R1563" s="35"/>
      <c r="S1563" s="35"/>
      <c r="T1563" s="35"/>
      <c r="U1563" s="35"/>
      <c r="V1563" s="35"/>
      <c r="W1563" s="35"/>
      <c r="X1563" s="35"/>
      <c r="Y1563" s="35"/>
      <c r="Z1563" s="35"/>
    </row>
    <row r="1564" spans="1:26" ht="15.75" customHeight="1" x14ac:dyDescent="0.25">
      <c r="A1564" s="7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  <c r="P1564" s="35"/>
      <c r="Q1564" s="35"/>
      <c r="R1564" s="35"/>
      <c r="S1564" s="35"/>
      <c r="T1564" s="35"/>
      <c r="U1564" s="35"/>
      <c r="V1564" s="35"/>
      <c r="W1564" s="35"/>
      <c r="X1564" s="35"/>
      <c r="Y1564" s="35"/>
      <c r="Z1564" s="35"/>
    </row>
    <row r="1565" spans="1:26" ht="15.75" customHeight="1" x14ac:dyDescent="0.25">
      <c r="A1565" s="7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  <c r="P1565" s="35"/>
      <c r="Q1565" s="35"/>
      <c r="R1565" s="35"/>
      <c r="S1565" s="35"/>
      <c r="T1565" s="35"/>
      <c r="U1565" s="35"/>
      <c r="V1565" s="35"/>
      <c r="W1565" s="35"/>
      <c r="X1565" s="35"/>
      <c r="Y1565" s="35"/>
      <c r="Z1565" s="35"/>
    </row>
    <row r="1566" spans="1:26" ht="15.75" customHeight="1" x14ac:dyDescent="0.25">
      <c r="A1566" s="7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  <c r="P1566" s="35"/>
      <c r="Q1566" s="35"/>
      <c r="R1566" s="35"/>
      <c r="S1566" s="35"/>
      <c r="T1566" s="35"/>
      <c r="U1566" s="35"/>
      <c r="V1566" s="35"/>
      <c r="W1566" s="35"/>
      <c r="X1566" s="35"/>
      <c r="Y1566" s="35"/>
      <c r="Z1566" s="35"/>
    </row>
    <row r="1567" spans="1:26" ht="15.75" customHeight="1" x14ac:dyDescent="0.25">
      <c r="A1567" s="7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  <c r="P1567" s="35"/>
      <c r="Q1567" s="35"/>
      <c r="R1567" s="35"/>
      <c r="S1567" s="35"/>
      <c r="T1567" s="35"/>
      <c r="U1567" s="35"/>
      <c r="V1567" s="35"/>
      <c r="W1567" s="35"/>
      <c r="X1567" s="35"/>
      <c r="Y1567" s="35"/>
      <c r="Z1567" s="35"/>
    </row>
    <row r="1568" spans="1:26" ht="15.75" customHeight="1" x14ac:dyDescent="0.25">
      <c r="A1568" s="7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  <c r="P1568" s="35"/>
      <c r="Q1568" s="35"/>
      <c r="R1568" s="35"/>
      <c r="S1568" s="35"/>
      <c r="T1568" s="35"/>
      <c r="U1568" s="35"/>
      <c r="V1568" s="35"/>
      <c r="W1568" s="35"/>
      <c r="X1568" s="35"/>
      <c r="Y1568" s="35"/>
      <c r="Z1568" s="35"/>
    </row>
    <row r="1569" spans="1:26" ht="15.75" customHeight="1" x14ac:dyDescent="0.25">
      <c r="A1569" s="7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  <c r="P1569" s="35"/>
      <c r="Q1569" s="35"/>
      <c r="R1569" s="35"/>
      <c r="S1569" s="35"/>
      <c r="T1569" s="35"/>
      <c r="U1569" s="35"/>
      <c r="V1569" s="35"/>
      <c r="W1569" s="35"/>
      <c r="X1569" s="35"/>
      <c r="Y1569" s="35"/>
      <c r="Z1569" s="35"/>
    </row>
    <row r="1570" spans="1:26" ht="15.75" customHeight="1" x14ac:dyDescent="0.25">
      <c r="A1570" s="7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  <c r="P1570" s="35"/>
      <c r="Q1570" s="35"/>
      <c r="R1570" s="35"/>
      <c r="S1570" s="35"/>
      <c r="T1570" s="35"/>
      <c r="U1570" s="35"/>
      <c r="V1570" s="35"/>
      <c r="W1570" s="35"/>
      <c r="X1570" s="35"/>
      <c r="Y1570" s="35"/>
      <c r="Z1570" s="35"/>
    </row>
    <row r="1571" spans="1:26" ht="15.75" customHeight="1" x14ac:dyDescent="0.25">
      <c r="A1571" s="7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  <c r="P1571" s="35"/>
      <c r="Q1571" s="35"/>
      <c r="R1571" s="35"/>
      <c r="S1571" s="35"/>
      <c r="T1571" s="35"/>
      <c r="U1571" s="35"/>
      <c r="V1571" s="35"/>
      <c r="W1571" s="35"/>
      <c r="X1571" s="35"/>
      <c r="Y1571" s="35"/>
      <c r="Z1571" s="35"/>
    </row>
    <row r="1572" spans="1:26" ht="15.75" customHeight="1" x14ac:dyDescent="0.25">
      <c r="A1572" s="7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  <c r="P1572" s="35"/>
      <c r="Q1572" s="35"/>
      <c r="R1572" s="35"/>
      <c r="S1572" s="35"/>
      <c r="T1572" s="35"/>
      <c r="U1572" s="35"/>
      <c r="V1572" s="35"/>
      <c r="W1572" s="35"/>
      <c r="X1572" s="35"/>
      <c r="Y1572" s="35"/>
      <c r="Z1572" s="35"/>
    </row>
    <row r="1573" spans="1:26" ht="15.75" customHeight="1" x14ac:dyDescent="0.25">
      <c r="A1573" s="7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  <c r="P1573" s="35"/>
      <c r="Q1573" s="35"/>
      <c r="R1573" s="35"/>
      <c r="S1573" s="35"/>
      <c r="T1573" s="35"/>
      <c r="U1573" s="35"/>
      <c r="V1573" s="35"/>
      <c r="W1573" s="35"/>
      <c r="X1573" s="35"/>
      <c r="Y1573" s="35"/>
      <c r="Z1573" s="35"/>
    </row>
    <row r="1574" spans="1:26" ht="15.75" customHeight="1" x14ac:dyDescent="0.25">
      <c r="A1574" s="7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  <c r="P1574" s="35"/>
      <c r="Q1574" s="35"/>
      <c r="R1574" s="35"/>
      <c r="S1574" s="35"/>
      <c r="T1574" s="35"/>
      <c r="U1574" s="35"/>
      <c r="V1574" s="35"/>
      <c r="W1574" s="35"/>
      <c r="X1574" s="35"/>
      <c r="Y1574" s="35"/>
      <c r="Z1574" s="35"/>
    </row>
    <row r="1575" spans="1:26" ht="15.75" customHeight="1" x14ac:dyDescent="0.25">
      <c r="A1575" s="7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  <c r="P1575" s="35"/>
      <c r="Q1575" s="35"/>
      <c r="R1575" s="35"/>
      <c r="S1575" s="35"/>
      <c r="T1575" s="35"/>
      <c r="U1575" s="35"/>
      <c r="V1575" s="35"/>
      <c r="W1575" s="35"/>
      <c r="X1575" s="35"/>
      <c r="Y1575" s="35"/>
      <c r="Z1575" s="35"/>
    </row>
    <row r="1576" spans="1:26" ht="15.75" customHeight="1" x14ac:dyDescent="0.25">
      <c r="A1576" s="7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  <c r="P1576" s="35"/>
      <c r="Q1576" s="35"/>
      <c r="R1576" s="35"/>
      <c r="S1576" s="35"/>
      <c r="T1576" s="35"/>
      <c r="U1576" s="35"/>
      <c r="V1576" s="35"/>
      <c r="W1576" s="35"/>
      <c r="X1576" s="35"/>
      <c r="Y1576" s="35"/>
      <c r="Z1576" s="35"/>
    </row>
    <row r="1577" spans="1:26" ht="15.75" customHeight="1" x14ac:dyDescent="0.25">
      <c r="A1577" s="7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  <c r="P1577" s="35"/>
      <c r="Q1577" s="35"/>
      <c r="R1577" s="35"/>
      <c r="S1577" s="35"/>
      <c r="T1577" s="35"/>
      <c r="U1577" s="35"/>
      <c r="V1577" s="35"/>
      <c r="W1577" s="35"/>
      <c r="X1577" s="35"/>
      <c r="Y1577" s="35"/>
      <c r="Z1577" s="35"/>
    </row>
    <row r="1578" spans="1:26" ht="15.75" customHeight="1" x14ac:dyDescent="0.25">
      <c r="A1578" s="7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  <c r="P1578" s="35"/>
      <c r="Q1578" s="35"/>
      <c r="R1578" s="35"/>
      <c r="S1578" s="35"/>
      <c r="T1578" s="35"/>
      <c r="U1578" s="35"/>
      <c r="V1578" s="35"/>
      <c r="W1578" s="35"/>
      <c r="X1578" s="35"/>
      <c r="Y1578" s="35"/>
      <c r="Z1578" s="35"/>
    </row>
    <row r="1579" spans="1:26" ht="15.75" customHeight="1" x14ac:dyDescent="0.25">
      <c r="A1579" s="7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  <c r="P1579" s="35"/>
      <c r="Q1579" s="35"/>
      <c r="R1579" s="35"/>
      <c r="S1579" s="35"/>
      <c r="T1579" s="35"/>
      <c r="U1579" s="35"/>
      <c r="V1579" s="35"/>
      <c r="W1579" s="35"/>
      <c r="X1579" s="35"/>
      <c r="Y1579" s="35"/>
      <c r="Z1579" s="35"/>
    </row>
    <row r="1580" spans="1:26" ht="15.75" customHeight="1" x14ac:dyDescent="0.25">
      <c r="A1580" s="7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  <c r="P1580" s="35"/>
      <c r="Q1580" s="35"/>
      <c r="R1580" s="35"/>
      <c r="S1580" s="35"/>
      <c r="T1580" s="35"/>
      <c r="U1580" s="35"/>
      <c r="V1580" s="35"/>
      <c r="W1580" s="35"/>
      <c r="X1580" s="35"/>
      <c r="Y1580" s="35"/>
      <c r="Z1580" s="35"/>
    </row>
    <row r="1581" spans="1:26" ht="15.75" customHeight="1" x14ac:dyDescent="0.25">
      <c r="A1581" s="7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  <c r="P1581" s="35"/>
      <c r="Q1581" s="35"/>
      <c r="R1581" s="35"/>
      <c r="S1581" s="35"/>
      <c r="T1581" s="35"/>
      <c r="U1581" s="35"/>
      <c r="V1581" s="35"/>
      <c r="W1581" s="35"/>
      <c r="X1581" s="35"/>
      <c r="Y1581" s="35"/>
      <c r="Z1581" s="35"/>
    </row>
    <row r="1582" spans="1:26" ht="15.75" customHeight="1" x14ac:dyDescent="0.25">
      <c r="A1582" s="7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  <c r="P1582" s="35"/>
      <c r="Q1582" s="35"/>
      <c r="R1582" s="35"/>
      <c r="S1582" s="35"/>
      <c r="T1582" s="35"/>
      <c r="U1582" s="35"/>
      <c r="V1582" s="35"/>
      <c r="W1582" s="35"/>
      <c r="X1582" s="35"/>
      <c r="Y1582" s="35"/>
      <c r="Z1582" s="35"/>
    </row>
    <row r="1583" spans="1:26" ht="15.75" customHeight="1" x14ac:dyDescent="0.25">
      <c r="A1583" s="7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  <c r="P1583" s="35"/>
      <c r="Q1583" s="35"/>
      <c r="R1583" s="35"/>
      <c r="S1583" s="35"/>
      <c r="T1583" s="35"/>
      <c r="U1583" s="35"/>
      <c r="V1583" s="35"/>
      <c r="W1583" s="35"/>
      <c r="X1583" s="35"/>
      <c r="Y1583" s="35"/>
      <c r="Z1583" s="35"/>
    </row>
    <row r="1584" spans="1:26" ht="15.75" customHeight="1" x14ac:dyDescent="0.25">
      <c r="A1584" s="7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  <c r="P1584" s="35"/>
      <c r="Q1584" s="35"/>
      <c r="R1584" s="35"/>
      <c r="S1584" s="35"/>
      <c r="T1584" s="35"/>
      <c r="U1584" s="35"/>
      <c r="V1584" s="35"/>
      <c r="W1584" s="35"/>
      <c r="X1584" s="35"/>
      <c r="Y1584" s="35"/>
      <c r="Z1584" s="35"/>
    </row>
    <row r="1585" spans="1:26" ht="15.75" customHeight="1" x14ac:dyDescent="0.25">
      <c r="A1585" s="7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  <c r="P1585" s="35"/>
      <c r="Q1585" s="35"/>
      <c r="R1585" s="35"/>
      <c r="S1585" s="35"/>
      <c r="T1585" s="35"/>
      <c r="U1585" s="35"/>
      <c r="V1585" s="35"/>
      <c r="W1585" s="35"/>
      <c r="X1585" s="35"/>
      <c r="Y1585" s="35"/>
      <c r="Z1585" s="35"/>
    </row>
    <row r="1586" spans="1:26" ht="15.75" customHeight="1" x14ac:dyDescent="0.25">
      <c r="A1586" s="7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  <c r="P1586" s="35"/>
      <c r="Q1586" s="35"/>
      <c r="R1586" s="35"/>
      <c r="S1586" s="35"/>
      <c r="T1586" s="35"/>
      <c r="U1586" s="35"/>
      <c r="V1586" s="35"/>
      <c r="W1586" s="35"/>
      <c r="X1586" s="35"/>
      <c r="Y1586" s="35"/>
      <c r="Z1586" s="35"/>
    </row>
    <row r="1587" spans="1:26" ht="15.75" customHeight="1" x14ac:dyDescent="0.25">
      <c r="A1587" s="7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  <c r="P1587" s="35"/>
      <c r="Q1587" s="35"/>
      <c r="R1587" s="35"/>
      <c r="S1587" s="35"/>
      <c r="T1587" s="35"/>
      <c r="U1587" s="35"/>
      <c r="V1587" s="35"/>
      <c r="W1587" s="35"/>
      <c r="X1587" s="35"/>
      <c r="Y1587" s="35"/>
      <c r="Z1587" s="35"/>
    </row>
    <row r="1588" spans="1:26" ht="15.75" customHeight="1" x14ac:dyDescent="0.25">
      <c r="A1588" s="7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  <c r="P1588" s="35"/>
      <c r="Q1588" s="35"/>
      <c r="R1588" s="35"/>
      <c r="S1588" s="35"/>
      <c r="T1588" s="35"/>
      <c r="U1588" s="35"/>
      <c r="V1588" s="35"/>
      <c r="W1588" s="35"/>
      <c r="X1588" s="35"/>
      <c r="Y1588" s="35"/>
      <c r="Z1588" s="35"/>
    </row>
    <row r="1589" spans="1:26" ht="15.75" customHeight="1" x14ac:dyDescent="0.25">
      <c r="A1589" s="7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  <c r="P1589" s="35"/>
      <c r="Q1589" s="35"/>
      <c r="R1589" s="35"/>
      <c r="S1589" s="35"/>
      <c r="T1589" s="35"/>
      <c r="U1589" s="35"/>
      <c r="V1589" s="35"/>
      <c r="W1589" s="35"/>
      <c r="X1589" s="35"/>
      <c r="Y1589" s="35"/>
      <c r="Z1589" s="35"/>
    </row>
    <row r="1590" spans="1:26" ht="15.75" customHeight="1" x14ac:dyDescent="0.25">
      <c r="A1590" s="7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  <c r="P1590" s="35"/>
      <c r="Q1590" s="35"/>
      <c r="R1590" s="35"/>
      <c r="S1590" s="35"/>
      <c r="T1590" s="35"/>
      <c r="U1590" s="35"/>
      <c r="V1590" s="35"/>
      <c r="W1590" s="35"/>
      <c r="X1590" s="35"/>
      <c r="Y1590" s="35"/>
      <c r="Z1590" s="35"/>
    </row>
    <row r="1591" spans="1:26" ht="15.75" customHeight="1" x14ac:dyDescent="0.25">
      <c r="A1591" s="7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  <c r="P1591" s="35"/>
      <c r="Q1591" s="35"/>
      <c r="R1591" s="35"/>
      <c r="S1591" s="35"/>
      <c r="T1591" s="35"/>
      <c r="U1591" s="35"/>
      <c r="V1591" s="35"/>
      <c r="W1591" s="35"/>
      <c r="X1591" s="35"/>
      <c r="Y1591" s="35"/>
      <c r="Z1591" s="35"/>
    </row>
    <row r="1592" spans="1:26" ht="15.75" customHeight="1" x14ac:dyDescent="0.25">
      <c r="A1592" s="7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  <c r="P1592" s="35"/>
      <c r="Q1592" s="35"/>
      <c r="R1592" s="35"/>
      <c r="S1592" s="35"/>
      <c r="T1592" s="35"/>
      <c r="U1592" s="35"/>
      <c r="V1592" s="35"/>
      <c r="W1592" s="35"/>
      <c r="X1592" s="35"/>
      <c r="Y1592" s="35"/>
      <c r="Z1592" s="35"/>
    </row>
    <row r="1593" spans="1:26" ht="15.75" customHeight="1" x14ac:dyDescent="0.25">
      <c r="A1593" s="7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  <c r="P1593" s="35"/>
      <c r="Q1593" s="35"/>
      <c r="R1593" s="35"/>
      <c r="S1593" s="35"/>
      <c r="T1593" s="35"/>
      <c r="U1593" s="35"/>
      <c r="V1593" s="35"/>
      <c r="W1593" s="35"/>
      <c r="X1593" s="35"/>
      <c r="Y1593" s="35"/>
      <c r="Z1593" s="35"/>
    </row>
    <row r="1594" spans="1:26" ht="15.75" customHeight="1" x14ac:dyDescent="0.25">
      <c r="A1594" s="7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  <c r="P1594" s="35"/>
      <c r="Q1594" s="35"/>
      <c r="R1594" s="35"/>
      <c r="S1594" s="35"/>
      <c r="T1594" s="35"/>
      <c r="U1594" s="35"/>
      <c r="V1594" s="35"/>
      <c r="W1594" s="35"/>
      <c r="X1594" s="35"/>
      <c r="Y1594" s="35"/>
      <c r="Z1594" s="35"/>
    </row>
    <row r="1595" spans="1:26" ht="15.75" customHeight="1" x14ac:dyDescent="0.25">
      <c r="A1595" s="7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  <c r="P1595" s="35"/>
      <c r="Q1595" s="35"/>
      <c r="R1595" s="35"/>
      <c r="S1595" s="35"/>
      <c r="T1595" s="35"/>
      <c r="U1595" s="35"/>
      <c r="V1595" s="35"/>
      <c r="W1595" s="35"/>
      <c r="X1595" s="35"/>
      <c r="Y1595" s="35"/>
      <c r="Z1595" s="35"/>
    </row>
    <row r="1596" spans="1:26" ht="15.75" customHeight="1" x14ac:dyDescent="0.25">
      <c r="A1596" s="7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  <c r="P1596" s="35"/>
      <c r="Q1596" s="35"/>
      <c r="R1596" s="35"/>
      <c r="S1596" s="35"/>
      <c r="T1596" s="35"/>
      <c r="U1596" s="35"/>
      <c r="V1596" s="35"/>
      <c r="W1596" s="35"/>
      <c r="X1596" s="35"/>
      <c r="Y1596" s="35"/>
      <c r="Z1596" s="35"/>
    </row>
    <row r="1597" spans="1:26" ht="15.75" customHeight="1" x14ac:dyDescent="0.25">
      <c r="A1597" s="7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  <c r="P1597" s="35"/>
      <c r="Q1597" s="35"/>
      <c r="R1597" s="35"/>
      <c r="S1597" s="35"/>
      <c r="T1597" s="35"/>
      <c r="U1597" s="35"/>
      <c r="V1597" s="35"/>
      <c r="W1597" s="35"/>
      <c r="X1597" s="35"/>
      <c r="Y1597" s="35"/>
      <c r="Z1597" s="35"/>
    </row>
    <row r="1598" spans="1:26" ht="15.75" customHeight="1" x14ac:dyDescent="0.25">
      <c r="A1598" s="7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  <c r="P1598" s="35"/>
      <c r="Q1598" s="35"/>
      <c r="R1598" s="35"/>
      <c r="S1598" s="35"/>
      <c r="T1598" s="35"/>
      <c r="U1598" s="35"/>
      <c r="V1598" s="35"/>
      <c r="W1598" s="35"/>
      <c r="X1598" s="35"/>
      <c r="Y1598" s="35"/>
      <c r="Z1598" s="35"/>
    </row>
    <row r="1599" spans="1:26" ht="15.75" customHeight="1" x14ac:dyDescent="0.25">
      <c r="A1599" s="7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  <c r="P1599" s="35"/>
      <c r="Q1599" s="35"/>
      <c r="R1599" s="35"/>
      <c r="S1599" s="35"/>
      <c r="T1599" s="35"/>
      <c r="U1599" s="35"/>
      <c r="V1599" s="35"/>
      <c r="W1599" s="35"/>
      <c r="X1599" s="35"/>
      <c r="Y1599" s="35"/>
      <c r="Z1599" s="35"/>
    </row>
    <row r="1600" spans="1:26" ht="15.75" customHeight="1" x14ac:dyDescent="0.25">
      <c r="A1600" s="7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  <c r="P1600" s="35"/>
      <c r="Q1600" s="35"/>
      <c r="R1600" s="35"/>
      <c r="S1600" s="35"/>
      <c r="T1600" s="35"/>
      <c r="U1600" s="35"/>
      <c r="V1600" s="35"/>
      <c r="W1600" s="35"/>
      <c r="X1600" s="35"/>
      <c r="Y1600" s="35"/>
      <c r="Z1600" s="35"/>
    </row>
    <row r="1601" spans="1:26" ht="15.75" customHeight="1" x14ac:dyDescent="0.25">
      <c r="A1601" s="7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  <c r="P1601" s="35"/>
      <c r="Q1601" s="35"/>
      <c r="R1601" s="35"/>
      <c r="S1601" s="35"/>
      <c r="T1601" s="35"/>
      <c r="U1601" s="35"/>
      <c r="V1601" s="35"/>
      <c r="W1601" s="35"/>
      <c r="X1601" s="35"/>
      <c r="Y1601" s="35"/>
      <c r="Z1601" s="35"/>
    </row>
    <row r="1602" spans="1:26" ht="15.75" customHeight="1" x14ac:dyDescent="0.25">
      <c r="A1602" s="7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  <c r="P1602" s="35"/>
      <c r="Q1602" s="35"/>
      <c r="R1602" s="35"/>
      <c r="S1602" s="35"/>
      <c r="T1602" s="35"/>
      <c r="U1602" s="35"/>
      <c r="V1602" s="35"/>
      <c r="W1602" s="35"/>
      <c r="X1602" s="35"/>
      <c r="Y1602" s="35"/>
      <c r="Z1602" s="35"/>
    </row>
    <row r="1603" spans="1:26" ht="15.75" customHeight="1" x14ac:dyDescent="0.25">
      <c r="A1603" s="7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  <c r="P1603" s="35"/>
      <c r="Q1603" s="35"/>
      <c r="R1603" s="35"/>
      <c r="S1603" s="35"/>
      <c r="T1603" s="35"/>
      <c r="U1603" s="35"/>
      <c r="V1603" s="35"/>
      <c r="W1603" s="35"/>
      <c r="X1603" s="35"/>
      <c r="Y1603" s="35"/>
      <c r="Z1603" s="35"/>
    </row>
    <row r="1604" spans="1:26" ht="15.75" customHeight="1" x14ac:dyDescent="0.25">
      <c r="A1604" s="7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  <c r="P1604" s="35"/>
      <c r="Q1604" s="35"/>
      <c r="R1604" s="35"/>
      <c r="S1604" s="35"/>
      <c r="T1604" s="35"/>
      <c r="U1604" s="35"/>
      <c r="V1604" s="35"/>
      <c r="W1604" s="35"/>
      <c r="X1604" s="35"/>
      <c r="Y1604" s="35"/>
      <c r="Z1604" s="35"/>
    </row>
    <row r="1605" spans="1:26" ht="15.75" customHeight="1" x14ac:dyDescent="0.25">
      <c r="A1605" s="7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  <c r="P1605" s="35"/>
      <c r="Q1605" s="35"/>
      <c r="R1605" s="35"/>
      <c r="S1605" s="35"/>
      <c r="T1605" s="35"/>
      <c r="U1605" s="35"/>
      <c r="V1605" s="35"/>
      <c r="W1605" s="35"/>
      <c r="X1605" s="35"/>
      <c r="Y1605" s="35"/>
      <c r="Z1605" s="35"/>
    </row>
    <row r="1606" spans="1:26" ht="15.75" customHeight="1" x14ac:dyDescent="0.25">
      <c r="A1606" s="7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  <c r="P1606" s="35"/>
      <c r="Q1606" s="35"/>
      <c r="R1606" s="35"/>
      <c r="S1606" s="35"/>
      <c r="T1606" s="35"/>
      <c r="U1606" s="35"/>
      <c r="V1606" s="35"/>
      <c r="W1606" s="35"/>
      <c r="X1606" s="35"/>
      <c r="Y1606" s="35"/>
      <c r="Z1606" s="35"/>
    </row>
    <row r="1607" spans="1:26" ht="15.75" customHeight="1" x14ac:dyDescent="0.25">
      <c r="A1607" s="7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  <c r="P1607" s="35"/>
      <c r="Q1607" s="35"/>
      <c r="R1607" s="35"/>
      <c r="S1607" s="35"/>
      <c r="T1607" s="35"/>
      <c r="U1607" s="35"/>
      <c r="V1607" s="35"/>
      <c r="W1607" s="35"/>
      <c r="X1607" s="35"/>
      <c r="Y1607" s="35"/>
      <c r="Z1607" s="35"/>
    </row>
    <row r="1608" spans="1:26" ht="15.75" customHeight="1" x14ac:dyDescent="0.25">
      <c r="A1608" s="7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  <c r="P1608" s="35"/>
      <c r="Q1608" s="35"/>
      <c r="R1608" s="35"/>
      <c r="S1608" s="35"/>
      <c r="T1608" s="35"/>
      <c r="U1608" s="35"/>
      <c r="V1608" s="35"/>
      <c r="W1608" s="35"/>
      <c r="X1608" s="35"/>
      <c r="Y1608" s="35"/>
      <c r="Z1608" s="35"/>
    </row>
    <row r="1609" spans="1:26" ht="15.75" customHeight="1" x14ac:dyDescent="0.25">
      <c r="A1609" s="7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  <c r="P1609" s="35"/>
      <c r="Q1609" s="35"/>
      <c r="R1609" s="35"/>
      <c r="S1609" s="35"/>
      <c r="T1609" s="35"/>
      <c r="U1609" s="35"/>
      <c r="V1609" s="35"/>
      <c r="W1609" s="35"/>
      <c r="X1609" s="35"/>
      <c r="Y1609" s="35"/>
      <c r="Z1609" s="35"/>
    </row>
    <row r="1610" spans="1:26" ht="15.75" customHeight="1" x14ac:dyDescent="0.25">
      <c r="A1610" s="7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  <c r="P1610" s="35"/>
      <c r="Q1610" s="35"/>
      <c r="R1610" s="35"/>
      <c r="S1610" s="35"/>
      <c r="T1610" s="35"/>
      <c r="U1610" s="35"/>
      <c r="V1610" s="35"/>
      <c r="W1610" s="35"/>
      <c r="X1610" s="35"/>
      <c r="Y1610" s="35"/>
      <c r="Z1610" s="35"/>
    </row>
    <row r="1611" spans="1:26" ht="15.75" customHeight="1" x14ac:dyDescent="0.25">
      <c r="A1611" s="7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  <c r="P1611" s="35"/>
      <c r="Q1611" s="35"/>
      <c r="R1611" s="35"/>
      <c r="S1611" s="35"/>
      <c r="T1611" s="35"/>
      <c r="U1611" s="35"/>
      <c r="V1611" s="35"/>
      <c r="W1611" s="35"/>
      <c r="X1611" s="35"/>
      <c r="Y1611" s="35"/>
      <c r="Z1611" s="35"/>
    </row>
    <row r="1612" spans="1:26" ht="15.75" customHeight="1" x14ac:dyDescent="0.25">
      <c r="A1612" s="7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  <c r="P1612" s="35"/>
      <c r="Q1612" s="35"/>
      <c r="R1612" s="35"/>
      <c r="S1612" s="35"/>
      <c r="T1612" s="35"/>
      <c r="U1612" s="35"/>
      <c r="V1612" s="35"/>
      <c r="W1612" s="35"/>
      <c r="X1612" s="35"/>
      <c r="Y1612" s="35"/>
      <c r="Z1612" s="35"/>
    </row>
    <row r="1613" spans="1:26" ht="15.75" customHeight="1" x14ac:dyDescent="0.25">
      <c r="A1613" s="7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  <c r="P1613" s="35"/>
      <c r="Q1613" s="35"/>
      <c r="R1613" s="35"/>
      <c r="S1613" s="35"/>
      <c r="T1613" s="35"/>
      <c r="U1613" s="35"/>
      <c r="V1613" s="35"/>
      <c r="W1613" s="35"/>
      <c r="X1613" s="35"/>
      <c r="Y1613" s="35"/>
      <c r="Z1613" s="35"/>
    </row>
    <row r="1614" spans="1:26" ht="15.75" customHeight="1" x14ac:dyDescent="0.25">
      <c r="A1614" s="7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  <c r="P1614" s="35"/>
      <c r="Q1614" s="35"/>
      <c r="R1614" s="35"/>
      <c r="S1614" s="35"/>
      <c r="T1614" s="35"/>
      <c r="U1614" s="35"/>
      <c r="V1614" s="35"/>
      <c r="W1614" s="35"/>
      <c r="X1614" s="35"/>
      <c r="Y1614" s="35"/>
      <c r="Z1614" s="35"/>
    </row>
    <row r="1615" spans="1:26" ht="15.75" customHeight="1" x14ac:dyDescent="0.25">
      <c r="A1615" s="7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  <c r="P1615" s="35"/>
      <c r="Q1615" s="35"/>
      <c r="R1615" s="35"/>
      <c r="S1615" s="35"/>
      <c r="T1615" s="35"/>
      <c r="U1615" s="35"/>
      <c r="V1615" s="35"/>
      <c r="W1615" s="35"/>
      <c r="X1615" s="35"/>
      <c r="Y1615" s="35"/>
      <c r="Z1615" s="35"/>
    </row>
    <row r="1616" spans="1:26" ht="15.75" customHeight="1" x14ac:dyDescent="0.25">
      <c r="A1616" s="7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  <c r="P1616" s="35"/>
      <c r="Q1616" s="35"/>
      <c r="R1616" s="35"/>
      <c r="S1616" s="35"/>
      <c r="T1616" s="35"/>
      <c r="U1616" s="35"/>
      <c r="V1616" s="35"/>
      <c r="W1616" s="35"/>
      <c r="X1616" s="35"/>
      <c r="Y1616" s="35"/>
      <c r="Z1616" s="35"/>
    </row>
    <row r="1617" spans="1:26" ht="15.75" customHeight="1" x14ac:dyDescent="0.25">
      <c r="A1617" s="7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  <c r="P1617" s="35"/>
      <c r="Q1617" s="35"/>
      <c r="R1617" s="35"/>
      <c r="S1617" s="35"/>
      <c r="T1617" s="35"/>
      <c r="U1617" s="35"/>
      <c r="V1617" s="35"/>
      <c r="W1617" s="35"/>
      <c r="X1617" s="35"/>
      <c r="Y1617" s="35"/>
      <c r="Z1617" s="35"/>
    </row>
    <row r="1618" spans="1:26" ht="15.75" customHeight="1" x14ac:dyDescent="0.25">
      <c r="A1618" s="7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  <c r="P1618" s="35"/>
      <c r="Q1618" s="35"/>
      <c r="R1618" s="35"/>
      <c r="S1618" s="35"/>
      <c r="T1618" s="35"/>
      <c r="U1618" s="35"/>
      <c r="V1618" s="35"/>
      <c r="W1618" s="35"/>
      <c r="X1618" s="35"/>
      <c r="Y1618" s="35"/>
      <c r="Z1618" s="35"/>
    </row>
    <row r="1619" spans="1:26" ht="15.75" customHeight="1" x14ac:dyDescent="0.25">
      <c r="A1619" s="7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  <c r="P1619" s="35"/>
      <c r="Q1619" s="35"/>
      <c r="R1619" s="35"/>
      <c r="S1619" s="35"/>
      <c r="T1619" s="35"/>
      <c r="U1619" s="35"/>
      <c r="V1619" s="35"/>
      <c r="W1619" s="35"/>
      <c r="X1619" s="35"/>
      <c r="Y1619" s="35"/>
      <c r="Z1619" s="35"/>
    </row>
    <row r="1620" spans="1:26" ht="15.75" customHeight="1" x14ac:dyDescent="0.25">
      <c r="A1620" s="7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  <c r="P1620" s="35"/>
      <c r="Q1620" s="35"/>
      <c r="R1620" s="35"/>
      <c r="S1620" s="35"/>
      <c r="T1620" s="35"/>
      <c r="U1620" s="35"/>
      <c r="V1620" s="35"/>
      <c r="W1620" s="35"/>
      <c r="X1620" s="35"/>
      <c r="Y1620" s="35"/>
      <c r="Z1620" s="35"/>
    </row>
    <row r="1621" spans="1:26" ht="15.75" customHeight="1" x14ac:dyDescent="0.25">
      <c r="A1621" s="7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  <c r="P1621" s="35"/>
      <c r="Q1621" s="35"/>
      <c r="R1621" s="35"/>
      <c r="S1621" s="35"/>
      <c r="T1621" s="35"/>
      <c r="U1621" s="35"/>
      <c r="V1621" s="35"/>
      <c r="W1621" s="35"/>
      <c r="X1621" s="35"/>
      <c r="Y1621" s="35"/>
      <c r="Z1621" s="35"/>
    </row>
    <row r="1622" spans="1:26" ht="15.75" customHeight="1" x14ac:dyDescent="0.25">
      <c r="A1622" s="7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  <c r="P1622" s="35"/>
      <c r="Q1622" s="35"/>
      <c r="R1622" s="35"/>
      <c r="S1622" s="35"/>
      <c r="T1622" s="35"/>
      <c r="U1622" s="35"/>
      <c r="V1622" s="35"/>
      <c r="W1622" s="35"/>
      <c r="X1622" s="35"/>
      <c r="Y1622" s="35"/>
      <c r="Z1622" s="35"/>
    </row>
    <row r="1623" spans="1:26" ht="15.75" customHeight="1" x14ac:dyDescent="0.25">
      <c r="A1623" s="7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  <c r="P1623" s="35"/>
      <c r="Q1623" s="35"/>
      <c r="R1623" s="35"/>
      <c r="S1623" s="35"/>
      <c r="T1623" s="35"/>
      <c r="U1623" s="35"/>
      <c r="V1623" s="35"/>
      <c r="W1623" s="35"/>
      <c r="X1623" s="35"/>
      <c r="Y1623" s="35"/>
      <c r="Z1623" s="35"/>
    </row>
    <row r="1624" spans="1:26" ht="15.75" customHeight="1" x14ac:dyDescent="0.25">
      <c r="A1624" s="7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  <c r="P1624" s="35"/>
      <c r="Q1624" s="35"/>
      <c r="R1624" s="35"/>
      <c r="S1624" s="35"/>
      <c r="T1624" s="35"/>
      <c r="U1624" s="35"/>
      <c r="V1624" s="35"/>
      <c r="W1624" s="35"/>
      <c r="X1624" s="35"/>
      <c r="Y1624" s="35"/>
      <c r="Z1624" s="35"/>
    </row>
    <row r="1625" spans="1:26" ht="15.75" customHeight="1" x14ac:dyDescent="0.25">
      <c r="A1625" s="7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  <c r="P1625" s="35"/>
      <c r="Q1625" s="35"/>
      <c r="R1625" s="35"/>
      <c r="S1625" s="35"/>
      <c r="T1625" s="35"/>
      <c r="U1625" s="35"/>
      <c r="V1625" s="35"/>
      <c r="W1625" s="35"/>
      <c r="X1625" s="35"/>
      <c r="Y1625" s="35"/>
      <c r="Z1625" s="35"/>
    </row>
    <row r="1626" spans="1:26" ht="15.75" customHeight="1" x14ac:dyDescent="0.25">
      <c r="A1626" s="7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  <c r="P1626" s="35"/>
      <c r="Q1626" s="35"/>
      <c r="R1626" s="35"/>
      <c r="S1626" s="35"/>
      <c r="T1626" s="35"/>
      <c r="U1626" s="35"/>
      <c r="V1626" s="35"/>
      <c r="W1626" s="35"/>
      <c r="X1626" s="35"/>
      <c r="Y1626" s="35"/>
      <c r="Z1626" s="35"/>
    </row>
    <row r="1627" spans="1:26" ht="15.75" customHeight="1" x14ac:dyDescent="0.25">
      <c r="A1627" s="7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  <c r="P1627" s="35"/>
      <c r="Q1627" s="35"/>
      <c r="R1627" s="35"/>
      <c r="S1627" s="35"/>
      <c r="T1627" s="35"/>
      <c r="U1627" s="35"/>
      <c r="V1627" s="35"/>
      <c r="W1627" s="35"/>
      <c r="X1627" s="35"/>
      <c r="Y1627" s="35"/>
      <c r="Z1627" s="35"/>
    </row>
    <row r="1628" spans="1:26" ht="15.75" customHeight="1" x14ac:dyDescent="0.25">
      <c r="A1628" s="7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  <c r="P1628" s="35"/>
      <c r="Q1628" s="35"/>
      <c r="R1628" s="35"/>
      <c r="S1628" s="35"/>
      <c r="T1628" s="35"/>
      <c r="U1628" s="35"/>
      <c r="V1628" s="35"/>
      <c r="W1628" s="35"/>
      <c r="X1628" s="35"/>
      <c r="Y1628" s="35"/>
      <c r="Z1628" s="35"/>
    </row>
    <row r="1629" spans="1:26" ht="15.75" customHeight="1" x14ac:dyDescent="0.25">
      <c r="A1629" s="7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  <c r="P1629" s="35"/>
      <c r="Q1629" s="35"/>
      <c r="R1629" s="35"/>
      <c r="S1629" s="35"/>
      <c r="T1629" s="35"/>
      <c r="U1629" s="35"/>
      <c r="V1629" s="35"/>
      <c r="W1629" s="35"/>
      <c r="X1629" s="35"/>
      <c r="Y1629" s="35"/>
      <c r="Z1629" s="35"/>
    </row>
    <row r="1630" spans="1:26" ht="15.75" customHeight="1" x14ac:dyDescent="0.25">
      <c r="A1630" s="7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  <c r="P1630" s="35"/>
      <c r="Q1630" s="35"/>
      <c r="R1630" s="35"/>
      <c r="S1630" s="35"/>
      <c r="T1630" s="35"/>
      <c r="U1630" s="35"/>
      <c r="V1630" s="35"/>
      <c r="W1630" s="35"/>
      <c r="X1630" s="35"/>
      <c r="Y1630" s="35"/>
      <c r="Z1630" s="35"/>
    </row>
    <row r="1631" spans="1:26" ht="15.75" customHeight="1" x14ac:dyDescent="0.25">
      <c r="A1631" s="7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  <c r="P1631" s="35"/>
      <c r="Q1631" s="35"/>
      <c r="R1631" s="35"/>
      <c r="S1631" s="35"/>
      <c r="T1631" s="35"/>
      <c r="U1631" s="35"/>
      <c r="V1631" s="35"/>
      <c r="W1631" s="35"/>
      <c r="X1631" s="35"/>
      <c r="Y1631" s="35"/>
      <c r="Z1631" s="35"/>
    </row>
    <row r="1632" spans="1:26" ht="15.75" customHeight="1" x14ac:dyDescent="0.25">
      <c r="A1632" s="7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  <c r="P1632" s="35"/>
      <c r="Q1632" s="35"/>
      <c r="R1632" s="35"/>
      <c r="S1632" s="35"/>
      <c r="T1632" s="35"/>
      <c r="U1632" s="35"/>
      <c r="V1632" s="35"/>
      <c r="W1632" s="35"/>
      <c r="X1632" s="35"/>
      <c r="Y1632" s="35"/>
      <c r="Z1632" s="35"/>
    </row>
    <row r="1633" spans="1:26" ht="15.75" customHeight="1" x14ac:dyDescent="0.25">
      <c r="A1633" s="7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  <c r="P1633" s="35"/>
      <c r="Q1633" s="35"/>
      <c r="R1633" s="35"/>
      <c r="S1633" s="35"/>
      <c r="T1633" s="35"/>
      <c r="U1633" s="35"/>
      <c r="V1633" s="35"/>
      <c r="W1633" s="35"/>
      <c r="X1633" s="35"/>
      <c r="Y1633" s="35"/>
      <c r="Z1633" s="35"/>
    </row>
    <row r="1634" spans="1:26" ht="15.75" customHeight="1" x14ac:dyDescent="0.25">
      <c r="A1634" s="7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  <c r="P1634" s="35"/>
      <c r="Q1634" s="35"/>
      <c r="R1634" s="35"/>
      <c r="S1634" s="35"/>
      <c r="T1634" s="35"/>
      <c r="U1634" s="35"/>
      <c r="V1634" s="35"/>
      <c r="W1634" s="35"/>
      <c r="X1634" s="35"/>
      <c r="Y1634" s="35"/>
      <c r="Z1634" s="35"/>
    </row>
    <row r="1635" spans="1:26" ht="15.75" customHeight="1" x14ac:dyDescent="0.25">
      <c r="A1635" s="7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  <c r="P1635" s="35"/>
      <c r="Q1635" s="35"/>
      <c r="R1635" s="35"/>
      <c r="S1635" s="35"/>
      <c r="T1635" s="35"/>
      <c r="U1635" s="35"/>
      <c r="V1635" s="35"/>
      <c r="W1635" s="35"/>
      <c r="X1635" s="35"/>
      <c r="Y1635" s="35"/>
      <c r="Z1635" s="35"/>
    </row>
    <row r="1636" spans="1:26" ht="15.75" customHeight="1" x14ac:dyDescent="0.25">
      <c r="A1636" s="7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  <c r="P1636" s="35"/>
      <c r="Q1636" s="35"/>
      <c r="R1636" s="35"/>
      <c r="S1636" s="35"/>
      <c r="T1636" s="35"/>
      <c r="U1636" s="35"/>
      <c r="V1636" s="35"/>
      <c r="W1636" s="35"/>
      <c r="X1636" s="35"/>
      <c r="Y1636" s="35"/>
      <c r="Z1636" s="35"/>
    </row>
    <row r="1637" spans="1:26" ht="15.75" customHeight="1" x14ac:dyDescent="0.25">
      <c r="A1637" s="7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  <c r="P1637" s="35"/>
      <c r="Q1637" s="35"/>
      <c r="R1637" s="35"/>
      <c r="S1637" s="35"/>
      <c r="T1637" s="35"/>
      <c r="U1637" s="35"/>
      <c r="V1637" s="35"/>
      <c r="W1637" s="35"/>
      <c r="X1637" s="35"/>
      <c r="Y1637" s="35"/>
      <c r="Z1637" s="35"/>
    </row>
    <row r="1638" spans="1:26" ht="15.75" customHeight="1" x14ac:dyDescent="0.25">
      <c r="A1638" s="7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  <c r="P1638" s="35"/>
      <c r="Q1638" s="35"/>
      <c r="R1638" s="35"/>
      <c r="S1638" s="35"/>
      <c r="T1638" s="35"/>
      <c r="U1638" s="35"/>
      <c r="V1638" s="35"/>
      <c r="W1638" s="35"/>
      <c r="X1638" s="35"/>
      <c r="Y1638" s="35"/>
      <c r="Z1638" s="35"/>
    </row>
    <row r="1639" spans="1:26" ht="15.75" customHeight="1" x14ac:dyDescent="0.25">
      <c r="A1639" s="7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  <c r="P1639" s="35"/>
      <c r="Q1639" s="35"/>
      <c r="R1639" s="35"/>
      <c r="S1639" s="35"/>
      <c r="T1639" s="35"/>
      <c r="U1639" s="35"/>
      <c r="V1639" s="35"/>
      <c r="W1639" s="35"/>
      <c r="X1639" s="35"/>
      <c r="Y1639" s="35"/>
      <c r="Z1639" s="35"/>
    </row>
    <row r="1640" spans="1:26" ht="15.75" customHeight="1" x14ac:dyDescent="0.25">
      <c r="A1640" s="7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  <c r="P1640" s="35"/>
      <c r="Q1640" s="35"/>
      <c r="R1640" s="35"/>
      <c r="S1640" s="35"/>
      <c r="T1640" s="35"/>
      <c r="U1640" s="35"/>
      <c r="V1640" s="35"/>
      <c r="W1640" s="35"/>
      <c r="X1640" s="35"/>
      <c r="Y1640" s="35"/>
      <c r="Z1640" s="35"/>
    </row>
    <row r="1641" spans="1:26" ht="15.75" customHeight="1" x14ac:dyDescent="0.25">
      <c r="A1641" s="7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  <c r="P1641" s="35"/>
      <c r="Q1641" s="35"/>
      <c r="R1641" s="35"/>
      <c r="S1641" s="35"/>
      <c r="T1641" s="35"/>
      <c r="U1641" s="35"/>
      <c r="V1641" s="35"/>
      <c r="W1641" s="35"/>
      <c r="X1641" s="35"/>
      <c r="Y1641" s="35"/>
      <c r="Z1641" s="35"/>
    </row>
    <row r="1642" spans="1:26" ht="15.75" customHeight="1" x14ac:dyDescent="0.25">
      <c r="A1642" s="7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  <c r="P1642" s="35"/>
      <c r="Q1642" s="35"/>
      <c r="R1642" s="35"/>
      <c r="S1642" s="35"/>
      <c r="T1642" s="35"/>
      <c r="U1642" s="35"/>
      <c r="V1642" s="35"/>
      <c r="W1642" s="35"/>
      <c r="X1642" s="35"/>
      <c r="Y1642" s="35"/>
      <c r="Z1642" s="35"/>
    </row>
    <row r="1643" spans="1:26" ht="15.75" customHeight="1" x14ac:dyDescent="0.25">
      <c r="A1643" s="7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  <c r="P1643" s="35"/>
      <c r="Q1643" s="35"/>
      <c r="R1643" s="35"/>
      <c r="S1643" s="35"/>
      <c r="T1643" s="35"/>
      <c r="U1643" s="35"/>
      <c r="V1643" s="35"/>
      <c r="W1643" s="35"/>
      <c r="X1643" s="35"/>
      <c r="Y1643" s="35"/>
      <c r="Z1643" s="35"/>
    </row>
    <row r="1644" spans="1:26" ht="15.75" customHeight="1" x14ac:dyDescent="0.25">
      <c r="A1644" s="7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  <c r="P1644" s="35"/>
      <c r="Q1644" s="35"/>
      <c r="R1644" s="35"/>
      <c r="S1644" s="35"/>
      <c r="T1644" s="35"/>
      <c r="U1644" s="35"/>
      <c r="V1644" s="35"/>
      <c r="W1644" s="35"/>
      <c r="X1644" s="35"/>
      <c r="Y1644" s="35"/>
      <c r="Z1644" s="35"/>
    </row>
    <row r="1645" spans="1:26" ht="15.75" customHeight="1" x14ac:dyDescent="0.25">
      <c r="A1645" s="7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  <c r="P1645" s="35"/>
      <c r="Q1645" s="35"/>
      <c r="R1645" s="35"/>
      <c r="S1645" s="35"/>
      <c r="T1645" s="35"/>
      <c r="U1645" s="35"/>
      <c r="V1645" s="35"/>
      <c r="W1645" s="35"/>
      <c r="X1645" s="35"/>
      <c r="Y1645" s="35"/>
      <c r="Z1645" s="35"/>
    </row>
    <row r="1646" spans="1:26" ht="15.75" customHeight="1" x14ac:dyDescent="0.25">
      <c r="A1646" s="7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  <c r="P1646" s="35"/>
      <c r="Q1646" s="35"/>
      <c r="R1646" s="35"/>
      <c r="S1646" s="35"/>
      <c r="T1646" s="35"/>
      <c r="U1646" s="35"/>
      <c r="V1646" s="35"/>
      <c r="W1646" s="35"/>
      <c r="X1646" s="35"/>
      <c r="Y1646" s="35"/>
      <c r="Z1646" s="35"/>
    </row>
    <row r="1647" spans="1:26" ht="15.75" customHeight="1" x14ac:dyDescent="0.25">
      <c r="A1647" s="7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  <c r="P1647" s="35"/>
      <c r="Q1647" s="35"/>
      <c r="R1647" s="35"/>
      <c r="S1647" s="35"/>
      <c r="T1647" s="35"/>
      <c r="U1647" s="35"/>
      <c r="V1647" s="35"/>
      <c r="W1647" s="35"/>
      <c r="X1647" s="35"/>
      <c r="Y1647" s="35"/>
      <c r="Z1647" s="35"/>
    </row>
    <row r="1648" spans="1:26" ht="15.75" customHeight="1" x14ac:dyDescent="0.25">
      <c r="A1648" s="7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</row>
    <row r="1649" spans="1:26" ht="15.75" customHeight="1" x14ac:dyDescent="0.25">
      <c r="A1649" s="7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  <c r="P1649" s="35"/>
      <c r="Q1649" s="35"/>
      <c r="R1649" s="35"/>
      <c r="S1649" s="35"/>
      <c r="T1649" s="35"/>
      <c r="U1649" s="35"/>
      <c r="V1649" s="35"/>
      <c r="W1649" s="35"/>
      <c r="X1649" s="35"/>
      <c r="Y1649" s="35"/>
      <c r="Z1649" s="35"/>
    </row>
    <row r="1650" spans="1:26" ht="15.75" customHeight="1" x14ac:dyDescent="0.25">
      <c r="A1650" s="7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  <c r="P1650" s="35"/>
      <c r="Q1650" s="35"/>
      <c r="R1650" s="35"/>
      <c r="S1650" s="35"/>
      <c r="T1650" s="35"/>
      <c r="U1650" s="35"/>
      <c r="V1650" s="35"/>
      <c r="W1650" s="35"/>
      <c r="X1650" s="35"/>
      <c r="Y1650" s="35"/>
      <c r="Z1650" s="35"/>
    </row>
    <row r="1651" spans="1:26" ht="15.75" customHeight="1" x14ac:dyDescent="0.25">
      <c r="A1651" s="7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  <c r="P1651" s="35"/>
      <c r="Q1651" s="35"/>
      <c r="R1651" s="35"/>
      <c r="S1651" s="35"/>
      <c r="T1651" s="35"/>
      <c r="U1651" s="35"/>
      <c r="V1651" s="35"/>
      <c r="W1651" s="35"/>
      <c r="X1651" s="35"/>
      <c r="Y1651" s="35"/>
      <c r="Z1651" s="35"/>
    </row>
    <row r="1652" spans="1:26" ht="15.75" customHeight="1" x14ac:dyDescent="0.25">
      <c r="A1652" s="7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  <c r="P1652" s="35"/>
      <c r="Q1652" s="35"/>
      <c r="R1652" s="35"/>
      <c r="S1652" s="35"/>
      <c r="T1652" s="35"/>
      <c r="U1652" s="35"/>
      <c r="V1652" s="35"/>
      <c r="W1652" s="35"/>
      <c r="X1652" s="35"/>
      <c r="Y1652" s="35"/>
      <c r="Z1652" s="35"/>
    </row>
    <row r="1653" spans="1:26" ht="15.75" customHeight="1" x14ac:dyDescent="0.25">
      <c r="A1653" s="7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  <c r="P1653" s="35"/>
      <c r="Q1653" s="35"/>
      <c r="R1653" s="35"/>
      <c r="S1653" s="35"/>
      <c r="T1653" s="35"/>
      <c r="U1653" s="35"/>
      <c r="V1653" s="35"/>
      <c r="W1653" s="35"/>
      <c r="X1653" s="35"/>
      <c r="Y1653" s="35"/>
      <c r="Z1653" s="35"/>
    </row>
    <row r="1654" spans="1:26" ht="15.75" customHeight="1" x14ac:dyDescent="0.25">
      <c r="A1654" s="7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  <c r="P1654" s="35"/>
      <c r="Q1654" s="35"/>
      <c r="R1654" s="35"/>
      <c r="S1654" s="35"/>
      <c r="T1654" s="35"/>
      <c r="U1654" s="35"/>
      <c r="V1654" s="35"/>
      <c r="W1654" s="35"/>
      <c r="X1654" s="35"/>
      <c r="Y1654" s="35"/>
      <c r="Z1654" s="35"/>
    </row>
    <row r="1655" spans="1:26" ht="15.75" customHeight="1" x14ac:dyDescent="0.25">
      <c r="A1655" s="36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  <c r="S1655" s="37"/>
      <c r="T1655" s="37"/>
      <c r="U1655" s="37"/>
      <c r="V1655" s="37"/>
      <c r="W1655" s="37"/>
      <c r="X1655" s="37"/>
      <c r="Y1655" s="37"/>
      <c r="Z1655" s="37"/>
    </row>
    <row r="1656" spans="1:26" ht="15.75" customHeight="1" x14ac:dyDescent="0.25">
      <c r="A1656" s="36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  <c r="S1656" s="37"/>
      <c r="T1656" s="37"/>
      <c r="U1656" s="37"/>
      <c r="V1656" s="37"/>
      <c r="W1656" s="37"/>
      <c r="X1656" s="37"/>
      <c r="Y1656" s="37"/>
      <c r="Z1656" s="37"/>
    </row>
    <row r="1657" spans="1:26" ht="15.75" customHeight="1" x14ac:dyDescent="0.25">
      <c r="A1657" s="36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  <c r="S1657" s="37"/>
      <c r="T1657" s="37"/>
      <c r="U1657" s="37"/>
      <c r="V1657" s="37"/>
      <c r="W1657" s="37"/>
      <c r="X1657" s="37"/>
      <c r="Y1657" s="37"/>
      <c r="Z1657" s="37"/>
    </row>
    <row r="1658" spans="1:26" ht="15.75" customHeight="1" x14ac:dyDescent="0.25">
      <c r="A1658" s="36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  <c r="S1658" s="37"/>
      <c r="T1658" s="37"/>
      <c r="U1658" s="37"/>
      <c r="V1658" s="37"/>
      <c r="W1658" s="37"/>
      <c r="X1658" s="37"/>
      <c r="Y1658" s="37"/>
      <c r="Z1658" s="37"/>
    </row>
    <row r="1659" spans="1:26" ht="15.75" customHeight="1" x14ac:dyDescent="0.25">
      <c r="A1659" s="36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  <c r="S1659" s="37"/>
      <c r="T1659" s="37"/>
      <c r="U1659" s="37"/>
      <c r="V1659" s="37"/>
      <c r="W1659" s="37"/>
      <c r="X1659" s="37"/>
      <c r="Y1659" s="37"/>
      <c r="Z1659" s="37"/>
    </row>
    <row r="1660" spans="1:26" ht="15.75" customHeight="1" x14ac:dyDescent="0.25">
      <c r="A1660" s="36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  <c r="S1660" s="37"/>
      <c r="T1660" s="37"/>
      <c r="U1660" s="37"/>
      <c r="V1660" s="37"/>
      <c r="W1660" s="37"/>
      <c r="X1660" s="37"/>
      <c r="Y1660" s="37"/>
      <c r="Z1660" s="37"/>
    </row>
    <row r="1661" spans="1:26" ht="15.75" customHeight="1" x14ac:dyDescent="0.25">
      <c r="A1661" s="36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  <c r="S1661" s="37"/>
      <c r="T1661" s="37"/>
      <c r="U1661" s="37"/>
      <c r="V1661" s="37"/>
      <c r="W1661" s="37"/>
      <c r="X1661" s="37"/>
      <c r="Y1661" s="37"/>
      <c r="Z1661" s="37"/>
    </row>
    <row r="1662" spans="1:26" ht="15.75" customHeight="1" x14ac:dyDescent="0.25">
      <c r="A1662" s="36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  <c r="S1662" s="37"/>
      <c r="T1662" s="37"/>
      <c r="U1662" s="37"/>
      <c r="V1662" s="37"/>
      <c r="W1662" s="37"/>
      <c r="X1662" s="37"/>
      <c r="Y1662" s="37"/>
      <c r="Z1662" s="37"/>
    </row>
    <row r="1663" spans="1:26" ht="15.75" customHeight="1" x14ac:dyDescent="0.25">
      <c r="A1663" s="36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  <c r="S1663" s="37"/>
      <c r="T1663" s="37"/>
      <c r="U1663" s="37"/>
      <c r="V1663" s="37"/>
      <c r="W1663" s="37"/>
      <c r="X1663" s="37"/>
      <c r="Y1663" s="37"/>
      <c r="Z1663" s="37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0"/>
  <sheetViews>
    <sheetView tabSelected="1" workbookViewId="0"/>
  </sheetViews>
  <sheetFormatPr defaultColWidth="12.625" defaultRowHeight="15" customHeight="1" x14ac:dyDescent="0.2"/>
  <cols>
    <col min="1" max="1" width="13.75" customWidth="1"/>
    <col min="2" max="2" width="6.75" customWidth="1"/>
    <col min="3" max="3" width="9.375" customWidth="1"/>
    <col min="4" max="4" width="7" customWidth="1"/>
    <col min="5" max="5" width="9.75" customWidth="1"/>
    <col min="6" max="6" width="19.125" customWidth="1"/>
    <col min="7" max="7" width="14.125" customWidth="1"/>
    <col min="8" max="9" width="8.375" customWidth="1"/>
    <col min="10" max="10" width="13.75" customWidth="1"/>
    <col min="11" max="28" width="8.375" customWidth="1"/>
  </cols>
  <sheetData>
    <row r="1" spans="1:28" ht="14.25" customHeight="1" x14ac:dyDescent="0.3">
      <c r="A1" s="38" t="s">
        <v>1438</v>
      </c>
      <c r="B1" s="39" t="s">
        <v>1439</v>
      </c>
      <c r="C1" s="40" t="s">
        <v>1440</v>
      </c>
      <c r="D1" s="38" t="s">
        <v>1441</v>
      </c>
      <c r="E1" s="38" t="s">
        <v>1442</v>
      </c>
      <c r="F1" s="38" t="s">
        <v>1443</v>
      </c>
      <c r="G1" s="38" t="s">
        <v>1444</v>
      </c>
      <c r="H1" s="38" t="s">
        <v>1445</v>
      </c>
      <c r="I1" s="38" t="s">
        <v>2</v>
      </c>
      <c r="J1" s="38" t="s">
        <v>5</v>
      </c>
      <c r="K1" s="38" t="s">
        <v>1446</v>
      </c>
      <c r="L1" s="38" t="s">
        <v>1447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1:28" ht="14.25" customHeight="1" x14ac:dyDescent="0.3">
      <c r="A2" s="42" t="s">
        <v>1438</v>
      </c>
      <c r="B2" s="43">
        <v>1</v>
      </c>
      <c r="C2" s="43"/>
      <c r="D2" s="43">
        <v>1</v>
      </c>
      <c r="E2" s="44"/>
      <c r="F2" s="44" t="e">
        <f>+VLOOKUP(E2,Participants!$A$1:$F$2009,2,FALSE)</f>
        <v>#N/A</v>
      </c>
      <c r="G2" s="44" t="e">
        <f>+VLOOKUP(E2,Participants!$A$1:$F$2009,4,FALSE)</f>
        <v>#N/A</v>
      </c>
      <c r="H2" s="44" t="e">
        <f>+VLOOKUP(E2,Participants!$A$1:$F$2009,5,FALSE)</f>
        <v>#N/A</v>
      </c>
      <c r="I2" s="44" t="e">
        <f>+VLOOKUP(E2,Participants!$A$1:$F$2009,3,FALSE)</f>
        <v>#N/A</v>
      </c>
      <c r="J2" s="44" t="e">
        <f>+VLOOKUP(E2,Participants!$A$1:$G$2009,7,FALSE)</f>
        <v>#N/A</v>
      </c>
      <c r="K2" s="44"/>
      <c r="L2" s="44"/>
    </row>
    <row r="3" spans="1:28" ht="14.25" customHeight="1" x14ac:dyDescent="0.3">
      <c r="A3" s="42" t="s">
        <v>1438</v>
      </c>
      <c r="B3" s="43">
        <v>1</v>
      </c>
      <c r="C3" s="43"/>
      <c r="D3" s="43">
        <v>2</v>
      </c>
      <c r="E3" s="44"/>
      <c r="F3" s="44" t="e">
        <f>+VLOOKUP(E3,Participants!$A$1:$F$2009,2,FALSE)</f>
        <v>#N/A</v>
      </c>
      <c r="G3" s="44" t="e">
        <f>+VLOOKUP(E3,Participants!$A$1:$F$2009,4,FALSE)</f>
        <v>#N/A</v>
      </c>
      <c r="H3" s="44" t="e">
        <f>+VLOOKUP(E3,Participants!$A$1:$F$2009,5,FALSE)</f>
        <v>#N/A</v>
      </c>
      <c r="I3" s="44" t="e">
        <f>+VLOOKUP(E3,Participants!$A$1:$F$2009,3,FALSE)</f>
        <v>#N/A</v>
      </c>
      <c r="J3" s="44" t="e">
        <f>+VLOOKUP(E3,Participants!$A$1:$G$2009,7,FALSE)</f>
        <v>#N/A</v>
      </c>
      <c r="K3" s="44"/>
      <c r="L3" s="44"/>
    </row>
    <row r="4" spans="1:28" ht="14.25" customHeight="1" x14ac:dyDescent="0.3">
      <c r="A4" s="42" t="s">
        <v>1438</v>
      </c>
      <c r="B4" s="43">
        <v>1</v>
      </c>
      <c r="C4" s="43"/>
      <c r="D4" s="43">
        <v>3</v>
      </c>
      <c r="E4" s="44"/>
      <c r="F4" s="44" t="e">
        <f>+VLOOKUP(E4,Participants!$A$1:$F$2009,2,FALSE)</f>
        <v>#N/A</v>
      </c>
      <c r="G4" s="44" t="e">
        <f>+VLOOKUP(E4,Participants!$A$1:$F$2009,4,FALSE)</f>
        <v>#N/A</v>
      </c>
      <c r="H4" s="44" t="e">
        <f>+VLOOKUP(E4,Participants!$A$1:$F$2009,5,FALSE)</f>
        <v>#N/A</v>
      </c>
      <c r="I4" s="44" t="e">
        <f>+VLOOKUP(E4,Participants!$A$1:$F$2009,3,FALSE)</f>
        <v>#N/A</v>
      </c>
      <c r="J4" s="44" t="e">
        <f>+VLOOKUP(E4,Participants!$A$1:$G$2009,7,FALSE)</f>
        <v>#N/A</v>
      </c>
      <c r="K4" s="44"/>
      <c r="L4" s="44"/>
    </row>
    <row r="5" spans="1:28" ht="14.25" customHeight="1" x14ac:dyDescent="0.3">
      <c r="A5" s="42" t="s">
        <v>1438</v>
      </c>
      <c r="B5" s="43">
        <v>1</v>
      </c>
      <c r="C5" s="43"/>
      <c r="D5" s="43">
        <v>4</v>
      </c>
      <c r="E5" s="44"/>
      <c r="F5" s="44" t="e">
        <f>+VLOOKUP(E5,Participants!$A$1:$F$2009,2,FALSE)</f>
        <v>#N/A</v>
      </c>
      <c r="G5" s="44" t="e">
        <f>+VLOOKUP(E5,Participants!$A$1:$F$2009,4,FALSE)</f>
        <v>#N/A</v>
      </c>
      <c r="H5" s="44" t="e">
        <f>+VLOOKUP(E5,Participants!$A$1:$F$2009,5,FALSE)</f>
        <v>#N/A</v>
      </c>
      <c r="I5" s="44" t="e">
        <f>+VLOOKUP(E5,Participants!$A$1:$F$2009,3,FALSE)</f>
        <v>#N/A</v>
      </c>
      <c r="J5" s="44" t="e">
        <f>+VLOOKUP(E5,Participants!$A$1:$G$2009,7,FALSE)</f>
        <v>#N/A</v>
      </c>
      <c r="K5" s="44"/>
      <c r="L5" s="44"/>
    </row>
    <row r="6" spans="1:28" ht="14.25" customHeight="1" x14ac:dyDescent="0.3">
      <c r="A6" s="42" t="s">
        <v>1438</v>
      </c>
      <c r="B6" s="43">
        <v>1</v>
      </c>
      <c r="C6" s="43"/>
      <c r="D6" s="43">
        <v>5</v>
      </c>
      <c r="E6" s="43"/>
      <c r="F6" s="44" t="e">
        <f>+VLOOKUP(E6,Participants!$A$1:$F$2009,2,FALSE)</f>
        <v>#N/A</v>
      </c>
      <c r="G6" s="44" t="e">
        <f>+VLOOKUP(E6,Participants!$A$1:$F$2009,4,FALSE)</f>
        <v>#N/A</v>
      </c>
      <c r="H6" s="44" t="e">
        <f>+VLOOKUP(E6,Participants!$A$1:$F$2009,5,FALSE)</f>
        <v>#N/A</v>
      </c>
      <c r="I6" s="44" t="e">
        <f>+VLOOKUP(E6,Participants!$A$1:$F$2009,3,FALSE)</f>
        <v>#N/A</v>
      </c>
      <c r="J6" s="44" t="e">
        <f>+VLOOKUP(E6,Participants!$A$1:$G$2009,7,FALSE)</f>
        <v>#N/A</v>
      </c>
      <c r="K6" s="44"/>
      <c r="L6" s="44"/>
    </row>
    <row r="7" spans="1:28" ht="14.25" customHeight="1" x14ac:dyDescent="0.3">
      <c r="A7" s="42" t="s">
        <v>1438</v>
      </c>
      <c r="B7" s="43">
        <v>1</v>
      </c>
      <c r="C7" s="43"/>
      <c r="D7" s="43">
        <v>6</v>
      </c>
      <c r="E7" s="43"/>
      <c r="F7" s="44" t="e">
        <f>+VLOOKUP(E7,Participants!$A$1:$F$2009,2,FALSE)</f>
        <v>#N/A</v>
      </c>
      <c r="G7" s="44" t="e">
        <f>+VLOOKUP(E7,Participants!$A$1:$F$2009,4,FALSE)</f>
        <v>#N/A</v>
      </c>
      <c r="H7" s="44" t="e">
        <f>+VLOOKUP(E7,Participants!$A$1:$F$2009,5,FALSE)</f>
        <v>#N/A</v>
      </c>
      <c r="I7" s="44" t="e">
        <f>+VLOOKUP(E7,Participants!$A$1:$F$2009,3,FALSE)</f>
        <v>#N/A</v>
      </c>
      <c r="J7" s="44" t="e">
        <f>+VLOOKUP(E7,Participants!$A$1:$G$2009,7,FALSE)</f>
        <v>#N/A</v>
      </c>
      <c r="K7" s="44"/>
      <c r="L7" s="44"/>
    </row>
    <row r="8" spans="1:28" ht="14.25" customHeight="1" x14ac:dyDescent="0.3">
      <c r="A8" s="42" t="s">
        <v>1438</v>
      </c>
      <c r="B8" s="43">
        <v>1</v>
      </c>
      <c r="C8" s="43"/>
      <c r="D8" s="43">
        <v>7</v>
      </c>
      <c r="E8" s="43"/>
      <c r="F8" s="44" t="e">
        <f>+VLOOKUP(E8,Participants!$A$1:$F$2009,2,FALSE)</f>
        <v>#N/A</v>
      </c>
      <c r="G8" s="44" t="e">
        <f>+VLOOKUP(E8,Participants!$A$1:$F$2009,4,FALSE)</f>
        <v>#N/A</v>
      </c>
      <c r="H8" s="44" t="e">
        <f>+VLOOKUP(E8,Participants!$A$1:$F$2009,5,FALSE)</f>
        <v>#N/A</v>
      </c>
      <c r="I8" s="44" t="e">
        <f>+VLOOKUP(E8,Participants!$A$1:$F$2009,3,FALSE)</f>
        <v>#N/A</v>
      </c>
      <c r="J8" s="44" t="e">
        <f>+VLOOKUP(E8,Participants!$A$1:$G$2009,7,FALSE)</f>
        <v>#N/A</v>
      </c>
      <c r="K8" s="44"/>
      <c r="L8" s="44"/>
    </row>
    <row r="9" spans="1:28" ht="14.25" customHeight="1" x14ac:dyDescent="0.3">
      <c r="A9" s="42" t="s">
        <v>1438</v>
      </c>
      <c r="B9" s="43">
        <v>1</v>
      </c>
      <c r="C9" s="43"/>
      <c r="D9" s="43">
        <v>8</v>
      </c>
      <c r="E9" s="43"/>
      <c r="F9" s="44" t="e">
        <f>+VLOOKUP(E9,Participants!$A$1:$F$2009,2,FALSE)</f>
        <v>#N/A</v>
      </c>
      <c r="G9" s="44" t="e">
        <f>+VLOOKUP(E9,Participants!$A$1:$F$2009,4,FALSE)</f>
        <v>#N/A</v>
      </c>
      <c r="H9" s="44" t="e">
        <f>+VLOOKUP(E9,Participants!$A$1:$F$2009,5,FALSE)</f>
        <v>#N/A</v>
      </c>
      <c r="I9" s="44" t="e">
        <f>+VLOOKUP(E9,Participants!$A$1:$F$2009,3,FALSE)</f>
        <v>#N/A</v>
      </c>
      <c r="J9" s="44" t="e">
        <f>+VLOOKUP(E9,Participants!$A$1:$G$2009,7,FALSE)</f>
        <v>#N/A</v>
      </c>
      <c r="K9" s="44"/>
      <c r="L9" s="44"/>
    </row>
    <row r="10" spans="1:28" ht="14.25" customHeight="1" x14ac:dyDescent="0.3">
      <c r="A10" s="42" t="s">
        <v>1438</v>
      </c>
      <c r="B10" s="45">
        <v>2</v>
      </c>
      <c r="C10" s="45"/>
      <c r="D10" s="45">
        <v>1</v>
      </c>
      <c r="E10" s="45"/>
      <c r="F10" s="6" t="e">
        <f>+VLOOKUP(E10,Participants!$A$1:$F$2009,2,FALSE)</f>
        <v>#N/A</v>
      </c>
      <c r="G10" s="6" t="e">
        <f>+VLOOKUP(E10,Participants!$A$1:$F$2009,4,FALSE)</f>
        <v>#N/A</v>
      </c>
      <c r="H10" s="6" t="e">
        <f>+VLOOKUP(E10,Participants!$A$1:$F$2009,5,FALSE)</f>
        <v>#N/A</v>
      </c>
      <c r="I10" s="6" t="e">
        <f>+VLOOKUP(E10,Participants!$A$1:$F$2009,3,FALSE)</f>
        <v>#N/A</v>
      </c>
      <c r="J10" s="6" t="e">
        <f>+VLOOKUP(E10,Participants!$A$1:$G$2009,7,FALSE)</f>
        <v>#N/A</v>
      </c>
      <c r="K10" s="6"/>
      <c r="L10" s="6"/>
    </row>
    <row r="11" spans="1:28" ht="14.25" customHeight="1" x14ac:dyDescent="0.3">
      <c r="A11" s="42" t="s">
        <v>1438</v>
      </c>
      <c r="B11" s="45">
        <v>2</v>
      </c>
      <c r="C11" s="45"/>
      <c r="D11" s="45">
        <v>2</v>
      </c>
      <c r="E11" s="45"/>
      <c r="F11" s="6" t="e">
        <f>+VLOOKUP(E11,Participants!$A$1:$F$2009,2,FALSE)</f>
        <v>#N/A</v>
      </c>
      <c r="G11" s="6" t="e">
        <f>+VLOOKUP(E11,Participants!$A$1:$F$2009,4,FALSE)</f>
        <v>#N/A</v>
      </c>
      <c r="H11" s="6" t="e">
        <f>+VLOOKUP(E11,Participants!$A$1:$F$2009,5,FALSE)</f>
        <v>#N/A</v>
      </c>
      <c r="I11" s="6" t="e">
        <f>+VLOOKUP(E11,Participants!$A$1:$F$2009,3,FALSE)</f>
        <v>#N/A</v>
      </c>
      <c r="J11" s="6" t="e">
        <f>+VLOOKUP(E11,Participants!$A$1:$G$2009,7,FALSE)</f>
        <v>#N/A</v>
      </c>
      <c r="K11" s="6"/>
      <c r="L11" s="6"/>
    </row>
    <row r="12" spans="1:28" ht="14.25" customHeight="1" x14ac:dyDescent="0.3">
      <c r="A12" s="42" t="s">
        <v>1438</v>
      </c>
      <c r="B12" s="45">
        <v>2</v>
      </c>
      <c r="C12" s="45"/>
      <c r="D12" s="45">
        <v>3</v>
      </c>
      <c r="E12" s="45"/>
      <c r="F12" s="6" t="e">
        <f>+VLOOKUP(E12,Participants!$A$1:$F$2009,2,FALSE)</f>
        <v>#N/A</v>
      </c>
      <c r="G12" s="6" t="e">
        <f>+VLOOKUP(E12,Participants!$A$1:$F$2009,4,FALSE)</f>
        <v>#N/A</v>
      </c>
      <c r="H12" s="6" t="e">
        <f>+VLOOKUP(E12,Participants!$A$1:$F$2009,5,FALSE)</f>
        <v>#N/A</v>
      </c>
      <c r="I12" s="6" t="e">
        <f>+VLOOKUP(E12,Participants!$A$1:$F$2009,3,FALSE)</f>
        <v>#N/A</v>
      </c>
      <c r="J12" s="6" t="e">
        <f>+VLOOKUP(E12,Participants!$A$1:$G$2009,7,FALSE)</f>
        <v>#N/A</v>
      </c>
      <c r="K12" s="6"/>
      <c r="L12" s="6"/>
    </row>
    <row r="13" spans="1:28" ht="14.25" customHeight="1" x14ac:dyDescent="0.3">
      <c r="A13" s="42" t="s">
        <v>1438</v>
      </c>
      <c r="B13" s="45">
        <v>2</v>
      </c>
      <c r="C13" s="45"/>
      <c r="D13" s="45">
        <v>4</v>
      </c>
      <c r="E13" s="45"/>
      <c r="F13" s="6" t="e">
        <f>+VLOOKUP(E13,Participants!$A$1:$F$2009,2,FALSE)</f>
        <v>#N/A</v>
      </c>
      <c r="G13" s="6" t="e">
        <f>+VLOOKUP(E13,Participants!$A$1:$F$2009,4,FALSE)</f>
        <v>#N/A</v>
      </c>
      <c r="H13" s="6" t="e">
        <f>+VLOOKUP(E13,Participants!$A$1:$F$2009,5,FALSE)</f>
        <v>#N/A</v>
      </c>
      <c r="I13" s="6" t="e">
        <f>+VLOOKUP(E13,Participants!$A$1:$F$2009,3,FALSE)</f>
        <v>#N/A</v>
      </c>
      <c r="J13" s="6" t="e">
        <f>+VLOOKUP(E13,Participants!$A$1:$G$2009,7,FALSE)</f>
        <v>#N/A</v>
      </c>
      <c r="K13" s="6"/>
      <c r="L13" s="6"/>
    </row>
    <row r="14" spans="1:28" ht="14.25" customHeight="1" x14ac:dyDescent="0.3">
      <c r="A14" s="42" t="s">
        <v>1438</v>
      </c>
      <c r="B14" s="45">
        <v>2</v>
      </c>
      <c r="C14" s="45"/>
      <c r="D14" s="45">
        <v>5</v>
      </c>
      <c r="E14" s="45"/>
      <c r="F14" s="6" t="e">
        <f>+VLOOKUP(E14,Participants!$A$1:$F$2009,2,FALSE)</f>
        <v>#N/A</v>
      </c>
      <c r="G14" s="6" t="e">
        <f>+VLOOKUP(E14,Participants!$A$1:$F$2009,4,FALSE)</f>
        <v>#N/A</v>
      </c>
      <c r="H14" s="6" t="e">
        <f>+VLOOKUP(E14,Participants!$A$1:$F$2009,5,FALSE)</f>
        <v>#N/A</v>
      </c>
      <c r="I14" s="6" t="e">
        <f>+VLOOKUP(E14,Participants!$A$1:$F$2009,3,FALSE)</f>
        <v>#N/A</v>
      </c>
      <c r="J14" s="6" t="e">
        <f>+VLOOKUP(E14,Participants!$A$1:$G$2009,7,FALSE)</f>
        <v>#N/A</v>
      </c>
      <c r="K14" s="6"/>
      <c r="L14" s="6"/>
    </row>
    <row r="15" spans="1:28" ht="14.25" customHeight="1" x14ac:dyDescent="0.3">
      <c r="A15" s="42" t="s">
        <v>1438</v>
      </c>
      <c r="B15" s="45">
        <v>2</v>
      </c>
      <c r="C15" s="45"/>
      <c r="D15" s="45">
        <v>6</v>
      </c>
      <c r="E15" s="45"/>
      <c r="F15" s="6" t="e">
        <f>+VLOOKUP(E15,Participants!$A$1:$F$2009,2,FALSE)</f>
        <v>#N/A</v>
      </c>
      <c r="G15" s="6" t="e">
        <f>+VLOOKUP(E15,Participants!$A$1:$F$2009,4,FALSE)</f>
        <v>#N/A</v>
      </c>
      <c r="H15" s="6" t="e">
        <f>+VLOOKUP(E15,Participants!$A$1:$F$2009,5,FALSE)</f>
        <v>#N/A</v>
      </c>
      <c r="I15" s="6" t="e">
        <f>+VLOOKUP(E15,Participants!$A$1:$F$2009,3,FALSE)</f>
        <v>#N/A</v>
      </c>
      <c r="J15" s="6" t="e">
        <f>+VLOOKUP(E15,Participants!$A$1:$G$2009,7,FALSE)</f>
        <v>#N/A</v>
      </c>
      <c r="K15" s="6"/>
      <c r="L15" s="6"/>
    </row>
    <row r="16" spans="1:28" ht="14.25" customHeight="1" x14ac:dyDescent="0.3">
      <c r="A16" s="42" t="s">
        <v>1438</v>
      </c>
      <c r="B16" s="45">
        <v>2</v>
      </c>
      <c r="C16" s="45"/>
      <c r="D16" s="45">
        <v>7</v>
      </c>
      <c r="E16" s="45"/>
      <c r="F16" s="6" t="e">
        <f>+VLOOKUP(E16,Participants!$A$1:$F$2009,2,FALSE)</f>
        <v>#N/A</v>
      </c>
      <c r="G16" s="6" t="e">
        <f>+VLOOKUP(E16,Participants!$A$1:$F$2009,4,FALSE)</f>
        <v>#N/A</v>
      </c>
      <c r="H16" s="6" t="e">
        <f>+VLOOKUP(E16,Participants!$A$1:$F$2009,5,FALSE)</f>
        <v>#N/A</v>
      </c>
      <c r="I16" s="6" t="e">
        <f>+VLOOKUP(E16,Participants!$A$1:$F$2009,3,FALSE)</f>
        <v>#N/A</v>
      </c>
      <c r="J16" s="6" t="e">
        <f>+VLOOKUP(E16,Participants!$A$1:$G$2009,7,FALSE)</f>
        <v>#N/A</v>
      </c>
      <c r="K16" s="6"/>
      <c r="L16" s="6"/>
    </row>
    <row r="17" spans="1:12" ht="14.25" customHeight="1" x14ac:dyDescent="0.3">
      <c r="A17" s="42" t="s">
        <v>1438</v>
      </c>
      <c r="B17" s="45">
        <v>2</v>
      </c>
      <c r="C17" s="45"/>
      <c r="D17" s="45">
        <v>8</v>
      </c>
      <c r="E17" s="45"/>
      <c r="F17" s="6" t="e">
        <f>+VLOOKUP(E17,Participants!$A$1:$F$2009,2,FALSE)</f>
        <v>#N/A</v>
      </c>
      <c r="G17" s="6" t="e">
        <f>+VLOOKUP(E17,Participants!$A$1:$F$2009,4,FALSE)</f>
        <v>#N/A</v>
      </c>
      <c r="H17" s="6" t="e">
        <f>+VLOOKUP(E17,Participants!$A$1:$F$2009,5,FALSE)</f>
        <v>#N/A</v>
      </c>
      <c r="I17" s="6" t="e">
        <f>+VLOOKUP(E17,Participants!$A$1:$F$2009,3,FALSE)</f>
        <v>#N/A</v>
      </c>
      <c r="J17" s="6" t="e">
        <f>+VLOOKUP(E17,Participants!$A$1:$G$2009,7,FALSE)</f>
        <v>#N/A</v>
      </c>
      <c r="K17" s="6"/>
      <c r="L17" s="6"/>
    </row>
    <row r="18" spans="1:12" ht="14.25" customHeight="1" x14ac:dyDescent="0.3">
      <c r="A18" s="42" t="s">
        <v>1438</v>
      </c>
      <c r="B18" s="43">
        <v>3</v>
      </c>
      <c r="C18" s="43"/>
      <c r="D18" s="43">
        <v>1</v>
      </c>
      <c r="E18" s="43"/>
      <c r="F18" s="44" t="e">
        <f>+VLOOKUP(E18,Participants!$A$1:$F$2009,2,FALSE)</f>
        <v>#N/A</v>
      </c>
      <c r="G18" s="44" t="e">
        <f>+VLOOKUP(E18,Participants!$A$1:$F$2009,4,FALSE)</f>
        <v>#N/A</v>
      </c>
      <c r="H18" s="44" t="e">
        <f>+VLOOKUP(E18,Participants!$A$1:$F$2009,5,FALSE)</f>
        <v>#N/A</v>
      </c>
      <c r="I18" s="44" t="e">
        <f>+VLOOKUP(E18,Participants!$A$1:$F$2009,3,FALSE)</f>
        <v>#N/A</v>
      </c>
      <c r="J18" s="44" t="e">
        <f>+VLOOKUP(E18,Participants!$A$1:$G$2009,7,FALSE)</f>
        <v>#N/A</v>
      </c>
      <c r="K18" s="44"/>
      <c r="L18" s="44"/>
    </row>
    <row r="19" spans="1:12" ht="14.25" customHeight="1" x14ac:dyDescent="0.3">
      <c r="A19" s="42" t="s">
        <v>1438</v>
      </c>
      <c r="B19" s="43">
        <v>3</v>
      </c>
      <c r="C19" s="43"/>
      <c r="D19" s="43">
        <v>2</v>
      </c>
      <c r="E19" s="43"/>
      <c r="F19" s="44" t="e">
        <f>+VLOOKUP(E19,Participants!$A$1:$F$2009,2,FALSE)</f>
        <v>#N/A</v>
      </c>
      <c r="G19" s="44" t="e">
        <f>+VLOOKUP(E19,Participants!$A$1:$F$2009,4,FALSE)</f>
        <v>#N/A</v>
      </c>
      <c r="H19" s="44" t="e">
        <f>+VLOOKUP(E19,Participants!$A$1:$F$2009,5,FALSE)</f>
        <v>#N/A</v>
      </c>
      <c r="I19" s="44" t="e">
        <f>+VLOOKUP(E19,Participants!$A$1:$F$2009,3,FALSE)</f>
        <v>#N/A</v>
      </c>
      <c r="J19" s="44" t="e">
        <f>+VLOOKUP(E19,Participants!$A$1:$G$2009,7,FALSE)</f>
        <v>#N/A</v>
      </c>
      <c r="K19" s="44"/>
      <c r="L19" s="44"/>
    </row>
    <row r="20" spans="1:12" ht="14.25" customHeight="1" x14ac:dyDescent="0.3">
      <c r="A20" s="42" t="s">
        <v>1438</v>
      </c>
      <c r="B20" s="43">
        <v>3</v>
      </c>
      <c r="C20" s="43"/>
      <c r="D20" s="43">
        <v>3</v>
      </c>
      <c r="E20" s="43"/>
      <c r="F20" s="44" t="e">
        <f>+VLOOKUP(E20,Participants!$A$1:$F$2009,2,FALSE)</f>
        <v>#N/A</v>
      </c>
      <c r="G20" s="44" t="e">
        <f>+VLOOKUP(E20,Participants!$A$1:$F$2009,4,FALSE)</f>
        <v>#N/A</v>
      </c>
      <c r="H20" s="44" t="e">
        <f>+VLOOKUP(E20,Participants!$A$1:$F$2009,5,FALSE)</f>
        <v>#N/A</v>
      </c>
      <c r="I20" s="44" t="e">
        <f>+VLOOKUP(E20,Participants!$A$1:$F$2009,3,FALSE)</f>
        <v>#N/A</v>
      </c>
      <c r="J20" s="44" t="e">
        <f>+VLOOKUP(E20,Participants!$A$1:$G$2009,7,FALSE)</f>
        <v>#N/A</v>
      </c>
      <c r="K20" s="44"/>
      <c r="L20" s="44"/>
    </row>
    <row r="21" spans="1:12" ht="14.25" customHeight="1" x14ac:dyDescent="0.3">
      <c r="A21" s="42" t="s">
        <v>1438</v>
      </c>
      <c r="B21" s="43">
        <v>3</v>
      </c>
      <c r="C21" s="43"/>
      <c r="D21" s="43">
        <v>4</v>
      </c>
      <c r="E21" s="43"/>
      <c r="F21" s="44" t="e">
        <f>+VLOOKUP(E21,Participants!$A$1:$F$2009,2,FALSE)</f>
        <v>#N/A</v>
      </c>
      <c r="G21" s="44" t="e">
        <f>+VLOOKUP(E21,Participants!$A$1:$F$2009,4,FALSE)</f>
        <v>#N/A</v>
      </c>
      <c r="H21" s="44" t="e">
        <f>+VLOOKUP(E21,Participants!$A$1:$F$2009,5,FALSE)</f>
        <v>#N/A</v>
      </c>
      <c r="I21" s="44" t="e">
        <f>+VLOOKUP(E21,Participants!$A$1:$F$2009,3,FALSE)</f>
        <v>#N/A</v>
      </c>
      <c r="J21" s="44" t="e">
        <f>+VLOOKUP(E21,Participants!$A$1:$G$2009,7,FALSE)</f>
        <v>#N/A</v>
      </c>
      <c r="K21" s="44"/>
      <c r="L21" s="44"/>
    </row>
    <row r="22" spans="1:12" ht="14.25" customHeight="1" x14ac:dyDescent="0.3">
      <c r="A22" s="42" t="s">
        <v>1438</v>
      </c>
      <c r="B22" s="43">
        <v>3</v>
      </c>
      <c r="C22" s="43"/>
      <c r="D22" s="43">
        <v>5</v>
      </c>
      <c r="E22" s="43"/>
      <c r="F22" s="44" t="e">
        <f>+VLOOKUP(E22,Participants!$A$1:$F$2009,2,FALSE)</f>
        <v>#N/A</v>
      </c>
      <c r="G22" s="44" t="e">
        <f>+VLOOKUP(E22,Participants!$A$1:$F$2009,4,FALSE)</f>
        <v>#N/A</v>
      </c>
      <c r="H22" s="44" t="e">
        <f>+VLOOKUP(E22,Participants!$A$1:$F$2009,5,FALSE)</f>
        <v>#N/A</v>
      </c>
      <c r="I22" s="44" t="e">
        <f>+VLOOKUP(E22,Participants!$A$1:$F$2009,3,FALSE)</f>
        <v>#N/A</v>
      </c>
      <c r="J22" s="44" t="e">
        <f>+VLOOKUP(E22,Participants!$A$1:$G$2009,7,FALSE)</f>
        <v>#N/A</v>
      </c>
      <c r="K22" s="44"/>
      <c r="L22" s="44"/>
    </row>
    <row r="23" spans="1:12" ht="14.25" customHeight="1" x14ac:dyDescent="0.3">
      <c r="A23" s="42" t="s">
        <v>1438</v>
      </c>
      <c r="B23" s="43">
        <v>3</v>
      </c>
      <c r="C23" s="43"/>
      <c r="D23" s="43">
        <v>6</v>
      </c>
      <c r="E23" s="43"/>
      <c r="F23" s="44" t="e">
        <f>+VLOOKUP(E23,Participants!$A$1:$F$2009,2,FALSE)</f>
        <v>#N/A</v>
      </c>
      <c r="G23" s="44" t="e">
        <f>+VLOOKUP(E23,Participants!$A$1:$F$2009,4,FALSE)</f>
        <v>#N/A</v>
      </c>
      <c r="H23" s="44" t="e">
        <f>+VLOOKUP(E23,Participants!$A$1:$F$2009,5,FALSE)</f>
        <v>#N/A</v>
      </c>
      <c r="I23" s="44" t="e">
        <f>+VLOOKUP(E23,Participants!$A$1:$F$2009,3,FALSE)</f>
        <v>#N/A</v>
      </c>
      <c r="J23" s="44" t="e">
        <f>+VLOOKUP(E23,Participants!$A$1:$G$2009,7,FALSE)</f>
        <v>#N/A</v>
      </c>
      <c r="K23" s="44"/>
      <c r="L23" s="44"/>
    </row>
    <row r="24" spans="1:12" ht="14.25" customHeight="1" x14ac:dyDescent="0.3">
      <c r="A24" s="42" t="s">
        <v>1438</v>
      </c>
      <c r="B24" s="43">
        <v>3</v>
      </c>
      <c r="C24" s="43"/>
      <c r="D24" s="43">
        <v>7</v>
      </c>
      <c r="E24" s="43"/>
      <c r="F24" s="44" t="e">
        <f>+VLOOKUP(E24,Participants!$A$1:$F$2009,2,FALSE)</f>
        <v>#N/A</v>
      </c>
      <c r="G24" s="44" t="e">
        <f>+VLOOKUP(E24,Participants!$A$1:$F$2009,4,FALSE)</f>
        <v>#N/A</v>
      </c>
      <c r="H24" s="44" t="e">
        <f>+VLOOKUP(E24,Participants!$A$1:$F$2009,5,FALSE)</f>
        <v>#N/A</v>
      </c>
      <c r="I24" s="44" t="e">
        <f>+VLOOKUP(E24,Participants!$A$1:$F$2009,3,FALSE)</f>
        <v>#N/A</v>
      </c>
      <c r="J24" s="44" t="e">
        <f>+VLOOKUP(E24,Participants!$A$1:$G$2009,7,FALSE)</f>
        <v>#N/A</v>
      </c>
      <c r="K24" s="44"/>
      <c r="L24" s="44"/>
    </row>
    <row r="25" spans="1:12" ht="14.25" customHeight="1" x14ac:dyDescent="0.3">
      <c r="A25" s="42" t="s">
        <v>1438</v>
      </c>
      <c r="B25" s="43">
        <v>3</v>
      </c>
      <c r="C25" s="43"/>
      <c r="D25" s="43">
        <v>8</v>
      </c>
      <c r="E25" s="43"/>
      <c r="F25" s="44" t="e">
        <f>+VLOOKUP(E25,Participants!$A$1:$F$2009,2,FALSE)</f>
        <v>#N/A</v>
      </c>
      <c r="G25" s="44" t="e">
        <f>+VLOOKUP(E25,Participants!$A$1:$F$2009,4,FALSE)</f>
        <v>#N/A</v>
      </c>
      <c r="H25" s="44" t="e">
        <f>+VLOOKUP(E25,Participants!$A$1:$F$2009,5,FALSE)</f>
        <v>#N/A</v>
      </c>
      <c r="I25" s="44" t="e">
        <f>+VLOOKUP(E25,Participants!$A$1:$F$2009,3,FALSE)</f>
        <v>#N/A</v>
      </c>
      <c r="J25" s="44" t="e">
        <f>+VLOOKUP(E25,Participants!$A$1:$G$2009,7,FALSE)</f>
        <v>#N/A</v>
      </c>
      <c r="K25" s="44"/>
      <c r="L25" s="44"/>
    </row>
    <row r="26" spans="1:12" ht="14.25" customHeight="1" x14ac:dyDescent="0.3">
      <c r="A26" s="42" t="s">
        <v>1438</v>
      </c>
      <c r="B26" s="45">
        <v>4</v>
      </c>
      <c r="C26" s="45"/>
      <c r="D26" s="45">
        <v>1</v>
      </c>
      <c r="E26" s="45"/>
      <c r="F26" s="6" t="e">
        <f>+VLOOKUP(E26,Participants!$A$1:$F$2009,2,FALSE)</f>
        <v>#N/A</v>
      </c>
      <c r="G26" s="6" t="e">
        <f>+VLOOKUP(E26,Participants!$A$1:$F$2009,4,FALSE)</f>
        <v>#N/A</v>
      </c>
      <c r="H26" s="6" t="e">
        <f>+VLOOKUP(E26,Participants!$A$1:$F$2009,5,FALSE)</f>
        <v>#N/A</v>
      </c>
      <c r="I26" s="6" t="e">
        <f>+VLOOKUP(E26,Participants!$A$1:$F$2009,3,FALSE)</f>
        <v>#N/A</v>
      </c>
      <c r="J26" s="6" t="e">
        <f>+VLOOKUP(E26,Participants!$A$1:$G$2009,7,FALSE)</f>
        <v>#N/A</v>
      </c>
      <c r="K26" s="6"/>
      <c r="L26" s="6"/>
    </row>
    <row r="27" spans="1:12" ht="14.25" customHeight="1" x14ac:dyDescent="0.3">
      <c r="A27" s="42" t="s">
        <v>1438</v>
      </c>
      <c r="B27" s="45">
        <v>4</v>
      </c>
      <c r="C27" s="45"/>
      <c r="D27" s="45">
        <v>2</v>
      </c>
      <c r="E27" s="45"/>
      <c r="F27" s="6" t="e">
        <f>+VLOOKUP(E27,Participants!$A$1:$F$2009,2,FALSE)</f>
        <v>#N/A</v>
      </c>
      <c r="G27" s="6" t="e">
        <f>+VLOOKUP(E27,Participants!$A$1:$F$2009,4,FALSE)</f>
        <v>#N/A</v>
      </c>
      <c r="H27" s="6" t="e">
        <f>+VLOOKUP(E27,Participants!$A$1:$F$2009,5,FALSE)</f>
        <v>#N/A</v>
      </c>
      <c r="I27" s="6" t="e">
        <f>+VLOOKUP(E27,Participants!$A$1:$F$2009,3,FALSE)</f>
        <v>#N/A</v>
      </c>
      <c r="J27" s="6" t="e">
        <f>+VLOOKUP(E27,Participants!$A$1:$G$2009,7,FALSE)</f>
        <v>#N/A</v>
      </c>
      <c r="K27" s="6"/>
      <c r="L27" s="6"/>
    </row>
    <row r="28" spans="1:12" ht="14.25" customHeight="1" x14ac:dyDescent="0.3">
      <c r="A28" s="42" t="s">
        <v>1438</v>
      </c>
      <c r="B28" s="45">
        <v>4</v>
      </c>
      <c r="C28" s="45"/>
      <c r="D28" s="45">
        <v>3</v>
      </c>
      <c r="E28" s="45"/>
      <c r="F28" s="6" t="e">
        <f>+VLOOKUP(E28,Participants!$A$1:$F$2009,2,FALSE)</f>
        <v>#N/A</v>
      </c>
      <c r="G28" s="6" t="e">
        <f>+VLOOKUP(E28,Participants!$A$1:$F$2009,4,FALSE)</f>
        <v>#N/A</v>
      </c>
      <c r="H28" s="6" t="e">
        <f>+VLOOKUP(E28,Participants!$A$1:$F$2009,5,FALSE)</f>
        <v>#N/A</v>
      </c>
      <c r="I28" s="6" t="e">
        <f>+VLOOKUP(E28,Participants!$A$1:$F$2009,3,FALSE)</f>
        <v>#N/A</v>
      </c>
      <c r="J28" s="6" t="e">
        <f>+VLOOKUP(E28,Participants!$A$1:$G$2009,7,FALSE)</f>
        <v>#N/A</v>
      </c>
      <c r="K28" s="6"/>
      <c r="L28" s="6"/>
    </row>
    <row r="29" spans="1:12" ht="14.25" customHeight="1" x14ac:dyDescent="0.3">
      <c r="A29" s="42" t="s">
        <v>1438</v>
      </c>
      <c r="B29" s="45">
        <v>4</v>
      </c>
      <c r="C29" s="45"/>
      <c r="D29" s="45">
        <v>4</v>
      </c>
      <c r="E29" s="45"/>
      <c r="F29" s="6" t="e">
        <f>+VLOOKUP(E29,Participants!$A$1:$F$2009,2,FALSE)</f>
        <v>#N/A</v>
      </c>
      <c r="G29" s="6" t="e">
        <f>+VLOOKUP(E29,Participants!$A$1:$F$2009,4,FALSE)</f>
        <v>#N/A</v>
      </c>
      <c r="H29" s="6" t="e">
        <f>+VLOOKUP(E29,Participants!$A$1:$F$2009,5,FALSE)</f>
        <v>#N/A</v>
      </c>
      <c r="I29" s="6" t="e">
        <f>+VLOOKUP(E29,Participants!$A$1:$F$2009,3,FALSE)</f>
        <v>#N/A</v>
      </c>
      <c r="J29" s="6" t="e">
        <f>+VLOOKUP(E29,Participants!$A$1:$G$2009,7,FALSE)</f>
        <v>#N/A</v>
      </c>
      <c r="K29" s="6"/>
      <c r="L29" s="6"/>
    </row>
    <row r="30" spans="1:12" ht="14.25" customHeight="1" x14ac:dyDescent="0.3">
      <c r="A30" s="42" t="s">
        <v>1438</v>
      </c>
      <c r="B30" s="45">
        <v>4</v>
      </c>
      <c r="C30" s="45"/>
      <c r="D30" s="45">
        <v>5</v>
      </c>
      <c r="E30" s="45"/>
      <c r="F30" s="6" t="e">
        <f>+VLOOKUP(E30,Participants!$A$1:$F$2009,2,FALSE)</f>
        <v>#N/A</v>
      </c>
      <c r="G30" s="6" t="e">
        <f>+VLOOKUP(E30,Participants!$A$1:$F$2009,4,FALSE)</f>
        <v>#N/A</v>
      </c>
      <c r="H30" s="6" t="e">
        <f>+VLOOKUP(E30,Participants!$A$1:$F$2009,5,FALSE)</f>
        <v>#N/A</v>
      </c>
      <c r="I30" s="6" t="e">
        <f>+VLOOKUP(E30,Participants!$A$1:$F$2009,3,FALSE)</f>
        <v>#N/A</v>
      </c>
      <c r="J30" s="6" t="e">
        <f>+VLOOKUP(E30,Participants!$A$1:$G$2009,7,FALSE)</f>
        <v>#N/A</v>
      </c>
      <c r="K30" s="6"/>
      <c r="L30" s="6"/>
    </row>
    <row r="31" spans="1:12" ht="14.25" customHeight="1" x14ac:dyDescent="0.3">
      <c r="A31" s="42" t="s">
        <v>1438</v>
      </c>
      <c r="B31" s="45">
        <v>4</v>
      </c>
      <c r="C31" s="45"/>
      <c r="D31" s="45">
        <v>6</v>
      </c>
      <c r="E31" s="45"/>
      <c r="F31" s="6" t="e">
        <f>+VLOOKUP(E31,Participants!$A$1:$F$2009,2,FALSE)</f>
        <v>#N/A</v>
      </c>
      <c r="G31" s="6" t="e">
        <f>+VLOOKUP(E31,Participants!$A$1:$F$2009,4,FALSE)</f>
        <v>#N/A</v>
      </c>
      <c r="H31" s="6" t="e">
        <f>+VLOOKUP(E31,Participants!$A$1:$F$2009,5,FALSE)</f>
        <v>#N/A</v>
      </c>
      <c r="I31" s="6" t="e">
        <f>+VLOOKUP(E31,Participants!$A$1:$F$2009,3,FALSE)</f>
        <v>#N/A</v>
      </c>
      <c r="J31" s="6" t="e">
        <f>+VLOOKUP(E31,Participants!$A$1:$G$2009,7,FALSE)</f>
        <v>#N/A</v>
      </c>
      <c r="K31" s="6"/>
      <c r="L31" s="6"/>
    </row>
    <row r="32" spans="1:12" ht="14.25" customHeight="1" x14ac:dyDescent="0.3">
      <c r="A32" s="42" t="s">
        <v>1438</v>
      </c>
      <c r="B32" s="45">
        <v>4</v>
      </c>
      <c r="C32" s="45"/>
      <c r="D32" s="45">
        <v>7</v>
      </c>
      <c r="E32" s="45"/>
      <c r="F32" s="6" t="e">
        <f>+VLOOKUP(E32,Participants!$A$1:$F$2009,2,FALSE)</f>
        <v>#N/A</v>
      </c>
      <c r="G32" s="6" t="e">
        <f>+VLOOKUP(E32,Participants!$A$1:$F$2009,4,FALSE)</f>
        <v>#N/A</v>
      </c>
      <c r="H32" s="6" t="e">
        <f>+VLOOKUP(E32,Participants!$A$1:$F$2009,5,FALSE)</f>
        <v>#N/A</v>
      </c>
      <c r="I32" s="6" t="e">
        <f>+VLOOKUP(E32,Participants!$A$1:$F$2009,3,FALSE)</f>
        <v>#N/A</v>
      </c>
      <c r="J32" s="6" t="e">
        <f>+VLOOKUP(E32,Participants!$A$1:$G$2009,7,FALSE)</f>
        <v>#N/A</v>
      </c>
      <c r="K32" s="6"/>
      <c r="L32" s="6"/>
    </row>
    <row r="33" spans="1:12" ht="14.25" customHeight="1" x14ac:dyDescent="0.3">
      <c r="A33" s="42" t="s">
        <v>1438</v>
      </c>
      <c r="B33" s="45">
        <v>4</v>
      </c>
      <c r="C33" s="45"/>
      <c r="D33" s="45">
        <v>8</v>
      </c>
      <c r="E33" s="45"/>
      <c r="F33" s="6" t="e">
        <f>+VLOOKUP(E33,Participants!$A$1:$F$2009,2,FALSE)</f>
        <v>#N/A</v>
      </c>
      <c r="G33" s="6" t="e">
        <f>+VLOOKUP(E33,Participants!$A$1:$F$2009,4,FALSE)</f>
        <v>#N/A</v>
      </c>
      <c r="H33" s="6" t="e">
        <f>+VLOOKUP(E33,Participants!$A$1:$F$2009,5,FALSE)</f>
        <v>#N/A</v>
      </c>
      <c r="I33" s="6" t="e">
        <f>+VLOOKUP(E33,Participants!$A$1:$F$2009,3,FALSE)</f>
        <v>#N/A</v>
      </c>
      <c r="J33" s="6" t="e">
        <f>+VLOOKUP(E33,Participants!$A$1:$G$2009,7,FALSE)</f>
        <v>#N/A</v>
      </c>
      <c r="K33" s="6"/>
      <c r="L33" s="6"/>
    </row>
    <row r="34" spans="1:12" ht="14.25" customHeight="1" x14ac:dyDescent="0.3">
      <c r="A34" s="42" t="s">
        <v>1438</v>
      </c>
      <c r="B34" s="43">
        <v>5</v>
      </c>
      <c r="C34" s="43"/>
      <c r="D34" s="43">
        <v>1</v>
      </c>
      <c r="E34" s="44"/>
      <c r="F34" s="44" t="e">
        <f>+VLOOKUP(E34,Participants!$A$1:$F$2009,2,FALSE)</f>
        <v>#N/A</v>
      </c>
      <c r="G34" s="44" t="e">
        <f>+VLOOKUP(E34,Participants!$A$1:$F$2009,4,FALSE)</f>
        <v>#N/A</v>
      </c>
      <c r="H34" s="44" t="e">
        <f>+VLOOKUP(E34,Participants!$A$1:$F$2009,5,FALSE)</f>
        <v>#N/A</v>
      </c>
      <c r="I34" s="44" t="e">
        <f>+VLOOKUP(E34,Participants!$A$1:$F$2009,3,FALSE)</f>
        <v>#N/A</v>
      </c>
      <c r="J34" s="44" t="e">
        <f>+VLOOKUP(E34,Participants!$A$1:$G$2009,7,FALSE)</f>
        <v>#N/A</v>
      </c>
      <c r="K34" s="44"/>
      <c r="L34" s="44"/>
    </row>
    <row r="35" spans="1:12" ht="14.25" customHeight="1" x14ac:dyDescent="0.3">
      <c r="A35" s="42" t="s">
        <v>1438</v>
      </c>
      <c r="B35" s="43">
        <v>5</v>
      </c>
      <c r="C35" s="43"/>
      <c r="D35" s="43">
        <v>2</v>
      </c>
      <c r="E35" s="44"/>
      <c r="F35" s="44" t="e">
        <f>+VLOOKUP(E35,Participants!$A$1:$F$2009,2,FALSE)</f>
        <v>#N/A</v>
      </c>
      <c r="G35" s="44" t="e">
        <f>+VLOOKUP(E35,Participants!$A$1:$F$2009,4,FALSE)</f>
        <v>#N/A</v>
      </c>
      <c r="H35" s="44" t="e">
        <f>+VLOOKUP(E35,Participants!$A$1:$F$2009,5,FALSE)</f>
        <v>#N/A</v>
      </c>
      <c r="I35" s="44" t="e">
        <f>+VLOOKUP(E35,Participants!$A$1:$F$2009,3,FALSE)</f>
        <v>#N/A</v>
      </c>
      <c r="J35" s="44" t="e">
        <f>+VLOOKUP(E35,Participants!$A$1:$G$2009,7,FALSE)</f>
        <v>#N/A</v>
      </c>
      <c r="K35" s="44"/>
      <c r="L35" s="44"/>
    </row>
    <row r="36" spans="1:12" ht="14.25" customHeight="1" x14ac:dyDescent="0.3">
      <c r="A36" s="42" t="s">
        <v>1438</v>
      </c>
      <c r="B36" s="43">
        <v>5</v>
      </c>
      <c r="C36" s="43"/>
      <c r="D36" s="43">
        <v>3</v>
      </c>
      <c r="E36" s="44"/>
      <c r="F36" s="44" t="e">
        <f>+VLOOKUP(E36,Participants!$A$1:$F$2009,2,FALSE)</f>
        <v>#N/A</v>
      </c>
      <c r="G36" s="44" t="e">
        <f>+VLOOKUP(E36,Participants!$A$1:$F$2009,4,FALSE)</f>
        <v>#N/A</v>
      </c>
      <c r="H36" s="44" t="e">
        <f>+VLOOKUP(E36,Participants!$A$1:$F$2009,5,FALSE)</f>
        <v>#N/A</v>
      </c>
      <c r="I36" s="44" t="e">
        <f>+VLOOKUP(E36,Participants!$A$1:$F$2009,3,FALSE)</f>
        <v>#N/A</v>
      </c>
      <c r="J36" s="44" t="e">
        <f>+VLOOKUP(E36,Participants!$A$1:$G$2009,7,FALSE)</f>
        <v>#N/A</v>
      </c>
      <c r="K36" s="44"/>
      <c r="L36" s="44"/>
    </row>
    <row r="37" spans="1:12" ht="14.25" customHeight="1" x14ac:dyDescent="0.3">
      <c r="A37" s="42" t="s">
        <v>1438</v>
      </c>
      <c r="B37" s="43">
        <v>5</v>
      </c>
      <c r="C37" s="43"/>
      <c r="D37" s="43">
        <v>4</v>
      </c>
      <c r="E37" s="44"/>
      <c r="F37" s="44" t="e">
        <f>+VLOOKUP(E37,Participants!$A$1:$F$2009,2,FALSE)</f>
        <v>#N/A</v>
      </c>
      <c r="G37" s="44" t="e">
        <f>+VLOOKUP(E37,Participants!$A$1:$F$2009,4,FALSE)</f>
        <v>#N/A</v>
      </c>
      <c r="H37" s="44" t="e">
        <f>+VLOOKUP(E37,Participants!$A$1:$F$2009,5,FALSE)</f>
        <v>#N/A</v>
      </c>
      <c r="I37" s="44" t="e">
        <f>+VLOOKUP(E37,Participants!$A$1:$F$2009,3,FALSE)</f>
        <v>#N/A</v>
      </c>
      <c r="J37" s="44" t="e">
        <f>+VLOOKUP(E37,Participants!$A$1:$G$2009,7,FALSE)</f>
        <v>#N/A</v>
      </c>
      <c r="K37" s="44"/>
      <c r="L37" s="44"/>
    </row>
    <row r="38" spans="1:12" ht="14.25" customHeight="1" x14ac:dyDescent="0.3">
      <c r="A38" s="42" t="s">
        <v>1438</v>
      </c>
      <c r="B38" s="43">
        <v>5</v>
      </c>
      <c r="C38" s="43"/>
      <c r="D38" s="43">
        <v>5</v>
      </c>
      <c r="E38" s="43"/>
      <c r="F38" s="44" t="e">
        <f>+VLOOKUP(E38,Participants!$A$1:$F$2009,2,FALSE)</f>
        <v>#N/A</v>
      </c>
      <c r="G38" s="44" t="e">
        <f>+VLOOKUP(E38,Participants!$A$1:$F$2009,4,FALSE)</f>
        <v>#N/A</v>
      </c>
      <c r="H38" s="44" t="e">
        <f>+VLOOKUP(E38,Participants!$A$1:$F$2009,5,FALSE)</f>
        <v>#N/A</v>
      </c>
      <c r="I38" s="44" t="e">
        <f>+VLOOKUP(E38,Participants!$A$1:$F$2009,3,FALSE)</f>
        <v>#N/A</v>
      </c>
      <c r="J38" s="44" t="e">
        <f>+VLOOKUP(E38,Participants!$A$1:$G$2009,7,FALSE)</f>
        <v>#N/A</v>
      </c>
      <c r="K38" s="44"/>
      <c r="L38" s="44"/>
    </row>
    <row r="39" spans="1:12" ht="14.25" customHeight="1" x14ac:dyDescent="0.3">
      <c r="A39" s="42" t="s">
        <v>1438</v>
      </c>
      <c r="B39" s="43">
        <v>5</v>
      </c>
      <c r="C39" s="43"/>
      <c r="D39" s="43">
        <v>6</v>
      </c>
      <c r="E39" s="43"/>
      <c r="F39" s="44" t="e">
        <f>+VLOOKUP(E39,Participants!$A$1:$F$2009,2,FALSE)</f>
        <v>#N/A</v>
      </c>
      <c r="G39" s="44" t="e">
        <f>+VLOOKUP(E39,Participants!$A$1:$F$2009,4,FALSE)</f>
        <v>#N/A</v>
      </c>
      <c r="H39" s="44" t="e">
        <f>+VLOOKUP(E39,Participants!$A$1:$F$2009,5,FALSE)</f>
        <v>#N/A</v>
      </c>
      <c r="I39" s="44" t="e">
        <f>+VLOOKUP(E39,Participants!$A$1:$F$2009,3,FALSE)</f>
        <v>#N/A</v>
      </c>
      <c r="J39" s="44" t="e">
        <f>+VLOOKUP(E39,Participants!$A$1:$G$2009,7,FALSE)</f>
        <v>#N/A</v>
      </c>
      <c r="K39" s="44"/>
      <c r="L39" s="44"/>
    </row>
    <row r="40" spans="1:12" ht="14.25" customHeight="1" x14ac:dyDescent="0.3">
      <c r="A40" s="42" t="s">
        <v>1438</v>
      </c>
      <c r="B40" s="43">
        <v>5</v>
      </c>
      <c r="C40" s="43"/>
      <c r="D40" s="43">
        <v>7</v>
      </c>
      <c r="E40" s="43"/>
      <c r="F40" s="44" t="e">
        <f>+VLOOKUP(E40,Participants!$A$1:$F$2009,2,FALSE)</f>
        <v>#N/A</v>
      </c>
      <c r="G40" s="44" t="e">
        <f>+VLOOKUP(E40,Participants!$A$1:$F$2009,4,FALSE)</f>
        <v>#N/A</v>
      </c>
      <c r="H40" s="44" t="e">
        <f>+VLOOKUP(E40,Participants!$A$1:$F$2009,5,FALSE)</f>
        <v>#N/A</v>
      </c>
      <c r="I40" s="44" t="e">
        <f>+VLOOKUP(E40,Participants!$A$1:$F$2009,3,FALSE)</f>
        <v>#N/A</v>
      </c>
      <c r="J40" s="44" t="e">
        <f>+VLOOKUP(E40,Participants!$A$1:$G$2009,7,FALSE)</f>
        <v>#N/A</v>
      </c>
      <c r="K40" s="44"/>
      <c r="L40" s="44"/>
    </row>
    <row r="41" spans="1:12" ht="14.25" customHeight="1" x14ac:dyDescent="0.3">
      <c r="A41" s="42" t="s">
        <v>1438</v>
      </c>
      <c r="B41" s="43">
        <v>5</v>
      </c>
      <c r="C41" s="43"/>
      <c r="D41" s="43">
        <v>8</v>
      </c>
      <c r="E41" s="43"/>
      <c r="F41" s="44" t="e">
        <f>+VLOOKUP(E41,Participants!$A$1:$F$2009,2,FALSE)</f>
        <v>#N/A</v>
      </c>
      <c r="G41" s="44" t="e">
        <f>+VLOOKUP(E41,Participants!$A$1:$F$2009,4,FALSE)</f>
        <v>#N/A</v>
      </c>
      <c r="H41" s="44" t="e">
        <f>+VLOOKUP(E41,Participants!$A$1:$F$2009,5,FALSE)</f>
        <v>#N/A</v>
      </c>
      <c r="I41" s="44" t="e">
        <f>+VLOOKUP(E41,Participants!$A$1:$F$2009,3,FALSE)</f>
        <v>#N/A</v>
      </c>
      <c r="J41" s="44" t="e">
        <f>+VLOOKUP(E41,Participants!$A$1:$G$2009,7,FALSE)</f>
        <v>#N/A</v>
      </c>
      <c r="K41" s="44"/>
      <c r="L41" s="44"/>
    </row>
    <row r="42" spans="1:12" ht="14.25" customHeight="1" x14ac:dyDescent="0.3">
      <c r="A42" s="42" t="s">
        <v>1438</v>
      </c>
      <c r="B42" s="45">
        <v>6</v>
      </c>
      <c r="C42" s="45"/>
      <c r="D42" s="45">
        <v>1</v>
      </c>
      <c r="E42" s="45"/>
      <c r="F42" s="6" t="e">
        <f>+VLOOKUP(E42,Participants!$A$1:$F$2009,2,FALSE)</f>
        <v>#N/A</v>
      </c>
      <c r="G42" s="6" t="e">
        <f>+VLOOKUP(E42,Participants!$A$1:$F$2009,4,FALSE)</f>
        <v>#N/A</v>
      </c>
      <c r="H42" s="6" t="e">
        <f>+VLOOKUP(E42,Participants!$A$1:$F$2009,5,FALSE)</f>
        <v>#N/A</v>
      </c>
      <c r="I42" s="6" t="e">
        <f>+VLOOKUP(E42,Participants!$A$1:$F$2009,3,FALSE)</f>
        <v>#N/A</v>
      </c>
      <c r="J42" s="6" t="e">
        <f>+VLOOKUP(E42,Participants!$A$1:$G$2009,7,FALSE)</f>
        <v>#N/A</v>
      </c>
      <c r="K42" s="6"/>
      <c r="L42" s="6"/>
    </row>
    <row r="43" spans="1:12" ht="14.25" customHeight="1" x14ac:dyDescent="0.3">
      <c r="A43" s="42" t="s">
        <v>1438</v>
      </c>
      <c r="B43" s="45">
        <v>6</v>
      </c>
      <c r="C43" s="45"/>
      <c r="D43" s="45">
        <v>2</v>
      </c>
      <c r="E43" s="45"/>
      <c r="F43" s="6" t="e">
        <f>+VLOOKUP(E43,Participants!$A$1:$F$2009,2,FALSE)</f>
        <v>#N/A</v>
      </c>
      <c r="G43" s="6" t="e">
        <f>+VLOOKUP(E43,Participants!$A$1:$F$2009,4,FALSE)</f>
        <v>#N/A</v>
      </c>
      <c r="H43" s="6" t="e">
        <f>+VLOOKUP(E43,Participants!$A$1:$F$2009,5,FALSE)</f>
        <v>#N/A</v>
      </c>
      <c r="I43" s="6" t="e">
        <f>+VLOOKUP(E43,Participants!$A$1:$F$2009,3,FALSE)</f>
        <v>#N/A</v>
      </c>
      <c r="J43" s="6" t="e">
        <f>+VLOOKUP(E43,Participants!$A$1:$G$2009,7,FALSE)</f>
        <v>#N/A</v>
      </c>
      <c r="K43" s="6"/>
      <c r="L43" s="6"/>
    </row>
    <row r="44" spans="1:12" ht="14.25" customHeight="1" x14ac:dyDescent="0.3">
      <c r="A44" s="42" t="s">
        <v>1438</v>
      </c>
      <c r="B44" s="45">
        <v>6</v>
      </c>
      <c r="C44" s="45"/>
      <c r="D44" s="45">
        <v>3</v>
      </c>
      <c r="E44" s="45"/>
      <c r="F44" s="6" t="e">
        <f>+VLOOKUP(E44,Participants!$A$1:$F$2009,2,FALSE)</f>
        <v>#N/A</v>
      </c>
      <c r="G44" s="6" t="e">
        <f>+VLOOKUP(E44,Participants!$A$1:$F$2009,4,FALSE)</f>
        <v>#N/A</v>
      </c>
      <c r="H44" s="6" t="e">
        <f>+VLOOKUP(E44,Participants!$A$1:$F$2009,5,FALSE)</f>
        <v>#N/A</v>
      </c>
      <c r="I44" s="6" t="e">
        <f>+VLOOKUP(E44,Participants!$A$1:$F$2009,3,FALSE)</f>
        <v>#N/A</v>
      </c>
      <c r="J44" s="6" t="e">
        <f>+VLOOKUP(E44,Participants!$A$1:$G$2009,7,FALSE)</f>
        <v>#N/A</v>
      </c>
      <c r="K44" s="6"/>
      <c r="L44" s="6"/>
    </row>
    <row r="45" spans="1:12" ht="14.25" customHeight="1" x14ac:dyDescent="0.3">
      <c r="A45" s="42" t="s">
        <v>1438</v>
      </c>
      <c r="B45" s="45">
        <v>6</v>
      </c>
      <c r="C45" s="45"/>
      <c r="D45" s="45">
        <v>4</v>
      </c>
      <c r="E45" s="45"/>
      <c r="F45" s="6" t="e">
        <f>+VLOOKUP(E45,Participants!$A$1:$F$2009,2,FALSE)</f>
        <v>#N/A</v>
      </c>
      <c r="G45" s="6" t="e">
        <f>+VLOOKUP(E45,Participants!$A$1:$F$2009,4,FALSE)</f>
        <v>#N/A</v>
      </c>
      <c r="H45" s="6" t="e">
        <f>+VLOOKUP(E45,Participants!$A$1:$F$2009,5,FALSE)</f>
        <v>#N/A</v>
      </c>
      <c r="I45" s="6" t="e">
        <f>+VLOOKUP(E45,Participants!$A$1:$F$2009,3,FALSE)</f>
        <v>#N/A</v>
      </c>
      <c r="J45" s="6" t="e">
        <f>+VLOOKUP(E45,Participants!$A$1:$G$2009,7,FALSE)</f>
        <v>#N/A</v>
      </c>
      <c r="K45" s="6"/>
      <c r="L45" s="6"/>
    </row>
    <row r="46" spans="1:12" ht="14.25" customHeight="1" x14ac:dyDescent="0.3">
      <c r="A46" s="42" t="s">
        <v>1438</v>
      </c>
      <c r="B46" s="45">
        <v>6</v>
      </c>
      <c r="C46" s="45"/>
      <c r="D46" s="45">
        <v>5</v>
      </c>
      <c r="E46" s="45"/>
      <c r="F46" s="6" t="e">
        <f>+VLOOKUP(E46,Participants!$A$1:$F$2009,2,FALSE)</f>
        <v>#N/A</v>
      </c>
      <c r="G46" s="6" t="e">
        <f>+VLOOKUP(E46,Participants!$A$1:$F$2009,4,FALSE)</f>
        <v>#N/A</v>
      </c>
      <c r="H46" s="6" t="e">
        <f>+VLOOKUP(E46,Participants!$A$1:$F$2009,5,FALSE)</f>
        <v>#N/A</v>
      </c>
      <c r="I46" s="6" t="e">
        <f>+VLOOKUP(E46,Participants!$A$1:$F$2009,3,FALSE)</f>
        <v>#N/A</v>
      </c>
      <c r="J46" s="6" t="e">
        <f>+VLOOKUP(E46,Participants!$A$1:$G$2009,7,FALSE)</f>
        <v>#N/A</v>
      </c>
      <c r="K46" s="6"/>
      <c r="L46" s="6"/>
    </row>
    <row r="47" spans="1:12" ht="14.25" customHeight="1" x14ac:dyDescent="0.3">
      <c r="A47" s="42" t="s">
        <v>1438</v>
      </c>
      <c r="B47" s="45">
        <v>6</v>
      </c>
      <c r="C47" s="45"/>
      <c r="D47" s="45">
        <v>6</v>
      </c>
      <c r="E47" s="45"/>
      <c r="F47" s="6" t="e">
        <f>+VLOOKUP(E47,Participants!$A$1:$F$2009,2,FALSE)</f>
        <v>#N/A</v>
      </c>
      <c r="G47" s="6" t="e">
        <f>+VLOOKUP(E47,Participants!$A$1:$F$2009,4,FALSE)</f>
        <v>#N/A</v>
      </c>
      <c r="H47" s="6" t="e">
        <f>+VLOOKUP(E47,Participants!$A$1:$F$2009,5,FALSE)</f>
        <v>#N/A</v>
      </c>
      <c r="I47" s="6" t="e">
        <f>+VLOOKUP(E47,Participants!$A$1:$F$2009,3,FALSE)</f>
        <v>#N/A</v>
      </c>
      <c r="J47" s="6" t="e">
        <f>+VLOOKUP(E47,Participants!$A$1:$G$2009,7,FALSE)</f>
        <v>#N/A</v>
      </c>
      <c r="K47" s="6"/>
      <c r="L47" s="6"/>
    </row>
    <row r="48" spans="1:12" ht="14.25" customHeight="1" x14ac:dyDescent="0.3">
      <c r="A48" s="42" t="s">
        <v>1438</v>
      </c>
      <c r="B48" s="45">
        <v>6</v>
      </c>
      <c r="C48" s="45"/>
      <c r="D48" s="45">
        <v>7</v>
      </c>
      <c r="E48" s="45"/>
      <c r="F48" s="6" t="e">
        <f>+VLOOKUP(E48,Participants!$A$1:$F$2009,2,FALSE)</f>
        <v>#N/A</v>
      </c>
      <c r="G48" s="6" t="e">
        <f>+VLOOKUP(E48,Participants!$A$1:$F$2009,4,FALSE)</f>
        <v>#N/A</v>
      </c>
      <c r="H48" s="6" t="e">
        <f>+VLOOKUP(E48,Participants!$A$1:$F$2009,5,FALSE)</f>
        <v>#N/A</v>
      </c>
      <c r="I48" s="6" t="e">
        <f>+VLOOKUP(E48,Participants!$A$1:$F$2009,3,FALSE)</f>
        <v>#N/A</v>
      </c>
      <c r="J48" s="6" t="e">
        <f>+VLOOKUP(E48,Participants!$A$1:$G$2009,7,FALSE)</f>
        <v>#N/A</v>
      </c>
      <c r="K48" s="6"/>
      <c r="L48" s="6"/>
    </row>
    <row r="49" spans="1:12" ht="14.25" customHeight="1" x14ac:dyDescent="0.3">
      <c r="A49" s="42" t="s">
        <v>1438</v>
      </c>
      <c r="B49" s="45">
        <v>6</v>
      </c>
      <c r="C49" s="45"/>
      <c r="D49" s="45">
        <v>8</v>
      </c>
      <c r="E49" s="45"/>
      <c r="F49" s="6" t="e">
        <f>+VLOOKUP(E49,Participants!$A$1:$F$2009,2,FALSE)</f>
        <v>#N/A</v>
      </c>
      <c r="G49" s="6" t="e">
        <f>+VLOOKUP(E49,Participants!$A$1:$F$2009,4,FALSE)</f>
        <v>#N/A</v>
      </c>
      <c r="H49" s="6" t="e">
        <f>+VLOOKUP(E49,Participants!$A$1:$F$2009,5,FALSE)</f>
        <v>#N/A</v>
      </c>
      <c r="I49" s="6" t="e">
        <f>+VLOOKUP(E49,Participants!$A$1:$F$2009,3,FALSE)</f>
        <v>#N/A</v>
      </c>
      <c r="J49" s="6" t="e">
        <f>+VLOOKUP(E49,Participants!$A$1:$G$2009,7,FALSE)</f>
        <v>#N/A</v>
      </c>
      <c r="K49" s="6"/>
      <c r="L49" s="6"/>
    </row>
    <row r="50" spans="1:12" ht="14.25" customHeight="1" x14ac:dyDescent="0.3">
      <c r="A50" s="42" t="s">
        <v>1438</v>
      </c>
      <c r="B50" s="43">
        <v>7</v>
      </c>
      <c r="C50" s="43"/>
      <c r="D50" s="43">
        <v>1</v>
      </c>
      <c r="E50" s="44"/>
      <c r="F50" s="44" t="e">
        <f>+VLOOKUP(E50,Participants!$A$1:$F$2009,2,FALSE)</f>
        <v>#N/A</v>
      </c>
      <c r="G50" s="44" t="e">
        <f>+VLOOKUP(E50,Participants!$A$1:$F$2009,4,FALSE)</f>
        <v>#N/A</v>
      </c>
      <c r="H50" s="44" t="e">
        <f>+VLOOKUP(E50,Participants!$A$1:$F$2009,5,FALSE)</f>
        <v>#N/A</v>
      </c>
      <c r="I50" s="44" t="e">
        <f>+VLOOKUP(E50,Participants!$A$1:$F$2009,3,FALSE)</f>
        <v>#N/A</v>
      </c>
      <c r="J50" s="44" t="e">
        <f>+VLOOKUP(E50,Participants!$A$1:$G$2009,7,FALSE)</f>
        <v>#N/A</v>
      </c>
      <c r="K50" s="44"/>
      <c r="L50" s="44"/>
    </row>
    <row r="51" spans="1:12" ht="14.25" customHeight="1" x14ac:dyDescent="0.3">
      <c r="A51" s="42" t="s">
        <v>1438</v>
      </c>
      <c r="B51" s="43">
        <v>7</v>
      </c>
      <c r="C51" s="43"/>
      <c r="D51" s="43">
        <v>2</v>
      </c>
      <c r="E51" s="44"/>
      <c r="F51" s="44" t="e">
        <f>+VLOOKUP(E51,Participants!$A$1:$F$2009,2,FALSE)</f>
        <v>#N/A</v>
      </c>
      <c r="G51" s="44" t="e">
        <f>+VLOOKUP(E51,Participants!$A$1:$F$2009,4,FALSE)</f>
        <v>#N/A</v>
      </c>
      <c r="H51" s="44" t="e">
        <f>+VLOOKUP(E51,Participants!$A$1:$F$2009,5,FALSE)</f>
        <v>#N/A</v>
      </c>
      <c r="I51" s="44" t="e">
        <f>+VLOOKUP(E51,Participants!$A$1:$F$2009,3,FALSE)</f>
        <v>#N/A</v>
      </c>
      <c r="J51" s="44" t="e">
        <f>+VLOOKUP(E51,Participants!$A$1:$G$2009,7,FALSE)</f>
        <v>#N/A</v>
      </c>
      <c r="K51" s="44"/>
      <c r="L51" s="44"/>
    </row>
    <row r="52" spans="1:12" ht="14.25" customHeight="1" x14ac:dyDescent="0.3">
      <c r="A52" s="42" t="s">
        <v>1438</v>
      </c>
      <c r="B52" s="43">
        <v>7</v>
      </c>
      <c r="C52" s="43"/>
      <c r="D52" s="43">
        <v>3</v>
      </c>
      <c r="E52" s="44"/>
      <c r="F52" s="44" t="e">
        <f>+VLOOKUP(E52,Participants!$A$1:$F$2009,2,FALSE)</f>
        <v>#N/A</v>
      </c>
      <c r="G52" s="44" t="e">
        <f>+VLOOKUP(E52,Participants!$A$1:$F$2009,4,FALSE)</f>
        <v>#N/A</v>
      </c>
      <c r="H52" s="44" t="e">
        <f>+VLOOKUP(E52,Participants!$A$1:$F$2009,5,FALSE)</f>
        <v>#N/A</v>
      </c>
      <c r="I52" s="44" t="e">
        <f>+VLOOKUP(E52,Participants!$A$1:$F$2009,3,FALSE)</f>
        <v>#N/A</v>
      </c>
      <c r="J52" s="44" t="e">
        <f>+VLOOKUP(E52,Participants!$A$1:$G$2009,7,FALSE)</f>
        <v>#N/A</v>
      </c>
      <c r="K52" s="44"/>
      <c r="L52" s="44"/>
    </row>
    <row r="53" spans="1:12" ht="14.25" customHeight="1" x14ac:dyDescent="0.3">
      <c r="A53" s="42" t="s">
        <v>1438</v>
      </c>
      <c r="B53" s="43">
        <v>7</v>
      </c>
      <c r="C53" s="43"/>
      <c r="D53" s="43">
        <v>4</v>
      </c>
      <c r="E53" s="44"/>
      <c r="F53" s="44" t="e">
        <f>+VLOOKUP(E53,Participants!$A$1:$F$2009,2,FALSE)</f>
        <v>#N/A</v>
      </c>
      <c r="G53" s="44" t="e">
        <f>+VLOOKUP(E53,Participants!$A$1:$F$2009,4,FALSE)</f>
        <v>#N/A</v>
      </c>
      <c r="H53" s="44" t="e">
        <f>+VLOOKUP(E53,Participants!$A$1:$F$2009,5,FALSE)</f>
        <v>#N/A</v>
      </c>
      <c r="I53" s="44" t="e">
        <f>+VLOOKUP(E53,Participants!$A$1:$F$2009,3,FALSE)</f>
        <v>#N/A</v>
      </c>
      <c r="J53" s="44" t="e">
        <f>+VLOOKUP(E53,Participants!$A$1:$G$2009,7,FALSE)</f>
        <v>#N/A</v>
      </c>
      <c r="K53" s="44"/>
      <c r="L53" s="44"/>
    </row>
    <row r="54" spans="1:12" ht="14.25" customHeight="1" x14ac:dyDescent="0.3">
      <c r="A54" s="42" t="s">
        <v>1438</v>
      </c>
      <c r="B54" s="43">
        <v>7</v>
      </c>
      <c r="C54" s="43"/>
      <c r="D54" s="43">
        <v>5</v>
      </c>
      <c r="E54" s="43"/>
      <c r="F54" s="44" t="e">
        <f>+VLOOKUP(E54,Participants!$A$1:$F$2009,2,FALSE)</f>
        <v>#N/A</v>
      </c>
      <c r="G54" s="44" t="e">
        <f>+VLOOKUP(E54,Participants!$A$1:$F$2009,4,FALSE)</f>
        <v>#N/A</v>
      </c>
      <c r="H54" s="44" t="e">
        <f>+VLOOKUP(E54,Participants!$A$1:$F$2009,5,FALSE)</f>
        <v>#N/A</v>
      </c>
      <c r="I54" s="44" t="e">
        <f>+VLOOKUP(E54,Participants!$A$1:$F$2009,3,FALSE)</f>
        <v>#N/A</v>
      </c>
      <c r="J54" s="44" t="e">
        <f>+VLOOKUP(E54,Participants!$A$1:$G$2009,7,FALSE)</f>
        <v>#N/A</v>
      </c>
      <c r="K54" s="44"/>
      <c r="L54" s="44"/>
    </row>
    <row r="55" spans="1:12" ht="14.25" customHeight="1" x14ac:dyDescent="0.3">
      <c r="A55" s="42" t="s">
        <v>1438</v>
      </c>
      <c r="B55" s="43">
        <v>7</v>
      </c>
      <c r="C55" s="43"/>
      <c r="D55" s="43">
        <v>6</v>
      </c>
      <c r="E55" s="43"/>
      <c r="F55" s="44" t="e">
        <f>+VLOOKUP(E55,Participants!$A$1:$F$2009,2,FALSE)</f>
        <v>#N/A</v>
      </c>
      <c r="G55" s="44" t="e">
        <f>+VLOOKUP(E55,Participants!$A$1:$F$2009,4,FALSE)</f>
        <v>#N/A</v>
      </c>
      <c r="H55" s="44" t="e">
        <f>+VLOOKUP(E55,Participants!$A$1:$F$2009,5,FALSE)</f>
        <v>#N/A</v>
      </c>
      <c r="I55" s="44" t="e">
        <f>+VLOOKUP(E55,Participants!$A$1:$F$2009,3,FALSE)</f>
        <v>#N/A</v>
      </c>
      <c r="J55" s="44" t="e">
        <f>+VLOOKUP(E55,Participants!$A$1:$G$2009,7,FALSE)</f>
        <v>#N/A</v>
      </c>
      <c r="K55" s="44"/>
      <c r="L55" s="44"/>
    </row>
    <row r="56" spans="1:12" ht="14.25" customHeight="1" x14ac:dyDescent="0.3">
      <c r="A56" s="42" t="s">
        <v>1438</v>
      </c>
      <c r="B56" s="43">
        <v>7</v>
      </c>
      <c r="C56" s="43"/>
      <c r="D56" s="43">
        <v>7</v>
      </c>
      <c r="E56" s="43"/>
      <c r="F56" s="44" t="e">
        <f>+VLOOKUP(E56,Participants!$A$1:$F$2009,2,FALSE)</f>
        <v>#N/A</v>
      </c>
      <c r="G56" s="44" t="e">
        <f>+VLOOKUP(E56,Participants!$A$1:$F$2009,4,FALSE)</f>
        <v>#N/A</v>
      </c>
      <c r="H56" s="44" t="e">
        <f>+VLOOKUP(E56,Participants!$A$1:$F$2009,5,FALSE)</f>
        <v>#N/A</v>
      </c>
      <c r="I56" s="44" t="e">
        <f>+VLOOKUP(E56,Participants!$A$1:$F$2009,3,FALSE)</f>
        <v>#N/A</v>
      </c>
      <c r="J56" s="44" t="e">
        <f>+VLOOKUP(E56,Participants!$A$1:$G$2009,7,FALSE)</f>
        <v>#N/A</v>
      </c>
      <c r="K56" s="44"/>
      <c r="L56" s="44"/>
    </row>
    <row r="57" spans="1:12" ht="14.25" customHeight="1" x14ac:dyDescent="0.3">
      <c r="A57" s="42" t="s">
        <v>1438</v>
      </c>
      <c r="B57" s="43">
        <v>7</v>
      </c>
      <c r="C57" s="43"/>
      <c r="D57" s="43">
        <v>8</v>
      </c>
      <c r="E57" s="43"/>
      <c r="F57" s="44" t="e">
        <f>+VLOOKUP(E57,Participants!$A$1:$F$2009,2,FALSE)</f>
        <v>#N/A</v>
      </c>
      <c r="G57" s="44" t="e">
        <f>+VLOOKUP(E57,Participants!$A$1:$F$2009,4,FALSE)</f>
        <v>#N/A</v>
      </c>
      <c r="H57" s="44" t="e">
        <f>+VLOOKUP(E57,Participants!$A$1:$F$2009,5,FALSE)</f>
        <v>#N/A</v>
      </c>
      <c r="I57" s="44" t="e">
        <f>+VLOOKUP(E57,Participants!$A$1:$F$2009,3,FALSE)</f>
        <v>#N/A</v>
      </c>
      <c r="J57" s="44" t="e">
        <f>+VLOOKUP(E57,Participants!$A$1:$G$2009,7,FALSE)</f>
        <v>#N/A</v>
      </c>
      <c r="K57" s="44"/>
      <c r="L57" s="44"/>
    </row>
    <row r="58" spans="1:12" ht="14.25" customHeight="1" x14ac:dyDescent="0.3">
      <c r="A58" s="42" t="s">
        <v>1438</v>
      </c>
      <c r="B58" s="45">
        <v>8</v>
      </c>
      <c r="C58" s="45"/>
      <c r="D58" s="45">
        <v>1</v>
      </c>
      <c r="E58" s="45"/>
      <c r="F58" s="6" t="e">
        <f>+VLOOKUP(E58,Participants!$A$1:$F$2009,2,FALSE)</f>
        <v>#N/A</v>
      </c>
      <c r="G58" s="6" t="e">
        <f>+VLOOKUP(E58,Participants!$A$1:$F$2009,4,FALSE)</f>
        <v>#N/A</v>
      </c>
      <c r="H58" s="6" t="e">
        <f>+VLOOKUP(E58,Participants!$A$1:$F$2009,5,FALSE)</f>
        <v>#N/A</v>
      </c>
      <c r="I58" s="6" t="e">
        <f>+VLOOKUP(E58,Participants!$A$1:$F$2009,3,FALSE)</f>
        <v>#N/A</v>
      </c>
      <c r="J58" s="6" t="e">
        <f>+VLOOKUP(E58,Participants!$A$1:$G$2009,7,FALSE)</f>
        <v>#N/A</v>
      </c>
      <c r="K58" s="6"/>
      <c r="L58" s="6"/>
    </row>
    <row r="59" spans="1:12" ht="14.25" customHeight="1" x14ac:dyDescent="0.3">
      <c r="A59" s="42" t="s">
        <v>1438</v>
      </c>
      <c r="B59" s="45">
        <v>8</v>
      </c>
      <c r="C59" s="45"/>
      <c r="D59" s="45">
        <v>2</v>
      </c>
      <c r="E59" s="45"/>
      <c r="F59" s="6" t="e">
        <f>+VLOOKUP(E59,Participants!$A$1:$F$2009,2,FALSE)</f>
        <v>#N/A</v>
      </c>
      <c r="G59" s="6" t="e">
        <f>+VLOOKUP(E59,Participants!$A$1:$F$2009,4,FALSE)</f>
        <v>#N/A</v>
      </c>
      <c r="H59" s="6" t="e">
        <f>+VLOOKUP(E59,Participants!$A$1:$F$2009,5,FALSE)</f>
        <v>#N/A</v>
      </c>
      <c r="I59" s="6" t="e">
        <f>+VLOOKUP(E59,Participants!$A$1:$F$2009,3,FALSE)</f>
        <v>#N/A</v>
      </c>
      <c r="J59" s="6" t="e">
        <f>+VLOOKUP(E59,Participants!$A$1:$G$2009,7,FALSE)</f>
        <v>#N/A</v>
      </c>
      <c r="K59" s="6"/>
      <c r="L59" s="6"/>
    </row>
    <row r="60" spans="1:12" ht="14.25" customHeight="1" x14ac:dyDescent="0.3">
      <c r="A60" s="42" t="s">
        <v>1438</v>
      </c>
      <c r="B60" s="45">
        <v>8</v>
      </c>
      <c r="C60" s="45"/>
      <c r="D60" s="45">
        <v>3</v>
      </c>
      <c r="E60" s="45"/>
      <c r="F60" s="6" t="e">
        <f>+VLOOKUP(E60,Participants!$A$1:$F$2009,2,FALSE)</f>
        <v>#N/A</v>
      </c>
      <c r="G60" s="6" t="e">
        <f>+VLOOKUP(E60,Participants!$A$1:$F$2009,4,FALSE)</f>
        <v>#N/A</v>
      </c>
      <c r="H60" s="6" t="e">
        <f>+VLOOKUP(E60,Participants!$A$1:$F$2009,5,FALSE)</f>
        <v>#N/A</v>
      </c>
      <c r="I60" s="6" t="e">
        <f>+VLOOKUP(E60,Participants!$A$1:$F$2009,3,FALSE)</f>
        <v>#N/A</v>
      </c>
      <c r="J60" s="6" t="e">
        <f>+VLOOKUP(E60,Participants!$A$1:$G$2009,7,FALSE)</f>
        <v>#N/A</v>
      </c>
      <c r="K60" s="6"/>
      <c r="L60" s="6"/>
    </row>
    <row r="61" spans="1:12" ht="14.25" customHeight="1" x14ac:dyDescent="0.3">
      <c r="A61" s="42" t="s">
        <v>1438</v>
      </c>
      <c r="B61" s="45">
        <v>8</v>
      </c>
      <c r="C61" s="45"/>
      <c r="D61" s="45">
        <v>4</v>
      </c>
      <c r="E61" s="45"/>
      <c r="F61" s="6" t="e">
        <f>+VLOOKUP(E61,Participants!$A$1:$F$2009,2,FALSE)</f>
        <v>#N/A</v>
      </c>
      <c r="G61" s="6" t="e">
        <f>+VLOOKUP(E61,Participants!$A$1:$F$2009,4,FALSE)</f>
        <v>#N/A</v>
      </c>
      <c r="H61" s="6" t="e">
        <f>+VLOOKUP(E61,Participants!$A$1:$F$2009,5,FALSE)</f>
        <v>#N/A</v>
      </c>
      <c r="I61" s="6" t="e">
        <f>+VLOOKUP(E61,Participants!$A$1:$F$2009,3,FALSE)</f>
        <v>#N/A</v>
      </c>
      <c r="J61" s="6" t="e">
        <f>+VLOOKUP(E61,Participants!$A$1:$G$2009,7,FALSE)</f>
        <v>#N/A</v>
      </c>
      <c r="K61" s="6"/>
      <c r="L61" s="6"/>
    </row>
    <row r="62" spans="1:12" ht="14.25" customHeight="1" x14ac:dyDescent="0.3">
      <c r="A62" s="42" t="s">
        <v>1438</v>
      </c>
      <c r="B62" s="45">
        <v>8</v>
      </c>
      <c r="C62" s="45"/>
      <c r="D62" s="45">
        <v>5</v>
      </c>
      <c r="E62" s="45"/>
      <c r="F62" s="6" t="e">
        <f>+VLOOKUP(E62,Participants!$A$1:$F$2009,2,FALSE)</f>
        <v>#N/A</v>
      </c>
      <c r="G62" s="6" t="e">
        <f>+VLOOKUP(E62,Participants!$A$1:$F$2009,4,FALSE)</f>
        <v>#N/A</v>
      </c>
      <c r="H62" s="6" t="e">
        <f>+VLOOKUP(E62,Participants!$A$1:$F$2009,5,FALSE)</f>
        <v>#N/A</v>
      </c>
      <c r="I62" s="6" t="e">
        <f>+VLOOKUP(E62,Participants!$A$1:$F$2009,3,FALSE)</f>
        <v>#N/A</v>
      </c>
      <c r="J62" s="6" t="e">
        <f>+VLOOKUP(E62,Participants!$A$1:$G$2009,7,FALSE)</f>
        <v>#N/A</v>
      </c>
      <c r="K62" s="6"/>
      <c r="L62" s="6"/>
    </row>
    <row r="63" spans="1:12" ht="14.25" customHeight="1" x14ac:dyDescent="0.3">
      <c r="A63" s="42" t="s">
        <v>1438</v>
      </c>
      <c r="B63" s="45">
        <v>8</v>
      </c>
      <c r="C63" s="45"/>
      <c r="D63" s="45">
        <v>6</v>
      </c>
      <c r="E63" s="45"/>
      <c r="F63" s="6" t="e">
        <f>+VLOOKUP(E63,Participants!$A$1:$F$2009,2,FALSE)</f>
        <v>#N/A</v>
      </c>
      <c r="G63" s="6" t="e">
        <f>+VLOOKUP(E63,Participants!$A$1:$F$2009,4,FALSE)</f>
        <v>#N/A</v>
      </c>
      <c r="H63" s="6" t="e">
        <f>+VLOOKUP(E63,Participants!$A$1:$F$2009,5,FALSE)</f>
        <v>#N/A</v>
      </c>
      <c r="I63" s="6" t="e">
        <f>+VLOOKUP(E63,Participants!$A$1:$F$2009,3,FALSE)</f>
        <v>#N/A</v>
      </c>
      <c r="J63" s="6" t="e">
        <f>+VLOOKUP(E63,Participants!$A$1:$G$2009,7,FALSE)</f>
        <v>#N/A</v>
      </c>
      <c r="K63" s="6"/>
      <c r="L63" s="6"/>
    </row>
    <row r="64" spans="1:12" ht="14.25" customHeight="1" x14ac:dyDescent="0.3">
      <c r="A64" s="42" t="s">
        <v>1438</v>
      </c>
      <c r="B64" s="45">
        <v>8</v>
      </c>
      <c r="C64" s="45"/>
      <c r="D64" s="45">
        <v>7</v>
      </c>
      <c r="E64" s="45"/>
      <c r="F64" s="6" t="e">
        <f>+VLOOKUP(E64,Participants!$A$1:$F$2009,2,FALSE)</f>
        <v>#N/A</v>
      </c>
      <c r="G64" s="6" t="e">
        <f>+VLOOKUP(E64,Participants!$A$1:$F$2009,4,FALSE)</f>
        <v>#N/A</v>
      </c>
      <c r="H64" s="6" t="e">
        <f>+VLOOKUP(E64,Participants!$A$1:$F$2009,5,FALSE)</f>
        <v>#N/A</v>
      </c>
      <c r="I64" s="6" t="e">
        <f>+VLOOKUP(E64,Participants!$A$1:$F$2009,3,FALSE)</f>
        <v>#N/A</v>
      </c>
      <c r="J64" s="6" t="e">
        <f>+VLOOKUP(E64,Participants!$A$1:$G$2009,7,FALSE)</f>
        <v>#N/A</v>
      </c>
      <c r="K64" s="6"/>
      <c r="L64" s="6"/>
    </row>
    <row r="65" spans="1:12" ht="14.25" customHeight="1" x14ac:dyDescent="0.3">
      <c r="A65" s="42" t="s">
        <v>1438</v>
      </c>
      <c r="B65" s="45">
        <v>8</v>
      </c>
      <c r="C65" s="45"/>
      <c r="D65" s="45">
        <v>8</v>
      </c>
      <c r="E65" s="45"/>
      <c r="F65" s="6" t="e">
        <f>+VLOOKUP(E65,Participants!$A$1:$F$2009,2,FALSE)</f>
        <v>#N/A</v>
      </c>
      <c r="G65" s="6" t="e">
        <f>+VLOOKUP(E65,Participants!$A$1:$F$2009,4,FALSE)</f>
        <v>#N/A</v>
      </c>
      <c r="H65" s="6" t="e">
        <f>+VLOOKUP(E65,Participants!$A$1:$F$2009,5,FALSE)</f>
        <v>#N/A</v>
      </c>
      <c r="I65" s="6" t="e">
        <f>+VLOOKUP(E65,Participants!$A$1:$F$2009,3,FALSE)</f>
        <v>#N/A</v>
      </c>
      <c r="J65" s="6" t="e">
        <f>+VLOOKUP(E65,Participants!$A$1:$G$2009,7,FALSE)</f>
        <v>#N/A</v>
      </c>
      <c r="K65" s="6"/>
      <c r="L65" s="6"/>
    </row>
    <row r="66" spans="1:12" ht="14.25" customHeight="1" x14ac:dyDescent="0.3">
      <c r="A66" s="42" t="s">
        <v>1438</v>
      </c>
      <c r="B66" s="43">
        <v>9</v>
      </c>
      <c r="C66" s="43"/>
      <c r="D66" s="43">
        <v>1</v>
      </c>
      <c r="E66" s="44"/>
      <c r="F66" s="44" t="e">
        <f>+VLOOKUP(E66,Participants!$A$1:$F$2009,2,FALSE)</f>
        <v>#N/A</v>
      </c>
      <c r="G66" s="44" t="e">
        <f>+VLOOKUP(E66,Participants!$A$1:$F$2009,4,FALSE)</f>
        <v>#N/A</v>
      </c>
      <c r="H66" s="44" t="e">
        <f>+VLOOKUP(E66,Participants!$A$1:$F$2009,5,FALSE)</f>
        <v>#N/A</v>
      </c>
      <c r="I66" s="44" t="e">
        <f>+VLOOKUP(E66,Participants!$A$1:$F$2009,3,FALSE)</f>
        <v>#N/A</v>
      </c>
      <c r="J66" s="44" t="e">
        <f>+VLOOKUP(E66,Participants!$A$1:$G$2009,7,FALSE)</f>
        <v>#N/A</v>
      </c>
      <c r="K66" s="44"/>
      <c r="L66" s="44"/>
    </row>
    <row r="67" spans="1:12" ht="14.25" customHeight="1" x14ac:dyDescent="0.3">
      <c r="A67" s="42" t="s">
        <v>1438</v>
      </c>
      <c r="B67" s="43">
        <v>9</v>
      </c>
      <c r="C67" s="43"/>
      <c r="D67" s="43">
        <v>2</v>
      </c>
      <c r="E67" s="44"/>
      <c r="F67" s="44" t="e">
        <f>+VLOOKUP(E67,Participants!$A$1:$F$2009,2,FALSE)</f>
        <v>#N/A</v>
      </c>
      <c r="G67" s="44" t="e">
        <f>+VLOOKUP(E67,Participants!$A$1:$F$2009,4,FALSE)</f>
        <v>#N/A</v>
      </c>
      <c r="H67" s="44" t="e">
        <f>+VLOOKUP(E67,Participants!$A$1:$F$2009,5,FALSE)</f>
        <v>#N/A</v>
      </c>
      <c r="I67" s="44" t="e">
        <f>+VLOOKUP(E67,Participants!$A$1:$F$2009,3,FALSE)</f>
        <v>#N/A</v>
      </c>
      <c r="J67" s="44" t="e">
        <f>+VLOOKUP(E67,Participants!$A$1:$G$2009,7,FALSE)</f>
        <v>#N/A</v>
      </c>
      <c r="K67" s="44"/>
      <c r="L67" s="44"/>
    </row>
    <row r="68" spans="1:12" ht="14.25" customHeight="1" x14ac:dyDescent="0.3">
      <c r="A68" s="42" t="s">
        <v>1438</v>
      </c>
      <c r="B68" s="43">
        <v>9</v>
      </c>
      <c r="C68" s="43"/>
      <c r="D68" s="43">
        <v>3</v>
      </c>
      <c r="E68" s="44"/>
      <c r="F68" s="44" t="e">
        <f>+VLOOKUP(E68,Participants!$A$1:$F$2009,2,FALSE)</f>
        <v>#N/A</v>
      </c>
      <c r="G68" s="44" t="e">
        <f>+VLOOKUP(E68,Participants!$A$1:$F$2009,4,FALSE)</f>
        <v>#N/A</v>
      </c>
      <c r="H68" s="44" t="e">
        <f>+VLOOKUP(E68,Participants!$A$1:$F$2009,5,FALSE)</f>
        <v>#N/A</v>
      </c>
      <c r="I68" s="44" t="e">
        <f>+VLOOKUP(E68,Participants!$A$1:$F$2009,3,FALSE)</f>
        <v>#N/A</v>
      </c>
      <c r="J68" s="44" t="e">
        <f>+VLOOKUP(E68,Participants!$A$1:$G$2009,7,FALSE)</f>
        <v>#N/A</v>
      </c>
      <c r="K68" s="44"/>
      <c r="L68" s="44"/>
    </row>
    <row r="69" spans="1:12" ht="14.25" customHeight="1" x14ac:dyDescent="0.3">
      <c r="A69" s="42" t="s">
        <v>1438</v>
      </c>
      <c r="B69" s="43">
        <v>9</v>
      </c>
      <c r="C69" s="43"/>
      <c r="D69" s="43">
        <v>4</v>
      </c>
      <c r="E69" s="44"/>
      <c r="F69" s="44" t="e">
        <f>+VLOOKUP(E69,Participants!$A$1:$F$2009,2,FALSE)</f>
        <v>#N/A</v>
      </c>
      <c r="G69" s="44" t="e">
        <f>+VLOOKUP(E69,Participants!$A$1:$F$2009,4,FALSE)</f>
        <v>#N/A</v>
      </c>
      <c r="H69" s="44" t="e">
        <f>+VLOOKUP(E69,Participants!$A$1:$F$2009,5,FALSE)</f>
        <v>#N/A</v>
      </c>
      <c r="I69" s="44" t="e">
        <f>+VLOOKUP(E69,Participants!$A$1:$F$2009,3,FALSE)</f>
        <v>#N/A</v>
      </c>
      <c r="J69" s="44" t="e">
        <f>+VLOOKUP(E69,Participants!$A$1:$G$2009,7,FALSE)</f>
        <v>#N/A</v>
      </c>
      <c r="K69" s="44"/>
      <c r="L69" s="44"/>
    </row>
    <row r="70" spans="1:12" ht="14.25" customHeight="1" x14ac:dyDescent="0.3">
      <c r="A70" s="42" t="s">
        <v>1438</v>
      </c>
      <c r="B70" s="43">
        <v>9</v>
      </c>
      <c r="C70" s="43"/>
      <c r="D70" s="43">
        <v>5</v>
      </c>
      <c r="E70" s="43"/>
      <c r="F70" s="44" t="e">
        <f>+VLOOKUP(E70,Participants!$A$1:$F$2009,2,FALSE)</f>
        <v>#N/A</v>
      </c>
      <c r="G70" s="44" t="e">
        <f>+VLOOKUP(E70,Participants!$A$1:$F$2009,4,FALSE)</f>
        <v>#N/A</v>
      </c>
      <c r="H70" s="44" t="e">
        <f>+VLOOKUP(E70,Participants!$A$1:$F$2009,5,FALSE)</f>
        <v>#N/A</v>
      </c>
      <c r="I70" s="44" t="e">
        <f>+VLOOKUP(E70,Participants!$A$1:$F$2009,3,FALSE)</f>
        <v>#N/A</v>
      </c>
      <c r="J70" s="44" t="e">
        <f>+VLOOKUP(E70,Participants!$A$1:$G$2009,7,FALSE)</f>
        <v>#N/A</v>
      </c>
      <c r="K70" s="44"/>
      <c r="L70" s="44"/>
    </row>
    <row r="71" spans="1:12" ht="14.25" customHeight="1" x14ac:dyDescent="0.3">
      <c r="A71" s="42" t="s">
        <v>1438</v>
      </c>
      <c r="B71" s="43">
        <v>9</v>
      </c>
      <c r="C71" s="43"/>
      <c r="D71" s="43">
        <v>6</v>
      </c>
      <c r="E71" s="43"/>
      <c r="F71" s="44" t="e">
        <f>+VLOOKUP(E71,Participants!$A$1:$F$2009,2,FALSE)</f>
        <v>#N/A</v>
      </c>
      <c r="G71" s="44" t="e">
        <f>+VLOOKUP(E71,Participants!$A$1:$F$2009,4,FALSE)</f>
        <v>#N/A</v>
      </c>
      <c r="H71" s="44" t="e">
        <f>+VLOOKUP(E71,Participants!$A$1:$F$2009,5,FALSE)</f>
        <v>#N/A</v>
      </c>
      <c r="I71" s="44" t="e">
        <f>+VLOOKUP(E71,Participants!$A$1:$F$2009,3,FALSE)</f>
        <v>#N/A</v>
      </c>
      <c r="J71" s="44" t="e">
        <f>+VLOOKUP(E71,Participants!$A$1:$G$2009,7,FALSE)</f>
        <v>#N/A</v>
      </c>
      <c r="K71" s="44"/>
      <c r="L71" s="44"/>
    </row>
    <row r="72" spans="1:12" ht="14.25" customHeight="1" x14ac:dyDescent="0.3">
      <c r="A72" s="42" t="s">
        <v>1438</v>
      </c>
      <c r="B72" s="43">
        <v>9</v>
      </c>
      <c r="C72" s="43"/>
      <c r="D72" s="43">
        <v>7</v>
      </c>
      <c r="E72" s="43"/>
      <c r="F72" s="44" t="e">
        <f>+VLOOKUP(E72,Participants!$A$1:$F$2009,2,FALSE)</f>
        <v>#N/A</v>
      </c>
      <c r="G72" s="44" t="e">
        <f>+VLOOKUP(E72,Participants!$A$1:$F$2009,4,FALSE)</f>
        <v>#N/A</v>
      </c>
      <c r="H72" s="44" t="e">
        <f>+VLOOKUP(E72,Participants!$A$1:$F$2009,5,FALSE)</f>
        <v>#N/A</v>
      </c>
      <c r="I72" s="44" t="e">
        <f>+VLOOKUP(E72,Participants!$A$1:$F$2009,3,FALSE)</f>
        <v>#N/A</v>
      </c>
      <c r="J72" s="44" t="e">
        <f>+VLOOKUP(E72,Participants!$A$1:$G$2009,7,FALSE)</f>
        <v>#N/A</v>
      </c>
      <c r="K72" s="44"/>
      <c r="L72" s="44"/>
    </row>
    <row r="73" spans="1:12" ht="14.25" customHeight="1" x14ac:dyDescent="0.3">
      <c r="A73" s="42" t="s">
        <v>1438</v>
      </c>
      <c r="B73" s="43">
        <v>9</v>
      </c>
      <c r="C73" s="43"/>
      <c r="D73" s="43">
        <v>8</v>
      </c>
      <c r="E73" s="43"/>
      <c r="F73" s="44" t="e">
        <f>+VLOOKUP(E73,Participants!$A$1:$F$2009,2,FALSE)</f>
        <v>#N/A</v>
      </c>
      <c r="G73" s="44" t="e">
        <f>+VLOOKUP(E73,Participants!$A$1:$F$2009,4,FALSE)</f>
        <v>#N/A</v>
      </c>
      <c r="H73" s="44" t="e">
        <f>+VLOOKUP(E73,Participants!$A$1:$F$2009,5,FALSE)</f>
        <v>#N/A</v>
      </c>
      <c r="I73" s="44" t="e">
        <f>+VLOOKUP(E73,Participants!$A$1:$F$2009,3,FALSE)</f>
        <v>#N/A</v>
      </c>
      <c r="J73" s="44" t="e">
        <f>+VLOOKUP(E73,Participants!$A$1:$G$2009,7,FALSE)</f>
        <v>#N/A</v>
      </c>
      <c r="K73" s="44"/>
      <c r="L73" s="44"/>
    </row>
    <row r="74" spans="1:12" ht="14.25" customHeight="1" x14ac:dyDescent="0.3">
      <c r="A74" s="42" t="s">
        <v>1438</v>
      </c>
      <c r="B74" s="45">
        <v>10</v>
      </c>
      <c r="C74" s="45"/>
      <c r="D74" s="45">
        <v>1</v>
      </c>
      <c r="E74" s="45"/>
      <c r="F74" s="6" t="e">
        <f>+VLOOKUP(E74,Participants!$A$1:$F$2009,2,FALSE)</f>
        <v>#N/A</v>
      </c>
      <c r="G74" s="6" t="e">
        <f>+VLOOKUP(E74,Participants!$A$1:$F$2009,4,FALSE)</f>
        <v>#N/A</v>
      </c>
      <c r="H74" s="6" t="e">
        <f>+VLOOKUP(E74,Participants!$A$1:$F$2009,5,FALSE)</f>
        <v>#N/A</v>
      </c>
      <c r="I74" s="6" t="e">
        <f>+VLOOKUP(E74,Participants!$A$1:$F$2009,3,FALSE)</f>
        <v>#N/A</v>
      </c>
      <c r="J74" s="6" t="e">
        <f>+VLOOKUP(E74,Participants!$A$1:$G$2009,7,FALSE)</f>
        <v>#N/A</v>
      </c>
      <c r="K74" s="6"/>
      <c r="L74" s="6"/>
    </row>
    <row r="75" spans="1:12" ht="14.25" customHeight="1" x14ac:dyDescent="0.3">
      <c r="A75" s="42" t="s">
        <v>1438</v>
      </c>
      <c r="B75" s="45">
        <v>10</v>
      </c>
      <c r="C75" s="45"/>
      <c r="D75" s="45">
        <v>2</v>
      </c>
      <c r="E75" s="45"/>
      <c r="F75" s="6" t="e">
        <f>+VLOOKUP(E75,Participants!$A$1:$F$2009,2,FALSE)</f>
        <v>#N/A</v>
      </c>
      <c r="G75" s="6" t="e">
        <f>+VLOOKUP(E75,Participants!$A$1:$F$2009,4,FALSE)</f>
        <v>#N/A</v>
      </c>
      <c r="H75" s="6" t="e">
        <f>+VLOOKUP(E75,Participants!$A$1:$F$2009,5,FALSE)</f>
        <v>#N/A</v>
      </c>
      <c r="I75" s="6" t="e">
        <f>+VLOOKUP(E75,Participants!$A$1:$F$2009,3,FALSE)</f>
        <v>#N/A</v>
      </c>
      <c r="J75" s="6" t="e">
        <f>+VLOOKUP(E75,Participants!$A$1:$G$2009,7,FALSE)</f>
        <v>#N/A</v>
      </c>
      <c r="K75" s="6"/>
      <c r="L75" s="6"/>
    </row>
    <row r="76" spans="1:12" ht="14.25" customHeight="1" x14ac:dyDescent="0.3">
      <c r="A76" s="42" t="s">
        <v>1438</v>
      </c>
      <c r="B76" s="45">
        <v>10</v>
      </c>
      <c r="C76" s="45"/>
      <c r="D76" s="45">
        <v>3</v>
      </c>
      <c r="E76" s="45"/>
      <c r="F76" s="6" t="e">
        <f>+VLOOKUP(E76,Participants!$A$1:$F$2009,2,FALSE)</f>
        <v>#N/A</v>
      </c>
      <c r="G76" s="6" t="e">
        <f>+VLOOKUP(E76,Participants!$A$1:$F$2009,4,FALSE)</f>
        <v>#N/A</v>
      </c>
      <c r="H76" s="6" t="e">
        <f>+VLOOKUP(E76,Participants!$A$1:$F$2009,5,FALSE)</f>
        <v>#N/A</v>
      </c>
      <c r="I76" s="6" t="e">
        <f>+VLOOKUP(E76,Participants!$A$1:$F$2009,3,FALSE)</f>
        <v>#N/A</v>
      </c>
      <c r="J76" s="6" t="e">
        <f>+VLOOKUP(E76,Participants!$A$1:$G$2009,7,FALSE)</f>
        <v>#N/A</v>
      </c>
      <c r="K76" s="6"/>
      <c r="L76" s="6"/>
    </row>
    <row r="77" spans="1:12" ht="14.25" customHeight="1" x14ac:dyDescent="0.3">
      <c r="A77" s="42" t="s">
        <v>1438</v>
      </c>
      <c r="B77" s="45">
        <v>10</v>
      </c>
      <c r="C77" s="45"/>
      <c r="D77" s="45">
        <v>4</v>
      </c>
      <c r="E77" s="45"/>
      <c r="F77" s="6" t="e">
        <f>+VLOOKUP(E77,Participants!$A$1:$F$2009,2,FALSE)</f>
        <v>#N/A</v>
      </c>
      <c r="G77" s="6" t="e">
        <f>+VLOOKUP(E77,Participants!$A$1:$F$2009,4,FALSE)</f>
        <v>#N/A</v>
      </c>
      <c r="H77" s="6" t="e">
        <f>+VLOOKUP(E77,Participants!$A$1:$F$2009,5,FALSE)</f>
        <v>#N/A</v>
      </c>
      <c r="I77" s="6" t="e">
        <f>+VLOOKUP(E77,Participants!$A$1:$F$2009,3,FALSE)</f>
        <v>#N/A</v>
      </c>
      <c r="J77" s="6" t="e">
        <f>+VLOOKUP(E77,Participants!$A$1:$G$2009,7,FALSE)</f>
        <v>#N/A</v>
      </c>
      <c r="K77" s="6"/>
      <c r="L77" s="6"/>
    </row>
    <row r="78" spans="1:12" ht="14.25" customHeight="1" x14ac:dyDescent="0.3">
      <c r="A78" s="42" t="s">
        <v>1438</v>
      </c>
      <c r="B78" s="45">
        <v>10</v>
      </c>
      <c r="C78" s="45"/>
      <c r="D78" s="45">
        <v>5</v>
      </c>
      <c r="E78" s="45"/>
      <c r="F78" s="6" t="e">
        <f>+VLOOKUP(E78,Participants!$A$1:$F$2009,2,FALSE)</f>
        <v>#N/A</v>
      </c>
      <c r="G78" s="6" t="e">
        <f>+VLOOKUP(E78,Participants!$A$1:$F$2009,4,FALSE)</f>
        <v>#N/A</v>
      </c>
      <c r="H78" s="6" t="e">
        <f>+VLOOKUP(E78,Participants!$A$1:$F$2009,5,FALSE)</f>
        <v>#N/A</v>
      </c>
      <c r="I78" s="6" t="e">
        <f>+VLOOKUP(E78,Participants!$A$1:$F$2009,3,FALSE)</f>
        <v>#N/A</v>
      </c>
      <c r="J78" s="6" t="e">
        <f>+VLOOKUP(E78,Participants!$A$1:$G$2009,7,FALSE)</f>
        <v>#N/A</v>
      </c>
      <c r="K78" s="6"/>
      <c r="L78" s="6"/>
    </row>
    <row r="79" spans="1:12" ht="14.25" customHeight="1" x14ac:dyDescent="0.3">
      <c r="A79" s="42" t="s">
        <v>1438</v>
      </c>
      <c r="B79" s="45">
        <v>10</v>
      </c>
      <c r="C79" s="45"/>
      <c r="D79" s="45">
        <v>6</v>
      </c>
      <c r="E79" s="45"/>
      <c r="F79" s="6" t="e">
        <f>+VLOOKUP(E79,Participants!$A$1:$F$2009,2,FALSE)</f>
        <v>#N/A</v>
      </c>
      <c r="G79" s="6" t="e">
        <f>+VLOOKUP(E79,Participants!$A$1:$F$2009,4,FALSE)</f>
        <v>#N/A</v>
      </c>
      <c r="H79" s="6" t="e">
        <f>+VLOOKUP(E79,Participants!$A$1:$F$2009,5,FALSE)</f>
        <v>#N/A</v>
      </c>
      <c r="I79" s="6" t="e">
        <f>+VLOOKUP(E79,Participants!$A$1:$F$2009,3,FALSE)</f>
        <v>#N/A</v>
      </c>
      <c r="J79" s="6" t="e">
        <f>+VLOOKUP(E79,Participants!$A$1:$G$2009,7,FALSE)</f>
        <v>#N/A</v>
      </c>
      <c r="K79" s="6"/>
      <c r="L79" s="6"/>
    </row>
    <row r="80" spans="1:12" ht="14.25" customHeight="1" x14ac:dyDescent="0.3">
      <c r="A80" s="42" t="s">
        <v>1438</v>
      </c>
      <c r="B80" s="45">
        <v>10</v>
      </c>
      <c r="C80" s="45"/>
      <c r="D80" s="45">
        <v>7</v>
      </c>
      <c r="E80" s="45"/>
      <c r="F80" s="6" t="e">
        <f>+VLOOKUP(E80,Participants!$A$1:$F$2009,2,FALSE)</f>
        <v>#N/A</v>
      </c>
      <c r="G80" s="6" t="e">
        <f>+VLOOKUP(E80,Participants!$A$1:$F$2009,4,FALSE)</f>
        <v>#N/A</v>
      </c>
      <c r="H80" s="6" t="e">
        <f>+VLOOKUP(E80,Participants!$A$1:$F$2009,5,FALSE)</f>
        <v>#N/A</v>
      </c>
      <c r="I80" s="6" t="e">
        <f>+VLOOKUP(E80,Participants!$A$1:$F$2009,3,FALSE)</f>
        <v>#N/A</v>
      </c>
      <c r="J80" s="6" t="e">
        <f>+VLOOKUP(E80,Participants!$A$1:$G$2009,7,FALSE)</f>
        <v>#N/A</v>
      </c>
      <c r="K80" s="6"/>
      <c r="L80" s="6"/>
    </row>
    <row r="81" spans="1:12" ht="14.25" customHeight="1" x14ac:dyDescent="0.3">
      <c r="A81" s="42" t="s">
        <v>1438</v>
      </c>
      <c r="B81" s="45">
        <v>10</v>
      </c>
      <c r="C81" s="45"/>
      <c r="D81" s="45">
        <v>8</v>
      </c>
      <c r="E81" s="45"/>
      <c r="F81" s="6" t="e">
        <f>+VLOOKUP(E81,Participants!$A$1:$F$2009,2,FALSE)</f>
        <v>#N/A</v>
      </c>
      <c r="G81" s="6" t="e">
        <f>+VLOOKUP(E81,Participants!$A$1:$F$2009,4,FALSE)</f>
        <v>#N/A</v>
      </c>
      <c r="H81" s="6" t="e">
        <f>+VLOOKUP(E81,Participants!$A$1:$F$2009,5,FALSE)</f>
        <v>#N/A</v>
      </c>
      <c r="I81" s="6" t="e">
        <f>+VLOOKUP(E81,Participants!$A$1:$F$2009,3,FALSE)</f>
        <v>#N/A</v>
      </c>
      <c r="J81" s="6" t="e">
        <f>+VLOOKUP(E81,Participants!$A$1:$G$2009,7,FALSE)</f>
        <v>#N/A</v>
      </c>
      <c r="K81" s="6"/>
      <c r="L81" s="6"/>
    </row>
    <row r="82" spans="1:12" ht="14.25" customHeight="1" x14ac:dyDescent="0.3">
      <c r="A82" s="42" t="s">
        <v>1438</v>
      </c>
      <c r="B82" s="43">
        <v>11</v>
      </c>
      <c r="C82" s="43"/>
      <c r="D82" s="43">
        <v>1</v>
      </c>
      <c r="E82" s="44"/>
      <c r="F82" s="44" t="e">
        <f>+VLOOKUP(E82,Participants!$A$1:$F$2009,2,FALSE)</f>
        <v>#N/A</v>
      </c>
      <c r="G82" s="44" t="e">
        <f>+VLOOKUP(E82,Participants!$A$1:$F$2009,4,FALSE)</f>
        <v>#N/A</v>
      </c>
      <c r="H82" s="44" t="e">
        <f>+VLOOKUP(E82,Participants!$A$1:$F$2009,5,FALSE)</f>
        <v>#N/A</v>
      </c>
      <c r="I82" s="44" t="e">
        <f>+VLOOKUP(E82,Participants!$A$1:$F$2009,3,FALSE)</f>
        <v>#N/A</v>
      </c>
      <c r="J82" s="44" t="e">
        <f>+VLOOKUP(E82,Participants!$A$1:$G$2009,7,FALSE)</f>
        <v>#N/A</v>
      </c>
      <c r="K82" s="44"/>
      <c r="L82" s="44"/>
    </row>
    <row r="83" spans="1:12" ht="14.25" customHeight="1" x14ac:dyDescent="0.3">
      <c r="A83" s="42" t="s">
        <v>1438</v>
      </c>
      <c r="B83" s="43">
        <v>11</v>
      </c>
      <c r="C83" s="43"/>
      <c r="D83" s="43">
        <v>2</v>
      </c>
      <c r="E83" s="44"/>
      <c r="F83" s="44" t="e">
        <f>+VLOOKUP(E83,Participants!$A$1:$F$2009,2,FALSE)</f>
        <v>#N/A</v>
      </c>
      <c r="G83" s="44" t="e">
        <f>+VLOOKUP(E83,Participants!$A$1:$F$2009,4,FALSE)</f>
        <v>#N/A</v>
      </c>
      <c r="H83" s="44" t="e">
        <f>+VLOOKUP(E83,Participants!$A$1:$F$2009,5,FALSE)</f>
        <v>#N/A</v>
      </c>
      <c r="I83" s="44" t="e">
        <f>+VLOOKUP(E83,Participants!$A$1:$F$2009,3,FALSE)</f>
        <v>#N/A</v>
      </c>
      <c r="J83" s="44" t="e">
        <f>+VLOOKUP(E83,Participants!$A$1:$G$2009,7,FALSE)</f>
        <v>#N/A</v>
      </c>
      <c r="K83" s="44"/>
      <c r="L83" s="44"/>
    </row>
    <row r="84" spans="1:12" ht="14.25" customHeight="1" x14ac:dyDescent="0.3">
      <c r="A84" s="42" t="s">
        <v>1438</v>
      </c>
      <c r="B84" s="43">
        <v>11</v>
      </c>
      <c r="C84" s="43"/>
      <c r="D84" s="43">
        <v>3</v>
      </c>
      <c r="E84" s="44"/>
      <c r="F84" s="44" t="e">
        <f>+VLOOKUP(E84,Participants!$A$1:$F$2009,2,FALSE)</f>
        <v>#N/A</v>
      </c>
      <c r="G84" s="44" t="e">
        <f>+VLOOKUP(E84,Participants!$A$1:$F$2009,4,FALSE)</f>
        <v>#N/A</v>
      </c>
      <c r="H84" s="44" t="e">
        <f>+VLOOKUP(E84,Participants!$A$1:$F$2009,5,FALSE)</f>
        <v>#N/A</v>
      </c>
      <c r="I84" s="44" t="e">
        <f>+VLOOKUP(E84,Participants!$A$1:$F$2009,3,FALSE)</f>
        <v>#N/A</v>
      </c>
      <c r="J84" s="44" t="e">
        <f>+VLOOKUP(E84,Participants!$A$1:$G$2009,7,FALSE)</f>
        <v>#N/A</v>
      </c>
      <c r="K84" s="44"/>
      <c r="L84" s="44"/>
    </row>
    <row r="85" spans="1:12" ht="14.25" customHeight="1" x14ac:dyDescent="0.3">
      <c r="A85" s="42" t="s">
        <v>1438</v>
      </c>
      <c r="B85" s="43">
        <v>11</v>
      </c>
      <c r="C85" s="43"/>
      <c r="D85" s="43">
        <v>4</v>
      </c>
      <c r="E85" s="44"/>
      <c r="F85" s="44" t="e">
        <f>+VLOOKUP(E85,Participants!$A$1:$F$2009,2,FALSE)</f>
        <v>#N/A</v>
      </c>
      <c r="G85" s="44" t="e">
        <f>+VLOOKUP(E85,Participants!$A$1:$F$2009,4,FALSE)</f>
        <v>#N/A</v>
      </c>
      <c r="H85" s="44" t="e">
        <f>+VLOOKUP(E85,Participants!$A$1:$F$2009,5,FALSE)</f>
        <v>#N/A</v>
      </c>
      <c r="I85" s="44" t="e">
        <f>+VLOOKUP(E85,Participants!$A$1:$F$2009,3,FALSE)</f>
        <v>#N/A</v>
      </c>
      <c r="J85" s="44" t="e">
        <f>+VLOOKUP(E85,Participants!$A$1:$G$2009,7,FALSE)</f>
        <v>#N/A</v>
      </c>
      <c r="K85" s="44"/>
      <c r="L85" s="44"/>
    </row>
    <row r="86" spans="1:12" ht="14.25" customHeight="1" x14ac:dyDescent="0.3">
      <c r="A86" s="42" t="s">
        <v>1438</v>
      </c>
      <c r="B86" s="43">
        <v>11</v>
      </c>
      <c r="C86" s="43"/>
      <c r="D86" s="43">
        <v>5</v>
      </c>
      <c r="E86" s="43"/>
      <c r="F86" s="44" t="e">
        <f>+VLOOKUP(E86,Participants!$A$1:$F$2009,2,FALSE)</f>
        <v>#N/A</v>
      </c>
      <c r="G86" s="44" t="e">
        <f>+VLOOKUP(E86,Participants!$A$1:$F$2009,4,FALSE)</f>
        <v>#N/A</v>
      </c>
      <c r="H86" s="44" t="e">
        <f>+VLOOKUP(E86,Participants!$A$1:$F$2009,5,FALSE)</f>
        <v>#N/A</v>
      </c>
      <c r="I86" s="44" t="e">
        <f>+VLOOKUP(E86,Participants!$A$1:$F$2009,3,FALSE)</f>
        <v>#N/A</v>
      </c>
      <c r="J86" s="44" t="e">
        <f>+VLOOKUP(E86,Participants!$A$1:$G$2009,7,FALSE)</f>
        <v>#N/A</v>
      </c>
      <c r="K86" s="44"/>
      <c r="L86" s="44"/>
    </row>
    <row r="87" spans="1:12" ht="14.25" customHeight="1" x14ac:dyDescent="0.3">
      <c r="A87" s="42" t="s">
        <v>1438</v>
      </c>
      <c r="B87" s="43">
        <v>11</v>
      </c>
      <c r="C87" s="43"/>
      <c r="D87" s="43">
        <v>6</v>
      </c>
      <c r="E87" s="43"/>
      <c r="F87" s="44" t="e">
        <f>+VLOOKUP(E87,Participants!$A$1:$F$2009,2,FALSE)</f>
        <v>#N/A</v>
      </c>
      <c r="G87" s="44" t="e">
        <f>+VLOOKUP(E87,Participants!$A$1:$F$2009,4,FALSE)</f>
        <v>#N/A</v>
      </c>
      <c r="H87" s="44" t="e">
        <f>+VLOOKUP(E87,Participants!$A$1:$F$2009,5,FALSE)</f>
        <v>#N/A</v>
      </c>
      <c r="I87" s="44" t="e">
        <f>+VLOOKUP(E87,Participants!$A$1:$F$2009,3,FALSE)</f>
        <v>#N/A</v>
      </c>
      <c r="J87" s="44" t="e">
        <f>+VLOOKUP(E87,Participants!$A$1:$G$2009,7,FALSE)</f>
        <v>#N/A</v>
      </c>
      <c r="K87" s="44"/>
      <c r="L87" s="44"/>
    </row>
    <row r="88" spans="1:12" ht="14.25" customHeight="1" x14ac:dyDescent="0.3">
      <c r="A88" s="42" t="s">
        <v>1438</v>
      </c>
      <c r="B88" s="43">
        <v>11</v>
      </c>
      <c r="C88" s="43"/>
      <c r="D88" s="43">
        <v>7</v>
      </c>
      <c r="E88" s="43"/>
      <c r="F88" s="44" t="e">
        <f>+VLOOKUP(E88,Participants!$A$1:$F$2009,2,FALSE)</f>
        <v>#N/A</v>
      </c>
      <c r="G88" s="44" t="e">
        <f>+VLOOKUP(E88,Participants!$A$1:$F$2009,4,FALSE)</f>
        <v>#N/A</v>
      </c>
      <c r="H88" s="44" t="e">
        <f>+VLOOKUP(E88,Participants!$A$1:$F$2009,5,FALSE)</f>
        <v>#N/A</v>
      </c>
      <c r="I88" s="44" t="e">
        <f>+VLOOKUP(E88,Participants!$A$1:$F$2009,3,FALSE)</f>
        <v>#N/A</v>
      </c>
      <c r="J88" s="44" t="e">
        <f>+VLOOKUP(E88,Participants!$A$1:$G$2009,7,FALSE)</f>
        <v>#N/A</v>
      </c>
      <c r="K88" s="44"/>
      <c r="L88" s="44"/>
    </row>
    <row r="89" spans="1:12" ht="14.25" customHeight="1" x14ac:dyDescent="0.3">
      <c r="A89" s="42" t="s">
        <v>1438</v>
      </c>
      <c r="B89" s="43">
        <v>11</v>
      </c>
      <c r="C89" s="43"/>
      <c r="D89" s="43">
        <v>8</v>
      </c>
      <c r="E89" s="43"/>
      <c r="F89" s="44" t="e">
        <f>+VLOOKUP(E89,Participants!$A$1:$F$2009,2,FALSE)</f>
        <v>#N/A</v>
      </c>
      <c r="G89" s="44" t="e">
        <f>+VLOOKUP(E89,Participants!$A$1:$F$2009,4,FALSE)</f>
        <v>#N/A</v>
      </c>
      <c r="H89" s="44" t="e">
        <f>+VLOOKUP(E89,Participants!$A$1:$F$2009,5,FALSE)</f>
        <v>#N/A</v>
      </c>
      <c r="I89" s="44" t="e">
        <f>+VLOOKUP(E89,Participants!$A$1:$F$2009,3,FALSE)</f>
        <v>#N/A</v>
      </c>
      <c r="J89" s="44" t="e">
        <f>+VLOOKUP(E89,Participants!$A$1:$G$2009,7,FALSE)</f>
        <v>#N/A</v>
      </c>
      <c r="K89" s="44"/>
      <c r="L89" s="44"/>
    </row>
    <row r="90" spans="1:12" ht="14.25" customHeight="1" x14ac:dyDescent="0.3">
      <c r="A90" s="42" t="s">
        <v>1438</v>
      </c>
      <c r="B90" s="45">
        <v>12</v>
      </c>
      <c r="C90" s="45"/>
      <c r="D90" s="45">
        <v>1</v>
      </c>
      <c r="E90" s="45"/>
      <c r="F90" s="6" t="e">
        <f>+VLOOKUP(E90,Participants!$A$1:$F$2009,2,FALSE)</f>
        <v>#N/A</v>
      </c>
      <c r="G90" s="6" t="e">
        <f>+VLOOKUP(E90,Participants!$A$1:$F$2009,4,FALSE)</f>
        <v>#N/A</v>
      </c>
      <c r="H90" s="6" t="e">
        <f>+VLOOKUP(E90,Participants!$A$1:$F$2009,5,FALSE)</f>
        <v>#N/A</v>
      </c>
      <c r="I90" s="6" t="e">
        <f>+VLOOKUP(E90,Participants!$A$1:$F$2009,3,FALSE)</f>
        <v>#N/A</v>
      </c>
      <c r="J90" s="6" t="e">
        <f>+VLOOKUP(E90,Participants!$A$1:$G$2009,7,FALSE)</f>
        <v>#N/A</v>
      </c>
      <c r="K90" s="6"/>
      <c r="L90" s="6"/>
    </row>
    <row r="91" spans="1:12" ht="14.25" customHeight="1" x14ac:dyDescent="0.3">
      <c r="A91" s="42" t="s">
        <v>1438</v>
      </c>
      <c r="B91" s="45">
        <v>12</v>
      </c>
      <c r="C91" s="45"/>
      <c r="D91" s="45">
        <v>2</v>
      </c>
      <c r="E91" s="45"/>
      <c r="F91" s="6" t="e">
        <f>+VLOOKUP(E91,Participants!$A$1:$F$2009,2,FALSE)</f>
        <v>#N/A</v>
      </c>
      <c r="G91" s="6" t="e">
        <f>+VLOOKUP(E91,Participants!$A$1:$F$2009,4,FALSE)</f>
        <v>#N/A</v>
      </c>
      <c r="H91" s="6" t="e">
        <f>+VLOOKUP(E91,Participants!$A$1:$F$2009,5,FALSE)</f>
        <v>#N/A</v>
      </c>
      <c r="I91" s="6" t="e">
        <f>+VLOOKUP(E91,Participants!$A$1:$F$2009,3,FALSE)</f>
        <v>#N/A</v>
      </c>
      <c r="J91" s="6" t="e">
        <f>+VLOOKUP(E91,Participants!$A$1:$G$2009,7,FALSE)</f>
        <v>#N/A</v>
      </c>
      <c r="K91" s="6"/>
      <c r="L91" s="6"/>
    </row>
    <row r="92" spans="1:12" ht="14.25" customHeight="1" x14ac:dyDescent="0.3">
      <c r="A92" s="42" t="s">
        <v>1438</v>
      </c>
      <c r="B92" s="45">
        <v>12</v>
      </c>
      <c r="C92" s="45"/>
      <c r="D92" s="45">
        <v>3</v>
      </c>
      <c r="E92" s="45"/>
      <c r="F92" s="6" t="e">
        <f>+VLOOKUP(E92,Participants!$A$1:$F$2009,2,FALSE)</f>
        <v>#N/A</v>
      </c>
      <c r="G92" s="6" t="e">
        <f>+VLOOKUP(E92,Participants!$A$1:$F$2009,4,FALSE)</f>
        <v>#N/A</v>
      </c>
      <c r="H92" s="6" t="e">
        <f>+VLOOKUP(E92,Participants!$A$1:$F$2009,5,FALSE)</f>
        <v>#N/A</v>
      </c>
      <c r="I92" s="6" t="e">
        <f>+VLOOKUP(E92,Participants!$A$1:$F$2009,3,FALSE)</f>
        <v>#N/A</v>
      </c>
      <c r="J92" s="6" t="e">
        <f>+VLOOKUP(E92,Participants!$A$1:$G$2009,7,FALSE)</f>
        <v>#N/A</v>
      </c>
      <c r="K92" s="6"/>
      <c r="L92" s="6"/>
    </row>
    <row r="93" spans="1:12" ht="14.25" customHeight="1" x14ac:dyDescent="0.3">
      <c r="A93" s="42" t="s">
        <v>1438</v>
      </c>
      <c r="B93" s="45">
        <v>12</v>
      </c>
      <c r="C93" s="45"/>
      <c r="D93" s="45">
        <v>4</v>
      </c>
      <c r="E93" s="45"/>
      <c r="F93" s="6" t="e">
        <f>+VLOOKUP(E93,Participants!$A$1:$F$2009,2,FALSE)</f>
        <v>#N/A</v>
      </c>
      <c r="G93" s="6" t="e">
        <f>+VLOOKUP(E93,Participants!$A$1:$F$2009,4,FALSE)</f>
        <v>#N/A</v>
      </c>
      <c r="H93" s="6" t="e">
        <f>+VLOOKUP(E93,Participants!$A$1:$F$2009,5,FALSE)</f>
        <v>#N/A</v>
      </c>
      <c r="I93" s="6" t="e">
        <f>+VLOOKUP(E93,Participants!$A$1:$F$2009,3,FALSE)</f>
        <v>#N/A</v>
      </c>
      <c r="J93" s="6" t="e">
        <f>+VLOOKUP(E93,Participants!$A$1:$G$2009,7,FALSE)</f>
        <v>#N/A</v>
      </c>
      <c r="K93" s="6"/>
      <c r="L93" s="6"/>
    </row>
    <row r="94" spans="1:12" ht="14.25" customHeight="1" x14ac:dyDescent="0.3">
      <c r="A94" s="42" t="s">
        <v>1438</v>
      </c>
      <c r="B94" s="45">
        <v>12</v>
      </c>
      <c r="C94" s="45"/>
      <c r="D94" s="45">
        <v>5</v>
      </c>
      <c r="E94" s="45"/>
      <c r="F94" s="6" t="e">
        <f>+VLOOKUP(E94,Participants!$A$1:$F$2009,2,FALSE)</f>
        <v>#N/A</v>
      </c>
      <c r="G94" s="6" t="e">
        <f>+VLOOKUP(E94,Participants!$A$1:$F$2009,4,FALSE)</f>
        <v>#N/A</v>
      </c>
      <c r="H94" s="6" t="e">
        <f>+VLOOKUP(E94,Participants!$A$1:$F$2009,5,FALSE)</f>
        <v>#N/A</v>
      </c>
      <c r="I94" s="6" t="e">
        <f>+VLOOKUP(E94,Participants!$A$1:$F$2009,3,FALSE)</f>
        <v>#N/A</v>
      </c>
      <c r="J94" s="6" t="e">
        <f>+VLOOKUP(E94,Participants!$A$1:$G$2009,7,FALSE)</f>
        <v>#N/A</v>
      </c>
      <c r="K94" s="6"/>
      <c r="L94" s="6"/>
    </row>
    <row r="95" spans="1:12" ht="14.25" customHeight="1" x14ac:dyDescent="0.3">
      <c r="A95" s="42" t="s">
        <v>1438</v>
      </c>
      <c r="B95" s="45">
        <v>12</v>
      </c>
      <c r="C95" s="45"/>
      <c r="D95" s="45">
        <v>6</v>
      </c>
      <c r="E95" s="45"/>
      <c r="F95" s="6" t="e">
        <f>+VLOOKUP(E95,Participants!$A$1:$F$2009,2,FALSE)</f>
        <v>#N/A</v>
      </c>
      <c r="G95" s="6" t="e">
        <f>+VLOOKUP(E95,Participants!$A$1:$F$2009,4,FALSE)</f>
        <v>#N/A</v>
      </c>
      <c r="H95" s="6" t="e">
        <f>+VLOOKUP(E95,Participants!$A$1:$F$2009,5,FALSE)</f>
        <v>#N/A</v>
      </c>
      <c r="I95" s="6" t="e">
        <f>+VLOOKUP(E95,Participants!$A$1:$F$2009,3,FALSE)</f>
        <v>#N/A</v>
      </c>
      <c r="J95" s="6" t="e">
        <f>+VLOOKUP(E95,Participants!$A$1:$G$2009,7,FALSE)</f>
        <v>#N/A</v>
      </c>
      <c r="K95" s="6"/>
      <c r="L95" s="6"/>
    </row>
    <row r="96" spans="1:12" ht="14.25" customHeight="1" x14ac:dyDescent="0.3">
      <c r="A96" s="42" t="s">
        <v>1438</v>
      </c>
      <c r="B96" s="45">
        <v>12</v>
      </c>
      <c r="C96" s="45"/>
      <c r="D96" s="45">
        <v>7</v>
      </c>
      <c r="E96" s="45"/>
      <c r="F96" s="6" t="e">
        <f>+VLOOKUP(E96,Participants!$A$1:$F$2009,2,FALSE)</f>
        <v>#N/A</v>
      </c>
      <c r="G96" s="6" t="e">
        <f>+VLOOKUP(E96,Participants!$A$1:$F$2009,4,FALSE)</f>
        <v>#N/A</v>
      </c>
      <c r="H96" s="6" t="e">
        <f>+VLOOKUP(E96,Participants!$A$1:$F$2009,5,FALSE)</f>
        <v>#N/A</v>
      </c>
      <c r="I96" s="6" t="e">
        <f>+VLOOKUP(E96,Participants!$A$1:$F$2009,3,FALSE)</f>
        <v>#N/A</v>
      </c>
      <c r="J96" s="6" t="e">
        <f>+VLOOKUP(E96,Participants!$A$1:$G$2009,7,FALSE)</f>
        <v>#N/A</v>
      </c>
      <c r="K96" s="6"/>
      <c r="L96" s="6"/>
    </row>
    <row r="97" spans="1:12" ht="14.25" customHeight="1" x14ac:dyDescent="0.3">
      <c r="A97" s="42" t="s">
        <v>1438</v>
      </c>
      <c r="B97" s="45">
        <v>12</v>
      </c>
      <c r="C97" s="45"/>
      <c r="D97" s="45">
        <v>8</v>
      </c>
      <c r="E97" s="45"/>
      <c r="F97" s="6" t="e">
        <f>+VLOOKUP(E97,Participants!$A$1:$F$2009,2,FALSE)</f>
        <v>#N/A</v>
      </c>
      <c r="G97" s="6" t="e">
        <f>+VLOOKUP(E97,Participants!$A$1:$F$2009,4,FALSE)</f>
        <v>#N/A</v>
      </c>
      <c r="H97" s="6" t="e">
        <f>+VLOOKUP(E97,Participants!$A$1:$F$2009,5,FALSE)</f>
        <v>#N/A</v>
      </c>
      <c r="I97" s="6" t="e">
        <f>+VLOOKUP(E97,Participants!$A$1:$F$2009,3,FALSE)</f>
        <v>#N/A</v>
      </c>
      <c r="J97" s="6" t="e">
        <f>+VLOOKUP(E97,Participants!$A$1:$G$2009,7,FALSE)</f>
        <v>#N/A</v>
      </c>
      <c r="K97" s="6"/>
      <c r="L97" s="6"/>
    </row>
    <row r="98" spans="1:12" ht="14.25" customHeight="1" x14ac:dyDescent="0.3">
      <c r="A98" s="42" t="s">
        <v>1438</v>
      </c>
      <c r="B98" s="43">
        <v>13</v>
      </c>
      <c r="C98" s="43"/>
      <c r="D98" s="43">
        <v>1</v>
      </c>
      <c r="E98" s="44"/>
      <c r="F98" s="44" t="e">
        <f>+VLOOKUP(E98,Participants!$A$1:$F$2009,2,FALSE)</f>
        <v>#N/A</v>
      </c>
      <c r="G98" s="44" t="e">
        <f>+VLOOKUP(E98,Participants!$A$1:$F$2009,4,FALSE)</f>
        <v>#N/A</v>
      </c>
      <c r="H98" s="44" t="e">
        <f>+VLOOKUP(E98,Participants!$A$1:$F$2009,5,FALSE)</f>
        <v>#N/A</v>
      </c>
      <c r="I98" s="44" t="e">
        <f>+VLOOKUP(E98,Participants!$A$1:$F$2009,3,FALSE)</f>
        <v>#N/A</v>
      </c>
      <c r="J98" s="44" t="e">
        <f>+VLOOKUP(E98,Participants!$A$1:$G$2009,7,FALSE)</f>
        <v>#N/A</v>
      </c>
      <c r="K98" s="44"/>
      <c r="L98" s="44"/>
    </row>
    <row r="99" spans="1:12" ht="14.25" customHeight="1" x14ac:dyDescent="0.3">
      <c r="A99" s="42" t="s">
        <v>1438</v>
      </c>
      <c r="B99" s="43">
        <v>13</v>
      </c>
      <c r="C99" s="43"/>
      <c r="D99" s="43">
        <v>2</v>
      </c>
      <c r="E99" s="44"/>
      <c r="F99" s="44" t="e">
        <f>+VLOOKUP(E99,Participants!$A$1:$F$2009,2,FALSE)</f>
        <v>#N/A</v>
      </c>
      <c r="G99" s="44" t="e">
        <f>+VLOOKUP(E99,Participants!$A$1:$F$2009,4,FALSE)</f>
        <v>#N/A</v>
      </c>
      <c r="H99" s="44" t="e">
        <f>+VLOOKUP(E99,Participants!$A$1:$F$2009,5,FALSE)</f>
        <v>#N/A</v>
      </c>
      <c r="I99" s="44" t="e">
        <f>+VLOOKUP(E99,Participants!$A$1:$F$2009,3,FALSE)</f>
        <v>#N/A</v>
      </c>
      <c r="J99" s="44" t="e">
        <f>+VLOOKUP(E99,Participants!$A$1:$G$2009,7,FALSE)</f>
        <v>#N/A</v>
      </c>
      <c r="K99" s="44"/>
      <c r="L99" s="44"/>
    </row>
    <row r="100" spans="1:12" ht="14.25" customHeight="1" x14ac:dyDescent="0.3">
      <c r="A100" s="42" t="s">
        <v>1438</v>
      </c>
      <c r="B100" s="43">
        <v>13</v>
      </c>
      <c r="C100" s="43"/>
      <c r="D100" s="43">
        <v>3</v>
      </c>
      <c r="E100" s="44"/>
      <c r="F100" s="44" t="e">
        <f>+VLOOKUP(E100,Participants!$A$1:$F$2009,2,FALSE)</f>
        <v>#N/A</v>
      </c>
      <c r="G100" s="44" t="e">
        <f>+VLOOKUP(E100,Participants!$A$1:$F$2009,4,FALSE)</f>
        <v>#N/A</v>
      </c>
      <c r="H100" s="44" t="e">
        <f>+VLOOKUP(E100,Participants!$A$1:$F$2009,5,FALSE)</f>
        <v>#N/A</v>
      </c>
      <c r="I100" s="44" t="e">
        <f>+VLOOKUP(E100,Participants!$A$1:$F$2009,3,FALSE)</f>
        <v>#N/A</v>
      </c>
      <c r="J100" s="44" t="e">
        <f>+VLOOKUP(E100,Participants!$A$1:$G$2009,7,FALSE)</f>
        <v>#N/A</v>
      </c>
      <c r="K100" s="44"/>
      <c r="L100" s="44"/>
    </row>
    <row r="101" spans="1:12" ht="14.25" customHeight="1" x14ac:dyDescent="0.3">
      <c r="A101" s="42" t="s">
        <v>1438</v>
      </c>
      <c r="B101" s="43">
        <v>13</v>
      </c>
      <c r="C101" s="43"/>
      <c r="D101" s="43">
        <v>4</v>
      </c>
      <c r="E101" s="44"/>
      <c r="F101" s="44" t="e">
        <f>+VLOOKUP(E101,Participants!$A$1:$F$2009,2,FALSE)</f>
        <v>#N/A</v>
      </c>
      <c r="G101" s="44" t="e">
        <f>+VLOOKUP(E101,Participants!$A$1:$F$2009,4,FALSE)</f>
        <v>#N/A</v>
      </c>
      <c r="H101" s="44" t="e">
        <f>+VLOOKUP(E101,Participants!$A$1:$F$2009,5,FALSE)</f>
        <v>#N/A</v>
      </c>
      <c r="I101" s="44" t="e">
        <f>+VLOOKUP(E101,Participants!$A$1:$F$2009,3,FALSE)</f>
        <v>#N/A</v>
      </c>
      <c r="J101" s="44" t="e">
        <f>+VLOOKUP(E101,Participants!$A$1:$G$2009,7,FALSE)</f>
        <v>#N/A</v>
      </c>
      <c r="K101" s="44"/>
      <c r="L101" s="44"/>
    </row>
    <row r="102" spans="1:12" ht="14.25" customHeight="1" x14ac:dyDescent="0.3">
      <c r="A102" s="42" t="s">
        <v>1438</v>
      </c>
      <c r="B102" s="43">
        <v>13</v>
      </c>
      <c r="C102" s="43"/>
      <c r="D102" s="43">
        <v>5</v>
      </c>
      <c r="E102" s="43"/>
      <c r="F102" s="44" t="e">
        <f>+VLOOKUP(E102,Participants!$A$1:$F$2009,2,FALSE)</f>
        <v>#N/A</v>
      </c>
      <c r="G102" s="44" t="e">
        <f>+VLOOKUP(E102,Participants!$A$1:$F$2009,4,FALSE)</f>
        <v>#N/A</v>
      </c>
      <c r="H102" s="44" t="e">
        <f>+VLOOKUP(E102,Participants!$A$1:$F$2009,5,FALSE)</f>
        <v>#N/A</v>
      </c>
      <c r="I102" s="44" t="e">
        <f>+VLOOKUP(E102,Participants!$A$1:$F$2009,3,FALSE)</f>
        <v>#N/A</v>
      </c>
      <c r="J102" s="44" t="e">
        <f>+VLOOKUP(E102,Participants!$A$1:$G$2009,7,FALSE)</f>
        <v>#N/A</v>
      </c>
      <c r="K102" s="44"/>
      <c r="L102" s="44"/>
    </row>
    <row r="103" spans="1:12" ht="14.25" customHeight="1" x14ac:dyDescent="0.3">
      <c r="A103" s="42" t="s">
        <v>1438</v>
      </c>
      <c r="B103" s="43">
        <v>13</v>
      </c>
      <c r="C103" s="43"/>
      <c r="D103" s="43">
        <v>6</v>
      </c>
      <c r="E103" s="43"/>
      <c r="F103" s="44" t="e">
        <f>+VLOOKUP(E103,Participants!$A$1:$F$2009,2,FALSE)</f>
        <v>#N/A</v>
      </c>
      <c r="G103" s="44" t="e">
        <f>+VLOOKUP(E103,Participants!$A$1:$F$2009,4,FALSE)</f>
        <v>#N/A</v>
      </c>
      <c r="H103" s="44" t="e">
        <f>+VLOOKUP(E103,Participants!$A$1:$F$2009,5,FALSE)</f>
        <v>#N/A</v>
      </c>
      <c r="I103" s="44" t="e">
        <f>+VLOOKUP(E103,Participants!$A$1:$F$2009,3,FALSE)</f>
        <v>#N/A</v>
      </c>
      <c r="J103" s="44" t="e">
        <f>+VLOOKUP(E103,Participants!$A$1:$G$2009,7,FALSE)</f>
        <v>#N/A</v>
      </c>
      <c r="K103" s="44"/>
      <c r="L103" s="44"/>
    </row>
    <row r="104" spans="1:12" ht="14.25" customHeight="1" x14ac:dyDescent="0.3">
      <c r="A104" s="42" t="s">
        <v>1438</v>
      </c>
      <c r="B104" s="43">
        <v>13</v>
      </c>
      <c r="C104" s="43"/>
      <c r="D104" s="43">
        <v>7</v>
      </c>
      <c r="E104" s="43"/>
      <c r="F104" s="44" t="e">
        <f>+VLOOKUP(E104,Participants!$A$1:$F$2009,2,FALSE)</f>
        <v>#N/A</v>
      </c>
      <c r="G104" s="44" t="e">
        <f>+VLOOKUP(E104,Participants!$A$1:$F$2009,4,FALSE)</f>
        <v>#N/A</v>
      </c>
      <c r="H104" s="44" t="e">
        <f>+VLOOKUP(E104,Participants!$A$1:$F$2009,5,FALSE)</f>
        <v>#N/A</v>
      </c>
      <c r="I104" s="44" t="e">
        <f>+VLOOKUP(E104,Participants!$A$1:$F$2009,3,FALSE)</f>
        <v>#N/A</v>
      </c>
      <c r="J104" s="44" t="e">
        <f>+VLOOKUP(E104,Participants!$A$1:$G$2009,7,FALSE)</f>
        <v>#N/A</v>
      </c>
      <c r="K104" s="44"/>
      <c r="L104" s="44"/>
    </row>
    <row r="105" spans="1:12" ht="14.25" customHeight="1" x14ac:dyDescent="0.3">
      <c r="A105" s="42" t="s">
        <v>1438</v>
      </c>
      <c r="B105" s="43">
        <v>13</v>
      </c>
      <c r="C105" s="43"/>
      <c r="D105" s="43">
        <v>8</v>
      </c>
      <c r="E105" s="43"/>
      <c r="F105" s="44" t="e">
        <f>+VLOOKUP(E105,Participants!$A$1:$F$2009,2,FALSE)</f>
        <v>#N/A</v>
      </c>
      <c r="G105" s="44" t="e">
        <f>+VLOOKUP(E105,Participants!$A$1:$F$2009,4,FALSE)</f>
        <v>#N/A</v>
      </c>
      <c r="H105" s="44" t="e">
        <f>+VLOOKUP(E105,Participants!$A$1:$F$2009,5,FALSE)</f>
        <v>#N/A</v>
      </c>
      <c r="I105" s="44" t="e">
        <f>+VLOOKUP(E105,Participants!$A$1:$F$2009,3,FALSE)</f>
        <v>#N/A</v>
      </c>
      <c r="J105" s="44" t="e">
        <f>+VLOOKUP(E105,Participants!$A$1:$G$2009,7,FALSE)</f>
        <v>#N/A</v>
      </c>
      <c r="K105" s="44"/>
      <c r="L105" s="44"/>
    </row>
    <row r="106" spans="1:12" ht="14.25" customHeight="1" x14ac:dyDescent="0.3">
      <c r="A106" s="42" t="s">
        <v>1438</v>
      </c>
      <c r="B106" s="45">
        <v>14</v>
      </c>
      <c r="C106" s="45"/>
      <c r="D106" s="45">
        <v>1</v>
      </c>
      <c r="E106" s="45"/>
      <c r="F106" s="6" t="e">
        <f>+VLOOKUP(E106,Participants!$A$1:$F$2009,2,FALSE)</f>
        <v>#N/A</v>
      </c>
      <c r="G106" s="6" t="e">
        <f>+VLOOKUP(E106,Participants!$A$1:$F$2009,4,FALSE)</f>
        <v>#N/A</v>
      </c>
      <c r="H106" s="6" t="e">
        <f>+VLOOKUP(E106,Participants!$A$1:$F$2009,5,FALSE)</f>
        <v>#N/A</v>
      </c>
      <c r="I106" s="6" t="e">
        <f>+VLOOKUP(E106,Participants!$A$1:$F$2009,3,FALSE)</f>
        <v>#N/A</v>
      </c>
      <c r="J106" s="6" t="e">
        <f>+VLOOKUP(E106,Participants!$A$1:$G$2009,7,FALSE)</f>
        <v>#N/A</v>
      </c>
      <c r="K106" s="6"/>
      <c r="L106" s="6"/>
    </row>
    <row r="107" spans="1:12" ht="14.25" customHeight="1" x14ac:dyDescent="0.3">
      <c r="A107" s="42" t="s">
        <v>1438</v>
      </c>
      <c r="B107" s="45">
        <v>14</v>
      </c>
      <c r="C107" s="45"/>
      <c r="D107" s="45">
        <v>2</v>
      </c>
      <c r="E107" s="45"/>
      <c r="F107" s="6" t="e">
        <f>+VLOOKUP(E107,Participants!$A$1:$F$2009,2,FALSE)</f>
        <v>#N/A</v>
      </c>
      <c r="G107" s="6" t="e">
        <f>+VLOOKUP(E107,Participants!$A$1:$F$2009,4,FALSE)</f>
        <v>#N/A</v>
      </c>
      <c r="H107" s="6" t="e">
        <f>+VLOOKUP(E107,Participants!$A$1:$F$2009,5,FALSE)</f>
        <v>#N/A</v>
      </c>
      <c r="I107" s="6" t="e">
        <f>+VLOOKUP(E107,Participants!$A$1:$F$2009,3,FALSE)</f>
        <v>#N/A</v>
      </c>
      <c r="J107" s="6" t="e">
        <f>+VLOOKUP(E107,Participants!$A$1:$G$2009,7,FALSE)</f>
        <v>#N/A</v>
      </c>
      <c r="K107" s="6"/>
      <c r="L107" s="6"/>
    </row>
    <row r="108" spans="1:12" ht="14.25" customHeight="1" x14ac:dyDescent="0.3">
      <c r="A108" s="42" t="s">
        <v>1438</v>
      </c>
      <c r="B108" s="45">
        <v>14</v>
      </c>
      <c r="C108" s="45"/>
      <c r="D108" s="45">
        <v>3</v>
      </c>
      <c r="E108" s="45"/>
      <c r="F108" s="6" t="e">
        <f>+VLOOKUP(E108,Participants!$A$1:$F$2009,2,FALSE)</f>
        <v>#N/A</v>
      </c>
      <c r="G108" s="6" t="e">
        <f>+VLOOKUP(E108,Participants!$A$1:$F$2009,4,FALSE)</f>
        <v>#N/A</v>
      </c>
      <c r="H108" s="6" t="e">
        <f>+VLOOKUP(E108,Participants!$A$1:$F$2009,5,FALSE)</f>
        <v>#N/A</v>
      </c>
      <c r="I108" s="6" t="e">
        <f>+VLOOKUP(E108,Participants!$A$1:$F$2009,3,FALSE)</f>
        <v>#N/A</v>
      </c>
      <c r="J108" s="6" t="e">
        <f>+VLOOKUP(E108,Participants!$A$1:$G$2009,7,FALSE)</f>
        <v>#N/A</v>
      </c>
      <c r="K108" s="6"/>
      <c r="L108" s="6"/>
    </row>
    <row r="109" spans="1:12" ht="14.25" customHeight="1" x14ac:dyDescent="0.3">
      <c r="A109" s="42" t="s">
        <v>1438</v>
      </c>
      <c r="B109" s="45">
        <v>14</v>
      </c>
      <c r="C109" s="45"/>
      <c r="D109" s="45">
        <v>4</v>
      </c>
      <c r="E109" s="45"/>
      <c r="F109" s="6" t="e">
        <f>+VLOOKUP(E109,Participants!$A$1:$F$2009,2,FALSE)</f>
        <v>#N/A</v>
      </c>
      <c r="G109" s="6" t="e">
        <f>+VLOOKUP(E109,Participants!$A$1:$F$2009,4,FALSE)</f>
        <v>#N/A</v>
      </c>
      <c r="H109" s="6" t="e">
        <f>+VLOOKUP(E109,Participants!$A$1:$F$2009,5,FALSE)</f>
        <v>#N/A</v>
      </c>
      <c r="I109" s="6" t="e">
        <f>+VLOOKUP(E109,Participants!$A$1:$F$2009,3,FALSE)</f>
        <v>#N/A</v>
      </c>
      <c r="J109" s="6" t="e">
        <f>+VLOOKUP(E109,Participants!$A$1:$G$2009,7,FALSE)</f>
        <v>#N/A</v>
      </c>
      <c r="K109" s="6"/>
      <c r="L109" s="6"/>
    </row>
    <row r="110" spans="1:12" ht="14.25" customHeight="1" x14ac:dyDescent="0.3">
      <c r="A110" s="42" t="s">
        <v>1438</v>
      </c>
      <c r="B110" s="45">
        <v>14</v>
      </c>
      <c r="C110" s="45"/>
      <c r="D110" s="45">
        <v>5</v>
      </c>
      <c r="E110" s="45"/>
      <c r="F110" s="6" t="e">
        <f>+VLOOKUP(E110,Participants!$A$1:$F$2009,2,FALSE)</f>
        <v>#N/A</v>
      </c>
      <c r="G110" s="6" t="e">
        <f>+VLOOKUP(E110,Participants!$A$1:$F$2009,4,FALSE)</f>
        <v>#N/A</v>
      </c>
      <c r="H110" s="6" t="e">
        <f>+VLOOKUP(E110,Participants!$A$1:$F$2009,5,FALSE)</f>
        <v>#N/A</v>
      </c>
      <c r="I110" s="6" t="e">
        <f>+VLOOKUP(E110,Participants!$A$1:$F$2009,3,FALSE)</f>
        <v>#N/A</v>
      </c>
      <c r="J110" s="6" t="e">
        <f>+VLOOKUP(E110,Participants!$A$1:$G$2009,7,FALSE)</f>
        <v>#N/A</v>
      </c>
      <c r="K110" s="6"/>
      <c r="L110" s="6"/>
    </row>
    <row r="111" spans="1:12" ht="14.25" customHeight="1" x14ac:dyDescent="0.3">
      <c r="A111" s="42" t="s">
        <v>1438</v>
      </c>
      <c r="B111" s="45">
        <v>14</v>
      </c>
      <c r="C111" s="45"/>
      <c r="D111" s="45">
        <v>6</v>
      </c>
      <c r="E111" s="45"/>
      <c r="F111" s="6" t="e">
        <f>+VLOOKUP(E111,Participants!$A$1:$F$2009,2,FALSE)</f>
        <v>#N/A</v>
      </c>
      <c r="G111" s="6" t="e">
        <f>+VLOOKUP(E111,Participants!$A$1:$F$2009,4,FALSE)</f>
        <v>#N/A</v>
      </c>
      <c r="H111" s="6" t="e">
        <f>+VLOOKUP(E111,Participants!$A$1:$F$2009,5,FALSE)</f>
        <v>#N/A</v>
      </c>
      <c r="I111" s="6" t="e">
        <f>+VLOOKUP(E111,Participants!$A$1:$F$2009,3,FALSE)</f>
        <v>#N/A</v>
      </c>
      <c r="J111" s="6" t="e">
        <f>+VLOOKUP(E111,Participants!$A$1:$G$2009,7,FALSE)</f>
        <v>#N/A</v>
      </c>
      <c r="K111" s="6"/>
      <c r="L111" s="6"/>
    </row>
    <row r="112" spans="1:12" ht="14.25" customHeight="1" x14ac:dyDescent="0.3">
      <c r="A112" s="42" t="s">
        <v>1438</v>
      </c>
      <c r="B112" s="45">
        <v>14</v>
      </c>
      <c r="C112" s="45"/>
      <c r="D112" s="45">
        <v>7</v>
      </c>
      <c r="E112" s="45"/>
      <c r="F112" s="6" t="e">
        <f>+VLOOKUP(E112,Participants!$A$1:$F$2009,2,FALSE)</f>
        <v>#N/A</v>
      </c>
      <c r="G112" s="6" t="e">
        <f>+VLOOKUP(E112,Participants!$A$1:$F$2009,4,FALSE)</f>
        <v>#N/A</v>
      </c>
      <c r="H112" s="6" t="e">
        <f>+VLOOKUP(E112,Participants!$A$1:$F$2009,5,FALSE)</f>
        <v>#N/A</v>
      </c>
      <c r="I112" s="6" t="e">
        <f>+VLOOKUP(E112,Participants!$A$1:$F$2009,3,FALSE)</f>
        <v>#N/A</v>
      </c>
      <c r="J112" s="6" t="e">
        <f>+VLOOKUP(E112,Participants!$A$1:$G$2009,7,FALSE)</f>
        <v>#N/A</v>
      </c>
      <c r="K112" s="6"/>
      <c r="L112" s="6"/>
    </row>
    <row r="113" spans="1:12" ht="14.25" customHeight="1" x14ac:dyDescent="0.3">
      <c r="A113" s="42" t="s">
        <v>1438</v>
      </c>
      <c r="B113" s="45">
        <v>14</v>
      </c>
      <c r="C113" s="45"/>
      <c r="D113" s="45">
        <v>8</v>
      </c>
      <c r="E113" s="45"/>
      <c r="F113" s="6" t="e">
        <f>+VLOOKUP(E113,Participants!$A$1:$F$2009,2,FALSE)</f>
        <v>#N/A</v>
      </c>
      <c r="G113" s="6" t="e">
        <f>+VLOOKUP(E113,Participants!$A$1:$F$2009,4,FALSE)</f>
        <v>#N/A</v>
      </c>
      <c r="H113" s="6" t="e">
        <f>+VLOOKUP(E113,Participants!$A$1:$F$2009,5,FALSE)</f>
        <v>#N/A</v>
      </c>
      <c r="I113" s="6" t="e">
        <f>+VLOOKUP(E113,Participants!$A$1:$F$2009,3,FALSE)</f>
        <v>#N/A</v>
      </c>
      <c r="J113" s="6" t="e">
        <f>+VLOOKUP(E113,Participants!$A$1:$G$2009,7,FALSE)</f>
        <v>#N/A</v>
      </c>
      <c r="K113" s="6"/>
      <c r="L113" s="6"/>
    </row>
    <row r="114" spans="1:12" ht="14.25" customHeight="1" x14ac:dyDescent="0.3">
      <c r="A114" s="42" t="s">
        <v>1438</v>
      </c>
      <c r="B114" s="43">
        <v>15</v>
      </c>
      <c r="C114" s="43"/>
      <c r="D114" s="43">
        <v>1</v>
      </c>
      <c r="E114" s="44"/>
      <c r="F114" s="44" t="e">
        <f>+VLOOKUP(E114,Participants!$A$1:$F$2009,2,FALSE)</f>
        <v>#N/A</v>
      </c>
      <c r="G114" s="44" t="e">
        <f>+VLOOKUP(E114,Participants!$A$1:$F$2009,4,FALSE)</f>
        <v>#N/A</v>
      </c>
      <c r="H114" s="44" t="e">
        <f>+VLOOKUP(E114,Participants!$A$1:$F$2009,5,FALSE)</f>
        <v>#N/A</v>
      </c>
      <c r="I114" s="44" t="e">
        <f>+VLOOKUP(E114,Participants!$A$1:$F$2009,3,FALSE)</f>
        <v>#N/A</v>
      </c>
      <c r="J114" s="44" t="e">
        <f>+VLOOKUP(E114,Participants!$A$1:$G$2009,7,FALSE)</f>
        <v>#N/A</v>
      </c>
      <c r="K114" s="44"/>
      <c r="L114" s="44"/>
    </row>
    <row r="115" spans="1:12" ht="14.25" customHeight="1" x14ac:dyDescent="0.3">
      <c r="A115" s="42" t="s">
        <v>1438</v>
      </c>
      <c r="B115" s="43">
        <v>15</v>
      </c>
      <c r="C115" s="43"/>
      <c r="D115" s="43">
        <v>2</v>
      </c>
      <c r="E115" s="44"/>
      <c r="F115" s="44" t="e">
        <f>+VLOOKUP(E115,Participants!$A$1:$F$2009,2,FALSE)</f>
        <v>#N/A</v>
      </c>
      <c r="G115" s="44" t="e">
        <f>+VLOOKUP(E115,Participants!$A$1:$F$2009,4,FALSE)</f>
        <v>#N/A</v>
      </c>
      <c r="H115" s="44" t="e">
        <f>+VLOOKUP(E115,Participants!$A$1:$F$2009,5,FALSE)</f>
        <v>#N/A</v>
      </c>
      <c r="I115" s="44" t="e">
        <f>+VLOOKUP(E115,Participants!$A$1:$F$2009,3,FALSE)</f>
        <v>#N/A</v>
      </c>
      <c r="J115" s="44" t="e">
        <f>+VLOOKUP(E115,Participants!$A$1:$G$2009,7,FALSE)</f>
        <v>#N/A</v>
      </c>
      <c r="K115" s="44"/>
      <c r="L115" s="44"/>
    </row>
    <row r="116" spans="1:12" ht="14.25" customHeight="1" x14ac:dyDescent="0.3">
      <c r="A116" s="42" t="s">
        <v>1438</v>
      </c>
      <c r="B116" s="43">
        <v>15</v>
      </c>
      <c r="C116" s="43"/>
      <c r="D116" s="43">
        <v>3</v>
      </c>
      <c r="E116" s="44"/>
      <c r="F116" s="44" t="e">
        <f>+VLOOKUP(E116,Participants!$A$1:$F$2009,2,FALSE)</f>
        <v>#N/A</v>
      </c>
      <c r="G116" s="44" t="e">
        <f>+VLOOKUP(E116,Participants!$A$1:$F$2009,4,FALSE)</f>
        <v>#N/A</v>
      </c>
      <c r="H116" s="44" t="e">
        <f>+VLOOKUP(E116,Participants!$A$1:$F$2009,5,FALSE)</f>
        <v>#N/A</v>
      </c>
      <c r="I116" s="44" t="e">
        <f>+VLOOKUP(E116,Participants!$A$1:$F$2009,3,FALSE)</f>
        <v>#N/A</v>
      </c>
      <c r="J116" s="44" t="e">
        <f>+VLOOKUP(E116,Participants!$A$1:$G$2009,7,FALSE)</f>
        <v>#N/A</v>
      </c>
      <c r="K116" s="44"/>
      <c r="L116" s="44"/>
    </row>
    <row r="117" spans="1:12" ht="14.25" customHeight="1" x14ac:dyDescent="0.3">
      <c r="A117" s="42" t="s">
        <v>1438</v>
      </c>
      <c r="B117" s="43">
        <v>15</v>
      </c>
      <c r="C117" s="43"/>
      <c r="D117" s="43">
        <v>4</v>
      </c>
      <c r="E117" s="44"/>
      <c r="F117" s="44" t="e">
        <f>+VLOOKUP(E117,Participants!$A$1:$F$2009,2,FALSE)</f>
        <v>#N/A</v>
      </c>
      <c r="G117" s="44" t="e">
        <f>+VLOOKUP(E117,Participants!$A$1:$F$2009,4,FALSE)</f>
        <v>#N/A</v>
      </c>
      <c r="H117" s="44" t="e">
        <f>+VLOOKUP(E117,Participants!$A$1:$F$2009,5,FALSE)</f>
        <v>#N/A</v>
      </c>
      <c r="I117" s="44" t="e">
        <f>+VLOOKUP(E117,Participants!$A$1:$F$2009,3,FALSE)</f>
        <v>#N/A</v>
      </c>
      <c r="J117" s="44" t="e">
        <f>+VLOOKUP(E117,Participants!$A$1:$G$2009,7,FALSE)</f>
        <v>#N/A</v>
      </c>
      <c r="K117" s="44"/>
      <c r="L117" s="44"/>
    </row>
    <row r="118" spans="1:12" ht="14.25" customHeight="1" x14ac:dyDescent="0.3">
      <c r="A118" s="42" t="s">
        <v>1438</v>
      </c>
      <c r="B118" s="43">
        <v>15</v>
      </c>
      <c r="C118" s="43"/>
      <c r="D118" s="43">
        <v>5</v>
      </c>
      <c r="E118" s="43"/>
      <c r="F118" s="44" t="e">
        <f>+VLOOKUP(E118,Participants!$A$1:$F$2009,2,FALSE)</f>
        <v>#N/A</v>
      </c>
      <c r="G118" s="44" t="e">
        <f>+VLOOKUP(E118,Participants!$A$1:$F$2009,4,FALSE)</f>
        <v>#N/A</v>
      </c>
      <c r="H118" s="44" t="e">
        <f>+VLOOKUP(E118,Participants!$A$1:$F$2009,5,FALSE)</f>
        <v>#N/A</v>
      </c>
      <c r="I118" s="44" t="e">
        <f>+VLOOKUP(E118,Participants!$A$1:$F$2009,3,FALSE)</f>
        <v>#N/A</v>
      </c>
      <c r="J118" s="44" t="e">
        <f>+VLOOKUP(E118,Participants!$A$1:$G$2009,7,FALSE)</f>
        <v>#N/A</v>
      </c>
      <c r="K118" s="44"/>
      <c r="L118" s="44"/>
    </row>
    <row r="119" spans="1:12" ht="14.25" customHeight="1" x14ac:dyDescent="0.3">
      <c r="A119" s="42" t="s">
        <v>1438</v>
      </c>
      <c r="B119" s="43">
        <v>15</v>
      </c>
      <c r="C119" s="43"/>
      <c r="D119" s="43">
        <v>6</v>
      </c>
      <c r="E119" s="43"/>
      <c r="F119" s="44" t="e">
        <f>+VLOOKUP(E119,Participants!$A$1:$F$2009,2,FALSE)</f>
        <v>#N/A</v>
      </c>
      <c r="G119" s="44" t="e">
        <f>+VLOOKUP(E119,Participants!$A$1:$F$2009,4,FALSE)</f>
        <v>#N/A</v>
      </c>
      <c r="H119" s="44" t="e">
        <f>+VLOOKUP(E119,Participants!$A$1:$F$2009,5,FALSE)</f>
        <v>#N/A</v>
      </c>
      <c r="I119" s="44" t="e">
        <f>+VLOOKUP(E119,Participants!$A$1:$F$2009,3,FALSE)</f>
        <v>#N/A</v>
      </c>
      <c r="J119" s="44" t="e">
        <f>+VLOOKUP(E119,Participants!$A$1:$G$2009,7,FALSE)</f>
        <v>#N/A</v>
      </c>
      <c r="K119" s="44"/>
      <c r="L119" s="44"/>
    </row>
    <row r="120" spans="1:12" ht="14.25" customHeight="1" x14ac:dyDescent="0.3">
      <c r="A120" s="42" t="s">
        <v>1438</v>
      </c>
      <c r="B120" s="43">
        <v>15</v>
      </c>
      <c r="C120" s="43"/>
      <c r="D120" s="43">
        <v>7</v>
      </c>
      <c r="E120" s="43"/>
      <c r="F120" s="44" t="e">
        <f>+VLOOKUP(E120,Participants!$A$1:$F$2009,2,FALSE)</f>
        <v>#N/A</v>
      </c>
      <c r="G120" s="44" t="e">
        <f>+VLOOKUP(E120,Participants!$A$1:$F$2009,4,FALSE)</f>
        <v>#N/A</v>
      </c>
      <c r="H120" s="44" t="e">
        <f>+VLOOKUP(E120,Participants!$A$1:$F$2009,5,FALSE)</f>
        <v>#N/A</v>
      </c>
      <c r="I120" s="44" t="e">
        <f>+VLOOKUP(E120,Participants!$A$1:$F$2009,3,FALSE)</f>
        <v>#N/A</v>
      </c>
      <c r="J120" s="44" t="e">
        <f>+VLOOKUP(E120,Participants!$A$1:$G$2009,7,FALSE)</f>
        <v>#N/A</v>
      </c>
      <c r="K120" s="44"/>
      <c r="L120" s="44"/>
    </row>
    <row r="121" spans="1:12" ht="14.25" customHeight="1" x14ac:dyDescent="0.3">
      <c r="A121" s="42" t="s">
        <v>1438</v>
      </c>
      <c r="B121" s="43">
        <v>15</v>
      </c>
      <c r="C121" s="43"/>
      <c r="D121" s="43">
        <v>8</v>
      </c>
      <c r="E121" s="43"/>
      <c r="F121" s="44" t="e">
        <f>+VLOOKUP(E121,Participants!$A$1:$F$2009,2,FALSE)</f>
        <v>#N/A</v>
      </c>
      <c r="G121" s="44" t="e">
        <f>+VLOOKUP(E121,Participants!$A$1:$F$2009,4,FALSE)</f>
        <v>#N/A</v>
      </c>
      <c r="H121" s="44" t="e">
        <f>+VLOOKUP(E121,Participants!$A$1:$F$2009,5,FALSE)</f>
        <v>#N/A</v>
      </c>
      <c r="I121" s="44" t="e">
        <f>+VLOOKUP(E121,Participants!$A$1:$F$2009,3,FALSE)</f>
        <v>#N/A</v>
      </c>
      <c r="J121" s="44" t="e">
        <f>+VLOOKUP(E121,Participants!$A$1:$G$2009,7,FALSE)</f>
        <v>#N/A</v>
      </c>
      <c r="K121" s="44"/>
      <c r="L121" s="44"/>
    </row>
    <row r="122" spans="1:12" ht="14.25" customHeight="1" x14ac:dyDescent="0.3">
      <c r="A122" s="42" t="s">
        <v>1438</v>
      </c>
      <c r="B122" s="45">
        <v>16</v>
      </c>
      <c r="C122" s="45"/>
      <c r="D122" s="45">
        <v>1</v>
      </c>
      <c r="E122" s="45"/>
      <c r="F122" s="6" t="e">
        <f>+VLOOKUP(E122,Participants!$A$1:$F$2009,2,FALSE)</f>
        <v>#N/A</v>
      </c>
      <c r="G122" s="6" t="e">
        <f>+VLOOKUP(E122,Participants!$A$1:$F$2009,4,FALSE)</f>
        <v>#N/A</v>
      </c>
      <c r="H122" s="6" t="e">
        <f>+VLOOKUP(E122,Participants!$A$1:$F$2009,5,FALSE)</f>
        <v>#N/A</v>
      </c>
      <c r="I122" s="6" t="e">
        <f>+VLOOKUP(E122,Participants!$A$1:$F$2009,3,FALSE)</f>
        <v>#N/A</v>
      </c>
      <c r="J122" s="6" t="e">
        <f>+VLOOKUP(E122,Participants!$A$1:$G$2009,7,FALSE)</f>
        <v>#N/A</v>
      </c>
      <c r="K122" s="6"/>
      <c r="L122" s="6"/>
    </row>
    <row r="123" spans="1:12" ht="14.25" customHeight="1" x14ac:dyDescent="0.3">
      <c r="A123" s="42" t="s">
        <v>1438</v>
      </c>
      <c r="B123" s="45">
        <v>16</v>
      </c>
      <c r="C123" s="45"/>
      <c r="D123" s="45">
        <v>2</v>
      </c>
      <c r="E123" s="45"/>
      <c r="F123" s="6" t="e">
        <f>+VLOOKUP(E123,Participants!$A$1:$F$2009,2,FALSE)</f>
        <v>#N/A</v>
      </c>
      <c r="G123" s="6" t="e">
        <f>+VLOOKUP(E123,Participants!$A$1:$F$2009,4,FALSE)</f>
        <v>#N/A</v>
      </c>
      <c r="H123" s="6" t="e">
        <f>+VLOOKUP(E123,Participants!$A$1:$F$2009,5,FALSE)</f>
        <v>#N/A</v>
      </c>
      <c r="I123" s="6" t="e">
        <f>+VLOOKUP(E123,Participants!$A$1:$F$2009,3,FALSE)</f>
        <v>#N/A</v>
      </c>
      <c r="J123" s="6" t="e">
        <f>+VLOOKUP(E123,Participants!$A$1:$G$2009,7,FALSE)</f>
        <v>#N/A</v>
      </c>
      <c r="K123" s="6"/>
      <c r="L123" s="6"/>
    </row>
    <row r="124" spans="1:12" ht="14.25" customHeight="1" x14ac:dyDescent="0.3">
      <c r="A124" s="42" t="s">
        <v>1438</v>
      </c>
      <c r="B124" s="45">
        <v>16</v>
      </c>
      <c r="C124" s="45"/>
      <c r="D124" s="45">
        <v>3</v>
      </c>
      <c r="E124" s="45"/>
      <c r="F124" s="6" t="e">
        <f>+VLOOKUP(E124,Participants!$A$1:$F$2009,2,FALSE)</f>
        <v>#N/A</v>
      </c>
      <c r="G124" s="6" t="e">
        <f>+VLOOKUP(E124,Participants!$A$1:$F$2009,4,FALSE)</f>
        <v>#N/A</v>
      </c>
      <c r="H124" s="6" t="e">
        <f>+VLOOKUP(E124,Participants!$A$1:$F$2009,5,FALSE)</f>
        <v>#N/A</v>
      </c>
      <c r="I124" s="6" t="e">
        <f>+VLOOKUP(E124,Participants!$A$1:$F$2009,3,FALSE)</f>
        <v>#N/A</v>
      </c>
      <c r="J124" s="6" t="e">
        <f>+VLOOKUP(E124,Participants!$A$1:$G$2009,7,FALSE)</f>
        <v>#N/A</v>
      </c>
      <c r="K124" s="6"/>
      <c r="L124" s="6"/>
    </row>
    <row r="125" spans="1:12" ht="14.25" customHeight="1" x14ac:dyDescent="0.3">
      <c r="A125" s="42" t="s">
        <v>1438</v>
      </c>
      <c r="B125" s="45">
        <v>16</v>
      </c>
      <c r="C125" s="45"/>
      <c r="D125" s="45">
        <v>4</v>
      </c>
      <c r="E125" s="45"/>
      <c r="F125" s="6" t="e">
        <f>+VLOOKUP(E125,Participants!$A$1:$F$2009,2,FALSE)</f>
        <v>#N/A</v>
      </c>
      <c r="G125" s="6" t="e">
        <f>+VLOOKUP(E125,Participants!$A$1:$F$2009,4,FALSE)</f>
        <v>#N/A</v>
      </c>
      <c r="H125" s="6" t="e">
        <f>+VLOOKUP(E125,Participants!$A$1:$F$2009,5,FALSE)</f>
        <v>#N/A</v>
      </c>
      <c r="I125" s="6" t="e">
        <f>+VLOOKUP(E125,Participants!$A$1:$F$2009,3,FALSE)</f>
        <v>#N/A</v>
      </c>
      <c r="J125" s="6" t="e">
        <f>+VLOOKUP(E125,Participants!$A$1:$G$2009,7,FALSE)</f>
        <v>#N/A</v>
      </c>
      <c r="K125" s="6"/>
      <c r="L125" s="6"/>
    </row>
    <row r="126" spans="1:12" ht="14.25" customHeight="1" x14ac:dyDescent="0.3">
      <c r="A126" s="42" t="s">
        <v>1438</v>
      </c>
      <c r="B126" s="45">
        <v>16</v>
      </c>
      <c r="C126" s="45"/>
      <c r="D126" s="45">
        <v>5</v>
      </c>
      <c r="E126" s="45"/>
      <c r="F126" s="6" t="e">
        <f>+VLOOKUP(E126,Participants!$A$1:$F$2009,2,FALSE)</f>
        <v>#N/A</v>
      </c>
      <c r="G126" s="6" t="e">
        <f>+VLOOKUP(E126,Participants!$A$1:$F$2009,4,FALSE)</f>
        <v>#N/A</v>
      </c>
      <c r="H126" s="6" t="e">
        <f>+VLOOKUP(E126,Participants!$A$1:$F$2009,5,FALSE)</f>
        <v>#N/A</v>
      </c>
      <c r="I126" s="6" t="e">
        <f>+VLOOKUP(E126,Participants!$A$1:$F$2009,3,FALSE)</f>
        <v>#N/A</v>
      </c>
      <c r="J126" s="6" t="e">
        <f>+VLOOKUP(E126,Participants!$A$1:$G$2009,7,FALSE)</f>
        <v>#N/A</v>
      </c>
      <c r="K126" s="6"/>
      <c r="L126" s="6"/>
    </row>
    <row r="127" spans="1:12" ht="14.25" customHeight="1" x14ac:dyDescent="0.3">
      <c r="A127" s="42" t="s">
        <v>1438</v>
      </c>
      <c r="B127" s="45">
        <v>16</v>
      </c>
      <c r="C127" s="45"/>
      <c r="D127" s="45">
        <v>6</v>
      </c>
      <c r="E127" s="45"/>
      <c r="F127" s="6" t="e">
        <f>+VLOOKUP(E127,Participants!$A$1:$F$2009,2,FALSE)</f>
        <v>#N/A</v>
      </c>
      <c r="G127" s="6" t="e">
        <f>+VLOOKUP(E127,Participants!$A$1:$F$2009,4,FALSE)</f>
        <v>#N/A</v>
      </c>
      <c r="H127" s="6" t="e">
        <f>+VLOOKUP(E127,Participants!$A$1:$F$2009,5,FALSE)</f>
        <v>#N/A</v>
      </c>
      <c r="I127" s="6" t="e">
        <f>+VLOOKUP(E127,Participants!$A$1:$F$2009,3,FALSE)</f>
        <v>#N/A</v>
      </c>
      <c r="J127" s="6" t="e">
        <f>+VLOOKUP(E127,Participants!$A$1:$G$2009,7,FALSE)</f>
        <v>#N/A</v>
      </c>
      <c r="K127" s="6"/>
      <c r="L127" s="6"/>
    </row>
    <row r="128" spans="1:12" ht="14.25" customHeight="1" x14ac:dyDescent="0.3">
      <c r="A128" s="42" t="s">
        <v>1438</v>
      </c>
      <c r="B128" s="45">
        <v>16</v>
      </c>
      <c r="C128" s="45"/>
      <c r="D128" s="45">
        <v>7</v>
      </c>
      <c r="E128" s="45"/>
      <c r="F128" s="6" t="e">
        <f>+VLOOKUP(E128,Participants!$A$1:$F$2009,2,FALSE)</f>
        <v>#N/A</v>
      </c>
      <c r="G128" s="6" t="e">
        <f>+VLOOKUP(E128,Participants!$A$1:$F$2009,4,FALSE)</f>
        <v>#N/A</v>
      </c>
      <c r="H128" s="6" t="e">
        <f>+VLOOKUP(E128,Participants!$A$1:$F$2009,5,FALSE)</f>
        <v>#N/A</v>
      </c>
      <c r="I128" s="6" t="e">
        <f>+VLOOKUP(E128,Participants!$A$1:$F$2009,3,FALSE)</f>
        <v>#N/A</v>
      </c>
      <c r="J128" s="6" t="e">
        <f>+VLOOKUP(E128,Participants!$A$1:$G$2009,7,FALSE)</f>
        <v>#N/A</v>
      </c>
      <c r="K128" s="6"/>
      <c r="L128" s="6"/>
    </row>
    <row r="129" spans="1:12" ht="14.25" customHeight="1" x14ac:dyDescent="0.3">
      <c r="A129" s="42" t="s">
        <v>1438</v>
      </c>
      <c r="B129" s="45">
        <v>16</v>
      </c>
      <c r="C129" s="45"/>
      <c r="D129" s="45">
        <v>8</v>
      </c>
      <c r="E129" s="45"/>
      <c r="F129" s="6" t="e">
        <f>+VLOOKUP(E129,Participants!$A$1:$F$2009,2,FALSE)</f>
        <v>#N/A</v>
      </c>
      <c r="G129" s="6" t="e">
        <f>+VLOOKUP(E129,Participants!$A$1:$F$2009,4,FALSE)</f>
        <v>#N/A</v>
      </c>
      <c r="H129" s="6" t="e">
        <f>+VLOOKUP(E129,Participants!$A$1:$F$2009,5,FALSE)</f>
        <v>#N/A</v>
      </c>
      <c r="I129" s="6" t="e">
        <f>+VLOOKUP(E129,Participants!$A$1:$F$2009,3,FALSE)</f>
        <v>#N/A</v>
      </c>
      <c r="J129" s="6" t="e">
        <f>+VLOOKUP(E129,Participants!$A$1:$G$2009,7,FALSE)</f>
        <v>#N/A</v>
      </c>
      <c r="K129" s="6"/>
      <c r="L129" s="6"/>
    </row>
    <row r="130" spans="1:12" ht="14.25" customHeight="1" x14ac:dyDescent="0.3">
      <c r="A130" s="42" t="s">
        <v>1438</v>
      </c>
      <c r="B130" s="43">
        <v>17</v>
      </c>
      <c r="C130" s="43"/>
      <c r="D130" s="43">
        <v>1</v>
      </c>
      <c r="E130" s="44"/>
      <c r="F130" s="44" t="e">
        <f>+VLOOKUP(E130,Participants!$A$1:$F$2009,2,FALSE)</f>
        <v>#N/A</v>
      </c>
      <c r="G130" s="44" t="e">
        <f>+VLOOKUP(E130,Participants!$A$1:$F$2009,4,FALSE)</f>
        <v>#N/A</v>
      </c>
      <c r="H130" s="44" t="e">
        <f>+VLOOKUP(E130,Participants!$A$1:$F$2009,5,FALSE)</f>
        <v>#N/A</v>
      </c>
      <c r="I130" s="44" t="e">
        <f>+VLOOKUP(E130,Participants!$A$1:$F$2009,3,FALSE)</f>
        <v>#N/A</v>
      </c>
      <c r="J130" s="44" t="e">
        <f>+VLOOKUP(E130,Participants!$A$1:$G$2009,7,FALSE)</f>
        <v>#N/A</v>
      </c>
      <c r="K130" s="44"/>
      <c r="L130" s="44"/>
    </row>
    <row r="131" spans="1:12" ht="14.25" customHeight="1" x14ac:dyDescent="0.3">
      <c r="A131" s="42" t="s">
        <v>1438</v>
      </c>
      <c r="B131" s="43">
        <v>17</v>
      </c>
      <c r="C131" s="43"/>
      <c r="D131" s="43">
        <v>2</v>
      </c>
      <c r="E131" s="44"/>
      <c r="F131" s="44" t="e">
        <f>+VLOOKUP(E131,Participants!$A$1:$F$2009,2,FALSE)</f>
        <v>#N/A</v>
      </c>
      <c r="G131" s="44" t="e">
        <f>+VLOOKUP(E131,Participants!$A$1:$F$2009,4,FALSE)</f>
        <v>#N/A</v>
      </c>
      <c r="H131" s="44" t="e">
        <f>+VLOOKUP(E131,Participants!$A$1:$F$2009,5,FALSE)</f>
        <v>#N/A</v>
      </c>
      <c r="I131" s="44" t="e">
        <f>+VLOOKUP(E131,Participants!$A$1:$F$2009,3,FALSE)</f>
        <v>#N/A</v>
      </c>
      <c r="J131" s="44" t="e">
        <f>+VLOOKUP(E131,Participants!$A$1:$G$2009,7,FALSE)</f>
        <v>#N/A</v>
      </c>
      <c r="K131" s="44"/>
      <c r="L131" s="44"/>
    </row>
    <row r="132" spans="1:12" ht="14.25" customHeight="1" x14ac:dyDescent="0.3">
      <c r="A132" s="42" t="s">
        <v>1438</v>
      </c>
      <c r="B132" s="43">
        <v>17</v>
      </c>
      <c r="C132" s="43"/>
      <c r="D132" s="43">
        <v>3</v>
      </c>
      <c r="E132" s="44"/>
      <c r="F132" s="44" t="e">
        <f>+VLOOKUP(E132,Participants!$A$1:$F$2009,2,FALSE)</f>
        <v>#N/A</v>
      </c>
      <c r="G132" s="44" t="e">
        <f>+VLOOKUP(E132,Participants!$A$1:$F$2009,4,FALSE)</f>
        <v>#N/A</v>
      </c>
      <c r="H132" s="44" t="e">
        <f>+VLOOKUP(E132,Participants!$A$1:$F$2009,5,FALSE)</f>
        <v>#N/A</v>
      </c>
      <c r="I132" s="44" t="e">
        <f>+VLOOKUP(E132,Participants!$A$1:$F$2009,3,FALSE)</f>
        <v>#N/A</v>
      </c>
      <c r="J132" s="44" t="e">
        <f>+VLOOKUP(E132,Participants!$A$1:$G$2009,7,FALSE)</f>
        <v>#N/A</v>
      </c>
      <c r="K132" s="44"/>
      <c r="L132" s="44"/>
    </row>
    <row r="133" spans="1:12" ht="14.25" customHeight="1" x14ac:dyDescent="0.3">
      <c r="A133" s="42" t="s">
        <v>1438</v>
      </c>
      <c r="B133" s="43">
        <v>17</v>
      </c>
      <c r="C133" s="43"/>
      <c r="D133" s="43">
        <v>4</v>
      </c>
      <c r="E133" s="44"/>
      <c r="F133" s="44" t="e">
        <f>+VLOOKUP(E133,Participants!$A$1:$F$2009,2,FALSE)</f>
        <v>#N/A</v>
      </c>
      <c r="G133" s="44" t="e">
        <f>+VLOOKUP(E133,Participants!$A$1:$F$2009,4,FALSE)</f>
        <v>#N/A</v>
      </c>
      <c r="H133" s="44" t="e">
        <f>+VLOOKUP(E133,Participants!$A$1:$F$2009,5,FALSE)</f>
        <v>#N/A</v>
      </c>
      <c r="I133" s="44" t="e">
        <f>+VLOOKUP(E133,Participants!$A$1:$F$2009,3,FALSE)</f>
        <v>#N/A</v>
      </c>
      <c r="J133" s="44" t="e">
        <f>+VLOOKUP(E133,Participants!$A$1:$G$2009,7,FALSE)</f>
        <v>#N/A</v>
      </c>
      <c r="K133" s="44"/>
      <c r="L133" s="44"/>
    </row>
    <row r="134" spans="1:12" ht="14.25" customHeight="1" x14ac:dyDescent="0.3">
      <c r="A134" s="42" t="s">
        <v>1438</v>
      </c>
      <c r="B134" s="43">
        <v>17</v>
      </c>
      <c r="C134" s="43"/>
      <c r="D134" s="43">
        <v>5</v>
      </c>
      <c r="E134" s="43"/>
      <c r="F134" s="44" t="e">
        <f>+VLOOKUP(E134,Participants!$A$1:$F$2009,2,FALSE)</f>
        <v>#N/A</v>
      </c>
      <c r="G134" s="44" t="e">
        <f>+VLOOKUP(E134,Participants!$A$1:$F$2009,4,FALSE)</f>
        <v>#N/A</v>
      </c>
      <c r="H134" s="44" t="e">
        <f>+VLOOKUP(E134,Participants!$A$1:$F$2009,5,FALSE)</f>
        <v>#N/A</v>
      </c>
      <c r="I134" s="44" t="e">
        <f>+VLOOKUP(E134,Participants!$A$1:$F$2009,3,FALSE)</f>
        <v>#N/A</v>
      </c>
      <c r="J134" s="44" t="e">
        <f>+VLOOKUP(E134,Participants!$A$1:$G$2009,7,FALSE)</f>
        <v>#N/A</v>
      </c>
      <c r="K134" s="44"/>
      <c r="L134" s="44"/>
    </row>
    <row r="135" spans="1:12" ht="14.25" customHeight="1" x14ac:dyDescent="0.3">
      <c r="A135" s="42" t="s">
        <v>1438</v>
      </c>
      <c r="B135" s="43">
        <v>17</v>
      </c>
      <c r="C135" s="43"/>
      <c r="D135" s="43">
        <v>6</v>
      </c>
      <c r="E135" s="43"/>
      <c r="F135" s="44" t="e">
        <f>+VLOOKUP(E135,Participants!$A$1:$F$2009,2,FALSE)</f>
        <v>#N/A</v>
      </c>
      <c r="G135" s="44" t="e">
        <f>+VLOOKUP(E135,Participants!$A$1:$F$2009,4,FALSE)</f>
        <v>#N/A</v>
      </c>
      <c r="H135" s="44" t="e">
        <f>+VLOOKUP(E135,Participants!$A$1:$F$2009,5,FALSE)</f>
        <v>#N/A</v>
      </c>
      <c r="I135" s="44" t="e">
        <f>+VLOOKUP(E135,Participants!$A$1:$F$2009,3,FALSE)</f>
        <v>#N/A</v>
      </c>
      <c r="J135" s="44" t="e">
        <f>+VLOOKUP(E135,Participants!$A$1:$G$2009,7,FALSE)</f>
        <v>#N/A</v>
      </c>
      <c r="K135" s="44"/>
      <c r="L135" s="44"/>
    </row>
    <row r="136" spans="1:12" ht="14.25" customHeight="1" x14ac:dyDescent="0.3">
      <c r="A136" s="42" t="s">
        <v>1438</v>
      </c>
      <c r="B136" s="43">
        <v>17</v>
      </c>
      <c r="C136" s="43"/>
      <c r="D136" s="43">
        <v>7</v>
      </c>
      <c r="E136" s="43"/>
      <c r="F136" s="44" t="e">
        <f>+VLOOKUP(E136,Participants!$A$1:$F$2009,2,FALSE)</f>
        <v>#N/A</v>
      </c>
      <c r="G136" s="44" t="e">
        <f>+VLOOKUP(E136,Participants!$A$1:$F$2009,4,FALSE)</f>
        <v>#N/A</v>
      </c>
      <c r="H136" s="44" t="e">
        <f>+VLOOKUP(E136,Participants!$A$1:$F$2009,5,FALSE)</f>
        <v>#N/A</v>
      </c>
      <c r="I136" s="44" t="e">
        <f>+VLOOKUP(E136,Participants!$A$1:$F$2009,3,FALSE)</f>
        <v>#N/A</v>
      </c>
      <c r="J136" s="44" t="e">
        <f>+VLOOKUP(E136,Participants!$A$1:$G$2009,7,FALSE)</f>
        <v>#N/A</v>
      </c>
      <c r="K136" s="44"/>
      <c r="L136" s="44"/>
    </row>
    <row r="137" spans="1:12" ht="14.25" customHeight="1" x14ac:dyDescent="0.3">
      <c r="A137" s="42" t="s">
        <v>1438</v>
      </c>
      <c r="B137" s="43">
        <v>17</v>
      </c>
      <c r="C137" s="43"/>
      <c r="D137" s="43">
        <v>8</v>
      </c>
      <c r="E137" s="43"/>
      <c r="F137" s="44" t="e">
        <f>+VLOOKUP(E137,Participants!$A$1:$F$2009,2,FALSE)</f>
        <v>#N/A</v>
      </c>
      <c r="G137" s="44" t="e">
        <f>+VLOOKUP(E137,Participants!$A$1:$F$2009,4,FALSE)</f>
        <v>#N/A</v>
      </c>
      <c r="H137" s="44" t="e">
        <f>+VLOOKUP(E137,Participants!$A$1:$F$2009,5,FALSE)</f>
        <v>#N/A</v>
      </c>
      <c r="I137" s="44" t="e">
        <f>+VLOOKUP(E137,Participants!$A$1:$F$2009,3,FALSE)</f>
        <v>#N/A</v>
      </c>
      <c r="J137" s="44" t="e">
        <f>+VLOOKUP(E137,Participants!$A$1:$G$2009,7,FALSE)</f>
        <v>#N/A</v>
      </c>
      <c r="K137" s="44"/>
      <c r="L137" s="44"/>
    </row>
    <row r="138" spans="1:12" ht="14.25" customHeight="1" x14ac:dyDescent="0.3">
      <c r="A138" s="42" t="s">
        <v>1438</v>
      </c>
      <c r="B138" s="45">
        <v>18</v>
      </c>
      <c r="C138" s="45"/>
      <c r="D138" s="45">
        <v>1</v>
      </c>
      <c r="E138" s="45"/>
      <c r="F138" s="6" t="e">
        <f>+VLOOKUP(E138,Participants!$A$1:$F$2009,2,FALSE)</f>
        <v>#N/A</v>
      </c>
      <c r="G138" s="6" t="e">
        <f>+VLOOKUP(E138,Participants!$A$1:$F$2009,4,FALSE)</f>
        <v>#N/A</v>
      </c>
      <c r="H138" s="6" t="e">
        <f>+VLOOKUP(E138,Participants!$A$1:$F$2009,5,FALSE)</f>
        <v>#N/A</v>
      </c>
      <c r="I138" s="6" t="e">
        <f>+VLOOKUP(E138,Participants!$A$1:$F$2009,3,FALSE)</f>
        <v>#N/A</v>
      </c>
      <c r="J138" s="6" t="e">
        <f>+VLOOKUP(E138,Participants!$A$1:$G$2009,7,FALSE)</f>
        <v>#N/A</v>
      </c>
      <c r="K138" s="6"/>
      <c r="L138" s="6"/>
    </row>
    <row r="139" spans="1:12" ht="14.25" customHeight="1" x14ac:dyDescent="0.3">
      <c r="A139" s="42" t="s">
        <v>1438</v>
      </c>
      <c r="B139" s="45">
        <v>18</v>
      </c>
      <c r="C139" s="45"/>
      <c r="D139" s="45">
        <v>2</v>
      </c>
      <c r="E139" s="45"/>
      <c r="F139" s="6" t="e">
        <f>+VLOOKUP(E139,Participants!$A$1:$F$2009,2,FALSE)</f>
        <v>#N/A</v>
      </c>
      <c r="G139" s="6" t="e">
        <f>+VLOOKUP(E139,Participants!$A$1:$F$2009,4,FALSE)</f>
        <v>#N/A</v>
      </c>
      <c r="H139" s="6" t="e">
        <f>+VLOOKUP(E139,Participants!$A$1:$F$2009,5,FALSE)</f>
        <v>#N/A</v>
      </c>
      <c r="I139" s="6" t="e">
        <f>+VLOOKUP(E139,Participants!$A$1:$F$2009,3,FALSE)</f>
        <v>#N/A</v>
      </c>
      <c r="J139" s="6" t="e">
        <f>+VLOOKUP(E139,Participants!$A$1:$G$2009,7,FALSE)</f>
        <v>#N/A</v>
      </c>
      <c r="K139" s="6"/>
      <c r="L139" s="6"/>
    </row>
    <row r="140" spans="1:12" ht="14.25" customHeight="1" x14ac:dyDescent="0.3">
      <c r="A140" s="42" t="s">
        <v>1438</v>
      </c>
      <c r="B140" s="45">
        <v>18</v>
      </c>
      <c r="C140" s="45"/>
      <c r="D140" s="45">
        <v>3</v>
      </c>
      <c r="E140" s="45"/>
      <c r="F140" s="6" t="e">
        <f>+VLOOKUP(E140,Participants!$A$1:$F$2009,2,FALSE)</f>
        <v>#N/A</v>
      </c>
      <c r="G140" s="6" t="e">
        <f>+VLOOKUP(E140,Participants!$A$1:$F$2009,4,FALSE)</f>
        <v>#N/A</v>
      </c>
      <c r="H140" s="6" t="e">
        <f>+VLOOKUP(E140,Participants!$A$1:$F$2009,5,FALSE)</f>
        <v>#N/A</v>
      </c>
      <c r="I140" s="6" t="e">
        <f>+VLOOKUP(E140,Participants!$A$1:$F$2009,3,FALSE)</f>
        <v>#N/A</v>
      </c>
      <c r="J140" s="6" t="e">
        <f>+VLOOKUP(E140,Participants!$A$1:$G$2009,7,FALSE)</f>
        <v>#N/A</v>
      </c>
      <c r="K140" s="6"/>
      <c r="L140" s="6"/>
    </row>
    <row r="141" spans="1:12" ht="14.25" customHeight="1" x14ac:dyDescent="0.3">
      <c r="A141" s="42" t="s">
        <v>1438</v>
      </c>
      <c r="B141" s="45">
        <v>18</v>
      </c>
      <c r="C141" s="45"/>
      <c r="D141" s="45">
        <v>4</v>
      </c>
      <c r="E141" s="45"/>
      <c r="F141" s="6" t="e">
        <f>+VLOOKUP(E141,Participants!$A$1:$F$2009,2,FALSE)</f>
        <v>#N/A</v>
      </c>
      <c r="G141" s="6" t="e">
        <f>+VLOOKUP(E141,Participants!$A$1:$F$2009,4,FALSE)</f>
        <v>#N/A</v>
      </c>
      <c r="H141" s="6" t="e">
        <f>+VLOOKUP(E141,Participants!$A$1:$F$2009,5,FALSE)</f>
        <v>#N/A</v>
      </c>
      <c r="I141" s="6" t="e">
        <f>+VLOOKUP(E141,Participants!$A$1:$F$2009,3,FALSE)</f>
        <v>#N/A</v>
      </c>
      <c r="J141" s="6" t="e">
        <f>+VLOOKUP(E141,Participants!$A$1:$G$2009,7,FALSE)</f>
        <v>#N/A</v>
      </c>
      <c r="K141" s="6"/>
      <c r="L141" s="6"/>
    </row>
    <row r="142" spans="1:12" ht="14.25" customHeight="1" x14ac:dyDescent="0.3">
      <c r="A142" s="42" t="s">
        <v>1438</v>
      </c>
      <c r="B142" s="45">
        <v>18</v>
      </c>
      <c r="C142" s="45"/>
      <c r="D142" s="45">
        <v>5</v>
      </c>
      <c r="E142" s="45"/>
      <c r="F142" s="6" t="e">
        <f>+VLOOKUP(E142,Participants!$A$1:$F$2009,2,FALSE)</f>
        <v>#N/A</v>
      </c>
      <c r="G142" s="6" t="e">
        <f>+VLOOKUP(E142,Participants!$A$1:$F$2009,4,FALSE)</f>
        <v>#N/A</v>
      </c>
      <c r="H142" s="6" t="e">
        <f>+VLOOKUP(E142,Participants!$A$1:$F$2009,5,FALSE)</f>
        <v>#N/A</v>
      </c>
      <c r="I142" s="6" t="e">
        <f>+VLOOKUP(E142,Participants!$A$1:$F$2009,3,FALSE)</f>
        <v>#N/A</v>
      </c>
      <c r="J142" s="6" t="e">
        <f>+VLOOKUP(E142,Participants!$A$1:$G$2009,7,FALSE)</f>
        <v>#N/A</v>
      </c>
      <c r="K142" s="6"/>
      <c r="L142" s="6"/>
    </row>
    <row r="143" spans="1:12" ht="14.25" customHeight="1" x14ac:dyDescent="0.3">
      <c r="A143" s="42" t="s">
        <v>1438</v>
      </c>
      <c r="B143" s="45">
        <v>18</v>
      </c>
      <c r="C143" s="45"/>
      <c r="D143" s="45">
        <v>6</v>
      </c>
      <c r="E143" s="45"/>
      <c r="F143" s="6" t="e">
        <f>+VLOOKUP(E143,Participants!$A$1:$F$2009,2,FALSE)</f>
        <v>#N/A</v>
      </c>
      <c r="G143" s="6" t="e">
        <f>+VLOOKUP(E143,Participants!$A$1:$F$2009,4,FALSE)</f>
        <v>#N/A</v>
      </c>
      <c r="H143" s="6" t="e">
        <f>+VLOOKUP(E143,Participants!$A$1:$F$2009,5,FALSE)</f>
        <v>#N/A</v>
      </c>
      <c r="I143" s="6" t="e">
        <f>+VLOOKUP(E143,Participants!$A$1:$F$2009,3,FALSE)</f>
        <v>#N/A</v>
      </c>
      <c r="J143" s="6" t="e">
        <f>+VLOOKUP(E143,Participants!$A$1:$G$2009,7,FALSE)</f>
        <v>#N/A</v>
      </c>
      <c r="K143" s="6"/>
      <c r="L143" s="6"/>
    </row>
    <row r="144" spans="1:12" ht="14.25" customHeight="1" x14ac:dyDescent="0.3">
      <c r="A144" s="42" t="s">
        <v>1438</v>
      </c>
      <c r="B144" s="45">
        <v>18</v>
      </c>
      <c r="C144" s="45"/>
      <c r="D144" s="45">
        <v>7</v>
      </c>
      <c r="E144" s="45"/>
      <c r="F144" s="6" t="e">
        <f>+VLOOKUP(E144,Participants!$A$1:$F$2009,2,FALSE)</f>
        <v>#N/A</v>
      </c>
      <c r="G144" s="6" t="e">
        <f>+VLOOKUP(E144,Participants!$A$1:$F$2009,4,FALSE)</f>
        <v>#N/A</v>
      </c>
      <c r="H144" s="6" t="e">
        <f>+VLOOKUP(E144,Participants!$A$1:$F$2009,5,FALSE)</f>
        <v>#N/A</v>
      </c>
      <c r="I144" s="6" t="e">
        <f>+VLOOKUP(E144,Participants!$A$1:$F$2009,3,FALSE)</f>
        <v>#N/A</v>
      </c>
      <c r="J144" s="6" t="e">
        <f>+VLOOKUP(E144,Participants!$A$1:$G$2009,7,FALSE)</f>
        <v>#N/A</v>
      </c>
      <c r="K144" s="6"/>
      <c r="L144" s="6"/>
    </row>
    <row r="145" spans="1:12" ht="14.25" customHeight="1" x14ac:dyDescent="0.3">
      <c r="A145" s="42" t="s">
        <v>1438</v>
      </c>
      <c r="B145" s="45">
        <v>18</v>
      </c>
      <c r="C145" s="45"/>
      <c r="D145" s="45">
        <v>8</v>
      </c>
      <c r="E145" s="45"/>
      <c r="F145" s="6" t="e">
        <f>+VLOOKUP(E145,Participants!$A$1:$F$2009,2,FALSE)</f>
        <v>#N/A</v>
      </c>
      <c r="G145" s="6" t="e">
        <f>+VLOOKUP(E145,Participants!$A$1:$F$2009,4,FALSE)</f>
        <v>#N/A</v>
      </c>
      <c r="H145" s="6" t="e">
        <f>+VLOOKUP(E145,Participants!$A$1:$F$2009,5,FALSE)</f>
        <v>#N/A</v>
      </c>
      <c r="I145" s="6" t="e">
        <f>+VLOOKUP(E145,Participants!$A$1:$F$2009,3,FALSE)</f>
        <v>#N/A</v>
      </c>
      <c r="J145" s="6" t="e">
        <f>+VLOOKUP(E145,Participants!$A$1:$G$2009,7,FALSE)</f>
        <v>#N/A</v>
      </c>
      <c r="K145" s="6"/>
      <c r="L145" s="6"/>
    </row>
    <row r="146" spans="1:12" ht="14.25" customHeight="1" x14ac:dyDescent="0.3">
      <c r="A146" s="42" t="s">
        <v>1438</v>
      </c>
      <c r="B146" s="43">
        <v>19</v>
      </c>
      <c r="C146" s="43"/>
      <c r="D146" s="43">
        <v>1</v>
      </c>
      <c r="E146" s="44"/>
      <c r="F146" s="44" t="e">
        <f>+VLOOKUP(E146,Participants!$A$1:$F$2009,2,FALSE)</f>
        <v>#N/A</v>
      </c>
      <c r="G146" s="44" t="e">
        <f>+VLOOKUP(E146,Participants!$A$1:$F$2009,4,FALSE)</f>
        <v>#N/A</v>
      </c>
      <c r="H146" s="44" t="e">
        <f>+VLOOKUP(E146,Participants!$A$1:$F$2009,5,FALSE)</f>
        <v>#N/A</v>
      </c>
      <c r="I146" s="44" t="e">
        <f>+VLOOKUP(E146,Participants!$A$1:$F$2009,3,FALSE)</f>
        <v>#N/A</v>
      </c>
      <c r="J146" s="44" t="e">
        <f>+VLOOKUP(E146,Participants!$A$1:$G$2009,7,FALSE)</f>
        <v>#N/A</v>
      </c>
      <c r="K146" s="44"/>
      <c r="L146" s="44"/>
    </row>
    <row r="147" spans="1:12" ht="14.25" customHeight="1" x14ac:dyDescent="0.3">
      <c r="A147" s="42" t="s">
        <v>1438</v>
      </c>
      <c r="B147" s="43">
        <v>19</v>
      </c>
      <c r="C147" s="43"/>
      <c r="D147" s="43">
        <v>2</v>
      </c>
      <c r="E147" s="44"/>
      <c r="F147" s="44" t="e">
        <f>+VLOOKUP(E147,Participants!$A$1:$F$2009,2,FALSE)</f>
        <v>#N/A</v>
      </c>
      <c r="G147" s="44" t="e">
        <f>+VLOOKUP(E147,Participants!$A$1:$F$2009,4,FALSE)</f>
        <v>#N/A</v>
      </c>
      <c r="H147" s="44" t="e">
        <f>+VLOOKUP(E147,Participants!$A$1:$F$2009,5,FALSE)</f>
        <v>#N/A</v>
      </c>
      <c r="I147" s="44" t="e">
        <f>+VLOOKUP(E147,Participants!$A$1:$F$2009,3,FALSE)</f>
        <v>#N/A</v>
      </c>
      <c r="J147" s="44" t="e">
        <f>+VLOOKUP(E147,Participants!$A$1:$G$2009,7,FALSE)</f>
        <v>#N/A</v>
      </c>
      <c r="K147" s="44"/>
      <c r="L147" s="44"/>
    </row>
    <row r="148" spans="1:12" ht="14.25" customHeight="1" x14ac:dyDescent="0.3">
      <c r="A148" s="42" t="s">
        <v>1438</v>
      </c>
      <c r="B148" s="43">
        <v>19</v>
      </c>
      <c r="C148" s="43"/>
      <c r="D148" s="43">
        <v>3</v>
      </c>
      <c r="E148" s="44"/>
      <c r="F148" s="44" t="e">
        <f>+VLOOKUP(E148,Participants!$A$1:$F$2009,2,FALSE)</f>
        <v>#N/A</v>
      </c>
      <c r="G148" s="44" t="e">
        <f>+VLOOKUP(E148,Participants!$A$1:$F$2009,4,FALSE)</f>
        <v>#N/A</v>
      </c>
      <c r="H148" s="44" t="e">
        <f>+VLOOKUP(E148,Participants!$A$1:$F$2009,5,FALSE)</f>
        <v>#N/A</v>
      </c>
      <c r="I148" s="44" t="e">
        <f>+VLOOKUP(E148,Participants!$A$1:$F$2009,3,FALSE)</f>
        <v>#N/A</v>
      </c>
      <c r="J148" s="44" t="e">
        <f>+VLOOKUP(E148,Participants!$A$1:$G$2009,7,FALSE)</f>
        <v>#N/A</v>
      </c>
      <c r="K148" s="44"/>
      <c r="L148" s="44"/>
    </row>
    <row r="149" spans="1:12" ht="14.25" customHeight="1" x14ac:dyDescent="0.3">
      <c r="A149" s="42" t="s">
        <v>1438</v>
      </c>
      <c r="B149" s="43">
        <v>19</v>
      </c>
      <c r="C149" s="43"/>
      <c r="D149" s="43">
        <v>4</v>
      </c>
      <c r="E149" s="44"/>
      <c r="F149" s="44" t="e">
        <f>+VLOOKUP(E149,Participants!$A$1:$F$2009,2,FALSE)</f>
        <v>#N/A</v>
      </c>
      <c r="G149" s="44" t="e">
        <f>+VLOOKUP(E149,Participants!$A$1:$F$2009,4,FALSE)</f>
        <v>#N/A</v>
      </c>
      <c r="H149" s="44" t="e">
        <f>+VLOOKUP(E149,Participants!$A$1:$F$2009,5,FALSE)</f>
        <v>#N/A</v>
      </c>
      <c r="I149" s="44" t="e">
        <f>+VLOOKUP(E149,Participants!$A$1:$F$2009,3,FALSE)</f>
        <v>#N/A</v>
      </c>
      <c r="J149" s="44" t="e">
        <f>+VLOOKUP(E149,Participants!$A$1:$G$2009,7,FALSE)</f>
        <v>#N/A</v>
      </c>
      <c r="K149" s="44"/>
      <c r="L149" s="44"/>
    </row>
    <row r="150" spans="1:12" ht="14.25" customHeight="1" x14ac:dyDescent="0.3">
      <c r="A150" s="42" t="s">
        <v>1438</v>
      </c>
      <c r="B150" s="43">
        <v>19</v>
      </c>
      <c r="C150" s="43"/>
      <c r="D150" s="43">
        <v>5</v>
      </c>
      <c r="E150" s="43"/>
      <c r="F150" s="44" t="e">
        <f>+VLOOKUP(E150,Participants!$A$1:$F$2009,2,FALSE)</f>
        <v>#N/A</v>
      </c>
      <c r="G150" s="44" t="e">
        <f>+VLOOKUP(E150,Participants!$A$1:$F$2009,4,FALSE)</f>
        <v>#N/A</v>
      </c>
      <c r="H150" s="44" t="e">
        <f>+VLOOKUP(E150,Participants!$A$1:$F$2009,5,FALSE)</f>
        <v>#N/A</v>
      </c>
      <c r="I150" s="44" t="e">
        <f>+VLOOKUP(E150,Participants!$A$1:$F$2009,3,FALSE)</f>
        <v>#N/A</v>
      </c>
      <c r="J150" s="44" t="e">
        <f>+VLOOKUP(E150,Participants!$A$1:$G$2009,7,FALSE)</f>
        <v>#N/A</v>
      </c>
      <c r="K150" s="44"/>
      <c r="L150" s="44"/>
    </row>
    <row r="151" spans="1:12" ht="14.25" customHeight="1" x14ac:dyDescent="0.3">
      <c r="A151" s="42" t="s">
        <v>1438</v>
      </c>
      <c r="B151" s="43">
        <v>19</v>
      </c>
      <c r="C151" s="43"/>
      <c r="D151" s="43">
        <v>6</v>
      </c>
      <c r="E151" s="43"/>
      <c r="F151" s="44" t="e">
        <f>+VLOOKUP(E151,Participants!$A$1:$F$2009,2,FALSE)</f>
        <v>#N/A</v>
      </c>
      <c r="G151" s="44" t="e">
        <f>+VLOOKUP(E151,Participants!$A$1:$F$2009,4,FALSE)</f>
        <v>#N/A</v>
      </c>
      <c r="H151" s="44" t="e">
        <f>+VLOOKUP(E151,Participants!$A$1:$F$2009,5,FALSE)</f>
        <v>#N/A</v>
      </c>
      <c r="I151" s="44" t="e">
        <f>+VLOOKUP(E151,Participants!$A$1:$F$2009,3,FALSE)</f>
        <v>#N/A</v>
      </c>
      <c r="J151" s="44" t="e">
        <f>+VLOOKUP(E151,Participants!$A$1:$G$2009,7,FALSE)</f>
        <v>#N/A</v>
      </c>
      <c r="K151" s="44"/>
      <c r="L151" s="44"/>
    </row>
    <row r="152" spans="1:12" ht="14.25" customHeight="1" x14ac:dyDescent="0.3">
      <c r="A152" s="42" t="s">
        <v>1438</v>
      </c>
      <c r="B152" s="43">
        <v>19</v>
      </c>
      <c r="C152" s="43"/>
      <c r="D152" s="43">
        <v>7</v>
      </c>
      <c r="E152" s="43"/>
      <c r="F152" s="44" t="e">
        <f>+VLOOKUP(E152,Participants!$A$1:$F$2009,2,FALSE)</f>
        <v>#N/A</v>
      </c>
      <c r="G152" s="44" t="e">
        <f>+VLOOKUP(E152,Participants!$A$1:$F$2009,4,FALSE)</f>
        <v>#N/A</v>
      </c>
      <c r="H152" s="44" t="e">
        <f>+VLOOKUP(E152,Participants!$A$1:$F$2009,5,FALSE)</f>
        <v>#N/A</v>
      </c>
      <c r="I152" s="44" t="e">
        <f>+VLOOKUP(E152,Participants!$A$1:$F$2009,3,FALSE)</f>
        <v>#N/A</v>
      </c>
      <c r="J152" s="44" t="e">
        <f>+VLOOKUP(E152,Participants!$A$1:$G$2009,7,FALSE)</f>
        <v>#N/A</v>
      </c>
      <c r="K152" s="44"/>
      <c r="L152" s="44"/>
    </row>
    <row r="153" spans="1:12" ht="14.25" customHeight="1" x14ac:dyDescent="0.3">
      <c r="A153" s="42" t="s">
        <v>1438</v>
      </c>
      <c r="B153" s="43">
        <v>19</v>
      </c>
      <c r="C153" s="43"/>
      <c r="D153" s="43">
        <v>8</v>
      </c>
      <c r="E153" s="43"/>
      <c r="F153" s="44" t="e">
        <f>+VLOOKUP(E153,Participants!$A$1:$F$2009,2,FALSE)</f>
        <v>#N/A</v>
      </c>
      <c r="G153" s="44" t="e">
        <f>+VLOOKUP(E153,Participants!$A$1:$F$2009,4,FALSE)</f>
        <v>#N/A</v>
      </c>
      <c r="H153" s="44" t="e">
        <f>+VLOOKUP(E153,Participants!$A$1:$F$2009,5,FALSE)</f>
        <v>#N/A</v>
      </c>
      <c r="I153" s="44" t="e">
        <f>+VLOOKUP(E153,Participants!$A$1:$F$2009,3,FALSE)</f>
        <v>#N/A</v>
      </c>
      <c r="J153" s="44" t="e">
        <f>+VLOOKUP(E153,Participants!$A$1:$G$2009,7,FALSE)</f>
        <v>#N/A</v>
      </c>
      <c r="K153" s="44"/>
      <c r="L153" s="44"/>
    </row>
    <row r="154" spans="1:12" ht="14.25" customHeight="1" x14ac:dyDescent="0.3">
      <c r="A154" s="42" t="s">
        <v>1438</v>
      </c>
      <c r="B154" s="45">
        <v>20</v>
      </c>
      <c r="C154" s="45"/>
      <c r="D154" s="45">
        <v>1</v>
      </c>
      <c r="E154" s="45"/>
      <c r="F154" s="6" t="e">
        <f>+VLOOKUP(E154,Participants!$A$1:$F$2009,2,FALSE)</f>
        <v>#N/A</v>
      </c>
      <c r="G154" s="6" t="e">
        <f>+VLOOKUP(E154,Participants!$A$1:$F$2009,4,FALSE)</f>
        <v>#N/A</v>
      </c>
      <c r="H154" s="6" t="e">
        <f>+VLOOKUP(E154,Participants!$A$1:$F$2009,5,FALSE)</f>
        <v>#N/A</v>
      </c>
      <c r="I154" s="6" t="e">
        <f>+VLOOKUP(E154,Participants!$A$1:$F$2009,3,FALSE)</f>
        <v>#N/A</v>
      </c>
      <c r="J154" s="6" t="e">
        <f>+VLOOKUP(E154,Participants!$A$1:$G$2009,7,FALSE)</f>
        <v>#N/A</v>
      </c>
      <c r="K154" s="6"/>
      <c r="L154" s="6"/>
    </row>
    <row r="155" spans="1:12" ht="14.25" customHeight="1" x14ac:dyDescent="0.3">
      <c r="A155" s="42" t="s">
        <v>1438</v>
      </c>
      <c r="B155" s="45">
        <v>20</v>
      </c>
      <c r="C155" s="45"/>
      <c r="D155" s="45">
        <v>2</v>
      </c>
      <c r="E155" s="45"/>
      <c r="F155" s="6" t="e">
        <f>+VLOOKUP(E155,Participants!$A$1:$F$2009,2,FALSE)</f>
        <v>#N/A</v>
      </c>
      <c r="G155" s="6" t="e">
        <f>+VLOOKUP(E155,Participants!$A$1:$F$2009,4,FALSE)</f>
        <v>#N/A</v>
      </c>
      <c r="H155" s="6" t="e">
        <f>+VLOOKUP(E155,Participants!$A$1:$F$2009,5,FALSE)</f>
        <v>#N/A</v>
      </c>
      <c r="I155" s="6" t="e">
        <f>+VLOOKUP(E155,Participants!$A$1:$F$2009,3,FALSE)</f>
        <v>#N/A</v>
      </c>
      <c r="J155" s="6" t="e">
        <f>+VLOOKUP(E155,Participants!$A$1:$G$2009,7,FALSE)</f>
        <v>#N/A</v>
      </c>
      <c r="K155" s="6"/>
      <c r="L155" s="6"/>
    </row>
    <row r="156" spans="1:12" ht="14.25" customHeight="1" x14ac:dyDescent="0.3">
      <c r="A156" s="42" t="s">
        <v>1438</v>
      </c>
      <c r="B156" s="45">
        <v>20</v>
      </c>
      <c r="C156" s="45"/>
      <c r="D156" s="45">
        <v>3</v>
      </c>
      <c r="E156" s="45"/>
      <c r="F156" s="6" t="e">
        <f>+VLOOKUP(E156,Participants!$A$1:$F$2009,2,FALSE)</f>
        <v>#N/A</v>
      </c>
      <c r="G156" s="6" t="e">
        <f>+VLOOKUP(E156,Participants!$A$1:$F$2009,4,FALSE)</f>
        <v>#N/A</v>
      </c>
      <c r="H156" s="6" t="e">
        <f>+VLOOKUP(E156,Participants!$A$1:$F$2009,5,FALSE)</f>
        <v>#N/A</v>
      </c>
      <c r="I156" s="6" t="e">
        <f>+VLOOKUP(E156,Participants!$A$1:$F$2009,3,FALSE)</f>
        <v>#N/A</v>
      </c>
      <c r="J156" s="6" t="e">
        <f>+VLOOKUP(E156,Participants!$A$1:$G$2009,7,FALSE)</f>
        <v>#N/A</v>
      </c>
      <c r="K156" s="6"/>
      <c r="L156" s="6"/>
    </row>
    <row r="157" spans="1:12" ht="14.25" customHeight="1" x14ac:dyDescent="0.3">
      <c r="A157" s="42" t="s">
        <v>1438</v>
      </c>
      <c r="B157" s="45">
        <v>20</v>
      </c>
      <c r="C157" s="45"/>
      <c r="D157" s="45">
        <v>4</v>
      </c>
      <c r="E157" s="45"/>
      <c r="F157" s="6" t="e">
        <f>+VLOOKUP(E157,Participants!$A$1:$F$2009,2,FALSE)</f>
        <v>#N/A</v>
      </c>
      <c r="G157" s="6" t="e">
        <f>+VLOOKUP(E157,Participants!$A$1:$F$2009,4,FALSE)</f>
        <v>#N/A</v>
      </c>
      <c r="H157" s="6" t="e">
        <f>+VLOOKUP(E157,Participants!$A$1:$F$2009,5,FALSE)</f>
        <v>#N/A</v>
      </c>
      <c r="I157" s="6" t="e">
        <f>+VLOOKUP(E157,Participants!$A$1:$F$2009,3,FALSE)</f>
        <v>#N/A</v>
      </c>
      <c r="J157" s="6" t="e">
        <f>+VLOOKUP(E157,Participants!$A$1:$G$2009,7,FALSE)</f>
        <v>#N/A</v>
      </c>
      <c r="K157" s="6"/>
      <c r="L157" s="6"/>
    </row>
    <row r="158" spans="1:12" ht="14.25" customHeight="1" x14ac:dyDescent="0.3">
      <c r="A158" s="42" t="s">
        <v>1438</v>
      </c>
      <c r="B158" s="45">
        <v>20</v>
      </c>
      <c r="C158" s="45"/>
      <c r="D158" s="45">
        <v>5</v>
      </c>
      <c r="E158" s="45"/>
      <c r="F158" s="6" t="e">
        <f>+VLOOKUP(E158,Participants!$A$1:$F$2009,2,FALSE)</f>
        <v>#N/A</v>
      </c>
      <c r="G158" s="6" t="e">
        <f>+VLOOKUP(E158,Participants!$A$1:$F$2009,4,FALSE)</f>
        <v>#N/A</v>
      </c>
      <c r="H158" s="6" t="e">
        <f>+VLOOKUP(E158,Participants!$A$1:$F$2009,5,FALSE)</f>
        <v>#N/A</v>
      </c>
      <c r="I158" s="6" t="e">
        <f>+VLOOKUP(E158,Participants!$A$1:$F$2009,3,FALSE)</f>
        <v>#N/A</v>
      </c>
      <c r="J158" s="6" t="e">
        <f>+VLOOKUP(E158,Participants!$A$1:$G$2009,7,FALSE)</f>
        <v>#N/A</v>
      </c>
      <c r="K158" s="6"/>
      <c r="L158" s="6"/>
    </row>
    <row r="159" spans="1:12" ht="14.25" customHeight="1" x14ac:dyDescent="0.3">
      <c r="A159" s="42" t="s">
        <v>1438</v>
      </c>
      <c r="B159" s="45">
        <v>20</v>
      </c>
      <c r="C159" s="45"/>
      <c r="D159" s="45">
        <v>6</v>
      </c>
      <c r="E159" s="45"/>
      <c r="F159" s="6" t="e">
        <f>+VLOOKUP(E159,Participants!$A$1:$F$2009,2,FALSE)</f>
        <v>#N/A</v>
      </c>
      <c r="G159" s="6" t="e">
        <f>+VLOOKUP(E159,Participants!$A$1:$F$2009,4,FALSE)</f>
        <v>#N/A</v>
      </c>
      <c r="H159" s="6" t="e">
        <f>+VLOOKUP(E159,Participants!$A$1:$F$2009,5,FALSE)</f>
        <v>#N/A</v>
      </c>
      <c r="I159" s="6" t="e">
        <f>+VLOOKUP(E159,Participants!$A$1:$F$2009,3,FALSE)</f>
        <v>#N/A</v>
      </c>
      <c r="J159" s="6" t="e">
        <f>+VLOOKUP(E159,Participants!$A$1:$G$2009,7,FALSE)</f>
        <v>#N/A</v>
      </c>
      <c r="K159" s="6"/>
      <c r="L159" s="6"/>
    </row>
    <row r="160" spans="1:12" ht="14.25" customHeight="1" x14ac:dyDescent="0.3">
      <c r="A160" s="42" t="s">
        <v>1438</v>
      </c>
      <c r="B160" s="45">
        <v>20</v>
      </c>
      <c r="C160" s="45"/>
      <c r="D160" s="45">
        <v>7</v>
      </c>
      <c r="E160" s="45"/>
      <c r="F160" s="6" t="e">
        <f>+VLOOKUP(E160,Participants!$A$1:$F$2009,2,FALSE)</f>
        <v>#N/A</v>
      </c>
      <c r="G160" s="6" t="e">
        <f>+VLOOKUP(E160,Participants!$A$1:$F$2009,4,FALSE)</f>
        <v>#N/A</v>
      </c>
      <c r="H160" s="6" t="e">
        <f>+VLOOKUP(E160,Participants!$A$1:$F$2009,5,FALSE)</f>
        <v>#N/A</v>
      </c>
      <c r="I160" s="6" t="e">
        <f>+VLOOKUP(E160,Participants!$A$1:$F$2009,3,FALSE)</f>
        <v>#N/A</v>
      </c>
      <c r="J160" s="6" t="e">
        <f>+VLOOKUP(E160,Participants!$A$1:$G$2009,7,FALSE)</f>
        <v>#N/A</v>
      </c>
      <c r="K160" s="6"/>
      <c r="L160" s="6"/>
    </row>
    <row r="161" spans="1:26" ht="14.25" customHeight="1" x14ac:dyDescent="0.3">
      <c r="A161" s="42" t="s">
        <v>1438</v>
      </c>
      <c r="B161" s="45">
        <v>20</v>
      </c>
      <c r="C161" s="45"/>
      <c r="D161" s="45">
        <v>8</v>
      </c>
      <c r="E161" s="45"/>
      <c r="F161" s="6" t="e">
        <f>+VLOOKUP(E161,Participants!$A$1:$F$2009,2,FALSE)</f>
        <v>#N/A</v>
      </c>
      <c r="G161" s="6" t="e">
        <f>+VLOOKUP(E161,Participants!$A$1:$F$2009,4,FALSE)</f>
        <v>#N/A</v>
      </c>
      <c r="H161" s="6" t="e">
        <f>+VLOOKUP(E161,Participants!$A$1:$F$2009,5,FALSE)</f>
        <v>#N/A</v>
      </c>
      <c r="I161" s="6" t="e">
        <f>+VLOOKUP(E161,Participants!$A$1:$F$2009,3,FALSE)</f>
        <v>#N/A</v>
      </c>
      <c r="J161" s="6" t="e">
        <f>+VLOOKUP(E161,Participants!$A$1:$G$2009,7,FALSE)</f>
        <v>#N/A</v>
      </c>
      <c r="K161" s="6"/>
      <c r="L161" s="6"/>
    </row>
    <row r="162" spans="1:26" ht="14.25" customHeight="1" x14ac:dyDescent="0.3">
      <c r="A162" s="46"/>
      <c r="B162" s="47"/>
      <c r="C162" s="48"/>
      <c r="E162" s="49"/>
    </row>
    <row r="163" spans="1:26" ht="14.25" customHeight="1" x14ac:dyDescent="0.3">
      <c r="A163" s="46"/>
      <c r="B163" s="47"/>
      <c r="C163" s="48"/>
      <c r="E163" s="49"/>
    </row>
    <row r="164" spans="1:26" ht="14.25" customHeight="1" x14ac:dyDescent="0.3">
      <c r="A164" s="46"/>
      <c r="B164" s="47"/>
      <c r="C164" s="48"/>
      <c r="E164" s="49"/>
    </row>
    <row r="165" spans="1:26" ht="14.25" customHeight="1" x14ac:dyDescent="0.25">
      <c r="B165" s="50" t="s">
        <v>8</v>
      </c>
      <c r="C165" s="50" t="s">
        <v>15</v>
      </c>
      <c r="D165" s="50" t="s">
        <v>18</v>
      </c>
      <c r="E165" s="50" t="s">
        <v>21</v>
      </c>
      <c r="F165" s="50" t="s">
        <v>24</v>
      </c>
      <c r="G165" s="50" t="s">
        <v>28</v>
      </c>
      <c r="H165" s="50" t="s">
        <v>33</v>
      </c>
      <c r="I165" s="50" t="s">
        <v>36</v>
      </c>
      <c r="J165" s="50" t="s">
        <v>39</v>
      </c>
      <c r="K165" s="50" t="s">
        <v>42</v>
      </c>
      <c r="L165" s="50" t="s">
        <v>45</v>
      </c>
      <c r="M165" s="50" t="s">
        <v>48</v>
      </c>
      <c r="N165" s="50" t="s">
        <v>51</v>
      </c>
      <c r="O165" s="50" t="s">
        <v>54</v>
      </c>
      <c r="P165" s="50" t="s">
        <v>57</v>
      </c>
      <c r="Q165" s="50" t="s">
        <v>60</v>
      </c>
      <c r="R165" s="50" t="s">
        <v>63</v>
      </c>
      <c r="S165" s="50" t="s">
        <v>66</v>
      </c>
      <c r="T165" s="50" t="s">
        <v>69</v>
      </c>
      <c r="U165" s="50" t="s">
        <v>72</v>
      </c>
      <c r="V165" s="50" t="s">
        <v>75</v>
      </c>
      <c r="W165" s="50" t="s">
        <v>78</v>
      </c>
      <c r="X165" s="50" t="s">
        <v>10</v>
      </c>
      <c r="Y165" s="50" t="s">
        <v>83</v>
      </c>
      <c r="Z165" s="51" t="s">
        <v>1448</v>
      </c>
    </row>
    <row r="166" spans="1:26" ht="14.25" customHeight="1" x14ac:dyDescent="0.25">
      <c r="A166" s="52" t="s">
        <v>107</v>
      </c>
      <c r="B166" s="52">
        <f t="shared" ref="B166:Y166" si="0">+SUMIFS($L$2:$L$161,$J$2:$J$161,$A166,$G$2:$G$161,B$165)</f>
        <v>0</v>
      </c>
      <c r="C166" s="52">
        <f t="shared" si="0"/>
        <v>0</v>
      </c>
      <c r="D166" s="52">
        <f t="shared" si="0"/>
        <v>0</v>
      </c>
      <c r="E166" s="52">
        <f t="shared" si="0"/>
        <v>0</v>
      </c>
      <c r="F166" s="52">
        <f t="shared" si="0"/>
        <v>0</v>
      </c>
      <c r="G166" s="52">
        <f t="shared" si="0"/>
        <v>0</v>
      </c>
      <c r="H166" s="52">
        <f t="shared" si="0"/>
        <v>0</v>
      </c>
      <c r="I166" s="52">
        <f t="shared" si="0"/>
        <v>0</v>
      </c>
      <c r="J166" s="52">
        <f t="shared" si="0"/>
        <v>0</v>
      </c>
      <c r="K166" s="52">
        <f t="shared" si="0"/>
        <v>0</v>
      </c>
      <c r="L166" s="52">
        <f t="shared" si="0"/>
        <v>0</v>
      </c>
      <c r="M166" s="52">
        <f t="shared" si="0"/>
        <v>0</v>
      </c>
      <c r="N166" s="52">
        <f t="shared" si="0"/>
        <v>0</v>
      </c>
      <c r="O166" s="52">
        <f t="shared" si="0"/>
        <v>0</v>
      </c>
      <c r="P166" s="52">
        <f t="shared" si="0"/>
        <v>0</v>
      </c>
      <c r="Q166" s="52">
        <f t="shared" si="0"/>
        <v>0</v>
      </c>
      <c r="R166" s="52">
        <f t="shared" si="0"/>
        <v>0</v>
      </c>
      <c r="S166" s="52">
        <f t="shared" si="0"/>
        <v>0</v>
      </c>
      <c r="T166" s="52">
        <f t="shared" si="0"/>
        <v>0</v>
      </c>
      <c r="U166" s="52">
        <f t="shared" si="0"/>
        <v>0</v>
      </c>
      <c r="V166" s="52">
        <f t="shared" si="0"/>
        <v>0</v>
      </c>
      <c r="W166" s="52">
        <f t="shared" si="0"/>
        <v>0</v>
      </c>
      <c r="X166" s="52">
        <f t="shared" si="0"/>
        <v>0</v>
      </c>
      <c r="Y166" s="52">
        <f t="shared" si="0"/>
        <v>0</v>
      </c>
      <c r="Z166" s="52">
        <f t="shared" ref="Z166:Z167" si="1">SUM(B166:Y166)</f>
        <v>0</v>
      </c>
    </row>
    <row r="167" spans="1:26" ht="14.25" customHeight="1" x14ac:dyDescent="0.25">
      <c r="A167" s="52" t="s">
        <v>176</v>
      </c>
      <c r="B167" s="52">
        <f t="shared" ref="B167:Y167" si="2">+SUMIFS($L$2:$L$161,$J$2:$J$161,$A167,$G$2:$G$161,B$165)</f>
        <v>0</v>
      </c>
      <c r="C167" s="52">
        <f t="shared" si="2"/>
        <v>0</v>
      </c>
      <c r="D167" s="52">
        <f t="shared" si="2"/>
        <v>0</v>
      </c>
      <c r="E167" s="52">
        <f t="shared" si="2"/>
        <v>0</v>
      </c>
      <c r="F167" s="52">
        <f t="shared" si="2"/>
        <v>0</v>
      </c>
      <c r="G167" s="52">
        <f t="shared" si="2"/>
        <v>0</v>
      </c>
      <c r="H167" s="52">
        <f t="shared" si="2"/>
        <v>0</v>
      </c>
      <c r="I167" s="52">
        <f t="shared" si="2"/>
        <v>0</v>
      </c>
      <c r="J167" s="52">
        <f t="shared" si="2"/>
        <v>0</v>
      </c>
      <c r="K167" s="52">
        <f t="shared" si="2"/>
        <v>0</v>
      </c>
      <c r="L167" s="52">
        <f t="shared" si="2"/>
        <v>0</v>
      </c>
      <c r="M167" s="52">
        <f t="shared" si="2"/>
        <v>0</v>
      </c>
      <c r="N167" s="52">
        <f t="shared" si="2"/>
        <v>0</v>
      </c>
      <c r="O167" s="52">
        <f t="shared" si="2"/>
        <v>0</v>
      </c>
      <c r="P167" s="52">
        <f t="shared" si="2"/>
        <v>0</v>
      </c>
      <c r="Q167" s="52">
        <f t="shared" si="2"/>
        <v>0</v>
      </c>
      <c r="R167" s="52">
        <f t="shared" si="2"/>
        <v>0</v>
      </c>
      <c r="S167" s="52">
        <f t="shared" si="2"/>
        <v>0</v>
      </c>
      <c r="T167" s="52">
        <f t="shared" si="2"/>
        <v>0</v>
      </c>
      <c r="U167" s="52">
        <f t="shared" si="2"/>
        <v>0</v>
      </c>
      <c r="V167" s="52">
        <f t="shared" si="2"/>
        <v>0</v>
      </c>
      <c r="W167" s="52">
        <f t="shared" si="2"/>
        <v>0</v>
      </c>
      <c r="X167" s="52">
        <f t="shared" si="2"/>
        <v>0</v>
      </c>
      <c r="Y167" s="52">
        <f t="shared" si="2"/>
        <v>0</v>
      </c>
      <c r="Z167" s="52">
        <f t="shared" si="1"/>
        <v>0</v>
      </c>
    </row>
    <row r="168" spans="1:26" ht="14.25" customHeight="1" x14ac:dyDescent="0.25">
      <c r="B168" s="47"/>
      <c r="C168" s="48"/>
      <c r="E168" s="49"/>
    </row>
    <row r="169" spans="1:26" ht="14.25" customHeight="1" x14ac:dyDescent="0.25">
      <c r="B169" s="47"/>
      <c r="C169" s="53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6" ht="14.25" customHeight="1" x14ac:dyDescent="0.25">
      <c r="B170" s="47"/>
      <c r="C170" s="53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6" ht="14.25" customHeight="1" x14ac:dyDescent="0.25">
      <c r="B171" s="47"/>
      <c r="C171" s="53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6" ht="14.25" customHeight="1" x14ac:dyDescent="0.25">
      <c r="B172" s="47"/>
      <c r="C172" s="48"/>
      <c r="E172" s="49"/>
    </row>
    <row r="173" spans="1:26" ht="14.25" customHeight="1" x14ac:dyDescent="0.25">
      <c r="B173" s="47"/>
      <c r="C173" s="48"/>
      <c r="E173" s="49"/>
    </row>
    <row r="174" spans="1:26" ht="14.25" customHeight="1" x14ac:dyDescent="0.25">
      <c r="B174" s="47"/>
      <c r="C174" s="48"/>
      <c r="E174" s="49"/>
    </row>
    <row r="175" spans="1:26" ht="14.25" customHeight="1" x14ac:dyDescent="0.25">
      <c r="B175" s="47"/>
      <c r="C175" s="48"/>
      <c r="E175" s="49"/>
    </row>
    <row r="176" spans="1:26" ht="14.25" customHeight="1" x14ac:dyDescent="0.25">
      <c r="B176" s="47"/>
      <c r="C176" s="48"/>
      <c r="E176" s="49"/>
    </row>
    <row r="177" spans="2:5" ht="14.25" customHeight="1" x14ac:dyDescent="0.25">
      <c r="B177" s="47"/>
      <c r="C177" s="48"/>
      <c r="E177" s="49"/>
    </row>
    <row r="178" spans="2:5" ht="14.25" customHeight="1" x14ac:dyDescent="0.25">
      <c r="B178" s="47"/>
      <c r="C178" s="48"/>
      <c r="E178" s="49"/>
    </row>
    <row r="179" spans="2:5" ht="14.25" customHeight="1" x14ac:dyDescent="0.25">
      <c r="B179" s="47"/>
      <c r="C179" s="48"/>
      <c r="E179" s="49"/>
    </row>
    <row r="180" spans="2:5" ht="14.25" customHeight="1" x14ac:dyDescent="0.25">
      <c r="B180" s="47"/>
      <c r="C180" s="48"/>
      <c r="E180" s="49"/>
    </row>
    <row r="181" spans="2:5" ht="14.25" customHeight="1" x14ac:dyDescent="0.25">
      <c r="B181" s="47"/>
      <c r="C181" s="48"/>
      <c r="E181" s="49"/>
    </row>
    <row r="182" spans="2:5" ht="14.25" customHeight="1" x14ac:dyDescent="0.25">
      <c r="B182" s="47"/>
      <c r="C182" s="48"/>
      <c r="E182" s="49"/>
    </row>
    <row r="183" spans="2:5" ht="14.25" customHeight="1" x14ac:dyDescent="0.25">
      <c r="B183" s="47"/>
      <c r="C183" s="48"/>
      <c r="E183" s="49"/>
    </row>
    <row r="184" spans="2:5" ht="14.25" customHeight="1" x14ac:dyDescent="0.25">
      <c r="B184" s="47"/>
      <c r="C184" s="48"/>
      <c r="E184" s="49"/>
    </row>
    <row r="185" spans="2:5" ht="14.25" customHeight="1" x14ac:dyDescent="0.25">
      <c r="B185" s="47"/>
      <c r="C185" s="48"/>
      <c r="E185" s="49"/>
    </row>
    <row r="186" spans="2:5" ht="14.25" customHeight="1" x14ac:dyDescent="0.25">
      <c r="B186" s="47"/>
      <c r="C186" s="48"/>
      <c r="E186" s="49"/>
    </row>
    <row r="187" spans="2:5" ht="14.25" customHeight="1" x14ac:dyDescent="0.25">
      <c r="B187" s="47"/>
      <c r="C187" s="48"/>
      <c r="E187" s="49"/>
    </row>
    <row r="188" spans="2:5" ht="14.25" customHeight="1" x14ac:dyDescent="0.25">
      <c r="B188" s="47"/>
      <c r="C188" s="48"/>
      <c r="E188" s="49"/>
    </row>
    <row r="189" spans="2:5" ht="14.25" customHeight="1" x14ac:dyDescent="0.25">
      <c r="B189" s="47"/>
      <c r="C189" s="48"/>
      <c r="E189" s="49"/>
    </row>
    <row r="190" spans="2:5" ht="14.25" customHeight="1" x14ac:dyDescent="0.25">
      <c r="B190" s="47"/>
      <c r="C190" s="48"/>
      <c r="E190" s="49"/>
    </row>
    <row r="191" spans="2:5" ht="14.25" customHeight="1" x14ac:dyDescent="0.25">
      <c r="B191" s="47"/>
      <c r="C191" s="48"/>
      <c r="E191" s="49"/>
    </row>
    <row r="192" spans="2:5" ht="14.25" customHeight="1" x14ac:dyDescent="0.25">
      <c r="B192" s="47"/>
      <c r="C192" s="48"/>
      <c r="E192" s="49"/>
    </row>
    <row r="193" spans="2:5" ht="14.25" customHeight="1" x14ac:dyDescent="0.25">
      <c r="B193" s="47"/>
      <c r="C193" s="48"/>
      <c r="E193" s="49"/>
    </row>
    <row r="194" spans="2:5" ht="14.25" customHeight="1" x14ac:dyDescent="0.25">
      <c r="B194" s="47"/>
      <c r="C194" s="48"/>
      <c r="E194" s="49"/>
    </row>
    <row r="195" spans="2:5" ht="14.25" customHeight="1" x14ac:dyDescent="0.25">
      <c r="B195" s="47"/>
      <c r="C195" s="48"/>
      <c r="E195" s="49"/>
    </row>
    <row r="196" spans="2:5" ht="14.25" customHeight="1" x14ac:dyDescent="0.25">
      <c r="B196" s="47"/>
      <c r="C196" s="48"/>
      <c r="E196" s="49"/>
    </row>
    <row r="197" spans="2:5" ht="14.25" customHeight="1" x14ac:dyDescent="0.25">
      <c r="B197" s="47"/>
      <c r="C197" s="48"/>
      <c r="E197" s="49"/>
    </row>
    <row r="198" spans="2:5" ht="14.25" customHeight="1" x14ac:dyDescent="0.25">
      <c r="B198" s="47"/>
      <c r="C198" s="48"/>
      <c r="E198" s="49"/>
    </row>
    <row r="199" spans="2:5" ht="14.25" customHeight="1" x14ac:dyDescent="0.25">
      <c r="B199" s="47"/>
      <c r="C199" s="48"/>
      <c r="E199" s="49"/>
    </row>
    <row r="200" spans="2:5" ht="14.25" customHeight="1" x14ac:dyDescent="0.25">
      <c r="B200" s="47"/>
      <c r="C200" s="48"/>
      <c r="E200" s="49"/>
    </row>
    <row r="201" spans="2:5" ht="14.25" customHeight="1" x14ac:dyDescent="0.25">
      <c r="B201" s="47"/>
      <c r="C201" s="48"/>
      <c r="E201" s="49"/>
    </row>
    <row r="202" spans="2:5" ht="14.25" customHeight="1" x14ac:dyDescent="0.25">
      <c r="B202" s="47"/>
      <c r="C202" s="48"/>
      <c r="E202" s="49"/>
    </row>
    <row r="203" spans="2:5" ht="14.25" customHeight="1" x14ac:dyDescent="0.25">
      <c r="B203" s="47"/>
      <c r="C203" s="48"/>
      <c r="E203" s="49"/>
    </row>
    <row r="204" spans="2:5" ht="14.25" customHeight="1" x14ac:dyDescent="0.25">
      <c r="B204" s="47"/>
      <c r="C204" s="48"/>
      <c r="E204" s="49"/>
    </row>
    <row r="205" spans="2:5" ht="14.25" customHeight="1" x14ac:dyDescent="0.25">
      <c r="B205" s="47"/>
      <c r="C205" s="48"/>
      <c r="E205" s="49"/>
    </row>
    <row r="206" spans="2:5" ht="14.25" customHeight="1" x14ac:dyDescent="0.25">
      <c r="B206" s="47"/>
      <c r="C206" s="48"/>
      <c r="E206" s="49"/>
    </row>
    <row r="207" spans="2:5" ht="14.25" customHeight="1" x14ac:dyDescent="0.25">
      <c r="B207" s="47"/>
      <c r="C207" s="48"/>
      <c r="E207" s="49"/>
    </row>
    <row r="208" spans="2:5" ht="14.25" customHeight="1" x14ac:dyDescent="0.25">
      <c r="B208" s="47"/>
      <c r="C208" s="48"/>
      <c r="E208" s="49"/>
    </row>
    <row r="209" spans="2:5" ht="14.25" customHeight="1" x14ac:dyDescent="0.25">
      <c r="B209" s="47"/>
      <c r="C209" s="48"/>
      <c r="E209" s="49"/>
    </row>
    <row r="210" spans="2:5" ht="14.25" customHeight="1" x14ac:dyDescent="0.25">
      <c r="B210" s="47"/>
      <c r="C210" s="48"/>
      <c r="E210" s="49"/>
    </row>
    <row r="211" spans="2:5" ht="14.25" customHeight="1" x14ac:dyDescent="0.25">
      <c r="B211" s="47"/>
      <c r="C211" s="48"/>
      <c r="E211" s="49"/>
    </row>
    <row r="212" spans="2:5" ht="14.25" customHeight="1" x14ac:dyDescent="0.25">
      <c r="B212" s="47"/>
      <c r="C212" s="48"/>
      <c r="E212" s="49"/>
    </row>
    <row r="213" spans="2:5" ht="14.25" customHeight="1" x14ac:dyDescent="0.25">
      <c r="B213" s="47"/>
      <c r="C213" s="48"/>
      <c r="E213" s="49"/>
    </row>
    <row r="214" spans="2:5" ht="14.25" customHeight="1" x14ac:dyDescent="0.25">
      <c r="B214" s="47"/>
      <c r="C214" s="48"/>
      <c r="E214" s="49"/>
    </row>
    <row r="215" spans="2:5" ht="14.25" customHeight="1" x14ac:dyDescent="0.25">
      <c r="B215" s="47"/>
      <c r="C215" s="48"/>
      <c r="E215" s="49"/>
    </row>
    <row r="216" spans="2:5" ht="14.25" customHeight="1" x14ac:dyDescent="0.25">
      <c r="B216" s="47"/>
      <c r="C216" s="48"/>
      <c r="E216" s="49"/>
    </row>
    <row r="217" spans="2:5" ht="14.25" customHeight="1" x14ac:dyDescent="0.25">
      <c r="B217" s="47"/>
      <c r="C217" s="48"/>
      <c r="E217" s="49"/>
    </row>
    <row r="218" spans="2:5" ht="14.25" customHeight="1" x14ac:dyDescent="0.25">
      <c r="B218" s="47"/>
      <c r="C218" s="48"/>
      <c r="E218" s="49"/>
    </row>
    <row r="219" spans="2:5" ht="14.25" customHeight="1" x14ac:dyDescent="0.25">
      <c r="B219" s="47"/>
      <c r="C219" s="48"/>
      <c r="E219" s="49"/>
    </row>
    <row r="220" spans="2:5" ht="14.25" customHeight="1" x14ac:dyDescent="0.25">
      <c r="B220" s="47"/>
      <c r="C220" s="48"/>
      <c r="E220" s="49"/>
    </row>
    <row r="221" spans="2:5" ht="14.25" customHeight="1" x14ac:dyDescent="0.25">
      <c r="B221" s="47"/>
      <c r="C221" s="48"/>
      <c r="E221" s="49"/>
    </row>
    <row r="222" spans="2:5" ht="14.25" customHeight="1" x14ac:dyDescent="0.25">
      <c r="B222" s="47"/>
      <c r="C222" s="48"/>
      <c r="E222" s="49"/>
    </row>
    <row r="223" spans="2:5" ht="14.25" customHeight="1" x14ac:dyDescent="0.25">
      <c r="B223" s="47"/>
      <c r="C223" s="48"/>
      <c r="E223" s="49"/>
    </row>
    <row r="224" spans="2:5" ht="14.25" customHeight="1" x14ac:dyDescent="0.25">
      <c r="B224" s="47"/>
      <c r="C224" s="48"/>
      <c r="E224" s="49"/>
    </row>
    <row r="225" spans="2:5" ht="14.25" customHeight="1" x14ac:dyDescent="0.25">
      <c r="B225" s="47"/>
      <c r="C225" s="48"/>
      <c r="E225" s="49"/>
    </row>
    <row r="226" spans="2:5" ht="14.25" customHeight="1" x14ac:dyDescent="0.25">
      <c r="B226" s="47"/>
      <c r="C226" s="48"/>
      <c r="E226" s="49"/>
    </row>
    <row r="227" spans="2:5" ht="14.25" customHeight="1" x14ac:dyDescent="0.25">
      <c r="B227" s="47"/>
      <c r="C227" s="48"/>
      <c r="E227" s="49"/>
    </row>
    <row r="228" spans="2:5" ht="14.25" customHeight="1" x14ac:dyDescent="0.25">
      <c r="B228" s="47"/>
      <c r="C228" s="48"/>
      <c r="E228" s="49"/>
    </row>
    <row r="229" spans="2:5" ht="14.25" customHeight="1" x14ac:dyDescent="0.25">
      <c r="B229" s="47"/>
      <c r="C229" s="48"/>
      <c r="E229" s="49"/>
    </row>
    <row r="230" spans="2:5" ht="14.25" customHeight="1" x14ac:dyDescent="0.25">
      <c r="B230" s="47"/>
      <c r="C230" s="48"/>
      <c r="E230" s="49"/>
    </row>
    <row r="231" spans="2:5" ht="14.25" customHeight="1" x14ac:dyDescent="0.25">
      <c r="B231" s="47"/>
      <c r="C231" s="48"/>
      <c r="E231" s="49"/>
    </row>
    <row r="232" spans="2:5" ht="14.25" customHeight="1" x14ac:dyDescent="0.25">
      <c r="B232" s="47"/>
      <c r="C232" s="48"/>
      <c r="E232" s="49"/>
    </row>
    <row r="233" spans="2:5" ht="14.25" customHeight="1" x14ac:dyDescent="0.25">
      <c r="B233" s="47"/>
      <c r="C233" s="48"/>
      <c r="E233" s="49"/>
    </row>
    <row r="234" spans="2:5" ht="14.25" customHeight="1" x14ac:dyDescent="0.25">
      <c r="B234" s="47"/>
      <c r="C234" s="48"/>
      <c r="E234" s="49"/>
    </row>
    <row r="235" spans="2:5" ht="14.25" customHeight="1" x14ac:dyDescent="0.25">
      <c r="B235" s="47"/>
      <c r="C235" s="48"/>
      <c r="E235" s="49"/>
    </row>
    <row r="236" spans="2:5" ht="14.25" customHeight="1" x14ac:dyDescent="0.25">
      <c r="B236" s="47"/>
      <c r="C236" s="48"/>
      <c r="E236" s="49"/>
    </row>
    <row r="237" spans="2:5" ht="14.25" customHeight="1" x14ac:dyDescent="0.25">
      <c r="B237" s="47"/>
      <c r="C237" s="48"/>
      <c r="E237" s="49"/>
    </row>
    <row r="238" spans="2:5" ht="14.25" customHeight="1" x14ac:dyDescent="0.25">
      <c r="B238" s="47"/>
      <c r="C238" s="48"/>
      <c r="E238" s="49"/>
    </row>
    <row r="239" spans="2:5" ht="14.25" customHeight="1" x14ac:dyDescent="0.25">
      <c r="B239" s="47"/>
      <c r="C239" s="48"/>
      <c r="E239" s="49"/>
    </row>
    <row r="240" spans="2:5" ht="14.25" customHeight="1" x14ac:dyDescent="0.25">
      <c r="B240" s="47"/>
      <c r="C240" s="48"/>
      <c r="E240" s="49"/>
    </row>
    <row r="241" spans="2:5" ht="14.25" customHeight="1" x14ac:dyDescent="0.25">
      <c r="B241" s="47"/>
      <c r="C241" s="48"/>
      <c r="E241" s="49"/>
    </row>
    <row r="242" spans="2:5" ht="14.25" customHeight="1" x14ac:dyDescent="0.25">
      <c r="B242" s="47"/>
      <c r="C242" s="48"/>
      <c r="E242" s="49"/>
    </row>
    <row r="243" spans="2:5" ht="14.25" customHeight="1" x14ac:dyDescent="0.25">
      <c r="B243" s="47"/>
      <c r="C243" s="48"/>
      <c r="E243" s="49"/>
    </row>
    <row r="244" spans="2:5" ht="14.25" customHeight="1" x14ac:dyDescent="0.25">
      <c r="B244" s="47"/>
      <c r="C244" s="48"/>
      <c r="E244" s="49"/>
    </row>
    <row r="245" spans="2:5" ht="14.25" customHeight="1" x14ac:dyDescent="0.25">
      <c r="B245" s="47"/>
      <c r="C245" s="48"/>
      <c r="E245" s="49"/>
    </row>
    <row r="246" spans="2:5" ht="14.25" customHeight="1" x14ac:dyDescent="0.25">
      <c r="B246" s="47"/>
      <c r="C246" s="48"/>
      <c r="E246" s="49"/>
    </row>
    <row r="247" spans="2:5" ht="14.25" customHeight="1" x14ac:dyDescent="0.25">
      <c r="B247" s="47"/>
      <c r="C247" s="48"/>
      <c r="E247" s="49"/>
    </row>
    <row r="248" spans="2:5" ht="14.25" customHeight="1" x14ac:dyDescent="0.25">
      <c r="B248" s="47"/>
      <c r="C248" s="48"/>
      <c r="E248" s="49"/>
    </row>
    <row r="249" spans="2:5" ht="14.25" customHeight="1" x14ac:dyDescent="0.25">
      <c r="B249" s="47"/>
      <c r="C249" s="48"/>
      <c r="E249" s="49"/>
    </row>
    <row r="250" spans="2:5" ht="14.25" customHeight="1" x14ac:dyDescent="0.25">
      <c r="B250" s="47"/>
      <c r="C250" s="48"/>
      <c r="E250" s="49"/>
    </row>
    <row r="251" spans="2:5" ht="14.25" customHeight="1" x14ac:dyDescent="0.25">
      <c r="B251" s="47"/>
      <c r="C251" s="48"/>
      <c r="E251" s="49"/>
    </row>
    <row r="252" spans="2:5" ht="14.25" customHeight="1" x14ac:dyDescent="0.25">
      <c r="B252" s="47"/>
      <c r="C252" s="48"/>
      <c r="E252" s="49"/>
    </row>
    <row r="253" spans="2:5" ht="14.25" customHeight="1" x14ac:dyDescent="0.25">
      <c r="B253" s="47"/>
      <c r="C253" s="48"/>
      <c r="E253" s="49"/>
    </row>
    <row r="254" spans="2:5" ht="14.25" customHeight="1" x14ac:dyDescent="0.25">
      <c r="B254" s="47"/>
      <c r="C254" s="48"/>
      <c r="E254" s="49"/>
    </row>
    <row r="255" spans="2:5" ht="14.25" customHeight="1" x14ac:dyDescent="0.25">
      <c r="B255" s="47"/>
      <c r="C255" s="48"/>
      <c r="E255" s="49"/>
    </row>
    <row r="256" spans="2:5" ht="14.25" customHeight="1" x14ac:dyDescent="0.25">
      <c r="B256" s="47"/>
      <c r="C256" s="48"/>
      <c r="E256" s="49"/>
    </row>
    <row r="257" spans="2:5" ht="14.25" customHeight="1" x14ac:dyDescent="0.25">
      <c r="B257" s="47"/>
      <c r="C257" s="48"/>
      <c r="E257" s="49"/>
    </row>
    <row r="258" spans="2:5" ht="14.25" customHeight="1" x14ac:dyDescent="0.25">
      <c r="B258" s="47"/>
      <c r="C258" s="48"/>
      <c r="E258" s="49"/>
    </row>
    <row r="259" spans="2:5" ht="14.25" customHeight="1" x14ac:dyDescent="0.25">
      <c r="B259" s="47"/>
      <c r="C259" s="48"/>
      <c r="E259" s="49"/>
    </row>
    <row r="260" spans="2:5" ht="14.25" customHeight="1" x14ac:dyDescent="0.25">
      <c r="B260" s="47"/>
      <c r="C260" s="48"/>
      <c r="E260" s="49"/>
    </row>
    <row r="261" spans="2:5" ht="14.25" customHeight="1" x14ac:dyDescent="0.25">
      <c r="B261" s="47"/>
      <c r="C261" s="48"/>
      <c r="E261" s="49"/>
    </row>
    <row r="262" spans="2:5" ht="14.25" customHeight="1" x14ac:dyDescent="0.25">
      <c r="B262" s="47"/>
      <c r="C262" s="48"/>
      <c r="E262" s="49"/>
    </row>
    <row r="263" spans="2:5" ht="14.25" customHeight="1" x14ac:dyDescent="0.25">
      <c r="B263" s="47"/>
      <c r="C263" s="48"/>
      <c r="E263" s="49"/>
    </row>
    <row r="264" spans="2:5" ht="14.25" customHeight="1" x14ac:dyDescent="0.25">
      <c r="B264" s="47"/>
      <c r="C264" s="48"/>
      <c r="E264" s="49"/>
    </row>
    <row r="265" spans="2:5" ht="14.25" customHeight="1" x14ac:dyDescent="0.25">
      <c r="B265" s="47"/>
      <c r="C265" s="48"/>
      <c r="E265" s="49"/>
    </row>
    <row r="266" spans="2:5" ht="14.25" customHeight="1" x14ac:dyDescent="0.25">
      <c r="B266" s="47"/>
      <c r="C266" s="48"/>
      <c r="E266" s="49"/>
    </row>
    <row r="267" spans="2:5" ht="14.25" customHeight="1" x14ac:dyDescent="0.25">
      <c r="B267" s="47"/>
      <c r="C267" s="48"/>
      <c r="E267" s="49"/>
    </row>
    <row r="268" spans="2:5" ht="14.25" customHeight="1" x14ac:dyDescent="0.25">
      <c r="B268" s="47"/>
      <c r="C268" s="48"/>
      <c r="E268" s="49"/>
    </row>
    <row r="269" spans="2:5" ht="14.25" customHeight="1" x14ac:dyDescent="0.25">
      <c r="B269" s="47"/>
      <c r="C269" s="48"/>
      <c r="E269" s="49"/>
    </row>
    <row r="270" spans="2:5" ht="14.25" customHeight="1" x14ac:dyDescent="0.25">
      <c r="B270" s="47"/>
      <c r="C270" s="48"/>
      <c r="E270" s="49"/>
    </row>
    <row r="271" spans="2:5" ht="14.25" customHeight="1" x14ac:dyDescent="0.25">
      <c r="B271" s="47"/>
      <c r="C271" s="48"/>
      <c r="E271" s="49"/>
    </row>
    <row r="272" spans="2:5" ht="14.25" customHeight="1" x14ac:dyDescent="0.25">
      <c r="B272" s="47"/>
      <c r="C272" s="48"/>
      <c r="E272" s="49"/>
    </row>
    <row r="273" spans="2:5" ht="14.25" customHeight="1" x14ac:dyDescent="0.25">
      <c r="B273" s="47"/>
      <c r="C273" s="48"/>
      <c r="E273" s="49"/>
    </row>
    <row r="274" spans="2:5" ht="14.25" customHeight="1" x14ac:dyDescent="0.25">
      <c r="B274" s="47"/>
      <c r="C274" s="48"/>
      <c r="E274" s="49"/>
    </row>
    <row r="275" spans="2:5" ht="14.25" customHeight="1" x14ac:dyDescent="0.25">
      <c r="B275" s="47"/>
      <c r="C275" s="48"/>
      <c r="E275" s="49"/>
    </row>
    <row r="276" spans="2:5" ht="14.25" customHeight="1" x14ac:dyDescent="0.25">
      <c r="B276" s="47"/>
      <c r="C276" s="48"/>
      <c r="E276" s="49"/>
    </row>
    <row r="277" spans="2:5" ht="14.25" customHeight="1" x14ac:dyDescent="0.25">
      <c r="B277" s="47"/>
      <c r="C277" s="48"/>
      <c r="E277" s="49"/>
    </row>
    <row r="278" spans="2:5" ht="14.25" customHeight="1" x14ac:dyDescent="0.25">
      <c r="B278" s="47"/>
      <c r="C278" s="48"/>
      <c r="E278" s="49"/>
    </row>
    <row r="279" spans="2:5" ht="14.25" customHeight="1" x14ac:dyDescent="0.25">
      <c r="B279" s="47"/>
      <c r="C279" s="48"/>
      <c r="E279" s="49"/>
    </row>
    <row r="280" spans="2:5" ht="14.25" customHeight="1" x14ac:dyDescent="0.25">
      <c r="B280" s="47"/>
      <c r="C280" s="48"/>
      <c r="E280" s="49"/>
    </row>
    <row r="281" spans="2:5" ht="14.25" customHeight="1" x14ac:dyDescent="0.25">
      <c r="B281" s="47"/>
      <c r="C281" s="48"/>
      <c r="E281" s="49"/>
    </row>
    <row r="282" spans="2:5" ht="14.25" customHeight="1" x14ac:dyDescent="0.25">
      <c r="B282" s="47"/>
      <c r="C282" s="48"/>
      <c r="E282" s="49"/>
    </row>
    <row r="283" spans="2:5" ht="14.25" customHeight="1" x14ac:dyDescent="0.25">
      <c r="B283" s="47"/>
      <c r="C283" s="48"/>
      <c r="E283" s="49"/>
    </row>
    <row r="284" spans="2:5" ht="14.25" customHeight="1" x14ac:dyDescent="0.25">
      <c r="B284" s="47"/>
      <c r="C284" s="48"/>
      <c r="E284" s="49"/>
    </row>
    <row r="285" spans="2:5" ht="14.25" customHeight="1" x14ac:dyDescent="0.25">
      <c r="B285" s="47"/>
      <c r="C285" s="48"/>
      <c r="E285" s="49"/>
    </row>
    <row r="286" spans="2:5" ht="14.25" customHeight="1" x14ac:dyDescent="0.25">
      <c r="B286" s="47"/>
      <c r="C286" s="48"/>
      <c r="E286" s="49"/>
    </row>
    <row r="287" spans="2:5" ht="14.25" customHeight="1" x14ac:dyDescent="0.25">
      <c r="B287" s="47"/>
      <c r="C287" s="48"/>
      <c r="E287" s="49"/>
    </row>
    <row r="288" spans="2:5" ht="14.25" customHeight="1" x14ac:dyDescent="0.25">
      <c r="B288" s="47"/>
      <c r="C288" s="48"/>
      <c r="E288" s="49"/>
    </row>
    <row r="289" spans="2:5" ht="14.25" customHeight="1" x14ac:dyDescent="0.25">
      <c r="B289" s="47"/>
      <c r="C289" s="48"/>
      <c r="E289" s="49"/>
    </row>
    <row r="290" spans="2:5" ht="14.25" customHeight="1" x14ac:dyDescent="0.25">
      <c r="B290" s="47"/>
      <c r="C290" s="48"/>
      <c r="E290" s="49"/>
    </row>
    <row r="291" spans="2:5" ht="14.25" customHeight="1" x14ac:dyDescent="0.25">
      <c r="B291" s="47"/>
      <c r="C291" s="48"/>
      <c r="E291" s="49"/>
    </row>
    <row r="292" spans="2:5" ht="14.25" customHeight="1" x14ac:dyDescent="0.25">
      <c r="B292" s="47"/>
      <c r="C292" s="48"/>
      <c r="E292" s="49"/>
    </row>
    <row r="293" spans="2:5" ht="14.25" customHeight="1" x14ac:dyDescent="0.25">
      <c r="B293" s="47"/>
      <c r="C293" s="48"/>
      <c r="E293" s="49"/>
    </row>
    <row r="294" spans="2:5" ht="14.25" customHeight="1" x14ac:dyDescent="0.25">
      <c r="B294" s="47"/>
      <c r="C294" s="48"/>
      <c r="E294" s="49"/>
    </row>
    <row r="295" spans="2:5" ht="14.25" customHeight="1" x14ac:dyDescent="0.25">
      <c r="B295" s="47"/>
      <c r="C295" s="48"/>
      <c r="E295" s="49"/>
    </row>
    <row r="296" spans="2:5" ht="14.25" customHeight="1" x14ac:dyDescent="0.25">
      <c r="B296" s="47"/>
      <c r="C296" s="48"/>
      <c r="E296" s="49"/>
    </row>
    <row r="297" spans="2:5" ht="14.25" customHeight="1" x14ac:dyDescent="0.25">
      <c r="B297" s="47"/>
      <c r="C297" s="48"/>
      <c r="E297" s="49"/>
    </row>
    <row r="298" spans="2:5" ht="14.25" customHeight="1" x14ac:dyDescent="0.25">
      <c r="B298" s="47"/>
      <c r="C298" s="48"/>
      <c r="E298" s="49"/>
    </row>
    <row r="299" spans="2:5" ht="14.25" customHeight="1" x14ac:dyDescent="0.25">
      <c r="B299" s="47"/>
      <c r="C299" s="48"/>
      <c r="E299" s="49"/>
    </row>
    <row r="300" spans="2:5" ht="14.25" customHeight="1" x14ac:dyDescent="0.25">
      <c r="B300" s="47"/>
      <c r="C300" s="48"/>
      <c r="E300" s="49"/>
    </row>
    <row r="301" spans="2:5" ht="14.25" customHeight="1" x14ac:dyDescent="0.25">
      <c r="B301" s="47"/>
      <c r="C301" s="48"/>
      <c r="E301" s="49"/>
    </row>
    <row r="302" spans="2:5" ht="14.25" customHeight="1" x14ac:dyDescent="0.25">
      <c r="B302" s="47"/>
      <c r="C302" s="48"/>
      <c r="E302" s="49"/>
    </row>
    <row r="303" spans="2:5" ht="14.25" customHeight="1" x14ac:dyDescent="0.25">
      <c r="B303" s="47"/>
      <c r="C303" s="48"/>
      <c r="E303" s="49"/>
    </row>
    <row r="304" spans="2:5" ht="14.25" customHeight="1" x14ac:dyDescent="0.25">
      <c r="B304" s="47"/>
      <c r="C304" s="48"/>
      <c r="E304" s="49"/>
    </row>
    <row r="305" spans="2:5" ht="14.25" customHeight="1" x14ac:dyDescent="0.25">
      <c r="B305" s="47"/>
      <c r="C305" s="48"/>
      <c r="E305" s="49"/>
    </row>
    <row r="306" spans="2:5" ht="14.25" customHeight="1" x14ac:dyDescent="0.25">
      <c r="B306" s="47"/>
      <c r="C306" s="48"/>
      <c r="E306" s="49"/>
    </row>
    <row r="307" spans="2:5" ht="14.25" customHeight="1" x14ac:dyDescent="0.25">
      <c r="B307" s="47"/>
      <c r="C307" s="48"/>
      <c r="E307" s="49"/>
    </row>
    <row r="308" spans="2:5" ht="14.25" customHeight="1" x14ac:dyDescent="0.25">
      <c r="B308" s="47"/>
      <c r="C308" s="48"/>
      <c r="E308" s="49"/>
    </row>
    <row r="309" spans="2:5" ht="14.25" customHeight="1" x14ac:dyDescent="0.25">
      <c r="B309" s="47"/>
      <c r="C309" s="48"/>
      <c r="E309" s="49"/>
    </row>
    <row r="310" spans="2:5" ht="14.25" customHeight="1" x14ac:dyDescent="0.25">
      <c r="B310" s="47"/>
      <c r="C310" s="48"/>
      <c r="E310" s="49"/>
    </row>
    <row r="311" spans="2:5" ht="14.25" customHeight="1" x14ac:dyDescent="0.25">
      <c r="B311" s="47"/>
      <c r="C311" s="48"/>
      <c r="E311" s="49"/>
    </row>
    <row r="312" spans="2:5" ht="14.25" customHeight="1" x14ac:dyDescent="0.25">
      <c r="B312" s="47"/>
      <c r="C312" s="48"/>
      <c r="E312" s="49"/>
    </row>
    <row r="313" spans="2:5" ht="14.25" customHeight="1" x14ac:dyDescent="0.25">
      <c r="B313" s="47"/>
      <c r="C313" s="48"/>
      <c r="E313" s="49"/>
    </row>
    <row r="314" spans="2:5" ht="14.25" customHeight="1" x14ac:dyDescent="0.25">
      <c r="B314" s="47"/>
      <c r="C314" s="48"/>
      <c r="E314" s="49"/>
    </row>
    <row r="315" spans="2:5" ht="14.25" customHeight="1" x14ac:dyDescent="0.25">
      <c r="B315" s="47"/>
      <c r="C315" s="48"/>
      <c r="E315" s="49"/>
    </row>
    <row r="316" spans="2:5" ht="14.25" customHeight="1" x14ac:dyDescent="0.25">
      <c r="B316" s="47"/>
      <c r="C316" s="48"/>
      <c r="E316" s="49"/>
    </row>
    <row r="317" spans="2:5" ht="14.25" customHeight="1" x14ac:dyDescent="0.25">
      <c r="B317" s="47"/>
      <c r="C317" s="48"/>
      <c r="E317" s="49"/>
    </row>
    <row r="318" spans="2:5" ht="14.25" customHeight="1" x14ac:dyDescent="0.25">
      <c r="B318" s="47"/>
      <c r="C318" s="48"/>
      <c r="E318" s="49"/>
    </row>
    <row r="319" spans="2:5" ht="14.25" customHeight="1" x14ac:dyDescent="0.25">
      <c r="B319" s="47"/>
      <c r="C319" s="48"/>
      <c r="E319" s="49"/>
    </row>
    <row r="320" spans="2:5" ht="14.25" customHeight="1" x14ac:dyDescent="0.25">
      <c r="B320" s="47"/>
      <c r="C320" s="48"/>
      <c r="E320" s="49"/>
    </row>
    <row r="321" spans="2:5" ht="14.25" customHeight="1" x14ac:dyDescent="0.25">
      <c r="B321" s="47"/>
      <c r="C321" s="48"/>
      <c r="E321" s="49"/>
    </row>
    <row r="322" spans="2:5" ht="14.25" customHeight="1" x14ac:dyDescent="0.25">
      <c r="B322" s="47"/>
      <c r="C322" s="48"/>
      <c r="E322" s="49"/>
    </row>
    <row r="323" spans="2:5" ht="14.25" customHeight="1" x14ac:dyDescent="0.25">
      <c r="B323" s="47"/>
      <c r="C323" s="48"/>
      <c r="E323" s="49"/>
    </row>
    <row r="324" spans="2:5" ht="14.25" customHeight="1" x14ac:dyDescent="0.25">
      <c r="B324" s="47"/>
      <c r="C324" s="48"/>
      <c r="E324" s="49"/>
    </row>
    <row r="325" spans="2:5" ht="14.25" customHeight="1" x14ac:dyDescent="0.25">
      <c r="B325" s="47"/>
      <c r="C325" s="48"/>
      <c r="E325" s="49"/>
    </row>
    <row r="326" spans="2:5" ht="14.25" customHeight="1" x14ac:dyDescent="0.25">
      <c r="B326" s="47"/>
      <c r="C326" s="48"/>
      <c r="E326" s="49"/>
    </row>
    <row r="327" spans="2:5" ht="14.25" customHeight="1" x14ac:dyDescent="0.25">
      <c r="B327" s="47"/>
      <c r="C327" s="48"/>
      <c r="E327" s="49"/>
    </row>
    <row r="328" spans="2:5" ht="14.25" customHeight="1" x14ac:dyDescent="0.25">
      <c r="B328" s="47"/>
      <c r="C328" s="48"/>
      <c r="E328" s="49"/>
    </row>
    <row r="329" spans="2:5" ht="14.25" customHeight="1" x14ac:dyDescent="0.25">
      <c r="B329" s="47"/>
      <c r="C329" s="48"/>
      <c r="E329" s="49"/>
    </row>
    <row r="330" spans="2:5" ht="14.25" customHeight="1" x14ac:dyDescent="0.25">
      <c r="B330" s="47"/>
      <c r="C330" s="48"/>
      <c r="E330" s="49"/>
    </row>
    <row r="331" spans="2:5" ht="14.25" customHeight="1" x14ac:dyDescent="0.25">
      <c r="B331" s="47"/>
      <c r="C331" s="48"/>
      <c r="E331" s="49"/>
    </row>
    <row r="332" spans="2:5" ht="14.25" customHeight="1" x14ac:dyDescent="0.25">
      <c r="B332" s="47"/>
      <c r="C332" s="48"/>
      <c r="E332" s="49"/>
    </row>
    <row r="333" spans="2:5" ht="14.25" customHeight="1" x14ac:dyDescent="0.25">
      <c r="B333" s="47"/>
      <c r="C333" s="48"/>
      <c r="E333" s="49"/>
    </row>
    <row r="334" spans="2:5" ht="14.25" customHeight="1" x14ac:dyDescent="0.25">
      <c r="B334" s="47"/>
      <c r="C334" s="48"/>
      <c r="E334" s="49"/>
    </row>
    <row r="335" spans="2:5" ht="14.25" customHeight="1" x14ac:dyDescent="0.25">
      <c r="B335" s="47"/>
      <c r="C335" s="48"/>
      <c r="E335" s="49"/>
    </row>
    <row r="336" spans="2:5" ht="14.25" customHeight="1" x14ac:dyDescent="0.25">
      <c r="B336" s="47"/>
      <c r="C336" s="48"/>
      <c r="E336" s="49"/>
    </row>
    <row r="337" spans="2:5" ht="14.25" customHeight="1" x14ac:dyDescent="0.25">
      <c r="B337" s="47"/>
      <c r="C337" s="48"/>
      <c r="E337" s="49"/>
    </row>
    <row r="338" spans="2:5" ht="14.25" customHeight="1" x14ac:dyDescent="0.25">
      <c r="B338" s="47"/>
      <c r="C338" s="48"/>
      <c r="E338" s="49"/>
    </row>
    <row r="339" spans="2:5" ht="14.25" customHeight="1" x14ac:dyDescent="0.25">
      <c r="B339" s="47"/>
      <c r="C339" s="48"/>
      <c r="E339" s="49"/>
    </row>
    <row r="340" spans="2:5" ht="14.25" customHeight="1" x14ac:dyDescent="0.25">
      <c r="B340" s="47"/>
      <c r="C340" s="48"/>
      <c r="E340" s="49"/>
    </row>
    <row r="341" spans="2:5" ht="14.25" customHeight="1" x14ac:dyDescent="0.25">
      <c r="B341" s="47"/>
      <c r="C341" s="48"/>
      <c r="E341" s="49"/>
    </row>
    <row r="342" spans="2:5" ht="14.25" customHeight="1" x14ac:dyDescent="0.25">
      <c r="B342" s="47"/>
      <c r="C342" s="48"/>
      <c r="E342" s="49"/>
    </row>
    <row r="343" spans="2:5" ht="14.25" customHeight="1" x14ac:dyDescent="0.25">
      <c r="B343" s="47"/>
      <c r="C343" s="48"/>
      <c r="E343" s="49"/>
    </row>
    <row r="344" spans="2:5" ht="14.25" customHeight="1" x14ac:dyDescent="0.25">
      <c r="B344" s="47"/>
      <c r="C344" s="48"/>
      <c r="E344" s="49"/>
    </row>
    <row r="345" spans="2:5" ht="14.25" customHeight="1" x14ac:dyDescent="0.25">
      <c r="B345" s="47"/>
      <c r="C345" s="48"/>
      <c r="E345" s="49"/>
    </row>
    <row r="346" spans="2:5" ht="14.25" customHeight="1" x14ac:dyDescent="0.25">
      <c r="B346" s="47"/>
      <c r="C346" s="48"/>
      <c r="E346" s="49"/>
    </row>
    <row r="347" spans="2:5" ht="14.25" customHeight="1" x14ac:dyDescent="0.25">
      <c r="B347" s="47"/>
      <c r="C347" s="48"/>
      <c r="E347" s="49"/>
    </row>
    <row r="348" spans="2:5" ht="14.25" customHeight="1" x14ac:dyDescent="0.25">
      <c r="B348" s="47"/>
      <c r="C348" s="48"/>
      <c r="E348" s="49"/>
    </row>
    <row r="349" spans="2:5" ht="14.25" customHeight="1" x14ac:dyDescent="0.25">
      <c r="B349" s="47"/>
      <c r="C349" s="48"/>
      <c r="E349" s="49"/>
    </row>
    <row r="350" spans="2:5" ht="14.25" customHeight="1" x14ac:dyDescent="0.25">
      <c r="B350" s="47"/>
      <c r="C350" s="48"/>
      <c r="E350" s="49"/>
    </row>
    <row r="351" spans="2:5" ht="14.25" customHeight="1" x14ac:dyDescent="0.25">
      <c r="B351" s="47"/>
      <c r="C351" s="48"/>
      <c r="E351" s="49"/>
    </row>
    <row r="352" spans="2:5" ht="14.25" customHeight="1" x14ac:dyDescent="0.25">
      <c r="B352" s="47"/>
      <c r="C352" s="48"/>
      <c r="E352" s="49"/>
    </row>
    <row r="353" spans="2:5" ht="14.25" customHeight="1" x14ac:dyDescent="0.25">
      <c r="B353" s="47"/>
      <c r="C353" s="48"/>
      <c r="E353" s="49"/>
    </row>
    <row r="354" spans="2:5" ht="14.25" customHeight="1" x14ac:dyDescent="0.25">
      <c r="B354" s="47"/>
      <c r="C354" s="48"/>
      <c r="E354" s="49"/>
    </row>
    <row r="355" spans="2:5" ht="14.25" customHeight="1" x14ac:dyDescent="0.25">
      <c r="B355" s="47"/>
      <c r="C355" s="48"/>
      <c r="E355" s="49"/>
    </row>
    <row r="356" spans="2:5" ht="14.25" customHeight="1" x14ac:dyDescent="0.25">
      <c r="B356" s="47"/>
      <c r="C356" s="48"/>
      <c r="E356" s="49"/>
    </row>
    <row r="357" spans="2:5" ht="14.25" customHeight="1" x14ac:dyDescent="0.25">
      <c r="B357" s="47"/>
      <c r="C357" s="48"/>
      <c r="E357" s="49"/>
    </row>
    <row r="358" spans="2:5" ht="14.25" customHeight="1" x14ac:dyDescent="0.25">
      <c r="B358" s="47"/>
      <c r="C358" s="48"/>
      <c r="E358" s="49"/>
    </row>
    <row r="359" spans="2:5" ht="14.25" customHeight="1" x14ac:dyDescent="0.25">
      <c r="B359" s="47"/>
      <c r="C359" s="48"/>
      <c r="E359" s="49"/>
    </row>
    <row r="360" spans="2:5" ht="14.25" customHeight="1" x14ac:dyDescent="0.25">
      <c r="B360" s="47"/>
      <c r="C360" s="48"/>
      <c r="E360" s="49"/>
    </row>
    <row r="361" spans="2:5" ht="14.25" customHeight="1" x14ac:dyDescent="0.25">
      <c r="B361" s="47"/>
      <c r="C361" s="48"/>
      <c r="E361" s="49"/>
    </row>
    <row r="362" spans="2:5" ht="14.25" customHeight="1" x14ac:dyDescent="0.25">
      <c r="B362" s="47"/>
      <c r="C362" s="48"/>
      <c r="E362" s="49"/>
    </row>
    <row r="363" spans="2:5" ht="14.25" customHeight="1" x14ac:dyDescent="0.25">
      <c r="B363" s="47"/>
      <c r="C363" s="48"/>
      <c r="E363" s="49"/>
    </row>
    <row r="364" spans="2:5" ht="14.25" customHeight="1" x14ac:dyDescent="0.25">
      <c r="B364" s="47"/>
      <c r="C364" s="48"/>
      <c r="E364" s="49"/>
    </row>
    <row r="365" spans="2:5" ht="14.25" customHeight="1" x14ac:dyDescent="0.25">
      <c r="B365" s="47"/>
      <c r="C365" s="48"/>
      <c r="E365" s="49"/>
    </row>
    <row r="366" spans="2:5" ht="14.25" customHeight="1" x14ac:dyDescent="0.25">
      <c r="B366" s="47"/>
      <c r="C366" s="48"/>
      <c r="E366" s="49"/>
    </row>
    <row r="367" spans="2:5" ht="14.25" customHeight="1" x14ac:dyDescent="0.25">
      <c r="B367" s="47"/>
      <c r="C367" s="48"/>
      <c r="E367" s="49"/>
    </row>
    <row r="368" spans="2:5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2" topLeftCell="A3" activePane="bottomLeft" state="frozen"/>
      <selection pane="bottomLeft" activeCell="E3" sqref="E3"/>
    </sheetView>
  </sheetViews>
  <sheetFormatPr defaultColWidth="12.625" defaultRowHeight="15" customHeight="1" x14ac:dyDescent="0.2"/>
  <cols>
    <col min="1" max="1" width="12" customWidth="1"/>
    <col min="2" max="2" width="13.25" customWidth="1"/>
    <col min="3" max="4" width="8.375" customWidth="1"/>
    <col min="5" max="5" width="9.75" customWidth="1"/>
    <col min="6" max="6" width="22" customWidth="1"/>
    <col min="7" max="7" width="8.375" customWidth="1"/>
    <col min="8" max="9" width="9.875" customWidth="1"/>
    <col min="10" max="10" width="13.75" customWidth="1"/>
    <col min="11" max="11" width="10.75" customWidth="1"/>
    <col min="12" max="13" width="8.375" customWidth="1"/>
    <col min="14" max="14" width="15.75" customWidth="1"/>
    <col min="15" max="15" width="8.375" customWidth="1"/>
    <col min="16" max="16" width="12.375" customWidth="1"/>
    <col min="17" max="17" width="8.375" customWidth="1"/>
    <col min="18" max="18" width="12.125" customWidth="1"/>
    <col min="19" max="19" width="8.375" customWidth="1"/>
    <col min="20" max="20" width="11.75" customWidth="1"/>
    <col min="21" max="21" width="8.375" customWidth="1"/>
    <col min="22" max="25" width="13.75" customWidth="1"/>
    <col min="26" max="28" width="8.375" customWidth="1"/>
  </cols>
  <sheetData>
    <row r="1" spans="1:28" ht="14.25" customHeight="1" x14ac:dyDescent="0.25">
      <c r="A1" s="54" t="s">
        <v>1449</v>
      </c>
      <c r="B1" s="55"/>
      <c r="C1" s="56"/>
      <c r="D1" s="55"/>
      <c r="E1" s="55"/>
      <c r="F1" s="55"/>
      <c r="G1" s="55"/>
      <c r="H1" s="55"/>
      <c r="I1" s="55"/>
      <c r="J1" s="55"/>
      <c r="K1" s="57"/>
      <c r="L1" s="57"/>
      <c r="M1" s="55"/>
      <c r="N1" s="58"/>
    </row>
    <row r="2" spans="1:28" ht="14.25" customHeight="1" x14ac:dyDescent="0.3">
      <c r="A2" s="59"/>
      <c r="B2" s="59"/>
      <c r="C2" s="60" t="s">
        <v>1439</v>
      </c>
      <c r="D2" s="59" t="s">
        <v>1450</v>
      </c>
      <c r="E2" s="59" t="s">
        <v>1442</v>
      </c>
      <c r="F2" s="59" t="s">
        <v>1451</v>
      </c>
      <c r="G2" s="59" t="s">
        <v>1444</v>
      </c>
      <c r="H2" s="59" t="s">
        <v>1445</v>
      </c>
      <c r="I2" s="59" t="s">
        <v>2</v>
      </c>
      <c r="J2" s="59" t="s">
        <v>5</v>
      </c>
      <c r="K2" s="61" t="s">
        <v>1440</v>
      </c>
      <c r="L2" s="61" t="s">
        <v>1446</v>
      </c>
      <c r="M2" s="59" t="s">
        <v>1447</v>
      </c>
      <c r="N2" s="59" t="s">
        <v>1452</v>
      </c>
      <c r="O2" s="62" t="s">
        <v>1453</v>
      </c>
      <c r="P2" s="62" t="s">
        <v>1451</v>
      </c>
      <c r="Q2" s="62" t="s">
        <v>1454</v>
      </c>
      <c r="R2" s="62" t="s">
        <v>1451</v>
      </c>
      <c r="S2" s="62" t="s">
        <v>1455</v>
      </c>
      <c r="T2" s="62" t="s">
        <v>1451</v>
      </c>
      <c r="U2" s="62" t="s">
        <v>1456</v>
      </c>
      <c r="V2" s="62" t="s">
        <v>1451</v>
      </c>
      <c r="W2" s="62"/>
      <c r="X2" s="62"/>
      <c r="Y2" s="62"/>
      <c r="Z2" s="41"/>
      <c r="AA2" s="41"/>
      <c r="AB2" s="41"/>
    </row>
    <row r="3" spans="1:28" ht="14.25" customHeight="1" x14ac:dyDescent="0.25">
      <c r="A3" s="63"/>
      <c r="B3" s="64" t="s">
        <v>1457</v>
      </c>
      <c r="C3" s="65">
        <v>1</v>
      </c>
      <c r="D3" s="44"/>
      <c r="E3" s="44">
        <v>23</v>
      </c>
      <c r="F3" s="44" t="str">
        <f>+VLOOKUP(E3,Participants!$A$1:$F$2009,2,FALSE)</f>
        <v>Ryder Hawkings</v>
      </c>
      <c r="G3" s="44" t="str">
        <f>+VLOOKUP(E3,Participants!$A$1:$F$2009,4,FALSE)</f>
        <v>STL</v>
      </c>
      <c r="H3" s="44" t="str">
        <f>+VLOOKUP(E3,Participants!$A$1:$F$2009,5,FALSE)</f>
        <v>M</v>
      </c>
      <c r="I3" s="44">
        <f>+VLOOKUP(E3,Participants!$A$1:$F$2009,3,FALSE)</f>
        <v>4</v>
      </c>
      <c r="J3" s="44" t="s">
        <v>94</v>
      </c>
      <c r="K3" s="66" t="s">
        <v>1458</v>
      </c>
      <c r="L3" s="67">
        <v>1</v>
      </c>
      <c r="M3" s="44">
        <v>10</v>
      </c>
      <c r="N3" s="63" t="str">
        <f t="shared" ref="N3:N66" si="0">+J3</f>
        <v>JV BOYS</v>
      </c>
      <c r="O3" s="68"/>
      <c r="P3" s="68" t="e">
        <f>+VLOOKUP(O3,Participants!$A$1:$F$651,2,FALSE)</f>
        <v>#N/A</v>
      </c>
      <c r="Q3" s="68"/>
      <c r="R3" s="68" t="e">
        <f>+VLOOKUP(Q3,Participants!$A$1:$F$651,2,FALSE)</f>
        <v>#N/A</v>
      </c>
      <c r="S3" s="68"/>
      <c r="T3" s="68" t="e">
        <f>+VLOOKUP(S3,Participants!$A$1:$F$651,2,FALSE)</f>
        <v>#N/A</v>
      </c>
      <c r="U3" s="68"/>
      <c r="V3" s="68" t="e">
        <f>+VLOOKUP(U3,Participants!$A$1:$F$651,2,FALSE)</f>
        <v>#N/A</v>
      </c>
      <c r="W3" s="69"/>
      <c r="X3" s="69"/>
      <c r="Y3" s="69"/>
    </row>
    <row r="4" spans="1:28" ht="14.25" customHeight="1" x14ac:dyDescent="0.25">
      <c r="A4" s="63"/>
      <c r="B4" s="64" t="s">
        <v>1457</v>
      </c>
      <c r="C4" s="65">
        <v>1</v>
      </c>
      <c r="D4" s="44"/>
      <c r="E4" s="44">
        <v>296</v>
      </c>
      <c r="F4" s="44" t="str">
        <f>+VLOOKUP(E4,Participants!$A$1:$F$2009,2,FALSE)</f>
        <v>Thomas McVey</v>
      </c>
      <c r="G4" s="44" t="str">
        <f>+VLOOKUP(E4,Participants!$A$1:$F$2009,4,FALSE)</f>
        <v>JFK</v>
      </c>
      <c r="H4" s="44" t="str">
        <f>+VLOOKUP(E4,Participants!$A$1:$F$2009,5,FALSE)</f>
        <v>M</v>
      </c>
      <c r="I4" s="44">
        <f>+VLOOKUP(E4,Participants!$A$1:$F$2009,3,FALSE)</f>
        <v>6</v>
      </c>
      <c r="J4" s="44" t="str">
        <f>+VLOOKUP(E4,Participants!$A$1:$G$2009,7,FALSE)</f>
        <v>JV BOYS</v>
      </c>
      <c r="K4" s="66" t="s">
        <v>1459</v>
      </c>
      <c r="L4" s="67">
        <v>2</v>
      </c>
      <c r="M4" s="44">
        <v>8</v>
      </c>
      <c r="N4" s="63" t="str">
        <f t="shared" si="0"/>
        <v>JV BOYS</v>
      </c>
      <c r="O4" s="68"/>
      <c r="P4" s="68" t="e">
        <f>+VLOOKUP(O4,Participants!$A$1:$F$651,2,FALSE)</f>
        <v>#N/A</v>
      </c>
      <c r="Q4" s="68"/>
      <c r="R4" s="68" t="e">
        <f>+VLOOKUP(Q4,Participants!$A$1:$F$651,2,FALSE)</f>
        <v>#N/A</v>
      </c>
      <c r="S4" s="68"/>
      <c r="T4" s="68" t="e">
        <f>+VLOOKUP(S4,Participants!$A$1:$F$651,2,FALSE)</f>
        <v>#N/A</v>
      </c>
      <c r="U4" s="68"/>
      <c r="V4" s="68" t="e">
        <f>+VLOOKUP(U4,Participants!$A$1:$F$651,2,FALSE)</f>
        <v>#N/A</v>
      </c>
      <c r="W4" s="69"/>
      <c r="X4" s="69"/>
      <c r="Y4" s="69"/>
    </row>
    <row r="5" spans="1:28" ht="14.25" customHeight="1" x14ac:dyDescent="0.25">
      <c r="A5" s="63"/>
      <c r="B5" s="64" t="s">
        <v>1457</v>
      </c>
      <c r="C5" s="65">
        <v>1</v>
      </c>
      <c r="D5" s="44"/>
      <c r="E5" s="44">
        <v>1161</v>
      </c>
      <c r="F5" s="44" t="str">
        <f>+VLOOKUP(E5,Participants!$A$1:$F$2009,2,FALSE)</f>
        <v>Juliet Snover</v>
      </c>
      <c r="G5" s="44" t="str">
        <f>+VLOOKUP(E5,Participants!$A$1:$F$2009,4,FALSE)</f>
        <v>GAA</v>
      </c>
      <c r="H5" s="44" t="str">
        <f>+VLOOKUP(E5,Participants!$A$1:$F$2009,5,FALSE)</f>
        <v>F</v>
      </c>
      <c r="I5" s="44">
        <f>+VLOOKUP(E5,Participants!$A$1:$F$2009,3,FALSE)</f>
        <v>6</v>
      </c>
      <c r="J5" s="44" t="str">
        <f>+VLOOKUP(E5,Participants!$A$1:$G$2009,7,FALSE)</f>
        <v>JV GIRLS</v>
      </c>
      <c r="K5" s="66" t="s">
        <v>1460</v>
      </c>
      <c r="L5" s="67">
        <v>1</v>
      </c>
      <c r="M5" s="44">
        <v>10</v>
      </c>
      <c r="N5" s="63" t="str">
        <f t="shared" si="0"/>
        <v>JV GIRLS</v>
      </c>
      <c r="O5" s="68"/>
      <c r="P5" s="68" t="e">
        <f>+VLOOKUP(O5,Participants!$A$1:$F$651,2,FALSE)</f>
        <v>#N/A</v>
      </c>
      <c r="Q5" s="68"/>
      <c r="R5" s="68" t="e">
        <f>+VLOOKUP(Q5,Participants!$A$1:$F$651,2,FALSE)</f>
        <v>#N/A</v>
      </c>
      <c r="S5" s="68"/>
      <c r="T5" s="68" t="e">
        <f>+VLOOKUP(S5,Participants!$A$1:$F$651,2,FALSE)</f>
        <v>#N/A</v>
      </c>
      <c r="U5" s="68"/>
      <c r="V5" s="68" t="e">
        <f>+VLOOKUP(U5,Participants!$A$1:$F$651,2,FALSE)</f>
        <v>#N/A</v>
      </c>
      <c r="W5" s="69"/>
      <c r="X5" s="69"/>
      <c r="Y5" s="69"/>
    </row>
    <row r="6" spans="1:28" ht="14.25" customHeight="1" x14ac:dyDescent="0.25">
      <c r="A6" s="63"/>
      <c r="B6" s="64" t="s">
        <v>1457</v>
      </c>
      <c r="C6" s="65">
        <v>1</v>
      </c>
      <c r="D6" s="44"/>
      <c r="E6" s="44">
        <v>391</v>
      </c>
      <c r="F6" s="44" t="str">
        <f>+VLOOKUP(E6,Participants!$A$1:$F$2009,2,FALSE)</f>
        <v>Jessica Henson</v>
      </c>
      <c r="G6" s="44" t="str">
        <f>+VLOOKUP(E6,Participants!$A$1:$F$2009,4,FALSE)</f>
        <v>AMA</v>
      </c>
      <c r="H6" s="44" t="str">
        <f>+VLOOKUP(E6,Participants!$A$1:$F$2009,5,FALSE)</f>
        <v>F</v>
      </c>
      <c r="I6" s="44">
        <f>+VLOOKUP(E6,Participants!$A$1:$F$2009,3,FALSE)</f>
        <v>5</v>
      </c>
      <c r="J6" s="44" t="str">
        <f>+VLOOKUP(E6,Participants!$A$1:$G$2009,7,FALSE)</f>
        <v>JV GIRLS</v>
      </c>
      <c r="K6" s="66" t="s">
        <v>1461</v>
      </c>
      <c r="L6" s="67">
        <v>2</v>
      </c>
      <c r="M6" s="44">
        <v>8</v>
      </c>
      <c r="N6" s="63" t="str">
        <f t="shared" si="0"/>
        <v>JV GIRLS</v>
      </c>
      <c r="O6" s="68"/>
      <c r="P6" s="68" t="e">
        <f>+VLOOKUP(O6,Participants!$A$1:$F$651,2,FALSE)</f>
        <v>#N/A</v>
      </c>
      <c r="Q6" s="68"/>
      <c r="R6" s="68" t="e">
        <f>+VLOOKUP(Q6,Participants!$A$1:$F$651,2,FALSE)</f>
        <v>#N/A</v>
      </c>
      <c r="S6" s="68"/>
      <c r="T6" s="68" t="e">
        <f>+VLOOKUP(S6,Participants!$A$1:$F$651,2,FALSE)</f>
        <v>#N/A</v>
      </c>
      <c r="U6" s="68"/>
      <c r="V6" s="68" t="e">
        <f>+VLOOKUP(U6,Participants!$A$1:$F$651,2,FALSE)</f>
        <v>#N/A</v>
      </c>
      <c r="W6" s="69"/>
      <c r="X6" s="69"/>
      <c r="Y6" s="69"/>
    </row>
    <row r="7" spans="1:28" ht="14.25" customHeight="1" x14ac:dyDescent="0.25">
      <c r="A7" s="63"/>
      <c r="B7" s="64" t="s">
        <v>1457</v>
      </c>
      <c r="C7" s="65">
        <v>1</v>
      </c>
      <c r="D7" s="44"/>
      <c r="E7" s="44">
        <v>546</v>
      </c>
      <c r="F7" s="44" t="str">
        <f>+VLOOKUP(E7,Participants!$A$1:$F$2009,2,FALSE)</f>
        <v>Cayden Johnson</v>
      </c>
      <c r="G7" s="44" t="str">
        <f>+VLOOKUP(E7,Participants!$A$1:$F$2009,4,FALSE)</f>
        <v>SHCA</v>
      </c>
      <c r="H7" s="44" t="str">
        <f>+VLOOKUP(E7,Participants!$A$1:$F$2009,5,FALSE)</f>
        <v>M</v>
      </c>
      <c r="I7" s="44">
        <f>+VLOOKUP(E7,Participants!$A$1:$F$2009,3,FALSE)</f>
        <v>8</v>
      </c>
      <c r="J7" s="44" t="str">
        <f>+VLOOKUP(E7,Participants!$A$1:$G$2009,7,FALSE)</f>
        <v>VARSITY BOYS</v>
      </c>
      <c r="K7" s="66" t="s">
        <v>1462</v>
      </c>
      <c r="L7" s="67">
        <v>1</v>
      </c>
      <c r="M7" s="44">
        <v>10</v>
      </c>
      <c r="N7" s="63" t="str">
        <f t="shared" si="0"/>
        <v>VARSITY BOYS</v>
      </c>
      <c r="O7" s="68"/>
      <c r="P7" s="68" t="e">
        <f>+VLOOKUP(O7,Participants!$A$1:$F$651,2,FALSE)</f>
        <v>#N/A</v>
      </c>
      <c r="Q7" s="68"/>
      <c r="R7" s="68" t="e">
        <f>+VLOOKUP(Q7,Participants!$A$1:$F$651,2,FALSE)</f>
        <v>#N/A</v>
      </c>
      <c r="S7" s="68"/>
      <c r="T7" s="68" t="e">
        <f>+VLOOKUP(S7,Participants!$A$1:$F$651,2,FALSE)</f>
        <v>#N/A</v>
      </c>
      <c r="U7" s="68"/>
      <c r="V7" s="68" t="e">
        <f>+VLOOKUP(U7,Participants!$A$1:$F$651,2,FALSE)</f>
        <v>#N/A</v>
      </c>
      <c r="W7" s="69"/>
      <c r="X7" s="69"/>
      <c r="Y7" s="69"/>
    </row>
    <row r="8" spans="1:28" ht="14.25" customHeight="1" x14ac:dyDescent="0.25">
      <c r="A8" s="63"/>
      <c r="B8" s="64" t="s">
        <v>1457</v>
      </c>
      <c r="C8" s="65">
        <v>1</v>
      </c>
      <c r="D8" s="44"/>
      <c r="E8" s="44">
        <v>1178</v>
      </c>
      <c r="F8" s="44" t="str">
        <f>+VLOOKUP(E8,Participants!$A$1:$F$2009,2,FALSE)</f>
        <v>Raymond Piagessi</v>
      </c>
      <c r="G8" s="44" t="str">
        <f>+VLOOKUP(E8,Participants!$A$1:$F$2009,4,FALSE)</f>
        <v>GAA</v>
      </c>
      <c r="H8" s="44" t="str">
        <f>+VLOOKUP(E8,Participants!$A$1:$F$2009,5,FALSE)</f>
        <v>M</v>
      </c>
      <c r="I8" s="44">
        <f>+VLOOKUP(E8,Participants!$A$1:$F$2009,3,FALSE)</f>
        <v>7</v>
      </c>
      <c r="J8" s="44" t="str">
        <f>+VLOOKUP(E8,Participants!$A$1:$G$2009,7,FALSE)</f>
        <v>VARSITY BOYS</v>
      </c>
      <c r="K8" s="66" t="s">
        <v>1463</v>
      </c>
      <c r="L8" s="67">
        <v>2</v>
      </c>
      <c r="M8" s="44">
        <v>8</v>
      </c>
      <c r="N8" s="63" t="str">
        <f t="shared" si="0"/>
        <v>VARSITY BOYS</v>
      </c>
      <c r="O8" s="68"/>
      <c r="P8" s="68" t="e">
        <f>+VLOOKUP(O8,Participants!$A$1:$F$651,2,FALSE)</f>
        <v>#N/A</v>
      </c>
      <c r="Q8" s="68"/>
      <c r="R8" s="68" t="e">
        <f>+VLOOKUP(Q8,Participants!$A$1:$F$651,2,FALSE)</f>
        <v>#N/A</v>
      </c>
      <c r="S8" s="68"/>
      <c r="T8" s="68" t="e">
        <f>+VLOOKUP(S8,Participants!$A$1:$F$651,2,FALSE)</f>
        <v>#N/A</v>
      </c>
      <c r="U8" s="68"/>
      <c r="V8" s="68" t="e">
        <f>+VLOOKUP(U8,Participants!$A$1:$F$651,2,FALSE)</f>
        <v>#N/A</v>
      </c>
      <c r="W8" s="69"/>
      <c r="X8" s="69"/>
      <c r="Y8" s="69"/>
    </row>
    <row r="9" spans="1:28" ht="14.25" customHeight="1" x14ac:dyDescent="0.25">
      <c r="A9" s="63"/>
      <c r="B9" s="64" t="s">
        <v>1457</v>
      </c>
      <c r="C9" s="65">
        <v>1</v>
      </c>
      <c r="D9" s="44"/>
      <c r="E9" s="44">
        <v>1187</v>
      </c>
      <c r="F9" s="44" t="str">
        <f>+VLOOKUP(E9,Participants!$A$1:$F$2009,2,FALSE)</f>
        <v>Hannah Hayes</v>
      </c>
      <c r="G9" s="44" t="str">
        <f>+VLOOKUP(E9,Participants!$A$1:$F$2009,4,FALSE)</f>
        <v>GAA</v>
      </c>
      <c r="H9" s="44" t="str">
        <f>+VLOOKUP(E9,Participants!$A$1:$F$2009,5,FALSE)</f>
        <v>F</v>
      </c>
      <c r="I9" s="44">
        <f>+VLOOKUP(E9,Participants!$A$1:$F$2009,3,FALSE)</f>
        <v>8</v>
      </c>
      <c r="J9" s="44" t="str">
        <f>+VLOOKUP(E9,Participants!$A$1:$G$2009,7,FALSE)</f>
        <v>VARSITY GIRLS</v>
      </c>
      <c r="K9" s="66" t="s">
        <v>1464</v>
      </c>
      <c r="L9" s="67">
        <v>1</v>
      </c>
      <c r="M9" s="44">
        <v>10</v>
      </c>
      <c r="N9" s="63" t="str">
        <f t="shared" si="0"/>
        <v>VARSITY GIRLS</v>
      </c>
      <c r="O9" s="68"/>
      <c r="P9" s="68" t="e">
        <f>+VLOOKUP(O9,Participants!$A$1:$F$651,2,FALSE)</f>
        <v>#N/A</v>
      </c>
      <c r="Q9" s="68"/>
      <c r="R9" s="68" t="e">
        <f>+VLOOKUP(Q9,Participants!$A$1:$F$651,2,FALSE)</f>
        <v>#N/A</v>
      </c>
      <c r="S9" s="68"/>
      <c r="T9" s="68" t="e">
        <f>+VLOOKUP(S9,Participants!$A$1:$F$651,2,FALSE)</f>
        <v>#N/A</v>
      </c>
      <c r="U9" s="68"/>
      <c r="V9" s="68" t="e">
        <f>+VLOOKUP(U9,Participants!$A$1:$F$651,2,FALSE)</f>
        <v>#N/A</v>
      </c>
      <c r="W9" s="69"/>
      <c r="X9" s="69"/>
      <c r="Y9" s="69"/>
    </row>
    <row r="10" spans="1:28" ht="14.25" customHeight="1" x14ac:dyDescent="0.25">
      <c r="A10" s="63"/>
      <c r="B10" s="64" t="s">
        <v>1457</v>
      </c>
      <c r="C10" s="65">
        <v>1</v>
      </c>
      <c r="D10" s="44"/>
      <c r="E10" s="44"/>
      <c r="F10" s="44" t="e">
        <f>+VLOOKUP(E10,Participants!$A$1:$F$2009,2,FALSE)</f>
        <v>#N/A</v>
      </c>
      <c r="G10" s="44" t="e">
        <f>+VLOOKUP(E10,Participants!$A$1:$F$2009,4,FALSE)</f>
        <v>#N/A</v>
      </c>
      <c r="H10" s="44" t="e">
        <f>+VLOOKUP(E10,Participants!$A$1:$F$2009,5,FALSE)</f>
        <v>#N/A</v>
      </c>
      <c r="I10" s="44" t="e">
        <f>+VLOOKUP(E10,Participants!$A$1:$F$2009,3,FALSE)</f>
        <v>#N/A</v>
      </c>
      <c r="J10" s="44" t="e">
        <f>+VLOOKUP(E10,Participants!$A$1:$G$2009,7,FALSE)</f>
        <v>#N/A</v>
      </c>
      <c r="K10" s="66"/>
      <c r="L10" s="67"/>
      <c r="M10" s="44"/>
      <c r="N10" s="63" t="e">
        <f t="shared" si="0"/>
        <v>#N/A</v>
      </c>
      <c r="O10" s="68"/>
      <c r="P10" s="68" t="e">
        <f>+VLOOKUP(O10,Participants!$A$1:$F$651,2,FALSE)</f>
        <v>#N/A</v>
      </c>
      <c r="Q10" s="68"/>
      <c r="R10" s="68" t="e">
        <f>+VLOOKUP(Q10,Participants!$A$1:$F$651,2,FALSE)</f>
        <v>#N/A</v>
      </c>
      <c r="S10" s="68"/>
      <c r="T10" s="68" t="e">
        <f>+VLOOKUP(S10,Participants!$A$1:$F$651,2,FALSE)</f>
        <v>#N/A</v>
      </c>
      <c r="U10" s="68"/>
      <c r="V10" s="68" t="e">
        <f>+VLOOKUP(U10,Participants!$A$1:$F$651,2,FALSE)</f>
        <v>#N/A</v>
      </c>
      <c r="W10" s="69"/>
      <c r="X10" s="69"/>
      <c r="Y10" s="69"/>
    </row>
    <row r="11" spans="1:28" ht="14.25" customHeight="1" x14ac:dyDescent="0.25">
      <c r="A11" s="52"/>
      <c r="B11" s="70" t="s">
        <v>1457</v>
      </c>
      <c r="C11" s="8">
        <v>2</v>
      </c>
      <c r="D11" s="6"/>
      <c r="E11" s="6"/>
      <c r="F11" s="6" t="e">
        <f>+VLOOKUP(E11,Participants!$A$1:$F$2009,2,FALSE)</f>
        <v>#N/A</v>
      </c>
      <c r="G11" s="6" t="e">
        <f>+VLOOKUP(E11,Participants!$A$1:$F$2009,4,FALSE)</f>
        <v>#N/A</v>
      </c>
      <c r="H11" s="6" t="e">
        <f>+VLOOKUP(E11,Participants!$A$1:$F$2009,5,FALSE)</f>
        <v>#N/A</v>
      </c>
      <c r="I11" s="6" t="e">
        <f>+VLOOKUP(E11,Participants!$A$1:$F$2009,3,FALSE)</f>
        <v>#N/A</v>
      </c>
      <c r="J11" s="6" t="e">
        <f>+VLOOKUP(E11,Participants!$A$1:$G$2009,7,FALSE)</f>
        <v>#N/A</v>
      </c>
      <c r="K11" s="71"/>
      <c r="L11" s="72"/>
      <c r="M11" s="6"/>
      <c r="N11" s="52" t="e">
        <f t="shared" si="0"/>
        <v>#N/A</v>
      </c>
      <c r="O11" s="73"/>
      <c r="P11" s="73" t="e">
        <f>+VLOOKUP(O11,Participants!$A$1:$F$651,2,FALSE)</f>
        <v>#N/A</v>
      </c>
      <c r="Q11" s="73"/>
      <c r="R11" s="73" t="e">
        <f>+VLOOKUP(Q11,Participants!$A$1:$F$651,2,FALSE)</f>
        <v>#N/A</v>
      </c>
      <c r="S11" s="73"/>
      <c r="T11" s="73" t="e">
        <f>+VLOOKUP(S11,Participants!$A$1:$F$651,2,FALSE)</f>
        <v>#N/A</v>
      </c>
      <c r="U11" s="73"/>
      <c r="V11" s="73" t="e">
        <f>+VLOOKUP(U11,Participants!$A$1:$F$651,2,FALSE)</f>
        <v>#N/A</v>
      </c>
      <c r="W11" s="74"/>
      <c r="X11" s="74"/>
      <c r="Y11" s="74"/>
    </row>
    <row r="12" spans="1:28" x14ac:dyDescent="0.25">
      <c r="A12" s="52"/>
      <c r="B12" s="70" t="s">
        <v>1457</v>
      </c>
      <c r="C12" s="8">
        <v>2</v>
      </c>
      <c r="D12" s="6"/>
      <c r="E12" s="6"/>
      <c r="F12" s="6" t="e">
        <f>+VLOOKUP(E12,Participants!$A$1:$F$2009,2,FALSE)</f>
        <v>#N/A</v>
      </c>
      <c r="G12" s="6" t="e">
        <f>+VLOOKUP(E12,Participants!$A$1:$F$2009,4,FALSE)</f>
        <v>#N/A</v>
      </c>
      <c r="H12" s="6" t="e">
        <f>+VLOOKUP(E12,Participants!$A$1:$F$2009,5,FALSE)</f>
        <v>#N/A</v>
      </c>
      <c r="I12" s="6" t="e">
        <f>+VLOOKUP(E12,Participants!$A$1:$F$2009,3,FALSE)</f>
        <v>#N/A</v>
      </c>
      <c r="J12" s="6" t="e">
        <f>+VLOOKUP(E12,Participants!$A$1:$G$2009,7,FALSE)</f>
        <v>#N/A</v>
      </c>
      <c r="K12" s="71"/>
      <c r="L12" s="72"/>
      <c r="M12" s="6"/>
      <c r="N12" s="52" t="e">
        <f t="shared" si="0"/>
        <v>#N/A</v>
      </c>
      <c r="O12" s="73"/>
      <c r="P12" s="73" t="e">
        <f>+VLOOKUP(O12,Participants!$A$1:$F$651,2,FALSE)</f>
        <v>#N/A</v>
      </c>
      <c r="Q12" s="73"/>
      <c r="R12" s="73" t="e">
        <f>+VLOOKUP(Q12,Participants!$A$1:$F$651,2,FALSE)</f>
        <v>#N/A</v>
      </c>
      <c r="S12" s="73"/>
      <c r="T12" s="73" t="e">
        <f>+VLOOKUP(S12,Participants!$A$1:$F$651,2,FALSE)</f>
        <v>#N/A</v>
      </c>
      <c r="U12" s="73"/>
      <c r="V12" s="73" t="e">
        <f>+VLOOKUP(U12,Participants!$A$1:$F$651,2,FALSE)</f>
        <v>#N/A</v>
      </c>
      <c r="W12" s="74"/>
      <c r="X12" s="74"/>
      <c r="Y12" s="74"/>
    </row>
    <row r="13" spans="1:28" x14ac:dyDescent="0.25">
      <c r="B13" s="70" t="s">
        <v>1457</v>
      </c>
      <c r="C13" s="8">
        <v>2</v>
      </c>
      <c r="D13" s="6"/>
      <c r="E13" s="6"/>
      <c r="F13" s="6" t="e">
        <f>+VLOOKUP(E13,Participants!$A$1:$F$2009,2,FALSE)</f>
        <v>#N/A</v>
      </c>
      <c r="G13" s="6" t="e">
        <f>+VLOOKUP(E13,Participants!$A$1:$F$2009,4,FALSE)</f>
        <v>#N/A</v>
      </c>
      <c r="H13" s="6" t="e">
        <f>+VLOOKUP(E13,Participants!$A$1:$F$2009,5,FALSE)</f>
        <v>#N/A</v>
      </c>
      <c r="I13" s="6" t="e">
        <f>+VLOOKUP(E13,Participants!$A$1:$F$2009,3,FALSE)</f>
        <v>#N/A</v>
      </c>
      <c r="J13" s="6" t="e">
        <f>+VLOOKUP(E13,Participants!$A$1:$G$2009,7,FALSE)</f>
        <v>#N/A</v>
      </c>
      <c r="K13" s="71"/>
      <c r="L13" s="72"/>
      <c r="M13" s="6"/>
      <c r="N13" s="52" t="e">
        <f t="shared" si="0"/>
        <v>#N/A</v>
      </c>
      <c r="O13" s="73"/>
      <c r="P13" s="73" t="e">
        <f>+VLOOKUP(O13,Participants!$A$1:$F$651,2,FALSE)</f>
        <v>#N/A</v>
      </c>
      <c r="Q13" s="73"/>
      <c r="R13" s="73" t="e">
        <f>+VLOOKUP(Q13,Participants!$A$1:$F$651,2,FALSE)</f>
        <v>#N/A</v>
      </c>
      <c r="S13" s="73"/>
      <c r="T13" s="73" t="e">
        <f>+VLOOKUP(S13,Participants!$A$1:$F$651,2,FALSE)</f>
        <v>#N/A</v>
      </c>
      <c r="U13" s="73"/>
      <c r="V13" s="73" t="e">
        <f>+VLOOKUP(U13,Participants!$A$1:$F$651,2,FALSE)</f>
        <v>#N/A</v>
      </c>
      <c r="W13" s="74"/>
      <c r="X13" s="74"/>
      <c r="Y13" s="74"/>
    </row>
    <row r="14" spans="1:28" ht="14.25" customHeight="1" x14ac:dyDescent="0.25">
      <c r="B14" s="70" t="s">
        <v>1457</v>
      </c>
      <c r="C14" s="8">
        <v>2</v>
      </c>
      <c r="D14" s="6"/>
      <c r="E14" s="6"/>
      <c r="F14" s="6" t="e">
        <f>+VLOOKUP(E14,Participants!$A$1:$F$2009,2,FALSE)</f>
        <v>#N/A</v>
      </c>
      <c r="G14" s="6" t="e">
        <f>+VLOOKUP(E14,Participants!$A$1:$F$2009,4,FALSE)</f>
        <v>#N/A</v>
      </c>
      <c r="H14" s="6" t="e">
        <f>+VLOOKUP(E14,Participants!$A$1:$F$2009,5,FALSE)</f>
        <v>#N/A</v>
      </c>
      <c r="I14" s="6" t="e">
        <f>+VLOOKUP(E14,Participants!$A$1:$F$2009,3,FALSE)</f>
        <v>#N/A</v>
      </c>
      <c r="J14" s="6" t="e">
        <f>+VLOOKUP(E14,Participants!$A$1:$G$2009,7,FALSE)</f>
        <v>#N/A</v>
      </c>
      <c r="K14" s="71"/>
      <c r="L14" s="72"/>
      <c r="M14" s="6"/>
      <c r="N14" s="52" t="e">
        <f t="shared" si="0"/>
        <v>#N/A</v>
      </c>
      <c r="O14" s="73"/>
      <c r="P14" s="73" t="e">
        <f>+VLOOKUP(O14,Participants!$A$1:$F$651,2,FALSE)</f>
        <v>#N/A</v>
      </c>
      <c r="Q14" s="73"/>
      <c r="R14" s="73" t="e">
        <f>+VLOOKUP(Q14,Participants!$A$1:$F$651,2,FALSE)</f>
        <v>#N/A</v>
      </c>
      <c r="S14" s="73"/>
      <c r="T14" s="73" t="e">
        <f>+VLOOKUP(S14,Participants!$A$1:$F$651,2,FALSE)</f>
        <v>#N/A</v>
      </c>
      <c r="U14" s="73"/>
      <c r="V14" s="73" t="e">
        <f>+VLOOKUP(U14,Participants!$A$1:$F$651,2,FALSE)</f>
        <v>#N/A</v>
      </c>
      <c r="W14" s="74"/>
      <c r="X14" s="74"/>
      <c r="Y14" s="74"/>
    </row>
    <row r="15" spans="1:28" ht="14.25" customHeight="1" x14ac:dyDescent="0.25">
      <c r="B15" s="70" t="s">
        <v>1457</v>
      </c>
      <c r="C15" s="8">
        <v>2</v>
      </c>
      <c r="D15" s="6"/>
      <c r="E15" s="6"/>
      <c r="F15" s="6" t="e">
        <f>+VLOOKUP(E15,Participants!$A$1:$F$2009,2,FALSE)</f>
        <v>#N/A</v>
      </c>
      <c r="G15" s="6" t="e">
        <f>+VLOOKUP(E15,Participants!$A$1:$F$2009,4,FALSE)</f>
        <v>#N/A</v>
      </c>
      <c r="H15" s="6" t="e">
        <f>+VLOOKUP(E15,Participants!$A$1:$F$2009,5,FALSE)</f>
        <v>#N/A</v>
      </c>
      <c r="I15" s="6" t="e">
        <f>+VLOOKUP(E15,Participants!$A$1:$F$2009,3,FALSE)</f>
        <v>#N/A</v>
      </c>
      <c r="J15" s="6" t="e">
        <f>+VLOOKUP(E15,Participants!$A$1:$G$2009,7,FALSE)</f>
        <v>#N/A</v>
      </c>
      <c r="K15" s="71"/>
      <c r="L15" s="72"/>
      <c r="M15" s="6"/>
      <c r="N15" s="52" t="e">
        <f t="shared" si="0"/>
        <v>#N/A</v>
      </c>
      <c r="O15" s="73"/>
      <c r="P15" s="73" t="e">
        <f>+VLOOKUP(O15,Participants!$A$1:$F$651,2,FALSE)</f>
        <v>#N/A</v>
      </c>
      <c r="Q15" s="73"/>
      <c r="R15" s="73" t="e">
        <f>+VLOOKUP(Q15,Participants!$A$1:$F$651,2,FALSE)</f>
        <v>#N/A</v>
      </c>
      <c r="S15" s="73"/>
      <c r="T15" s="73" t="e">
        <f>+VLOOKUP(S15,Participants!$A$1:$F$651,2,FALSE)</f>
        <v>#N/A</v>
      </c>
      <c r="U15" s="73"/>
      <c r="V15" s="73" t="e">
        <f>+VLOOKUP(U15,Participants!$A$1:$F$651,2,FALSE)</f>
        <v>#N/A</v>
      </c>
      <c r="W15" s="74"/>
      <c r="X15" s="74"/>
      <c r="Y15" s="74"/>
    </row>
    <row r="16" spans="1:28" ht="14.25" customHeight="1" x14ac:dyDescent="0.25">
      <c r="B16" s="70" t="s">
        <v>1457</v>
      </c>
      <c r="C16" s="8">
        <v>2</v>
      </c>
      <c r="D16" s="6"/>
      <c r="E16" s="6"/>
      <c r="F16" s="6" t="e">
        <f>+VLOOKUP(E16,Participants!$A$1:$F$2009,2,FALSE)</f>
        <v>#N/A</v>
      </c>
      <c r="G16" s="6" t="e">
        <f>+VLOOKUP(E16,Participants!$A$1:$F$2009,4,FALSE)</f>
        <v>#N/A</v>
      </c>
      <c r="H16" s="6" t="e">
        <f>+VLOOKUP(E16,Participants!$A$1:$F$2009,5,FALSE)</f>
        <v>#N/A</v>
      </c>
      <c r="I16" s="6" t="e">
        <f>+VLOOKUP(E16,Participants!$A$1:$F$2009,3,FALSE)</f>
        <v>#N/A</v>
      </c>
      <c r="J16" s="6" t="e">
        <f>+VLOOKUP(E16,Participants!$A$1:$G$2009,7,FALSE)</f>
        <v>#N/A</v>
      </c>
      <c r="K16" s="71"/>
      <c r="L16" s="72"/>
      <c r="M16" s="6"/>
      <c r="N16" s="52" t="e">
        <f t="shared" si="0"/>
        <v>#N/A</v>
      </c>
      <c r="O16" s="73"/>
      <c r="P16" s="73" t="e">
        <f>+VLOOKUP(O16,Participants!$A$1:$F$651,2,FALSE)</f>
        <v>#N/A</v>
      </c>
      <c r="Q16" s="73"/>
      <c r="R16" s="73" t="e">
        <f>+VLOOKUP(Q16,Participants!$A$1:$F$651,2,FALSE)</f>
        <v>#N/A</v>
      </c>
      <c r="S16" s="73"/>
      <c r="T16" s="73" t="e">
        <f>+VLOOKUP(S16,Participants!$A$1:$F$651,2,FALSE)</f>
        <v>#N/A</v>
      </c>
      <c r="U16" s="73"/>
      <c r="V16" s="73" t="e">
        <f>+VLOOKUP(U16,Participants!$A$1:$F$651,2,FALSE)</f>
        <v>#N/A</v>
      </c>
      <c r="W16" s="74"/>
      <c r="X16" s="74"/>
      <c r="Y16" s="74"/>
    </row>
    <row r="17" spans="1:25" ht="14.25" customHeight="1" x14ac:dyDescent="0.25">
      <c r="B17" s="70" t="s">
        <v>1457</v>
      </c>
      <c r="C17" s="8">
        <v>2</v>
      </c>
      <c r="D17" s="6"/>
      <c r="E17" s="6"/>
      <c r="F17" s="6" t="e">
        <f>+VLOOKUP(E17,Participants!$A$1:$F$2009,2,FALSE)</f>
        <v>#N/A</v>
      </c>
      <c r="G17" s="6" t="e">
        <f>+VLOOKUP(E17,Participants!$A$1:$F$2009,4,FALSE)</f>
        <v>#N/A</v>
      </c>
      <c r="H17" s="6" t="e">
        <f>+VLOOKUP(E17,Participants!$A$1:$F$2009,5,FALSE)</f>
        <v>#N/A</v>
      </c>
      <c r="I17" s="6" t="e">
        <f>+VLOOKUP(E17,Participants!$A$1:$F$2009,3,FALSE)</f>
        <v>#N/A</v>
      </c>
      <c r="J17" s="6" t="e">
        <f>+VLOOKUP(E17,Participants!$A$1:$G$2009,7,FALSE)</f>
        <v>#N/A</v>
      </c>
      <c r="K17" s="71"/>
      <c r="L17" s="72"/>
      <c r="M17" s="6"/>
      <c r="N17" s="52" t="e">
        <f t="shared" si="0"/>
        <v>#N/A</v>
      </c>
      <c r="O17" s="73"/>
      <c r="P17" s="73" t="e">
        <f>+VLOOKUP(O17,Participants!$A$1:$F$651,2,FALSE)</f>
        <v>#N/A</v>
      </c>
      <c r="Q17" s="73"/>
      <c r="R17" s="73" t="e">
        <f>+VLOOKUP(Q17,Participants!$A$1:$F$651,2,FALSE)</f>
        <v>#N/A</v>
      </c>
      <c r="S17" s="73"/>
      <c r="T17" s="73" t="e">
        <f>+VLOOKUP(S17,Participants!$A$1:$F$651,2,FALSE)</f>
        <v>#N/A</v>
      </c>
      <c r="U17" s="73"/>
      <c r="V17" s="73" t="e">
        <f>+VLOOKUP(U17,Participants!$A$1:$F$651,2,FALSE)</f>
        <v>#N/A</v>
      </c>
      <c r="W17" s="74"/>
      <c r="X17" s="74"/>
      <c r="Y17" s="74"/>
    </row>
    <row r="18" spans="1:25" ht="14.25" customHeight="1" x14ac:dyDescent="0.25">
      <c r="B18" s="70" t="s">
        <v>1457</v>
      </c>
      <c r="C18" s="8">
        <v>2</v>
      </c>
      <c r="D18" s="6"/>
      <c r="E18" s="6"/>
      <c r="F18" s="6" t="e">
        <f>+VLOOKUP(E18,Participants!$A$1:$F$2009,2,FALSE)</f>
        <v>#N/A</v>
      </c>
      <c r="G18" s="6" t="e">
        <f>+VLOOKUP(E18,Participants!$A$1:$F$2009,4,FALSE)</f>
        <v>#N/A</v>
      </c>
      <c r="H18" s="6" t="e">
        <f>+VLOOKUP(E18,Participants!$A$1:$F$2009,5,FALSE)</f>
        <v>#N/A</v>
      </c>
      <c r="I18" s="6" t="e">
        <f>+VLOOKUP(E18,Participants!$A$1:$F$2009,3,FALSE)</f>
        <v>#N/A</v>
      </c>
      <c r="J18" s="6" t="e">
        <f>+VLOOKUP(E18,Participants!$A$1:$G$2009,7,FALSE)</f>
        <v>#N/A</v>
      </c>
      <c r="K18" s="71"/>
      <c r="L18" s="72"/>
      <c r="M18" s="6"/>
      <c r="N18" s="52" t="e">
        <f t="shared" si="0"/>
        <v>#N/A</v>
      </c>
      <c r="O18" s="73"/>
      <c r="P18" s="73" t="e">
        <f>+VLOOKUP(O18,Participants!$A$1:$F$651,2,FALSE)</f>
        <v>#N/A</v>
      </c>
      <c r="Q18" s="73"/>
      <c r="R18" s="73" t="e">
        <f>+VLOOKUP(Q18,Participants!$A$1:$F$651,2,FALSE)</f>
        <v>#N/A</v>
      </c>
      <c r="S18" s="73"/>
      <c r="T18" s="73" t="e">
        <f>+VLOOKUP(S18,Participants!$A$1:$F$651,2,FALSE)</f>
        <v>#N/A</v>
      </c>
      <c r="U18" s="73"/>
      <c r="V18" s="73" t="e">
        <f>+VLOOKUP(U18,Participants!$A$1:$F$651,2,FALSE)</f>
        <v>#N/A</v>
      </c>
      <c r="W18" s="74"/>
      <c r="X18" s="74"/>
      <c r="Y18" s="74"/>
    </row>
    <row r="19" spans="1:25" ht="14.25" customHeight="1" x14ac:dyDescent="0.25">
      <c r="A19" s="63"/>
      <c r="B19" s="64" t="s">
        <v>1457</v>
      </c>
      <c r="C19" s="65">
        <v>3</v>
      </c>
      <c r="D19" s="44"/>
      <c r="E19" s="44"/>
      <c r="F19" s="44" t="e">
        <f>+VLOOKUP(E19,Participants!$A$1:$F$2009,2,FALSE)</f>
        <v>#N/A</v>
      </c>
      <c r="G19" s="44" t="e">
        <f>+VLOOKUP(E19,Participants!$A$1:$F$2009,4,FALSE)</f>
        <v>#N/A</v>
      </c>
      <c r="H19" s="44" t="e">
        <f>+VLOOKUP(E19,Participants!$A$1:$F$2009,5,FALSE)</f>
        <v>#N/A</v>
      </c>
      <c r="I19" s="44" t="e">
        <f>+VLOOKUP(E19,Participants!$A$1:$F$2009,3,FALSE)</f>
        <v>#N/A</v>
      </c>
      <c r="J19" s="44" t="e">
        <f>+VLOOKUP(E19,Participants!$A$1:$G$2009,7,FALSE)</f>
        <v>#N/A</v>
      </c>
      <c r="K19" s="66"/>
      <c r="L19" s="67"/>
      <c r="M19" s="44"/>
      <c r="N19" s="63" t="e">
        <f t="shared" si="0"/>
        <v>#N/A</v>
      </c>
      <c r="O19" s="68"/>
      <c r="P19" s="68" t="e">
        <f>+VLOOKUP(O19,Participants!$A$1:$F$651,2,FALSE)</f>
        <v>#N/A</v>
      </c>
      <c r="Q19" s="68"/>
      <c r="R19" s="68" t="e">
        <f>+VLOOKUP(Q19,Participants!$A$1:$F$651,2,FALSE)</f>
        <v>#N/A</v>
      </c>
      <c r="S19" s="68"/>
      <c r="T19" s="68" t="e">
        <f>+VLOOKUP(S19,Participants!$A$1:$F$651,2,FALSE)</f>
        <v>#N/A</v>
      </c>
      <c r="U19" s="68"/>
      <c r="V19" s="68" t="e">
        <f>+VLOOKUP(U19,Participants!$A$1:$F$651,2,FALSE)</f>
        <v>#N/A</v>
      </c>
      <c r="W19" s="69"/>
      <c r="X19" s="69"/>
      <c r="Y19" s="69"/>
    </row>
    <row r="20" spans="1:25" ht="14.25" customHeight="1" x14ac:dyDescent="0.25">
      <c r="A20" s="63"/>
      <c r="B20" s="64" t="s">
        <v>1457</v>
      </c>
      <c r="C20" s="65">
        <v>3</v>
      </c>
      <c r="D20" s="44"/>
      <c r="E20" s="44"/>
      <c r="F20" s="44" t="e">
        <f>+VLOOKUP(E20,Participants!$A$1:$F$2009,2,FALSE)</f>
        <v>#N/A</v>
      </c>
      <c r="G20" s="44" t="e">
        <f>+VLOOKUP(E20,Participants!$A$1:$F$2009,4,FALSE)</f>
        <v>#N/A</v>
      </c>
      <c r="H20" s="44" t="e">
        <f>+VLOOKUP(E20,Participants!$A$1:$F$2009,5,FALSE)</f>
        <v>#N/A</v>
      </c>
      <c r="I20" s="44" t="e">
        <f>+VLOOKUP(E20,Participants!$A$1:$F$2009,3,FALSE)</f>
        <v>#N/A</v>
      </c>
      <c r="J20" s="44" t="e">
        <f>+VLOOKUP(E20,Participants!$A$1:$G$2009,7,FALSE)</f>
        <v>#N/A</v>
      </c>
      <c r="K20" s="66"/>
      <c r="L20" s="67"/>
      <c r="M20" s="44"/>
      <c r="N20" s="63" t="e">
        <f t="shared" si="0"/>
        <v>#N/A</v>
      </c>
      <c r="O20" s="68"/>
      <c r="P20" s="68" t="e">
        <f>+VLOOKUP(O20,Participants!$A$1:$F$651,2,FALSE)</f>
        <v>#N/A</v>
      </c>
      <c r="Q20" s="68"/>
      <c r="R20" s="68" t="e">
        <f>+VLOOKUP(Q20,Participants!$A$1:$F$651,2,FALSE)</f>
        <v>#N/A</v>
      </c>
      <c r="S20" s="68"/>
      <c r="T20" s="68" t="e">
        <f>+VLOOKUP(S20,Participants!$A$1:$F$651,2,FALSE)</f>
        <v>#N/A</v>
      </c>
      <c r="U20" s="68"/>
      <c r="V20" s="68" t="e">
        <f>+VLOOKUP(U20,Participants!$A$1:$F$651,2,FALSE)</f>
        <v>#N/A</v>
      </c>
      <c r="W20" s="69"/>
      <c r="X20" s="69"/>
      <c r="Y20" s="69"/>
    </row>
    <row r="21" spans="1:25" ht="14.25" customHeight="1" x14ac:dyDescent="0.25">
      <c r="A21" s="63"/>
      <c r="B21" s="64" t="s">
        <v>1457</v>
      </c>
      <c r="C21" s="65">
        <v>3</v>
      </c>
      <c r="D21" s="44"/>
      <c r="E21" s="44"/>
      <c r="F21" s="44" t="e">
        <f>+VLOOKUP(E21,Participants!$A$1:$F$2009,2,FALSE)</f>
        <v>#N/A</v>
      </c>
      <c r="G21" s="44" t="e">
        <f>+VLOOKUP(E21,Participants!$A$1:$F$2009,4,FALSE)</f>
        <v>#N/A</v>
      </c>
      <c r="H21" s="44" t="e">
        <f>+VLOOKUP(E21,Participants!$A$1:$F$2009,5,FALSE)</f>
        <v>#N/A</v>
      </c>
      <c r="I21" s="44" t="e">
        <f>+VLOOKUP(E21,Participants!$A$1:$F$2009,3,FALSE)</f>
        <v>#N/A</v>
      </c>
      <c r="J21" s="44" t="e">
        <f>+VLOOKUP(E21,Participants!$A$1:$G$2009,7,FALSE)</f>
        <v>#N/A</v>
      </c>
      <c r="K21" s="66"/>
      <c r="L21" s="67"/>
      <c r="M21" s="44"/>
      <c r="N21" s="63" t="e">
        <f t="shared" si="0"/>
        <v>#N/A</v>
      </c>
      <c r="O21" s="68"/>
      <c r="P21" s="68" t="e">
        <f>+VLOOKUP(O21,Participants!$A$1:$F$651,2,FALSE)</f>
        <v>#N/A</v>
      </c>
      <c r="Q21" s="68"/>
      <c r="R21" s="68" t="e">
        <f>+VLOOKUP(Q21,Participants!$A$1:$F$651,2,FALSE)</f>
        <v>#N/A</v>
      </c>
      <c r="S21" s="68"/>
      <c r="T21" s="68" t="e">
        <f>+VLOOKUP(S21,Participants!$A$1:$F$651,2,FALSE)</f>
        <v>#N/A</v>
      </c>
      <c r="U21" s="68"/>
      <c r="V21" s="68" t="e">
        <f>+VLOOKUP(U21,Participants!$A$1:$F$651,2,FALSE)</f>
        <v>#N/A</v>
      </c>
      <c r="W21" s="69"/>
      <c r="X21" s="69"/>
      <c r="Y21" s="69"/>
    </row>
    <row r="22" spans="1:25" ht="14.25" customHeight="1" x14ac:dyDescent="0.25">
      <c r="A22" s="63"/>
      <c r="B22" s="64" t="s">
        <v>1457</v>
      </c>
      <c r="C22" s="65">
        <v>3</v>
      </c>
      <c r="D22" s="44"/>
      <c r="E22" s="44"/>
      <c r="F22" s="44" t="e">
        <f>+VLOOKUP(E22,Participants!$A$1:$F$2009,2,FALSE)</f>
        <v>#N/A</v>
      </c>
      <c r="G22" s="44" t="e">
        <f>+VLOOKUP(E22,Participants!$A$1:$F$2009,4,FALSE)</f>
        <v>#N/A</v>
      </c>
      <c r="H22" s="44" t="e">
        <f>+VLOOKUP(E22,Participants!$A$1:$F$2009,5,FALSE)</f>
        <v>#N/A</v>
      </c>
      <c r="I22" s="44" t="e">
        <f>+VLOOKUP(E22,Participants!$A$1:$F$2009,3,FALSE)</f>
        <v>#N/A</v>
      </c>
      <c r="J22" s="44" t="e">
        <f>+VLOOKUP(E22,Participants!$A$1:$G$2009,7,FALSE)</f>
        <v>#N/A</v>
      </c>
      <c r="K22" s="66"/>
      <c r="L22" s="67"/>
      <c r="M22" s="44"/>
      <c r="N22" s="63" t="e">
        <f t="shared" si="0"/>
        <v>#N/A</v>
      </c>
      <c r="O22" s="68"/>
      <c r="P22" s="68" t="e">
        <f>+VLOOKUP(O22,Participants!$A$1:$F$651,2,FALSE)</f>
        <v>#N/A</v>
      </c>
      <c r="Q22" s="68"/>
      <c r="R22" s="68" t="e">
        <f>+VLOOKUP(Q22,Participants!$A$1:$F$651,2,FALSE)</f>
        <v>#N/A</v>
      </c>
      <c r="S22" s="68"/>
      <c r="T22" s="68" t="e">
        <f>+VLOOKUP(S22,Participants!$A$1:$F$651,2,FALSE)</f>
        <v>#N/A</v>
      </c>
      <c r="U22" s="68"/>
      <c r="V22" s="68" t="e">
        <f>+VLOOKUP(U22,Participants!$A$1:$F$651,2,FALSE)</f>
        <v>#N/A</v>
      </c>
      <c r="W22" s="69"/>
      <c r="X22" s="69"/>
      <c r="Y22" s="69"/>
    </row>
    <row r="23" spans="1:25" ht="14.25" customHeight="1" x14ac:dyDescent="0.25">
      <c r="A23" s="63"/>
      <c r="B23" s="64" t="s">
        <v>1457</v>
      </c>
      <c r="C23" s="65">
        <v>3</v>
      </c>
      <c r="D23" s="44"/>
      <c r="E23" s="44"/>
      <c r="F23" s="44" t="e">
        <f>+VLOOKUP(E23,Participants!$A$1:$F$2009,2,FALSE)</f>
        <v>#N/A</v>
      </c>
      <c r="G23" s="44" t="e">
        <f>+VLOOKUP(E23,Participants!$A$1:$F$2009,4,FALSE)</f>
        <v>#N/A</v>
      </c>
      <c r="H23" s="44" t="e">
        <f>+VLOOKUP(E23,Participants!$A$1:$F$2009,5,FALSE)</f>
        <v>#N/A</v>
      </c>
      <c r="I23" s="44" t="e">
        <f>+VLOOKUP(E23,Participants!$A$1:$F$2009,3,FALSE)</f>
        <v>#N/A</v>
      </c>
      <c r="J23" s="44" t="e">
        <f>+VLOOKUP(E23,Participants!$A$1:$G$2009,7,FALSE)</f>
        <v>#N/A</v>
      </c>
      <c r="K23" s="66"/>
      <c r="L23" s="67"/>
      <c r="M23" s="44"/>
      <c r="N23" s="63" t="e">
        <f t="shared" si="0"/>
        <v>#N/A</v>
      </c>
      <c r="O23" s="68"/>
      <c r="P23" s="68" t="e">
        <f>+VLOOKUP(O23,Participants!$A$1:$F$651,2,FALSE)</f>
        <v>#N/A</v>
      </c>
      <c r="Q23" s="68"/>
      <c r="R23" s="68" t="e">
        <f>+VLOOKUP(Q23,Participants!$A$1:$F$651,2,FALSE)</f>
        <v>#N/A</v>
      </c>
      <c r="S23" s="68"/>
      <c r="T23" s="68" t="e">
        <f>+VLOOKUP(S23,Participants!$A$1:$F$651,2,FALSE)</f>
        <v>#N/A</v>
      </c>
      <c r="U23" s="68"/>
      <c r="V23" s="68" t="e">
        <f>+VLOOKUP(U23,Participants!$A$1:$F$651,2,FALSE)</f>
        <v>#N/A</v>
      </c>
      <c r="W23" s="69"/>
      <c r="X23" s="69"/>
      <c r="Y23" s="69"/>
    </row>
    <row r="24" spans="1:25" ht="14.25" customHeight="1" x14ac:dyDescent="0.25">
      <c r="A24" s="63"/>
      <c r="B24" s="64" t="s">
        <v>1457</v>
      </c>
      <c r="C24" s="65">
        <v>3</v>
      </c>
      <c r="D24" s="44"/>
      <c r="E24" s="44"/>
      <c r="F24" s="44" t="e">
        <f>+VLOOKUP(E24,Participants!$A$1:$F$2009,2,FALSE)</f>
        <v>#N/A</v>
      </c>
      <c r="G24" s="44" t="e">
        <f>+VLOOKUP(E24,Participants!$A$1:$F$2009,4,FALSE)</f>
        <v>#N/A</v>
      </c>
      <c r="H24" s="44" t="e">
        <f>+VLOOKUP(E24,Participants!$A$1:$F$2009,5,FALSE)</f>
        <v>#N/A</v>
      </c>
      <c r="I24" s="44" t="e">
        <f>+VLOOKUP(E24,Participants!$A$1:$F$2009,3,FALSE)</f>
        <v>#N/A</v>
      </c>
      <c r="J24" s="44" t="e">
        <f>+VLOOKUP(E24,Participants!$A$1:$G$2009,7,FALSE)</f>
        <v>#N/A</v>
      </c>
      <c r="K24" s="66"/>
      <c r="L24" s="67"/>
      <c r="M24" s="44"/>
      <c r="N24" s="63" t="e">
        <f t="shared" si="0"/>
        <v>#N/A</v>
      </c>
      <c r="O24" s="68"/>
      <c r="P24" s="68" t="e">
        <f>+VLOOKUP(O24,Participants!$A$1:$F$651,2,FALSE)</f>
        <v>#N/A</v>
      </c>
      <c r="Q24" s="68"/>
      <c r="R24" s="68" t="e">
        <f>+VLOOKUP(Q24,Participants!$A$1:$F$651,2,FALSE)</f>
        <v>#N/A</v>
      </c>
      <c r="S24" s="68"/>
      <c r="T24" s="68" t="e">
        <f>+VLOOKUP(S24,Participants!$A$1:$F$651,2,FALSE)</f>
        <v>#N/A</v>
      </c>
      <c r="U24" s="68"/>
      <c r="V24" s="68" t="e">
        <f>+VLOOKUP(U24,Participants!$A$1:$F$651,2,FALSE)</f>
        <v>#N/A</v>
      </c>
      <c r="W24" s="69"/>
      <c r="X24" s="69"/>
      <c r="Y24" s="69"/>
    </row>
    <row r="25" spans="1:25" ht="14.25" customHeight="1" x14ac:dyDescent="0.25">
      <c r="A25" s="63"/>
      <c r="B25" s="64" t="s">
        <v>1457</v>
      </c>
      <c r="C25" s="65">
        <v>3</v>
      </c>
      <c r="D25" s="44"/>
      <c r="E25" s="44"/>
      <c r="F25" s="44" t="e">
        <f>+VLOOKUP(E25,Participants!$A$1:$F$2009,2,FALSE)</f>
        <v>#N/A</v>
      </c>
      <c r="G25" s="44" t="e">
        <f>+VLOOKUP(E25,Participants!$A$1:$F$2009,4,FALSE)</f>
        <v>#N/A</v>
      </c>
      <c r="H25" s="44" t="e">
        <f>+VLOOKUP(E25,Participants!$A$1:$F$2009,5,FALSE)</f>
        <v>#N/A</v>
      </c>
      <c r="I25" s="44" t="e">
        <f>+VLOOKUP(E25,Participants!$A$1:$F$2009,3,FALSE)</f>
        <v>#N/A</v>
      </c>
      <c r="J25" s="44" t="e">
        <f>+VLOOKUP(E25,Participants!$A$1:$G$2009,7,FALSE)</f>
        <v>#N/A</v>
      </c>
      <c r="K25" s="66"/>
      <c r="L25" s="67"/>
      <c r="M25" s="44"/>
      <c r="N25" s="63" t="e">
        <f t="shared" si="0"/>
        <v>#N/A</v>
      </c>
      <c r="O25" s="68"/>
      <c r="P25" s="68" t="e">
        <f>+VLOOKUP(O25,Participants!$A$1:$F$651,2,FALSE)</f>
        <v>#N/A</v>
      </c>
      <c r="Q25" s="68"/>
      <c r="R25" s="68" t="e">
        <f>+VLOOKUP(Q25,Participants!$A$1:$F$651,2,FALSE)</f>
        <v>#N/A</v>
      </c>
      <c r="S25" s="68"/>
      <c r="T25" s="68" t="e">
        <f>+VLOOKUP(S25,Participants!$A$1:$F$651,2,FALSE)</f>
        <v>#N/A</v>
      </c>
      <c r="U25" s="68"/>
      <c r="V25" s="68" t="e">
        <f>+VLOOKUP(U25,Participants!$A$1:$F$651,2,FALSE)</f>
        <v>#N/A</v>
      </c>
      <c r="W25" s="69"/>
      <c r="X25" s="69"/>
      <c r="Y25" s="69"/>
    </row>
    <row r="26" spans="1:25" ht="14.25" customHeight="1" x14ac:dyDescent="0.25">
      <c r="A26" s="63"/>
      <c r="B26" s="64" t="s">
        <v>1457</v>
      </c>
      <c r="C26" s="65">
        <v>3</v>
      </c>
      <c r="D26" s="44"/>
      <c r="E26" s="44"/>
      <c r="F26" s="44" t="e">
        <f>+VLOOKUP(E26,Participants!$A$1:$F$2009,2,FALSE)</f>
        <v>#N/A</v>
      </c>
      <c r="G26" s="44" t="e">
        <f>+VLOOKUP(E26,Participants!$A$1:$F$2009,4,FALSE)</f>
        <v>#N/A</v>
      </c>
      <c r="H26" s="44" t="e">
        <f>+VLOOKUP(E26,Participants!$A$1:$F$2009,5,FALSE)</f>
        <v>#N/A</v>
      </c>
      <c r="I26" s="44" t="e">
        <f>+VLOOKUP(E26,Participants!$A$1:$F$2009,3,FALSE)</f>
        <v>#N/A</v>
      </c>
      <c r="J26" s="44" t="e">
        <f>+VLOOKUP(E26,Participants!$A$1:$G$2009,7,FALSE)</f>
        <v>#N/A</v>
      </c>
      <c r="K26" s="66"/>
      <c r="L26" s="67"/>
      <c r="M26" s="44"/>
      <c r="N26" s="63" t="e">
        <f t="shared" si="0"/>
        <v>#N/A</v>
      </c>
      <c r="O26" s="68"/>
      <c r="P26" s="68" t="e">
        <f>+VLOOKUP(O26,Participants!$A$1:$F$651,2,FALSE)</f>
        <v>#N/A</v>
      </c>
      <c r="Q26" s="68"/>
      <c r="R26" s="68" t="e">
        <f>+VLOOKUP(Q26,Participants!$A$1:$F$651,2,FALSE)</f>
        <v>#N/A</v>
      </c>
      <c r="S26" s="68"/>
      <c r="T26" s="68" t="e">
        <f>+VLOOKUP(S26,Participants!$A$1:$F$651,2,FALSE)</f>
        <v>#N/A</v>
      </c>
      <c r="U26" s="68"/>
      <c r="V26" s="68" t="e">
        <f>+VLOOKUP(U26,Participants!$A$1:$F$651,2,FALSE)</f>
        <v>#N/A</v>
      </c>
      <c r="W26" s="69"/>
      <c r="X26" s="69"/>
      <c r="Y26" s="69"/>
    </row>
    <row r="27" spans="1:25" ht="14.25" customHeight="1" x14ac:dyDescent="0.25">
      <c r="B27" s="70" t="s">
        <v>1457</v>
      </c>
      <c r="C27" s="8">
        <v>4</v>
      </c>
      <c r="D27" s="6"/>
      <c r="E27" s="6"/>
      <c r="F27" s="6" t="e">
        <f>+VLOOKUP(E27,Participants!$A$1:$F$2009,2,FALSE)</f>
        <v>#N/A</v>
      </c>
      <c r="G27" s="6" t="e">
        <f>+VLOOKUP(E27,Participants!$A$1:$F$2009,4,FALSE)</f>
        <v>#N/A</v>
      </c>
      <c r="H27" s="6" t="e">
        <f>+VLOOKUP(E27,Participants!$A$1:$F$2009,5,FALSE)</f>
        <v>#N/A</v>
      </c>
      <c r="I27" s="6" t="e">
        <f>+VLOOKUP(E27,Participants!$A$1:$F$2009,3,FALSE)</f>
        <v>#N/A</v>
      </c>
      <c r="J27" s="6" t="e">
        <f>+VLOOKUP(E27,Participants!$A$1:$G$2009,7,FALSE)</f>
        <v>#N/A</v>
      </c>
      <c r="K27" s="71"/>
      <c r="L27" s="72"/>
      <c r="M27" s="6"/>
      <c r="N27" s="52" t="e">
        <f t="shared" si="0"/>
        <v>#N/A</v>
      </c>
      <c r="O27" s="73"/>
      <c r="P27" s="73" t="e">
        <f>+VLOOKUP(O27,Participants!$A$1:$F$651,2,FALSE)</f>
        <v>#N/A</v>
      </c>
      <c r="Q27" s="73"/>
      <c r="R27" s="73" t="e">
        <f>+VLOOKUP(Q27,Participants!$A$1:$F$651,2,FALSE)</f>
        <v>#N/A</v>
      </c>
      <c r="S27" s="73"/>
      <c r="T27" s="73" t="e">
        <f>+VLOOKUP(S27,Participants!$A$1:$F$651,2,FALSE)</f>
        <v>#N/A</v>
      </c>
      <c r="U27" s="73"/>
      <c r="V27" s="73" t="e">
        <f>+VLOOKUP(U27,Participants!$A$1:$F$651,2,FALSE)</f>
        <v>#N/A</v>
      </c>
      <c r="W27" s="74"/>
      <c r="X27" s="74"/>
      <c r="Y27" s="74"/>
    </row>
    <row r="28" spans="1:25" ht="14.25" customHeight="1" x14ac:dyDescent="0.25">
      <c r="B28" s="70" t="s">
        <v>1457</v>
      </c>
      <c r="C28" s="8">
        <v>4</v>
      </c>
      <c r="D28" s="6"/>
      <c r="E28" s="6"/>
      <c r="F28" s="6" t="e">
        <f>+VLOOKUP(E28,Participants!$A$1:$F$2009,2,FALSE)</f>
        <v>#N/A</v>
      </c>
      <c r="G28" s="6" t="e">
        <f>+VLOOKUP(E28,Participants!$A$1:$F$2009,4,FALSE)</f>
        <v>#N/A</v>
      </c>
      <c r="H28" s="6" t="e">
        <f>+VLOOKUP(E28,Participants!$A$1:$F$2009,5,FALSE)</f>
        <v>#N/A</v>
      </c>
      <c r="I28" s="6" t="e">
        <f>+VLOOKUP(E28,Participants!$A$1:$F$2009,3,FALSE)</f>
        <v>#N/A</v>
      </c>
      <c r="J28" s="6" t="e">
        <f>+VLOOKUP(E28,Participants!$A$1:$G$2009,7,FALSE)</f>
        <v>#N/A</v>
      </c>
      <c r="K28" s="71"/>
      <c r="L28" s="72"/>
      <c r="M28" s="6"/>
      <c r="N28" s="52" t="e">
        <f t="shared" si="0"/>
        <v>#N/A</v>
      </c>
      <c r="O28" s="73"/>
      <c r="P28" s="73" t="e">
        <f>+VLOOKUP(O28,Participants!$A$1:$F$651,2,FALSE)</f>
        <v>#N/A</v>
      </c>
      <c r="Q28" s="73"/>
      <c r="R28" s="73" t="e">
        <f>+VLOOKUP(Q28,Participants!$A$1:$F$651,2,FALSE)</f>
        <v>#N/A</v>
      </c>
      <c r="S28" s="73"/>
      <c r="T28" s="73" t="e">
        <f>+VLOOKUP(S28,Participants!$A$1:$F$651,2,FALSE)</f>
        <v>#N/A</v>
      </c>
      <c r="U28" s="73"/>
      <c r="V28" s="73" t="e">
        <f>+VLOOKUP(U28,Participants!$A$1:$F$651,2,FALSE)</f>
        <v>#N/A</v>
      </c>
      <c r="W28" s="74"/>
      <c r="X28" s="74"/>
      <c r="Y28" s="74"/>
    </row>
    <row r="29" spans="1:25" ht="14.25" customHeight="1" x14ac:dyDescent="0.25">
      <c r="B29" s="70" t="s">
        <v>1457</v>
      </c>
      <c r="C29" s="8">
        <v>4</v>
      </c>
      <c r="D29" s="6"/>
      <c r="E29" s="6"/>
      <c r="F29" s="6" t="e">
        <f>+VLOOKUP(E29,Participants!$A$1:$F$2009,2,FALSE)</f>
        <v>#N/A</v>
      </c>
      <c r="G29" s="6" t="e">
        <f>+VLOOKUP(E29,Participants!$A$1:$F$2009,4,FALSE)</f>
        <v>#N/A</v>
      </c>
      <c r="H29" s="6" t="e">
        <f>+VLOOKUP(E29,Participants!$A$1:$F$2009,5,FALSE)</f>
        <v>#N/A</v>
      </c>
      <c r="I29" s="6" t="e">
        <f>+VLOOKUP(E29,Participants!$A$1:$F$2009,3,FALSE)</f>
        <v>#N/A</v>
      </c>
      <c r="J29" s="6" t="e">
        <f>+VLOOKUP(E29,Participants!$A$1:$G$2009,7,FALSE)</f>
        <v>#N/A</v>
      </c>
      <c r="K29" s="71"/>
      <c r="L29" s="72"/>
      <c r="M29" s="6"/>
      <c r="N29" s="52" t="e">
        <f t="shared" si="0"/>
        <v>#N/A</v>
      </c>
      <c r="O29" s="73"/>
      <c r="P29" s="73" t="e">
        <f>+VLOOKUP(O29,Participants!$A$1:$F$651,2,FALSE)</f>
        <v>#N/A</v>
      </c>
      <c r="Q29" s="73"/>
      <c r="R29" s="73" t="e">
        <f>+VLOOKUP(Q29,Participants!$A$1:$F$651,2,FALSE)</f>
        <v>#N/A</v>
      </c>
      <c r="S29" s="73"/>
      <c r="T29" s="73" t="e">
        <f>+VLOOKUP(S29,Participants!$A$1:$F$651,2,FALSE)</f>
        <v>#N/A</v>
      </c>
      <c r="U29" s="73"/>
      <c r="V29" s="73" t="e">
        <f>+VLOOKUP(U29,Participants!$A$1:$F$651,2,FALSE)</f>
        <v>#N/A</v>
      </c>
      <c r="W29" s="74"/>
      <c r="X29" s="74"/>
      <c r="Y29" s="74"/>
    </row>
    <row r="30" spans="1:25" ht="14.25" customHeight="1" x14ac:dyDescent="0.25">
      <c r="B30" s="70" t="s">
        <v>1457</v>
      </c>
      <c r="C30" s="8">
        <v>4</v>
      </c>
      <c r="D30" s="6"/>
      <c r="E30" s="6"/>
      <c r="F30" s="6" t="e">
        <f>+VLOOKUP(E30,Participants!$A$1:$F$2009,2,FALSE)</f>
        <v>#N/A</v>
      </c>
      <c r="G30" s="6" t="e">
        <f>+VLOOKUP(E30,Participants!$A$1:$F$2009,4,FALSE)</f>
        <v>#N/A</v>
      </c>
      <c r="H30" s="6" t="e">
        <f>+VLOOKUP(E30,Participants!$A$1:$F$2009,5,FALSE)</f>
        <v>#N/A</v>
      </c>
      <c r="I30" s="6" t="e">
        <f>+VLOOKUP(E30,Participants!$A$1:$F$2009,3,FALSE)</f>
        <v>#N/A</v>
      </c>
      <c r="J30" s="6" t="e">
        <f>+VLOOKUP(E30,Participants!$A$1:$G$2009,7,FALSE)</f>
        <v>#N/A</v>
      </c>
      <c r="K30" s="71"/>
      <c r="L30" s="72"/>
      <c r="M30" s="6"/>
      <c r="N30" s="52" t="e">
        <f t="shared" si="0"/>
        <v>#N/A</v>
      </c>
      <c r="O30" s="73"/>
      <c r="P30" s="73" t="e">
        <f>+VLOOKUP(O30,Participants!$A$1:$F$651,2,FALSE)</f>
        <v>#N/A</v>
      </c>
      <c r="Q30" s="73"/>
      <c r="R30" s="73" t="e">
        <f>+VLOOKUP(Q30,Participants!$A$1:$F$651,2,FALSE)</f>
        <v>#N/A</v>
      </c>
      <c r="S30" s="73"/>
      <c r="T30" s="73" t="e">
        <f>+VLOOKUP(S30,Participants!$A$1:$F$651,2,FALSE)</f>
        <v>#N/A</v>
      </c>
      <c r="U30" s="73"/>
      <c r="V30" s="73" t="e">
        <f>+VLOOKUP(U30,Participants!$A$1:$F$651,2,FALSE)</f>
        <v>#N/A</v>
      </c>
      <c r="W30" s="74"/>
      <c r="X30" s="74"/>
      <c r="Y30" s="74"/>
    </row>
    <row r="31" spans="1:25" ht="14.25" customHeight="1" x14ac:dyDescent="0.25">
      <c r="B31" s="70" t="s">
        <v>1457</v>
      </c>
      <c r="C31" s="8">
        <v>4</v>
      </c>
      <c r="D31" s="6"/>
      <c r="E31" s="6"/>
      <c r="F31" s="6" t="e">
        <f>+VLOOKUP(E31,Participants!$A$1:$F$2009,2,FALSE)</f>
        <v>#N/A</v>
      </c>
      <c r="G31" s="6" t="e">
        <f>+VLOOKUP(E31,Participants!$A$1:$F$2009,4,FALSE)</f>
        <v>#N/A</v>
      </c>
      <c r="H31" s="6" t="e">
        <f>+VLOOKUP(E31,Participants!$A$1:$F$2009,5,FALSE)</f>
        <v>#N/A</v>
      </c>
      <c r="I31" s="6" t="e">
        <f>+VLOOKUP(E31,Participants!$A$1:$F$2009,3,FALSE)</f>
        <v>#N/A</v>
      </c>
      <c r="J31" s="6" t="e">
        <f>+VLOOKUP(E31,Participants!$A$1:$G$2009,7,FALSE)</f>
        <v>#N/A</v>
      </c>
      <c r="K31" s="71"/>
      <c r="L31" s="72"/>
      <c r="M31" s="6"/>
      <c r="N31" s="52" t="e">
        <f t="shared" si="0"/>
        <v>#N/A</v>
      </c>
      <c r="O31" s="73"/>
      <c r="P31" s="73" t="e">
        <f>+VLOOKUP(O31,Participants!$A$1:$F$651,2,FALSE)</f>
        <v>#N/A</v>
      </c>
      <c r="Q31" s="73"/>
      <c r="R31" s="73" t="e">
        <f>+VLOOKUP(Q31,Participants!$A$1:$F$651,2,FALSE)</f>
        <v>#N/A</v>
      </c>
      <c r="S31" s="73"/>
      <c r="T31" s="73" t="e">
        <f>+VLOOKUP(S31,Participants!$A$1:$F$651,2,FALSE)</f>
        <v>#N/A</v>
      </c>
      <c r="U31" s="73"/>
      <c r="V31" s="73" t="e">
        <f>+VLOOKUP(U31,Participants!$A$1:$F$651,2,FALSE)</f>
        <v>#N/A</v>
      </c>
      <c r="W31" s="74"/>
      <c r="X31" s="74"/>
      <c r="Y31" s="74"/>
    </row>
    <row r="32" spans="1:25" ht="14.25" customHeight="1" x14ac:dyDescent="0.25">
      <c r="B32" s="70" t="s">
        <v>1457</v>
      </c>
      <c r="C32" s="8">
        <v>4</v>
      </c>
      <c r="D32" s="6"/>
      <c r="E32" s="6"/>
      <c r="F32" s="6" t="e">
        <f>+VLOOKUP(E32,Participants!$A$1:$F$2009,2,FALSE)</f>
        <v>#N/A</v>
      </c>
      <c r="G32" s="6" t="e">
        <f>+VLOOKUP(E32,Participants!$A$1:$F$2009,4,FALSE)</f>
        <v>#N/A</v>
      </c>
      <c r="H32" s="6" t="e">
        <f>+VLOOKUP(E32,Participants!$A$1:$F$2009,5,FALSE)</f>
        <v>#N/A</v>
      </c>
      <c r="I32" s="6" t="e">
        <f>+VLOOKUP(E32,Participants!$A$1:$F$2009,3,FALSE)</f>
        <v>#N/A</v>
      </c>
      <c r="J32" s="6" t="e">
        <f>+VLOOKUP(E32,Participants!$A$1:$G$2009,7,FALSE)</f>
        <v>#N/A</v>
      </c>
      <c r="K32" s="71"/>
      <c r="L32" s="72"/>
      <c r="M32" s="6"/>
      <c r="N32" s="52" t="e">
        <f t="shared" si="0"/>
        <v>#N/A</v>
      </c>
      <c r="O32" s="73"/>
      <c r="P32" s="73" t="e">
        <f>+VLOOKUP(O32,Participants!$A$1:$F$651,2,FALSE)</f>
        <v>#N/A</v>
      </c>
      <c r="Q32" s="73"/>
      <c r="R32" s="73" t="e">
        <f>+VLOOKUP(Q32,Participants!$A$1:$F$651,2,FALSE)</f>
        <v>#N/A</v>
      </c>
      <c r="S32" s="73"/>
      <c r="T32" s="73" t="e">
        <f>+VLOOKUP(S32,Participants!$A$1:$F$651,2,FALSE)</f>
        <v>#N/A</v>
      </c>
      <c r="U32" s="73"/>
      <c r="V32" s="73" t="e">
        <f>+VLOOKUP(U32,Participants!$A$1:$F$651,2,FALSE)</f>
        <v>#N/A</v>
      </c>
      <c r="W32" s="74"/>
      <c r="X32" s="74"/>
      <c r="Y32" s="74"/>
    </row>
    <row r="33" spans="1:25" ht="14.25" customHeight="1" x14ac:dyDescent="0.25">
      <c r="B33" s="70" t="s">
        <v>1457</v>
      </c>
      <c r="C33" s="8">
        <v>4</v>
      </c>
      <c r="D33" s="6"/>
      <c r="E33" s="6"/>
      <c r="F33" s="6" t="e">
        <f>+VLOOKUP(E33,Participants!$A$1:$F$2009,2,FALSE)</f>
        <v>#N/A</v>
      </c>
      <c r="G33" s="6" t="e">
        <f>+VLOOKUP(E33,Participants!$A$1:$F$2009,4,FALSE)</f>
        <v>#N/A</v>
      </c>
      <c r="H33" s="6" t="e">
        <f>+VLOOKUP(E33,Participants!$A$1:$F$2009,5,FALSE)</f>
        <v>#N/A</v>
      </c>
      <c r="I33" s="6" t="e">
        <f>+VLOOKUP(E33,Participants!$A$1:$F$2009,3,FALSE)</f>
        <v>#N/A</v>
      </c>
      <c r="J33" s="6" t="e">
        <f>+VLOOKUP(E33,Participants!$A$1:$G$2009,7,FALSE)</f>
        <v>#N/A</v>
      </c>
      <c r="K33" s="71"/>
      <c r="L33" s="72"/>
      <c r="M33" s="6"/>
      <c r="N33" s="52" t="e">
        <f t="shared" si="0"/>
        <v>#N/A</v>
      </c>
      <c r="O33" s="73"/>
      <c r="P33" s="73" t="e">
        <f>+VLOOKUP(O33,Participants!$A$1:$F$651,2,FALSE)</f>
        <v>#N/A</v>
      </c>
      <c r="Q33" s="73"/>
      <c r="R33" s="73" t="e">
        <f>+VLOOKUP(Q33,Participants!$A$1:$F$651,2,FALSE)</f>
        <v>#N/A</v>
      </c>
      <c r="S33" s="73"/>
      <c r="T33" s="73" t="e">
        <f>+VLOOKUP(S33,Participants!$A$1:$F$651,2,FALSE)</f>
        <v>#N/A</v>
      </c>
      <c r="U33" s="73"/>
      <c r="V33" s="73" t="e">
        <f>+VLOOKUP(U33,Participants!$A$1:$F$651,2,FALSE)</f>
        <v>#N/A</v>
      </c>
      <c r="W33" s="74"/>
      <c r="X33" s="74"/>
      <c r="Y33" s="74"/>
    </row>
    <row r="34" spans="1:25" ht="14.25" customHeight="1" x14ac:dyDescent="0.25">
      <c r="B34" s="70" t="s">
        <v>1457</v>
      </c>
      <c r="C34" s="8">
        <v>4</v>
      </c>
      <c r="D34" s="6"/>
      <c r="E34" s="6"/>
      <c r="F34" s="6" t="e">
        <f>+VLOOKUP(E34,Participants!$A$1:$F$2009,2,FALSE)</f>
        <v>#N/A</v>
      </c>
      <c r="G34" s="6" t="e">
        <f>+VLOOKUP(E34,Participants!$A$1:$F$2009,4,FALSE)</f>
        <v>#N/A</v>
      </c>
      <c r="H34" s="6" t="e">
        <f>+VLOOKUP(E34,Participants!$A$1:$F$2009,5,FALSE)</f>
        <v>#N/A</v>
      </c>
      <c r="I34" s="6" t="e">
        <f>+VLOOKUP(E34,Participants!$A$1:$F$2009,3,FALSE)</f>
        <v>#N/A</v>
      </c>
      <c r="J34" s="6" t="e">
        <f>+VLOOKUP(E34,Participants!$A$1:$G$2009,7,FALSE)</f>
        <v>#N/A</v>
      </c>
      <c r="K34" s="71"/>
      <c r="L34" s="72"/>
      <c r="M34" s="6"/>
      <c r="N34" s="52" t="e">
        <f t="shared" si="0"/>
        <v>#N/A</v>
      </c>
      <c r="O34" s="73"/>
      <c r="P34" s="73" t="e">
        <f>+VLOOKUP(O34,Participants!$A$1:$F$651,2,FALSE)</f>
        <v>#N/A</v>
      </c>
      <c r="Q34" s="73"/>
      <c r="R34" s="73" t="e">
        <f>+VLOOKUP(Q34,Participants!$A$1:$F$651,2,FALSE)</f>
        <v>#N/A</v>
      </c>
      <c r="S34" s="73"/>
      <c r="T34" s="73" t="e">
        <f>+VLOOKUP(S34,Participants!$A$1:$F$651,2,FALSE)</f>
        <v>#N/A</v>
      </c>
      <c r="U34" s="73"/>
      <c r="V34" s="73" t="e">
        <f>+VLOOKUP(U34,Participants!$A$1:$F$651,2,FALSE)</f>
        <v>#N/A</v>
      </c>
      <c r="W34" s="74"/>
      <c r="X34" s="74"/>
      <c r="Y34" s="74"/>
    </row>
    <row r="35" spans="1:25" ht="14.25" customHeight="1" x14ac:dyDescent="0.25">
      <c r="A35" s="63"/>
      <c r="B35" s="64" t="s">
        <v>1457</v>
      </c>
      <c r="C35" s="65">
        <v>5</v>
      </c>
      <c r="D35" s="44"/>
      <c r="E35" s="44"/>
      <c r="F35" s="44" t="e">
        <f>+VLOOKUP(E35,Participants!$A$1:$F$2009,2,FALSE)</f>
        <v>#N/A</v>
      </c>
      <c r="G35" s="44" t="e">
        <f>+VLOOKUP(E35,Participants!$A$1:$F$2009,4,FALSE)</f>
        <v>#N/A</v>
      </c>
      <c r="H35" s="44" t="e">
        <f>+VLOOKUP(E35,Participants!$A$1:$F$2009,5,FALSE)</f>
        <v>#N/A</v>
      </c>
      <c r="I35" s="44" t="e">
        <f>+VLOOKUP(E35,Participants!$A$1:$F$2009,3,FALSE)</f>
        <v>#N/A</v>
      </c>
      <c r="J35" s="44" t="e">
        <f>+VLOOKUP(E35,Participants!$A$1:$G$2009,7,FALSE)</f>
        <v>#N/A</v>
      </c>
      <c r="K35" s="66"/>
      <c r="L35" s="67"/>
      <c r="M35" s="44"/>
      <c r="N35" s="63" t="e">
        <f t="shared" si="0"/>
        <v>#N/A</v>
      </c>
      <c r="O35" s="68"/>
      <c r="P35" s="68" t="e">
        <f>+VLOOKUP(O35,Participants!$A$1:$F$651,2,FALSE)</f>
        <v>#N/A</v>
      </c>
      <c r="Q35" s="68"/>
      <c r="R35" s="68" t="e">
        <f>+VLOOKUP(Q35,Participants!$A$1:$F$651,2,FALSE)</f>
        <v>#N/A</v>
      </c>
      <c r="S35" s="68"/>
      <c r="T35" s="68" t="e">
        <f>+VLOOKUP(S35,Participants!$A$1:$F$651,2,FALSE)</f>
        <v>#N/A</v>
      </c>
      <c r="U35" s="68"/>
      <c r="V35" s="68" t="e">
        <f>+VLOOKUP(U35,Participants!$A$1:$F$651,2,FALSE)</f>
        <v>#N/A</v>
      </c>
      <c r="W35" s="69"/>
      <c r="X35" s="69"/>
      <c r="Y35" s="69"/>
    </row>
    <row r="36" spans="1:25" ht="14.25" customHeight="1" x14ac:dyDescent="0.25">
      <c r="A36" s="63"/>
      <c r="B36" s="64" t="s">
        <v>1457</v>
      </c>
      <c r="C36" s="65">
        <v>5</v>
      </c>
      <c r="D36" s="44"/>
      <c r="E36" s="44"/>
      <c r="F36" s="44" t="e">
        <f>+VLOOKUP(E36,Participants!$A$1:$F$2009,2,FALSE)</f>
        <v>#N/A</v>
      </c>
      <c r="G36" s="44" t="e">
        <f>+VLOOKUP(E36,Participants!$A$1:$F$2009,4,FALSE)</f>
        <v>#N/A</v>
      </c>
      <c r="H36" s="44" t="e">
        <f>+VLOOKUP(E36,Participants!$A$1:$F$2009,5,FALSE)</f>
        <v>#N/A</v>
      </c>
      <c r="I36" s="44" t="e">
        <f>+VLOOKUP(E36,Participants!$A$1:$F$2009,3,FALSE)</f>
        <v>#N/A</v>
      </c>
      <c r="J36" s="44" t="e">
        <f>+VLOOKUP(E36,Participants!$A$1:$G$2009,7,FALSE)</f>
        <v>#N/A</v>
      </c>
      <c r="K36" s="66"/>
      <c r="L36" s="67"/>
      <c r="M36" s="44"/>
      <c r="N36" s="63" t="e">
        <f t="shared" si="0"/>
        <v>#N/A</v>
      </c>
      <c r="O36" s="68"/>
      <c r="P36" s="68" t="e">
        <f>+VLOOKUP(O36,Participants!$A$1:$F$651,2,FALSE)</f>
        <v>#N/A</v>
      </c>
      <c r="Q36" s="68"/>
      <c r="R36" s="68" t="e">
        <f>+VLOOKUP(Q36,Participants!$A$1:$F$651,2,FALSE)</f>
        <v>#N/A</v>
      </c>
      <c r="S36" s="68"/>
      <c r="T36" s="68" t="e">
        <f>+VLOOKUP(S36,Participants!$A$1:$F$651,2,FALSE)</f>
        <v>#N/A</v>
      </c>
      <c r="U36" s="68"/>
      <c r="V36" s="68" t="e">
        <f>+VLOOKUP(U36,Participants!$A$1:$F$651,2,FALSE)</f>
        <v>#N/A</v>
      </c>
      <c r="W36" s="69"/>
      <c r="X36" s="69"/>
      <c r="Y36" s="69"/>
    </row>
    <row r="37" spans="1:25" ht="14.25" customHeight="1" x14ac:dyDescent="0.25">
      <c r="A37" s="63"/>
      <c r="B37" s="64" t="s">
        <v>1457</v>
      </c>
      <c r="C37" s="65">
        <v>5</v>
      </c>
      <c r="D37" s="44"/>
      <c r="E37" s="44"/>
      <c r="F37" s="44" t="e">
        <f>+VLOOKUP(E37,Participants!$A$1:$F$2009,2,FALSE)</f>
        <v>#N/A</v>
      </c>
      <c r="G37" s="44" t="e">
        <f>+VLOOKUP(E37,Participants!$A$1:$F$2009,4,FALSE)</f>
        <v>#N/A</v>
      </c>
      <c r="H37" s="44" t="e">
        <f>+VLOOKUP(E37,Participants!$A$1:$F$2009,5,FALSE)</f>
        <v>#N/A</v>
      </c>
      <c r="I37" s="44" t="e">
        <f>+VLOOKUP(E37,Participants!$A$1:$F$2009,3,FALSE)</f>
        <v>#N/A</v>
      </c>
      <c r="J37" s="44" t="e">
        <f>+VLOOKUP(E37,Participants!$A$1:$G$2009,7,FALSE)</f>
        <v>#N/A</v>
      </c>
      <c r="K37" s="66"/>
      <c r="L37" s="67"/>
      <c r="M37" s="44"/>
      <c r="N37" s="63" t="e">
        <f t="shared" si="0"/>
        <v>#N/A</v>
      </c>
      <c r="O37" s="68"/>
      <c r="P37" s="68" t="e">
        <f>+VLOOKUP(O37,Participants!$A$1:$F$651,2,FALSE)</f>
        <v>#N/A</v>
      </c>
      <c r="Q37" s="68"/>
      <c r="R37" s="68" t="e">
        <f>+VLOOKUP(Q37,Participants!$A$1:$F$651,2,FALSE)</f>
        <v>#N/A</v>
      </c>
      <c r="S37" s="68"/>
      <c r="T37" s="68" t="e">
        <f>+VLOOKUP(S37,Participants!$A$1:$F$651,2,FALSE)</f>
        <v>#N/A</v>
      </c>
      <c r="U37" s="68"/>
      <c r="V37" s="68" t="e">
        <f>+VLOOKUP(U37,Participants!$A$1:$F$651,2,FALSE)</f>
        <v>#N/A</v>
      </c>
      <c r="W37" s="69"/>
      <c r="X37" s="69"/>
      <c r="Y37" s="69"/>
    </row>
    <row r="38" spans="1:25" ht="14.25" customHeight="1" x14ac:dyDescent="0.25">
      <c r="A38" s="63"/>
      <c r="B38" s="64" t="s">
        <v>1457</v>
      </c>
      <c r="C38" s="65">
        <v>5</v>
      </c>
      <c r="D38" s="44"/>
      <c r="E38" s="44"/>
      <c r="F38" s="44" t="e">
        <f>+VLOOKUP(E38,Participants!$A$1:$F$2009,2,FALSE)</f>
        <v>#N/A</v>
      </c>
      <c r="G38" s="44" t="e">
        <f>+VLOOKUP(E38,Participants!$A$1:$F$2009,4,FALSE)</f>
        <v>#N/A</v>
      </c>
      <c r="H38" s="44" t="e">
        <f>+VLOOKUP(E38,Participants!$A$1:$F$2009,5,FALSE)</f>
        <v>#N/A</v>
      </c>
      <c r="I38" s="44" t="e">
        <f>+VLOOKUP(E38,Participants!$A$1:$F$2009,3,FALSE)</f>
        <v>#N/A</v>
      </c>
      <c r="J38" s="44" t="e">
        <f>+VLOOKUP(E38,Participants!$A$1:$G$2009,7,FALSE)</f>
        <v>#N/A</v>
      </c>
      <c r="K38" s="66"/>
      <c r="L38" s="67"/>
      <c r="M38" s="44"/>
      <c r="N38" s="63" t="e">
        <f t="shared" si="0"/>
        <v>#N/A</v>
      </c>
      <c r="O38" s="68"/>
      <c r="P38" s="68" t="e">
        <f>+VLOOKUP(O38,Participants!$A$1:$F$651,2,FALSE)</f>
        <v>#N/A</v>
      </c>
      <c r="Q38" s="68"/>
      <c r="R38" s="68" t="e">
        <f>+VLOOKUP(Q38,Participants!$A$1:$F$651,2,FALSE)</f>
        <v>#N/A</v>
      </c>
      <c r="S38" s="68"/>
      <c r="T38" s="68" t="e">
        <f>+VLOOKUP(S38,Participants!$A$1:$F$651,2,FALSE)</f>
        <v>#N/A</v>
      </c>
      <c r="U38" s="68"/>
      <c r="V38" s="68" t="e">
        <f>+VLOOKUP(U38,Participants!$A$1:$F$651,2,FALSE)</f>
        <v>#N/A</v>
      </c>
      <c r="W38" s="69"/>
      <c r="X38" s="69"/>
      <c r="Y38" s="69"/>
    </row>
    <row r="39" spans="1:25" ht="14.25" customHeight="1" x14ac:dyDescent="0.25">
      <c r="A39" s="63"/>
      <c r="B39" s="64" t="s">
        <v>1457</v>
      </c>
      <c r="C39" s="65">
        <v>5</v>
      </c>
      <c r="D39" s="44"/>
      <c r="E39" s="44"/>
      <c r="F39" s="44" t="e">
        <f>+VLOOKUP(E39,Participants!$A$1:$F$2009,2,FALSE)</f>
        <v>#N/A</v>
      </c>
      <c r="G39" s="44" t="e">
        <f>+VLOOKUP(E39,Participants!$A$1:$F$2009,4,FALSE)</f>
        <v>#N/A</v>
      </c>
      <c r="H39" s="44" t="e">
        <f>+VLOOKUP(E39,Participants!$A$1:$F$2009,5,FALSE)</f>
        <v>#N/A</v>
      </c>
      <c r="I39" s="44" t="e">
        <f>+VLOOKUP(E39,Participants!$A$1:$F$2009,3,FALSE)</f>
        <v>#N/A</v>
      </c>
      <c r="J39" s="44" t="e">
        <f>+VLOOKUP(E39,Participants!$A$1:$G$2009,7,FALSE)</f>
        <v>#N/A</v>
      </c>
      <c r="K39" s="66"/>
      <c r="L39" s="67"/>
      <c r="M39" s="44"/>
      <c r="N39" s="63" t="e">
        <f t="shared" si="0"/>
        <v>#N/A</v>
      </c>
      <c r="O39" s="68"/>
      <c r="P39" s="68" t="e">
        <f>+VLOOKUP(O39,Participants!$A$1:$F$651,2,FALSE)</f>
        <v>#N/A</v>
      </c>
      <c r="Q39" s="68"/>
      <c r="R39" s="68" t="e">
        <f>+VLOOKUP(Q39,Participants!$A$1:$F$651,2,FALSE)</f>
        <v>#N/A</v>
      </c>
      <c r="S39" s="68"/>
      <c r="T39" s="68" t="e">
        <f>+VLOOKUP(S39,Participants!$A$1:$F$651,2,FALSE)</f>
        <v>#N/A</v>
      </c>
      <c r="U39" s="68"/>
      <c r="V39" s="68" t="e">
        <f>+VLOOKUP(U39,Participants!$A$1:$F$651,2,FALSE)</f>
        <v>#N/A</v>
      </c>
      <c r="W39" s="69"/>
      <c r="X39" s="69"/>
      <c r="Y39" s="69"/>
    </row>
    <row r="40" spans="1:25" ht="14.25" customHeight="1" x14ac:dyDescent="0.25">
      <c r="A40" s="63"/>
      <c r="B40" s="64" t="s">
        <v>1457</v>
      </c>
      <c r="C40" s="65">
        <v>5</v>
      </c>
      <c r="D40" s="44"/>
      <c r="E40" s="44"/>
      <c r="F40" s="44" t="e">
        <f>+VLOOKUP(E40,Participants!$A$1:$F$2009,2,FALSE)</f>
        <v>#N/A</v>
      </c>
      <c r="G40" s="44" t="e">
        <f>+VLOOKUP(E40,Participants!$A$1:$F$2009,4,FALSE)</f>
        <v>#N/A</v>
      </c>
      <c r="H40" s="44" t="e">
        <f>+VLOOKUP(E40,Participants!$A$1:$F$2009,5,FALSE)</f>
        <v>#N/A</v>
      </c>
      <c r="I40" s="44" t="e">
        <f>+VLOOKUP(E40,Participants!$A$1:$F$2009,3,FALSE)</f>
        <v>#N/A</v>
      </c>
      <c r="J40" s="44" t="e">
        <f>+VLOOKUP(E40,Participants!$A$1:$G$2009,7,FALSE)</f>
        <v>#N/A</v>
      </c>
      <c r="K40" s="66"/>
      <c r="L40" s="67"/>
      <c r="M40" s="44"/>
      <c r="N40" s="63" t="e">
        <f t="shared" si="0"/>
        <v>#N/A</v>
      </c>
      <c r="O40" s="68"/>
      <c r="P40" s="68" t="e">
        <f>+VLOOKUP(O40,Participants!$A$1:$F$651,2,FALSE)</f>
        <v>#N/A</v>
      </c>
      <c r="Q40" s="68"/>
      <c r="R40" s="68" t="e">
        <f>+VLOOKUP(Q40,Participants!$A$1:$F$651,2,FALSE)</f>
        <v>#N/A</v>
      </c>
      <c r="S40" s="68"/>
      <c r="T40" s="68" t="e">
        <f>+VLOOKUP(S40,Participants!$A$1:$F$651,2,FALSE)</f>
        <v>#N/A</v>
      </c>
      <c r="U40" s="68"/>
      <c r="V40" s="68" t="e">
        <f>+VLOOKUP(U40,Participants!$A$1:$F$651,2,FALSE)</f>
        <v>#N/A</v>
      </c>
      <c r="W40" s="69"/>
      <c r="X40" s="69"/>
      <c r="Y40" s="69"/>
    </row>
    <row r="41" spans="1:25" ht="14.25" customHeight="1" x14ac:dyDescent="0.25">
      <c r="A41" s="63"/>
      <c r="B41" s="64" t="s">
        <v>1457</v>
      </c>
      <c r="C41" s="65">
        <v>5</v>
      </c>
      <c r="D41" s="44"/>
      <c r="E41" s="44"/>
      <c r="F41" s="44" t="e">
        <f>+VLOOKUP(E41,Participants!$A$1:$F$2009,2,FALSE)</f>
        <v>#N/A</v>
      </c>
      <c r="G41" s="44" t="e">
        <f>+VLOOKUP(E41,Participants!$A$1:$F$2009,4,FALSE)</f>
        <v>#N/A</v>
      </c>
      <c r="H41" s="44" t="e">
        <f>+VLOOKUP(E41,Participants!$A$1:$F$2009,5,FALSE)</f>
        <v>#N/A</v>
      </c>
      <c r="I41" s="44" t="e">
        <f>+VLOOKUP(E41,Participants!$A$1:$F$2009,3,FALSE)</f>
        <v>#N/A</v>
      </c>
      <c r="J41" s="44" t="e">
        <f>+VLOOKUP(E41,Participants!$A$1:$G$2009,7,FALSE)</f>
        <v>#N/A</v>
      </c>
      <c r="K41" s="66"/>
      <c r="L41" s="67"/>
      <c r="M41" s="44"/>
      <c r="N41" s="63" t="e">
        <f t="shared" si="0"/>
        <v>#N/A</v>
      </c>
      <c r="O41" s="68"/>
      <c r="P41" s="68" t="e">
        <f>+VLOOKUP(O41,Participants!$A$1:$F$651,2,FALSE)</f>
        <v>#N/A</v>
      </c>
      <c r="Q41" s="68"/>
      <c r="R41" s="68" t="e">
        <f>+VLOOKUP(Q41,Participants!$A$1:$F$651,2,FALSE)</f>
        <v>#N/A</v>
      </c>
      <c r="S41" s="68"/>
      <c r="T41" s="68" t="e">
        <f>+VLOOKUP(S41,Participants!$A$1:$F$651,2,FALSE)</f>
        <v>#N/A</v>
      </c>
      <c r="U41" s="68"/>
      <c r="V41" s="68" t="e">
        <f>+VLOOKUP(U41,Participants!$A$1:$F$651,2,FALSE)</f>
        <v>#N/A</v>
      </c>
      <c r="W41" s="69"/>
      <c r="X41" s="69"/>
      <c r="Y41" s="69"/>
    </row>
    <row r="42" spans="1:25" ht="14.25" customHeight="1" x14ac:dyDescent="0.25">
      <c r="A42" s="63"/>
      <c r="B42" s="64" t="s">
        <v>1457</v>
      </c>
      <c r="C42" s="65">
        <v>5</v>
      </c>
      <c r="D42" s="44"/>
      <c r="E42" s="44"/>
      <c r="F42" s="44" t="e">
        <f>+VLOOKUP(E42,Participants!$A$1:$F$2009,2,FALSE)</f>
        <v>#N/A</v>
      </c>
      <c r="G42" s="44" t="e">
        <f>+VLOOKUP(E42,Participants!$A$1:$F$2009,4,FALSE)</f>
        <v>#N/A</v>
      </c>
      <c r="H42" s="44" t="e">
        <f>+VLOOKUP(E42,Participants!$A$1:$F$2009,5,FALSE)</f>
        <v>#N/A</v>
      </c>
      <c r="I42" s="44" t="e">
        <f>+VLOOKUP(E42,Participants!$A$1:$F$2009,3,FALSE)</f>
        <v>#N/A</v>
      </c>
      <c r="J42" s="44" t="e">
        <f>+VLOOKUP(E42,Participants!$A$1:$G$2009,7,FALSE)</f>
        <v>#N/A</v>
      </c>
      <c r="K42" s="66"/>
      <c r="L42" s="67"/>
      <c r="M42" s="44"/>
      <c r="N42" s="63" t="e">
        <f t="shared" si="0"/>
        <v>#N/A</v>
      </c>
      <c r="O42" s="68"/>
      <c r="P42" s="68" t="e">
        <f>+VLOOKUP(O42,Participants!$A$1:$F$651,2,FALSE)</f>
        <v>#N/A</v>
      </c>
      <c r="Q42" s="68"/>
      <c r="R42" s="68" t="e">
        <f>+VLOOKUP(Q42,Participants!$A$1:$F$651,2,FALSE)</f>
        <v>#N/A</v>
      </c>
      <c r="S42" s="68"/>
      <c r="T42" s="68" t="e">
        <f>+VLOOKUP(S42,Participants!$A$1:$F$651,2,FALSE)</f>
        <v>#N/A</v>
      </c>
      <c r="U42" s="68"/>
      <c r="V42" s="68" t="e">
        <f>+VLOOKUP(U42,Participants!$A$1:$F$651,2,FALSE)</f>
        <v>#N/A</v>
      </c>
      <c r="W42" s="69"/>
      <c r="X42" s="69"/>
      <c r="Y42" s="69"/>
    </row>
    <row r="43" spans="1:25" ht="14.25" customHeight="1" x14ac:dyDescent="0.25">
      <c r="B43" s="70" t="s">
        <v>1457</v>
      </c>
      <c r="C43" s="8">
        <v>6</v>
      </c>
      <c r="D43" s="6"/>
      <c r="E43" s="6"/>
      <c r="F43" s="6" t="e">
        <f>+VLOOKUP(E43,Participants!$A$1:$F$2009,2,FALSE)</f>
        <v>#N/A</v>
      </c>
      <c r="G43" s="6" t="e">
        <f>+VLOOKUP(E43,Participants!$A$1:$F$2009,4,FALSE)</f>
        <v>#N/A</v>
      </c>
      <c r="H43" s="6" t="e">
        <f>+VLOOKUP(E43,Participants!$A$1:$F$2009,5,FALSE)</f>
        <v>#N/A</v>
      </c>
      <c r="I43" s="6" t="e">
        <f>+VLOOKUP(E43,Participants!$A$1:$F$2009,3,FALSE)</f>
        <v>#N/A</v>
      </c>
      <c r="J43" s="6" t="e">
        <f>+VLOOKUP(E43,Participants!$A$1:$G$2009,7,FALSE)</f>
        <v>#N/A</v>
      </c>
      <c r="K43" s="71"/>
      <c r="L43" s="72"/>
      <c r="M43" s="6"/>
      <c r="N43" s="52" t="e">
        <f t="shared" si="0"/>
        <v>#N/A</v>
      </c>
      <c r="O43" s="73"/>
      <c r="P43" s="73" t="e">
        <f>+VLOOKUP(O43,Participants!$A$1:$F$651,2,FALSE)</f>
        <v>#N/A</v>
      </c>
      <c r="Q43" s="73"/>
      <c r="R43" s="73" t="e">
        <f>+VLOOKUP(Q43,Participants!$A$1:$F$651,2,FALSE)</f>
        <v>#N/A</v>
      </c>
      <c r="S43" s="73"/>
      <c r="T43" s="73" t="e">
        <f>+VLOOKUP(S43,Participants!$A$1:$F$651,2,FALSE)</f>
        <v>#N/A</v>
      </c>
      <c r="U43" s="73"/>
      <c r="V43" s="73" t="e">
        <f>+VLOOKUP(U43,Participants!$A$1:$F$651,2,FALSE)</f>
        <v>#N/A</v>
      </c>
      <c r="W43" s="74"/>
      <c r="X43" s="74"/>
      <c r="Y43" s="74"/>
    </row>
    <row r="44" spans="1:25" ht="14.25" customHeight="1" x14ac:dyDescent="0.25">
      <c r="B44" s="70" t="s">
        <v>1457</v>
      </c>
      <c r="C44" s="8">
        <v>6</v>
      </c>
      <c r="D44" s="6"/>
      <c r="E44" s="6"/>
      <c r="F44" s="6" t="e">
        <f>+VLOOKUP(E44,Participants!$A$1:$F$2009,2,FALSE)</f>
        <v>#N/A</v>
      </c>
      <c r="G44" s="6" t="e">
        <f>+VLOOKUP(E44,Participants!$A$1:$F$2009,4,FALSE)</f>
        <v>#N/A</v>
      </c>
      <c r="H44" s="6" t="e">
        <f>+VLOOKUP(E44,Participants!$A$1:$F$2009,5,FALSE)</f>
        <v>#N/A</v>
      </c>
      <c r="I44" s="6" t="e">
        <f>+VLOOKUP(E44,Participants!$A$1:$F$2009,3,FALSE)</f>
        <v>#N/A</v>
      </c>
      <c r="J44" s="6" t="e">
        <f>+VLOOKUP(E44,Participants!$A$1:$G$2009,7,FALSE)</f>
        <v>#N/A</v>
      </c>
      <c r="K44" s="71"/>
      <c r="L44" s="72"/>
      <c r="M44" s="6"/>
      <c r="N44" s="52" t="e">
        <f t="shared" si="0"/>
        <v>#N/A</v>
      </c>
      <c r="O44" s="73"/>
      <c r="P44" s="73" t="e">
        <f>+VLOOKUP(O44,Participants!$A$1:$F$651,2,FALSE)</f>
        <v>#N/A</v>
      </c>
      <c r="Q44" s="73"/>
      <c r="R44" s="73" t="e">
        <f>+VLOOKUP(Q44,Participants!$A$1:$F$651,2,FALSE)</f>
        <v>#N/A</v>
      </c>
      <c r="S44" s="73"/>
      <c r="T44" s="73" t="e">
        <f>+VLOOKUP(S44,Participants!$A$1:$F$651,2,FALSE)</f>
        <v>#N/A</v>
      </c>
      <c r="U44" s="73"/>
      <c r="V44" s="73" t="e">
        <f>+VLOOKUP(U44,Participants!$A$1:$F$651,2,FALSE)</f>
        <v>#N/A</v>
      </c>
      <c r="W44" s="74"/>
      <c r="X44" s="74"/>
      <c r="Y44" s="74"/>
    </row>
    <row r="45" spans="1:25" ht="14.25" customHeight="1" x14ac:dyDescent="0.25">
      <c r="B45" s="70" t="s">
        <v>1457</v>
      </c>
      <c r="C45" s="8">
        <v>6</v>
      </c>
      <c r="D45" s="6"/>
      <c r="E45" s="6"/>
      <c r="F45" s="6" t="e">
        <f>+VLOOKUP(E45,Participants!$A$1:$F$2009,2,FALSE)</f>
        <v>#N/A</v>
      </c>
      <c r="G45" s="6" t="e">
        <f>+VLOOKUP(E45,Participants!$A$1:$F$2009,4,FALSE)</f>
        <v>#N/A</v>
      </c>
      <c r="H45" s="6" t="e">
        <f>+VLOOKUP(E45,Participants!$A$1:$F$2009,5,FALSE)</f>
        <v>#N/A</v>
      </c>
      <c r="I45" s="6" t="e">
        <f>+VLOOKUP(E45,Participants!$A$1:$F$2009,3,FALSE)</f>
        <v>#N/A</v>
      </c>
      <c r="J45" s="6" t="e">
        <f>+VLOOKUP(E45,Participants!$A$1:$G$2009,7,FALSE)</f>
        <v>#N/A</v>
      </c>
      <c r="K45" s="71"/>
      <c r="L45" s="72"/>
      <c r="M45" s="6"/>
      <c r="N45" s="52" t="e">
        <f t="shared" si="0"/>
        <v>#N/A</v>
      </c>
      <c r="O45" s="73"/>
      <c r="P45" s="73" t="e">
        <f>+VLOOKUP(O45,Participants!$A$1:$F$651,2,FALSE)</f>
        <v>#N/A</v>
      </c>
      <c r="Q45" s="73"/>
      <c r="R45" s="73" t="e">
        <f>+VLOOKUP(Q45,Participants!$A$1:$F$651,2,FALSE)</f>
        <v>#N/A</v>
      </c>
      <c r="S45" s="73"/>
      <c r="T45" s="73" t="e">
        <f>+VLOOKUP(S45,Participants!$A$1:$F$651,2,FALSE)</f>
        <v>#N/A</v>
      </c>
      <c r="U45" s="73"/>
      <c r="V45" s="73" t="e">
        <f>+VLOOKUP(U45,Participants!$A$1:$F$651,2,FALSE)</f>
        <v>#N/A</v>
      </c>
      <c r="W45" s="74"/>
      <c r="X45" s="74"/>
      <c r="Y45" s="74"/>
    </row>
    <row r="46" spans="1:25" ht="14.25" customHeight="1" x14ac:dyDescent="0.25">
      <c r="B46" s="70" t="s">
        <v>1457</v>
      </c>
      <c r="C46" s="8">
        <v>6</v>
      </c>
      <c r="D46" s="6"/>
      <c r="E46" s="6"/>
      <c r="F46" s="6" t="e">
        <f>+VLOOKUP(E46,Participants!$A$1:$F$2009,2,FALSE)</f>
        <v>#N/A</v>
      </c>
      <c r="G46" s="6" t="e">
        <f>+VLOOKUP(E46,Participants!$A$1:$F$2009,4,FALSE)</f>
        <v>#N/A</v>
      </c>
      <c r="H46" s="6" t="e">
        <f>+VLOOKUP(E46,Participants!$A$1:$F$2009,5,FALSE)</f>
        <v>#N/A</v>
      </c>
      <c r="I46" s="6" t="e">
        <f>+VLOOKUP(E46,Participants!$A$1:$F$2009,3,FALSE)</f>
        <v>#N/A</v>
      </c>
      <c r="J46" s="6" t="e">
        <f>+VLOOKUP(E46,Participants!$A$1:$G$2009,7,FALSE)</f>
        <v>#N/A</v>
      </c>
      <c r="K46" s="71"/>
      <c r="L46" s="72"/>
      <c r="M46" s="6"/>
      <c r="N46" s="52" t="e">
        <f t="shared" si="0"/>
        <v>#N/A</v>
      </c>
      <c r="O46" s="73"/>
      <c r="P46" s="73" t="e">
        <f>+VLOOKUP(O46,Participants!$A$1:$F$651,2,FALSE)</f>
        <v>#N/A</v>
      </c>
      <c r="Q46" s="73"/>
      <c r="R46" s="73" t="e">
        <f>+VLOOKUP(Q46,Participants!$A$1:$F$651,2,FALSE)</f>
        <v>#N/A</v>
      </c>
      <c r="S46" s="73"/>
      <c r="T46" s="73" t="e">
        <f>+VLOOKUP(S46,Participants!$A$1:$F$651,2,FALSE)</f>
        <v>#N/A</v>
      </c>
      <c r="U46" s="73"/>
      <c r="V46" s="73" t="e">
        <f>+VLOOKUP(U46,Participants!$A$1:$F$651,2,FALSE)</f>
        <v>#N/A</v>
      </c>
      <c r="W46" s="74"/>
      <c r="X46" s="74"/>
      <c r="Y46" s="74"/>
    </row>
    <row r="47" spans="1:25" ht="14.25" customHeight="1" x14ac:dyDescent="0.25">
      <c r="B47" s="70" t="s">
        <v>1457</v>
      </c>
      <c r="C47" s="8">
        <v>6</v>
      </c>
      <c r="D47" s="6"/>
      <c r="E47" s="6"/>
      <c r="F47" s="6" t="e">
        <f>+VLOOKUP(E47,Participants!$A$1:$F$2009,2,FALSE)</f>
        <v>#N/A</v>
      </c>
      <c r="G47" s="6" t="e">
        <f>+VLOOKUP(E47,Participants!$A$1:$F$2009,4,FALSE)</f>
        <v>#N/A</v>
      </c>
      <c r="H47" s="6" t="e">
        <f>+VLOOKUP(E47,Participants!$A$1:$F$2009,5,FALSE)</f>
        <v>#N/A</v>
      </c>
      <c r="I47" s="6" t="e">
        <f>+VLOOKUP(E47,Participants!$A$1:$F$2009,3,FALSE)</f>
        <v>#N/A</v>
      </c>
      <c r="J47" s="6" t="e">
        <f>+VLOOKUP(E47,Participants!$A$1:$G$2009,7,FALSE)</f>
        <v>#N/A</v>
      </c>
      <c r="K47" s="71"/>
      <c r="L47" s="72"/>
      <c r="M47" s="6"/>
      <c r="N47" s="52" t="e">
        <f t="shared" si="0"/>
        <v>#N/A</v>
      </c>
      <c r="O47" s="73"/>
      <c r="P47" s="73" t="e">
        <f>+VLOOKUP(O47,Participants!$A$1:$F$651,2,FALSE)</f>
        <v>#N/A</v>
      </c>
      <c r="Q47" s="73"/>
      <c r="R47" s="73" t="e">
        <f>+VLOOKUP(Q47,Participants!$A$1:$F$651,2,FALSE)</f>
        <v>#N/A</v>
      </c>
      <c r="S47" s="73"/>
      <c r="T47" s="73" t="e">
        <f>+VLOOKUP(S47,Participants!$A$1:$F$651,2,FALSE)</f>
        <v>#N/A</v>
      </c>
      <c r="U47" s="73"/>
      <c r="V47" s="73" t="e">
        <f>+VLOOKUP(U47,Participants!$A$1:$F$651,2,FALSE)</f>
        <v>#N/A</v>
      </c>
      <c r="W47" s="74"/>
      <c r="X47" s="74"/>
      <c r="Y47" s="74"/>
    </row>
    <row r="48" spans="1:25" ht="14.25" customHeight="1" x14ac:dyDescent="0.25">
      <c r="B48" s="70" t="s">
        <v>1457</v>
      </c>
      <c r="C48" s="8">
        <v>6</v>
      </c>
      <c r="D48" s="6"/>
      <c r="E48" s="6"/>
      <c r="F48" s="6" t="e">
        <f>+VLOOKUP(E48,Participants!$A$1:$F$2009,2,FALSE)</f>
        <v>#N/A</v>
      </c>
      <c r="G48" s="6" t="e">
        <f>+VLOOKUP(E48,Participants!$A$1:$F$2009,4,FALSE)</f>
        <v>#N/A</v>
      </c>
      <c r="H48" s="6" t="e">
        <f>+VLOOKUP(E48,Participants!$A$1:$F$2009,5,FALSE)</f>
        <v>#N/A</v>
      </c>
      <c r="I48" s="6" t="e">
        <f>+VLOOKUP(E48,Participants!$A$1:$F$2009,3,FALSE)</f>
        <v>#N/A</v>
      </c>
      <c r="J48" s="6" t="e">
        <f>+VLOOKUP(E48,Participants!$A$1:$G$2009,7,FALSE)</f>
        <v>#N/A</v>
      </c>
      <c r="K48" s="71"/>
      <c r="L48" s="72"/>
      <c r="M48" s="6"/>
      <c r="N48" s="52" t="e">
        <f t="shared" si="0"/>
        <v>#N/A</v>
      </c>
      <c r="O48" s="73"/>
      <c r="P48" s="73" t="e">
        <f>+VLOOKUP(O48,Participants!$A$1:$F$651,2,FALSE)</f>
        <v>#N/A</v>
      </c>
      <c r="Q48" s="73"/>
      <c r="R48" s="73" t="e">
        <f>+VLOOKUP(Q48,Participants!$A$1:$F$651,2,FALSE)</f>
        <v>#N/A</v>
      </c>
      <c r="S48" s="73"/>
      <c r="T48" s="73" t="e">
        <f>+VLOOKUP(S48,Participants!$A$1:$F$651,2,FALSE)</f>
        <v>#N/A</v>
      </c>
      <c r="U48" s="73"/>
      <c r="V48" s="73" t="e">
        <f>+VLOOKUP(U48,Participants!$A$1:$F$651,2,FALSE)</f>
        <v>#N/A</v>
      </c>
      <c r="W48" s="74"/>
      <c r="X48" s="74"/>
      <c r="Y48" s="74"/>
    </row>
    <row r="49" spans="1:25" ht="14.25" customHeight="1" x14ac:dyDescent="0.25">
      <c r="B49" s="70" t="s">
        <v>1457</v>
      </c>
      <c r="C49" s="8">
        <v>6</v>
      </c>
      <c r="D49" s="6"/>
      <c r="E49" s="6"/>
      <c r="F49" s="6" t="e">
        <f>+VLOOKUP(E49,Participants!$A$1:$F$2009,2,FALSE)</f>
        <v>#N/A</v>
      </c>
      <c r="G49" s="6" t="e">
        <f>+VLOOKUP(E49,Participants!$A$1:$F$2009,4,FALSE)</f>
        <v>#N/A</v>
      </c>
      <c r="H49" s="6" t="e">
        <f>+VLOOKUP(E49,Participants!$A$1:$F$2009,5,FALSE)</f>
        <v>#N/A</v>
      </c>
      <c r="I49" s="6" t="e">
        <f>+VLOOKUP(E49,Participants!$A$1:$F$2009,3,FALSE)</f>
        <v>#N/A</v>
      </c>
      <c r="J49" s="6" t="e">
        <f>+VLOOKUP(E49,Participants!$A$1:$G$2009,7,FALSE)</f>
        <v>#N/A</v>
      </c>
      <c r="K49" s="71"/>
      <c r="L49" s="72"/>
      <c r="M49" s="6"/>
      <c r="N49" s="52" t="e">
        <f t="shared" si="0"/>
        <v>#N/A</v>
      </c>
      <c r="O49" s="73"/>
      <c r="P49" s="73" t="e">
        <f>+VLOOKUP(O49,Participants!$A$1:$F$651,2,FALSE)</f>
        <v>#N/A</v>
      </c>
      <c r="Q49" s="73"/>
      <c r="R49" s="73" t="e">
        <f>+VLOOKUP(Q49,Participants!$A$1:$F$651,2,FALSE)</f>
        <v>#N/A</v>
      </c>
      <c r="S49" s="73"/>
      <c r="T49" s="73" t="e">
        <f>+VLOOKUP(S49,Participants!$A$1:$F$651,2,FALSE)</f>
        <v>#N/A</v>
      </c>
      <c r="U49" s="73"/>
      <c r="V49" s="73" t="e">
        <f>+VLOOKUP(U49,Participants!$A$1:$F$651,2,FALSE)</f>
        <v>#N/A</v>
      </c>
      <c r="W49" s="74"/>
      <c r="X49" s="74"/>
      <c r="Y49" s="74"/>
    </row>
    <row r="50" spans="1:25" ht="14.25" customHeight="1" x14ac:dyDescent="0.25">
      <c r="B50" s="70" t="s">
        <v>1457</v>
      </c>
      <c r="C50" s="8">
        <v>6</v>
      </c>
      <c r="D50" s="6"/>
      <c r="E50" s="6"/>
      <c r="F50" s="6" t="e">
        <f>+VLOOKUP(E50,Participants!$A$1:$F$2009,2,FALSE)</f>
        <v>#N/A</v>
      </c>
      <c r="G50" s="6" t="e">
        <f>+VLOOKUP(E50,Participants!$A$1:$F$2009,4,FALSE)</f>
        <v>#N/A</v>
      </c>
      <c r="H50" s="6" t="e">
        <f>+VLOOKUP(E50,Participants!$A$1:$F$2009,5,FALSE)</f>
        <v>#N/A</v>
      </c>
      <c r="I50" s="6" t="e">
        <f>+VLOOKUP(E50,Participants!$A$1:$F$2009,3,FALSE)</f>
        <v>#N/A</v>
      </c>
      <c r="J50" s="6" t="e">
        <f>+VLOOKUP(E50,Participants!$A$1:$G$2009,7,FALSE)</f>
        <v>#N/A</v>
      </c>
      <c r="K50" s="71"/>
      <c r="L50" s="72"/>
      <c r="M50" s="6"/>
      <c r="N50" s="52" t="e">
        <f t="shared" si="0"/>
        <v>#N/A</v>
      </c>
      <c r="O50" s="73"/>
      <c r="P50" s="73" t="e">
        <f>+VLOOKUP(O50,Participants!$A$1:$F$651,2,FALSE)</f>
        <v>#N/A</v>
      </c>
      <c r="Q50" s="73"/>
      <c r="R50" s="73" t="e">
        <f>+VLOOKUP(Q50,Participants!$A$1:$F$651,2,FALSE)</f>
        <v>#N/A</v>
      </c>
      <c r="S50" s="73"/>
      <c r="T50" s="73" t="e">
        <f>+VLOOKUP(S50,Participants!$A$1:$F$651,2,FALSE)</f>
        <v>#N/A</v>
      </c>
      <c r="U50" s="73"/>
      <c r="V50" s="73" t="e">
        <f>+VLOOKUP(U50,Participants!$A$1:$F$651,2,FALSE)</f>
        <v>#N/A</v>
      </c>
      <c r="W50" s="74"/>
      <c r="X50" s="74"/>
      <c r="Y50" s="74"/>
    </row>
    <row r="51" spans="1:25" ht="14.25" customHeight="1" x14ac:dyDescent="0.25">
      <c r="A51" s="63"/>
      <c r="B51" s="64" t="s">
        <v>1457</v>
      </c>
      <c r="C51" s="65">
        <v>7</v>
      </c>
      <c r="D51" s="44"/>
      <c r="E51" s="44"/>
      <c r="F51" s="44" t="e">
        <f>+VLOOKUP(E51,Participants!$A$1:$F$2009,2,FALSE)</f>
        <v>#N/A</v>
      </c>
      <c r="G51" s="44" t="e">
        <f>+VLOOKUP(E51,Participants!$A$1:$F$2009,4,FALSE)</f>
        <v>#N/A</v>
      </c>
      <c r="H51" s="44" t="e">
        <f>+VLOOKUP(E51,Participants!$A$1:$F$2009,5,FALSE)</f>
        <v>#N/A</v>
      </c>
      <c r="I51" s="44" t="e">
        <f>+VLOOKUP(E51,Participants!$A$1:$F$2009,3,FALSE)</f>
        <v>#N/A</v>
      </c>
      <c r="J51" s="44" t="e">
        <f>+VLOOKUP(E51,Participants!$A$1:$G$2009,7,FALSE)</f>
        <v>#N/A</v>
      </c>
      <c r="K51" s="66"/>
      <c r="L51" s="67"/>
      <c r="M51" s="44"/>
      <c r="N51" s="63" t="e">
        <f t="shared" si="0"/>
        <v>#N/A</v>
      </c>
      <c r="O51" s="68"/>
      <c r="P51" s="68" t="e">
        <f>+VLOOKUP(O51,Participants!$A$1:$F$651,2,FALSE)</f>
        <v>#N/A</v>
      </c>
      <c r="Q51" s="68"/>
      <c r="R51" s="68" t="e">
        <f>+VLOOKUP(Q51,Participants!$A$1:$F$651,2,FALSE)</f>
        <v>#N/A</v>
      </c>
      <c r="S51" s="68"/>
      <c r="T51" s="68" t="e">
        <f>+VLOOKUP(S51,Participants!$A$1:$F$651,2,FALSE)</f>
        <v>#N/A</v>
      </c>
      <c r="U51" s="68"/>
      <c r="V51" s="68" t="e">
        <f>+VLOOKUP(U51,Participants!$A$1:$F$651,2,FALSE)</f>
        <v>#N/A</v>
      </c>
      <c r="W51" s="69"/>
      <c r="X51" s="69"/>
      <c r="Y51" s="69"/>
    </row>
    <row r="52" spans="1:25" ht="14.25" customHeight="1" x14ac:dyDescent="0.25">
      <c r="A52" s="63"/>
      <c r="B52" s="64" t="s">
        <v>1457</v>
      </c>
      <c r="C52" s="65">
        <v>7</v>
      </c>
      <c r="D52" s="44"/>
      <c r="E52" s="44"/>
      <c r="F52" s="44" t="e">
        <f>+VLOOKUP(E52,Participants!$A$1:$F$2009,2,FALSE)</f>
        <v>#N/A</v>
      </c>
      <c r="G52" s="44" t="e">
        <f>+VLOOKUP(E52,Participants!$A$1:$F$2009,4,FALSE)</f>
        <v>#N/A</v>
      </c>
      <c r="H52" s="44" t="e">
        <f>+VLOOKUP(E52,Participants!$A$1:$F$2009,5,FALSE)</f>
        <v>#N/A</v>
      </c>
      <c r="I52" s="44" t="e">
        <f>+VLOOKUP(E52,Participants!$A$1:$F$2009,3,FALSE)</f>
        <v>#N/A</v>
      </c>
      <c r="J52" s="44" t="e">
        <f>+VLOOKUP(E52,Participants!$A$1:$G$2009,7,FALSE)</f>
        <v>#N/A</v>
      </c>
      <c r="K52" s="66"/>
      <c r="L52" s="67"/>
      <c r="M52" s="44"/>
      <c r="N52" s="63" t="e">
        <f t="shared" si="0"/>
        <v>#N/A</v>
      </c>
      <c r="O52" s="68"/>
      <c r="P52" s="68" t="e">
        <f>+VLOOKUP(O52,Participants!$A$1:$F$651,2,FALSE)</f>
        <v>#N/A</v>
      </c>
      <c r="Q52" s="68"/>
      <c r="R52" s="68" t="e">
        <f>+VLOOKUP(Q52,Participants!$A$1:$F$651,2,FALSE)</f>
        <v>#N/A</v>
      </c>
      <c r="S52" s="68"/>
      <c r="T52" s="68" t="e">
        <f>+VLOOKUP(S52,Participants!$A$1:$F$651,2,FALSE)</f>
        <v>#N/A</v>
      </c>
      <c r="U52" s="68"/>
      <c r="V52" s="68" t="e">
        <f>+VLOOKUP(U52,Participants!$A$1:$F$651,2,FALSE)</f>
        <v>#N/A</v>
      </c>
      <c r="W52" s="69"/>
      <c r="X52" s="69"/>
      <c r="Y52" s="69"/>
    </row>
    <row r="53" spans="1:25" ht="14.25" customHeight="1" x14ac:dyDescent="0.25">
      <c r="A53" s="63"/>
      <c r="B53" s="64" t="s">
        <v>1457</v>
      </c>
      <c r="C53" s="65">
        <v>7</v>
      </c>
      <c r="D53" s="44"/>
      <c r="E53" s="44"/>
      <c r="F53" s="44" t="e">
        <f>+VLOOKUP(E53,Participants!$A$1:$F$2009,2,FALSE)</f>
        <v>#N/A</v>
      </c>
      <c r="G53" s="44" t="e">
        <f>+VLOOKUP(E53,Participants!$A$1:$F$2009,4,FALSE)</f>
        <v>#N/A</v>
      </c>
      <c r="H53" s="44" t="e">
        <f>+VLOOKUP(E53,Participants!$A$1:$F$2009,5,FALSE)</f>
        <v>#N/A</v>
      </c>
      <c r="I53" s="44" t="e">
        <f>+VLOOKUP(E53,Participants!$A$1:$F$2009,3,FALSE)</f>
        <v>#N/A</v>
      </c>
      <c r="J53" s="44" t="e">
        <f>+VLOOKUP(E53,Participants!$A$1:$G$2009,7,FALSE)</f>
        <v>#N/A</v>
      </c>
      <c r="K53" s="66"/>
      <c r="L53" s="67"/>
      <c r="M53" s="44"/>
      <c r="N53" s="63" t="e">
        <f t="shared" si="0"/>
        <v>#N/A</v>
      </c>
      <c r="O53" s="68"/>
      <c r="P53" s="68" t="e">
        <f>+VLOOKUP(O53,Participants!$A$1:$F$651,2,FALSE)</f>
        <v>#N/A</v>
      </c>
      <c r="Q53" s="68"/>
      <c r="R53" s="68" t="e">
        <f>+VLOOKUP(Q53,Participants!$A$1:$F$651,2,FALSE)</f>
        <v>#N/A</v>
      </c>
      <c r="S53" s="68"/>
      <c r="T53" s="68" t="e">
        <f>+VLOOKUP(S53,Participants!$A$1:$F$651,2,FALSE)</f>
        <v>#N/A</v>
      </c>
      <c r="U53" s="68"/>
      <c r="V53" s="68" t="e">
        <f>+VLOOKUP(U53,Participants!$A$1:$F$651,2,FALSE)</f>
        <v>#N/A</v>
      </c>
      <c r="W53" s="69"/>
      <c r="X53" s="69"/>
      <c r="Y53" s="69"/>
    </row>
    <row r="54" spans="1:25" ht="14.25" customHeight="1" x14ac:dyDescent="0.25">
      <c r="A54" s="63"/>
      <c r="B54" s="64" t="s">
        <v>1457</v>
      </c>
      <c r="C54" s="65">
        <v>7</v>
      </c>
      <c r="D54" s="44"/>
      <c r="E54" s="44"/>
      <c r="F54" s="44" t="e">
        <f>+VLOOKUP(E54,Participants!$A$1:$F$2009,2,FALSE)</f>
        <v>#N/A</v>
      </c>
      <c r="G54" s="44" t="e">
        <f>+VLOOKUP(E54,Participants!$A$1:$F$2009,4,FALSE)</f>
        <v>#N/A</v>
      </c>
      <c r="H54" s="44" t="e">
        <f>+VLOOKUP(E54,Participants!$A$1:$F$2009,5,FALSE)</f>
        <v>#N/A</v>
      </c>
      <c r="I54" s="44" t="e">
        <f>+VLOOKUP(E54,Participants!$A$1:$F$2009,3,FALSE)</f>
        <v>#N/A</v>
      </c>
      <c r="J54" s="44" t="e">
        <f>+VLOOKUP(E54,Participants!$A$1:$G$2009,7,FALSE)</f>
        <v>#N/A</v>
      </c>
      <c r="K54" s="66"/>
      <c r="L54" s="67"/>
      <c r="M54" s="44"/>
      <c r="N54" s="63" t="e">
        <f t="shared" si="0"/>
        <v>#N/A</v>
      </c>
      <c r="O54" s="68"/>
      <c r="P54" s="68" t="e">
        <f>+VLOOKUP(O54,Participants!$A$1:$F$651,2,FALSE)</f>
        <v>#N/A</v>
      </c>
      <c r="Q54" s="68"/>
      <c r="R54" s="68" t="e">
        <f>+VLOOKUP(Q54,Participants!$A$1:$F$651,2,FALSE)</f>
        <v>#N/A</v>
      </c>
      <c r="S54" s="68"/>
      <c r="T54" s="68" t="e">
        <f>+VLOOKUP(S54,Participants!$A$1:$F$651,2,FALSE)</f>
        <v>#N/A</v>
      </c>
      <c r="U54" s="68"/>
      <c r="V54" s="68" t="e">
        <f>+VLOOKUP(U54,Participants!$A$1:$F$651,2,FALSE)</f>
        <v>#N/A</v>
      </c>
      <c r="W54" s="69"/>
      <c r="X54" s="69"/>
      <c r="Y54" s="69"/>
    </row>
    <row r="55" spans="1:25" ht="14.25" customHeight="1" x14ac:dyDescent="0.25">
      <c r="A55" s="63"/>
      <c r="B55" s="64" t="s">
        <v>1457</v>
      </c>
      <c r="C55" s="65">
        <v>7</v>
      </c>
      <c r="D55" s="44"/>
      <c r="E55" s="44"/>
      <c r="F55" s="44" t="e">
        <f>+VLOOKUP(E55,Participants!$A$1:$F$2009,2,FALSE)</f>
        <v>#N/A</v>
      </c>
      <c r="G55" s="44" t="e">
        <f>+VLOOKUP(E55,Participants!$A$1:$F$2009,4,FALSE)</f>
        <v>#N/A</v>
      </c>
      <c r="H55" s="44" t="e">
        <f>+VLOOKUP(E55,Participants!$A$1:$F$2009,5,FALSE)</f>
        <v>#N/A</v>
      </c>
      <c r="I55" s="44" t="e">
        <f>+VLOOKUP(E55,Participants!$A$1:$F$2009,3,FALSE)</f>
        <v>#N/A</v>
      </c>
      <c r="J55" s="44" t="e">
        <f>+VLOOKUP(E55,Participants!$A$1:$G$2009,7,FALSE)</f>
        <v>#N/A</v>
      </c>
      <c r="K55" s="66"/>
      <c r="L55" s="67"/>
      <c r="M55" s="44"/>
      <c r="N55" s="63" t="e">
        <f t="shared" si="0"/>
        <v>#N/A</v>
      </c>
      <c r="O55" s="68"/>
      <c r="P55" s="68" t="e">
        <f>+VLOOKUP(O55,Participants!$A$1:$F$651,2,FALSE)</f>
        <v>#N/A</v>
      </c>
      <c r="Q55" s="68"/>
      <c r="R55" s="68" t="e">
        <f>+VLOOKUP(Q55,Participants!$A$1:$F$651,2,FALSE)</f>
        <v>#N/A</v>
      </c>
      <c r="S55" s="68"/>
      <c r="T55" s="68" t="e">
        <f>+VLOOKUP(S55,Participants!$A$1:$F$651,2,FALSE)</f>
        <v>#N/A</v>
      </c>
      <c r="U55" s="68"/>
      <c r="V55" s="68" t="e">
        <f>+VLOOKUP(U55,Participants!$A$1:$F$651,2,FALSE)</f>
        <v>#N/A</v>
      </c>
      <c r="W55" s="69"/>
      <c r="X55" s="69"/>
      <c r="Y55" s="69"/>
    </row>
    <row r="56" spans="1:25" ht="14.25" customHeight="1" x14ac:dyDescent="0.25">
      <c r="A56" s="63"/>
      <c r="B56" s="64" t="s">
        <v>1457</v>
      </c>
      <c r="C56" s="65">
        <v>7</v>
      </c>
      <c r="D56" s="44"/>
      <c r="E56" s="44"/>
      <c r="F56" s="44" t="e">
        <f>+VLOOKUP(E56,Participants!$A$1:$F$2009,2,FALSE)</f>
        <v>#N/A</v>
      </c>
      <c r="G56" s="44" t="e">
        <f>+VLOOKUP(E56,Participants!$A$1:$F$2009,4,FALSE)</f>
        <v>#N/A</v>
      </c>
      <c r="H56" s="44" t="e">
        <f>+VLOOKUP(E56,Participants!$A$1:$F$2009,5,FALSE)</f>
        <v>#N/A</v>
      </c>
      <c r="I56" s="44" t="e">
        <f>+VLOOKUP(E56,Participants!$A$1:$F$2009,3,FALSE)</f>
        <v>#N/A</v>
      </c>
      <c r="J56" s="44" t="e">
        <f>+VLOOKUP(E56,Participants!$A$1:$G$2009,7,FALSE)</f>
        <v>#N/A</v>
      </c>
      <c r="K56" s="66"/>
      <c r="L56" s="67"/>
      <c r="M56" s="44"/>
      <c r="N56" s="63" t="e">
        <f t="shared" si="0"/>
        <v>#N/A</v>
      </c>
      <c r="O56" s="68"/>
      <c r="P56" s="68" t="e">
        <f>+VLOOKUP(O56,Participants!$A$1:$F$651,2,FALSE)</f>
        <v>#N/A</v>
      </c>
      <c r="Q56" s="68"/>
      <c r="R56" s="68" t="e">
        <f>+VLOOKUP(Q56,Participants!$A$1:$F$651,2,FALSE)</f>
        <v>#N/A</v>
      </c>
      <c r="S56" s="68"/>
      <c r="T56" s="68" t="e">
        <f>+VLOOKUP(S56,Participants!$A$1:$F$651,2,FALSE)</f>
        <v>#N/A</v>
      </c>
      <c r="U56" s="68"/>
      <c r="V56" s="68" t="e">
        <f>+VLOOKUP(U56,Participants!$A$1:$F$651,2,FALSE)</f>
        <v>#N/A</v>
      </c>
      <c r="W56" s="69"/>
      <c r="X56" s="69"/>
      <c r="Y56" s="69"/>
    </row>
    <row r="57" spans="1:25" ht="14.25" customHeight="1" x14ac:dyDescent="0.25">
      <c r="A57" s="63"/>
      <c r="B57" s="64" t="s">
        <v>1457</v>
      </c>
      <c r="C57" s="65">
        <v>7</v>
      </c>
      <c r="D57" s="44"/>
      <c r="E57" s="44"/>
      <c r="F57" s="44" t="e">
        <f>+VLOOKUP(E57,Participants!$A$1:$F$2009,2,FALSE)</f>
        <v>#N/A</v>
      </c>
      <c r="G57" s="44" t="e">
        <f>+VLOOKUP(E57,Participants!$A$1:$F$2009,4,FALSE)</f>
        <v>#N/A</v>
      </c>
      <c r="H57" s="44" t="e">
        <f>+VLOOKUP(E57,Participants!$A$1:$F$2009,5,FALSE)</f>
        <v>#N/A</v>
      </c>
      <c r="I57" s="44" t="e">
        <f>+VLOOKUP(E57,Participants!$A$1:$F$2009,3,FALSE)</f>
        <v>#N/A</v>
      </c>
      <c r="J57" s="44" t="e">
        <f>+VLOOKUP(E57,Participants!$A$1:$G$2009,7,FALSE)</f>
        <v>#N/A</v>
      </c>
      <c r="K57" s="66"/>
      <c r="L57" s="67"/>
      <c r="M57" s="44"/>
      <c r="N57" s="63" t="e">
        <f t="shared" si="0"/>
        <v>#N/A</v>
      </c>
      <c r="O57" s="68"/>
      <c r="P57" s="68" t="e">
        <f>+VLOOKUP(O57,Participants!$A$1:$F$651,2,FALSE)</f>
        <v>#N/A</v>
      </c>
      <c r="Q57" s="68"/>
      <c r="R57" s="68" t="e">
        <f>+VLOOKUP(Q57,Participants!$A$1:$F$651,2,FALSE)</f>
        <v>#N/A</v>
      </c>
      <c r="S57" s="68"/>
      <c r="T57" s="68" t="e">
        <f>+VLOOKUP(S57,Participants!$A$1:$F$651,2,FALSE)</f>
        <v>#N/A</v>
      </c>
      <c r="U57" s="68"/>
      <c r="V57" s="68" t="e">
        <f>+VLOOKUP(U57,Participants!$A$1:$F$651,2,FALSE)</f>
        <v>#N/A</v>
      </c>
      <c r="W57" s="69"/>
      <c r="X57" s="69"/>
      <c r="Y57" s="69"/>
    </row>
    <row r="58" spans="1:25" ht="14.25" customHeight="1" x14ac:dyDescent="0.25">
      <c r="A58" s="63"/>
      <c r="B58" s="64" t="s">
        <v>1457</v>
      </c>
      <c r="C58" s="65">
        <v>7</v>
      </c>
      <c r="D58" s="44"/>
      <c r="E58" s="44"/>
      <c r="F58" s="44" t="e">
        <f>+VLOOKUP(E58,Participants!$A$1:$F$2009,2,FALSE)</f>
        <v>#N/A</v>
      </c>
      <c r="G58" s="44" t="e">
        <f>+VLOOKUP(E58,Participants!$A$1:$F$2009,4,FALSE)</f>
        <v>#N/A</v>
      </c>
      <c r="H58" s="44" t="e">
        <f>+VLOOKUP(E58,Participants!$A$1:$F$2009,5,FALSE)</f>
        <v>#N/A</v>
      </c>
      <c r="I58" s="44" t="e">
        <f>+VLOOKUP(E58,Participants!$A$1:$F$2009,3,FALSE)</f>
        <v>#N/A</v>
      </c>
      <c r="J58" s="44" t="e">
        <f>+VLOOKUP(E58,Participants!$A$1:$G$2009,7,FALSE)</f>
        <v>#N/A</v>
      </c>
      <c r="K58" s="66"/>
      <c r="L58" s="67"/>
      <c r="M58" s="44"/>
      <c r="N58" s="63" t="e">
        <f t="shared" si="0"/>
        <v>#N/A</v>
      </c>
      <c r="O58" s="68"/>
      <c r="P58" s="68" t="e">
        <f>+VLOOKUP(O58,Participants!$A$1:$F$651,2,FALSE)</f>
        <v>#N/A</v>
      </c>
      <c r="Q58" s="68"/>
      <c r="R58" s="68" t="e">
        <f>+VLOOKUP(Q58,Participants!$A$1:$F$651,2,FALSE)</f>
        <v>#N/A</v>
      </c>
      <c r="S58" s="68"/>
      <c r="T58" s="68" t="e">
        <f>+VLOOKUP(S58,Participants!$A$1:$F$651,2,FALSE)</f>
        <v>#N/A</v>
      </c>
      <c r="U58" s="68"/>
      <c r="V58" s="68" t="e">
        <f>+VLOOKUP(U58,Participants!$A$1:$F$651,2,FALSE)</f>
        <v>#N/A</v>
      </c>
      <c r="W58" s="69"/>
      <c r="X58" s="69"/>
      <c r="Y58" s="69"/>
    </row>
    <row r="59" spans="1:25" ht="14.25" customHeight="1" x14ac:dyDescent="0.25">
      <c r="B59" s="70" t="s">
        <v>1457</v>
      </c>
      <c r="C59" s="8">
        <v>8</v>
      </c>
      <c r="D59" s="6"/>
      <c r="E59" s="6"/>
      <c r="F59" s="6" t="e">
        <f>+VLOOKUP(E59,Participants!$A$1:$F$2009,2,FALSE)</f>
        <v>#N/A</v>
      </c>
      <c r="G59" s="6" t="e">
        <f>+VLOOKUP(E59,Participants!$A$1:$F$2009,4,FALSE)</f>
        <v>#N/A</v>
      </c>
      <c r="H59" s="6" t="e">
        <f>+VLOOKUP(E59,Participants!$A$1:$F$2009,5,FALSE)</f>
        <v>#N/A</v>
      </c>
      <c r="I59" s="6" t="e">
        <f>+VLOOKUP(E59,Participants!$A$1:$F$2009,3,FALSE)</f>
        <v>#N/A</v>
      </c>
      <c r="J59" s="6" t="e">
        <f>+VLOOKUP(E59,Participants!$A$1:$G$2009,7,FALSE)</f>
        <v>#N/A</v>
      </c>
      <c r="K59" s="71"/>
      <c r="L59" s="72"/>
      <c r="M59" s="6"/>
      <c r="N59" s="52" t="e">
        <f t="shared" si="0"/>
        <v>#N/A</v>
      </c>
      <c r="O59" s="73"/>
      <c r="P59" s="73" t="e">
        <f>+VLOOKUP(O59,Participants!$A$1:$F$651,2,FALSE)</f>
        <v>#N/A</v>
      </c>
      <c r="Q59" s="73"/>
      <c r="R59" s="73" t="e">
        <f>+VLOOKUP(Q59,Participants!$A$1:$F$651,2,FALSE)</f>
        <v>#N/A</v>
      </c>
      <c r="S59" s="73"/>
      <c r="T59" s="73" t="e">
        <f>+VLOOKUP(S59,Participants!$A$1:$F$651,2,FALSE)</f>
        <v>#N/A</v>
      </c>
      <c r="U59" s="73"/>
      <c r="V59" s="73" t="e">
        <f>+VLOOKUP(U59,Participants!$A$1:$F$651,2,FALSE)</f>
        <v>#N/A</v>
      </c>
      <c r="W59" s="74"/>
      <c r="X59" s="74"/>
      <c r="Y59" s="74"/>
    </row>
    <row r="60" spans="1:25" ht="14.25" customHeight="1" x14ac:dyDescent="0.25">
      <c r="B60" s="70" t="s">
        <v>1457</v>
      </c>
      <c r="C60" s="8">
        <v>8</v>
      </c>
      <c r="D60" s="6"/>
      <c r="E60" s="6"/>
      <c r="F60" s="6" t="e">
        <f>+VLOOKUP(E60,Participants!$A$1:$F$2009,2,FALSE)</f>
        <v>#N/A</v>
      </c>
      <c r="G60" s="6" t="e">
        <f>+VLOOKUP(E60,Participants!$A$1:$F$2009,4,FALSE)</f>
        <v>#N/A</v>
      </c>
      <c r="H60" s="6" t="e">
        <f>+VLOOKUP(E60,Participants!$A$1:$F$2009,5,FALSE)</f>
        <v>#N/A</v>
      </c>
      <c r="I60" s="6" t="e">
        <f>+VLOOKUP(E60,Participants!$A$1:$F$2009,3,FALSE)</f>
        <v>#N/A</v>
      </c>
      <c r="J60" s="6" t="e">
        <f>+VLOOKUP(E60,Participants!$A$1:$G$2009,7,FALSE)</f>
        <v>#N/A</v>
      </c>
      <c r="K60" s="71"/>
      <c r="L60" s="72"/>
      <c r="M60" s="6"/>
      <c r="N60" s="52" t="e">
        <f t="shared" si="0"/>
        <v>#N/A</v>
      </c>
      <c r="O60" s="73"/>
      <c r="P60" s="73" t="e">
        <f>+VLOOKUP(O60,Participants!$A$1:$F$651,2,FALSE)</f>
        <v>#N/A</v>
      </c>
      <c r="Q60" s="73"/>
      <c r="R60" s="73" t="e">
        <f>+VLOOKUP(Q60,Participants!$A$1:$F$651,2,FALSE)</f>
        <v>#N/A</v>
      </c>
      <c r="S60" s="73"/>
      <c r="T60" s="73" t="e">
        <f>+VLOOKUP(S60,Participants!$A$1:$F$651,2,FALSE)</f>
        <v>#N/A</v>
      </c>
      <c r="U60" s="73"/>
      <c r="V60" s="73" t="e">
        <f>+VLOOKUP(U60,Participants!$A$1:$F$651,2,FALSE)</f>
        <v>#N/A</v>
      </c>
      <c r="W60" s="74"/>
      <c r="X60" s="74"/>
      <c r="Y60" s="74"/>
    </row>
    <row r="61" spans="1:25" ht="14.25" customHeight="1" x14ac:dyDescent="0.25">
      <c r="B61" s="70" t="s">
        <v>1457</v>
      </c>
      <c r="C61" s="8">
        <v>8</v>
      </c>
      <c r="D61" s="6"/>
      <c r="E61" s="6"/>
      <c r="F61" s="6" t="e">
        <f>+VLOOKUP(E61,Participants!$A$1:$F$2009,2,FALSE)</f>
        <v>#N/A</v>
      </c>
      <c r="G61" s="6" t="e">
        <f>+VLOOKUP(E61,Participants!$A$1:$F$2009,4,FALSE)</f>
        <v>#N/A</v>
      </c>
      <c r="H61" s="6" t="e">
        <f>+VLOOKUP(E61,Participants!$A$1:$F$2009,5,FALSE)</f>
        <v>#N/A</v>
      </c>
      <c r="I61" s="6" t="e">
        <f>+VLOOKUP(E61,Participants!$A$1:$F$2009,3,FALSE)</f>
        <v>#N/A</v>
      </c>
      <c r="J61" s="6" t="e">
        <f>+VLOOKUP(E61,Participants!$A$1:$G$2009,7,FALSE)</f>
        <v>#N/A</v>
      </c>
      <c r="K61" s="71"/>
      <c r="L61" s="72"/>
      <c r="M61" s="6"/>
      <c r="N61" s="52" t="e">
        <f t="shared" si="0"/>
        <v>#N/A</v>
      </c>
      <c r="O61" s="73"/>
      <c r="P61" s="73" t="e">
        <f>+VLOOKUP(O61,Participants!$A$1:$F$651,2,FALSE)</f>
        <v>#N/A</v>
      </c>
      <c r="Q61" s="73"/>
      <c r="R61" s="73" t="e">
        <f>+VLOOKUP(Q61,Participants!$A$1:$F$651,2,FALSE)</f>
        <v>#N/A</v>
      </c>
      <c r="S61" s="73"/>
      <c r="T61" s="73" t="e">
        <f>+VLOOKUP(S61,Participants!$A$1:$F$651,2,FALSE)</f>
        <v>#N/A</v>
      </c>
      <c r="U61" s="73"/>
      <c r="V61" s="73" t="e">
        <f>+VLOOKUP(U61,Participants!$A$1:$F$651,2,FALSE)</f>
        <v>#N/A</v>
      </c>
      <c r="W61" s="74"/>
      <c r="X61" s="74"/>
      <c r="Y61" s="74"/>
    </row>
    <row r="62" spans="1:25" ht="14.25" customHeight="1" x14ac:dyDescent="0.25">
      <c r="B62" s="70" t="s">
        <v>1457</v>
      </c>
      <c r="C62" s="8">
        <v>8</v>
      </c>
      <c r="D62" s="6"/>
      <c r="E62" s="6"/>
      <c r="F62" s="6" t="e">
        <f>+VLOOKUP(E62,Participants!$A$1:$F$2009,2,FALSE)</f>
        <v>#N/A</v>
      </c>
      <c r="G62" s="6" t="e">
        <f>+VLOOKUP(E62,Participants!$A$1:$F$2009,4,FALSE)</f>
        <v>#N/A</v>
      </c>
      <c r="H62" s="6" t="e">
        <f>+VLOOKUP(E62,Participants!$A$1:$F$2009,5,FALSE)</f>
        <v>#N/A</v>
      </c>
      <c r="I62" s="6" t="e">
        <f>+VLOOKUP(E62,Participants!$A$1:$F$2009,3,FALSE)</f>
        <v>#N/A</v>
      </c>
      <c r="J62" s="6" t="e">
        <f>+VLOOKUP(E62,Participants!$A$1:$G$2009,7,FALSE)</f>
        <v>#N/A</v>
      </c>
      <c r="K62" s="71"/>
      <c r="L62" s="72"/>
      <c r="M62" s="6"/>
      <c r="N62" s="52" t="e">
        <f t="shared" si="0"/>
        <v>#N/A</v>
      </c>
      <c r="O62" s="73"/>
      <c r="P62" s="73" t="e">
        <f>+VLOOKUP(O62,Participants!$A$1:$F$651,2,FALSE)</f>
        <v>#N/A</v>
      </c>
      <c r="Q62" s="73"/>
      <c r="R62" s="73" t="e">
        <f>+VLOOKUP(Q62,Participants!$A$1:$F$651,2,FALSE)</f>
        <v>#N/A</v>
      </c>
      <c r="S62" s="73"/>
      <c r="T62" s="73" t="e">
        <f>+VLOOKUP(S62,Participants!$A$1:$F$651,2,FALSE)</f>
        <v>#N/A</v>
      </c>
      <c r="U62" s="73"/>
      <c r="V62" s="73" t="e">
        <f>+VLOOKUP(U62,Participants!$A$1:$F$651,2,FALSE)</f>
        <v>#N/A</v>
      </c>
      <c r="W62" s="74"/>
      <c r="X62" s="74"/>
      <c r="Y62" s="74"/>
    </row>
    <row r="63" spans="1:25" ht="14.25" customHeight="1" x14ac:dyDescent="0.25">
      <c r="B63" s="70" t="s">
        <v>1457</v>
      </c>
      <c r="C63" s="8">
        <v>8</v>
      </c>
      <c r="D63" s="6"/>
      <c r="E63" s="6"/>
      <c r="F63" s="6" t="e">
        <f>+VLOOKUP(E63,Participants!$A$1:$F$2009,2,FALSE)</f>
        <v>#N/A</v>
      </c>
      <c r="G63" s="6" t="e">
        <f>+VLOOKUP(E63,Participants!$A$1:$F$2009,4,FALSE)</f>
        <v>#N/A</v>
      </c>
      <c r="H63" s="6" t="e">
        <f>+VLOOKUP(E63,Participants!$A$1:$F$2009,5,FALSE)</f>
        <v>#N/A</v>
      </c>
      <c r="I63" s="6" t="e">
        <f>+VLOOKUP(E63,Participants!$A$1:$F$2009,3,FALSE)</f>
        <v>#N/A</v>
      </c>
      <c r="J63" s="6" t="e">
        <f>+VLOOKUP(E63,Participants!$A$1:$G$2009,7,FALSE)</f>
        <v>#N/A</v>
      </c>
      <c r="K63" s="71"/>
      <c r="L63" s="72"/>
      <c r="M63" s="6"/>
      <c r="N63" s="52" t="e">
        <f t="shared" si="0"/>
        <v>#N/A</v>
      </c>
      <c r="O63" s="73"/>
      <c r="P63" s="73" t="e">
        <f>+VLOOKUP(O63,Participants!$A$1:$F$651,2,FALSE)</f>
        <v>#N/A</v>
      </c>
      <c r="Q63" s="73"/>
      <c r="R63" s="73" t="e">
        <f>+VLOOKUP(Q63,Participants!$A$1:$F$651,2,FALSE)</f>
        <v>#N/A</v>
      </c>
      <c r="S63" s="73"/>
      <c r="T63" s="73" t="e">
        <f>+VLOOKUP(S63,Participants!$A$1:$F$651,2,FALSE)</f>
        <v>#N/A</v>
      </c>
      <c r="U63" s="73"/>
      <c r="V63" s="73" t="e">
        <f>+VLOOKUP(U63,Participants!$A$1:$F$651,2,FALSE)</f>
        <v>#N/A</v>
      </c>
      <c r="W63" s="74"/>
      <c r="X63" s="74"/>
      <c r="Y63" s="74"/>
    </row>
    <row r="64" spans="1:25" ht="14.25" customHeight="1" x14ac:dyDescent="0.25">
      <c r="B64" s="70" t="s">
        <v>1457</v>
      </c>
      <c r="C64" s="8">
        <v>8</v>
      </c>
      <c r="D64" s="6"/>
      <c r="E64" s="6"/>
      <c r="F64" s="6" t="e">
        <f>+VLOOKUP(E64,Participants!$A$1:$F$2009,2,FALSE)</f>
        <v>#N/A</v>
      </c>
      <c r="G64" s="6" t="e">
        <f>+VLOOKUP(E64,Participants!$A$1:$F$2009,4,FALSE)</f>
        <v>#N/A</v>
      </c>
      <c r="H64" s="6" t="e">
        <f>+VLOOKUP(E64,Participants!$A$1:$F$2009,5,FALSE)</f>
        <v>#N/A</v>
      </c>
      <c r="I64" s="6" t="e">
        <f>+VLOOKUP(E64,Participants!$A$1:$F$2009,3,FALSE)</f>
        <v>#N/A</v>
      </c>
      <c r="J64" s="6" t="e">
        <f>+VLOOKUP(E64,Participants!$A$1:$G$2009,7,FALSE)</f>
        <v>#N/A</v>
      </c>
      <c r="K64" s="71"/>
      <c r="L64" s="72"/>
      <c r="M64" s="6"/>
      <c r="N64" s="52" t="e">
        <f t="shared" si="0"/>
        <v>#N/A</v>
      </c>
      <c r="O64" s="73"/>
      <c r="P64" s="73" t="e">
        <f>+VLOOKUP(O64,Participants!$A$1:$F$651,2,FALSE)</f>
        <v>#N/A</v>
      </c>
      <c r="Q64" s="73"/>
      <c r="R64" s="73" t="e">
        <f>+VLOOKUP(Q64,Participants!$A$1:$F$651,2,FALSE)</f>
        <v>#N/A</v>
      </c>
      <c r="S64" s="73"/>
      <c r="T64" s="73" t="e">
        <f>+VLOOKUP(S64,Participants!$A$1:$F$651,2,FALSE)</f>
        <v>#N/A</v>
      </c>
      <c r="U64" s="73"/>
      <c r="V64" s="73" t="e">
        <f>+VLOOKUP(U64,Participants!$A$1:$F$651,2,FALSE)</f>
        <v>#N/A</v>
      </c>
      <c r="W64" s="74"/>
      <c r="X64" s="74"/>
      <c r="Y64" s="74"/>
    </row>
    <row r="65" spans="1:26" ht="14.25" customHeight="1" x14ac:dyDescent="0.25">
      <c r="B65" s="70" t="s">
        <v>1457</v>
      </c>
      <c r="C65" s="8">
        <v>8</v>
      </c>
      <c r="D65" s="6"/>
      <c r="E65" s="6"/>
      <c r="F65" s="6" t="e">
        <f>+VLOOKUP(E65,Participants!$A$1:$F$2009,2,FALSE)</f>
        <v>#N/A</v>
      </c>
      <c r="G65" s="6" t="e">
        <f>+VLOOKUP(E65,Participants!$A$1:$F$2009,4,FALSE)</f>
        <v>#N/A</v>
      </c>
      <c r="H65" s="6" t="e">
        <f>+VLOOKUP(E65,Participants!$A$1:$F$2009,5,FALSE)</f>
        <v>#N/A</v>
      </c>
      <c r="I65" s="6" t="e">
        <f>+VLOOKUP(E65,Participants!$A$1:$F$2009,3,FALSE)</f>
        <v>#N/A</v>
      </c>
      <c r="J65" s="6" t="e">
        <f>+VLOOKUP(E65,Participants!$A$1:$G$2009,7,FALSE)</f>
        <v>#N/A</v>
      </c>
      <c r="K65" s="71"/>
      <c r="L65" s="72"/>
      <c r="M65" s="6"/>
      <c r="N65" s="52" t="e">
        <f t="shared" si="0"/>
        <v>#N/A</v>
      </c>
      <c r="O65" s="73"/>
      <c r="P65" s="73" t="e">
        <f>+VLOOKUP(O65,Participants!$A$1:$F$651,2,FALSE)</f>
        <v>#N/A</v>
      </c>
      <c r="Q65" s="73"/>
      <c r="R65" s="73" t="e">
        <f>+VLOOKUP(Q65,Participants!$A$1:$F$651,2,FALSE)</f>
        <v>#N/A</v>
      </c>
      <c r="S65" s="73"/>
      <c r="T65" s="73" t="e">
        <f>+VLOOKUP(S65,Participants!$A$1:$F$651,2,FALSE)</f>
        <v>#N/A</v>
      </c>
      <c r="U65" s="73"/>
      <c r="V65" s="73" t="e">
        <f>+VLOOKUP(U65,Participants!$A$1:$F$651,2,FALSE)</f>
        <v>#N/A</v>
      </c>
      <c r="W65" s="74"/>
      <c r="X65" s="74"/>
      <c r="Y65" s="74"/>
    </row>
    <row r="66" spans="1:26" ht="14.25" customHeight="1" x14ac:dyDescent="0.25">
      <c r="B66" s="70" t="s">
        <v>1457</v>
      </c>
      <c r="C66" s="8">
        <v>8</v>
      </c>
      <c r="D66" s="6"/>
      <c r="E66" s="6"/>
      <c r="F66" s="6" t="e">
        <f>+VLOOKUP(E66,Participants!$A$1:$F$2009,2,FALSE)</f>
        <v>#N/A</v>
      </c>
      <c r="G66" s="6" t="e">
        <f>+VLOOKUP(E66,Participants!$A$1:$F$2009,4,FALSE)</f>
        <v>#N/A</v>
      </c>
      <c r="H66" s="6" t="e">
        <f>+VLOOKUP(E66,Participants!$A$1:$F$2009,5,FALSE)</f>
        <v>#N/A</v>
      </c>
      <c r="I66" s="6" t="e">
        <f>+VLOOKUP(E66,Participants!$A$1:$F$2009,3,FALSE)</f>
        <v>#N/A</v>
      </c>
      <c r="J66" s="6" t="e">
        <f>+VLOOKUP(E66,Participants!$A$1:$G$2009,7,FALSE)</f>
        <v>#N/A</v>
      </c>
      <c r="K66" s="71"/>
      <c r="L66" s="72"/>
      <c r="M66" s="6"/>
      <c r="N66" s="52" t="e">
        <f t="shared" si="0"/>
        <v>#N/A</v>
      </c>
      <c r="O66" s="73"/>
      <c r="P66" s="73" t="e">
        <f>+VLOOKUP(O66,Participants!$A$1:$F$651,2,FALSE)</f>
        <v>#N/A</v>
      </c>
      <c r="Q66" s="73"/>
      <c r="R66" s="73" t="e">
        <f>+VLOOKUP(Q66,Participants!$A$1:$F$651,2,FALSE)</f>
        <v>#N/A</v>
      </c>
      <c r="S66" s="73"/>
      <c r="T66" s="73" t="e">
        <f>+VLOOKUP(S66,Participants!$A$1:$F$651,2,FALSE)</f>
        <v>#N/A</v>
      </c>
      <c r="U66" s="73"/>
      <c r="V66" s="73" t="e">
        <f>+VLOOKUP(U66,Participants!$A$1:$F$651,2,FALSE)</f>
        <v>#N/A</v>
      </c>
      <c r="W66" s="74"/>
      <c r="X66" s="74"/>
      <c r="Y66" s="74"/>
    </row>
    <row r="67" spans="1:26" ht="14.25" customHeight="1" x14ac:dyDescent="0.25">
      <c r="C67" s="75"/>
      <c r="K67" s="47"/>
      <c r="L67" s="47"/>
    </row>
    <row r="68" spans="1:26" ht="14.25" customHeight="1" x14ac:dyDescent="0.25">
      <c r="C68" s="75"/>
      <c r="K68" s="47"/>
      <c r="L68" s="47"/>
    </row>
    <row r="69" spans="1:26" ht="14.25" customHeight="1" x14ac:dyDescent="0.25">
      <c r="C69" s="75"/>
      <c r="K69" s="47"/>
      <c r="L69" s="47"/>
    </row>
    <row r="70" spans="1:26" ht="14.25" customHeight="1" x14ac:dyDescent="0.25">
      <c r="B70" s="50" t="s">
        <v>8</v>
      </c>
      <c r="C70" s="50" t="s">
        <v>15</v>
      </c>
      <c r="D70" s="50" t="s">
        <v>18</v>
      </c>
      <c r="E70" s="50" t="s">
        <v>21</v>
      </c>
      <c r="F70" s="50" t="s">
        <v>24</v>
      </c>
      <c r="G70" s="50" t="s">
        <v>28</v>
      </c>
      <c r="H70" s="50" t="s">
        <v>33</v>
      </c>
      <c r="I70" s="50" t="s">
        <v>36</v>
      </c>
      <c r="J70" s="50" t="s">
        <v>39</v>
      </c>
      <c r="K70" s="50" t="s">
        <v>42</v>
      </c>
      <c r="L70" s="50" t="s">
        <v>45</v>
      </c>
      <c r="M70" s="50" t="s">
        <v>48</v>
      </c>
      <c r="N70" s="50" t="s">
        <v>51</v>
      </c>
      <c r="O70" s="50" t="s">
        <v>54</v>
      </c>
      <c r="P70" s="50" t="s">
        <v>57</v>
      </c>
      <c r="Q70" s="50" t="s">
        <v>60</v>
      </c>
      <c r="R70" s="50" t="s">
        <v>63</v>
      </c>
      <c r="S70" s="50" t="s">
        <v>66</v>
      </c>
      <c r="T70" s="50" t="s">
        <v>69</v>
      </c>
      <c r="U70" s="50" t="s">
        <v>72</v>
      </c>
      <c r="V70" s="50" t="s">
        <v>75</v>
      </c>
      <c r="W70" s="50" t="s">
        <v>78</v>
      </c>
      <c r="X70" s="50" t="s">
        <v>10</v>
      </c>
      <c r="Y70" s="50" t="s">
        <v>83</v>
      </c>
      <c r="Z70" s="51" t="s">
        <v>1448</v>
      </c>
    </row>
    <row r="71" spans="1:26" ht="14.25" customHeight="1" x14ac:dyDescent="0.25">
      <c r="A71" s="52" t="s">
        <v>109</v>
      </c>
      <c r="B71" s="52">
        <f t="shared" ref="B71:Y71" si="1">+SUMIFS($M$2:$M$66,$J$2:$J$66,$A71,$G$2:$G$66,B$70)</f>
        <v>0</v>
      </c>
      <c r="C71" s="52">
        <f t="shared" si="1"/>
        <v>0</v>
      </c>
      <c r="D71" s="52">
        <f t="shared" si="1"/>
        <v>8</v>
      </c>
      <c r="E71" s="52">
        <f t="shared" si="1"/>
        <v>0</v>
      </c>
      <c r="F71" s="52">
        <f t="shared" si="1"/>
        <v>0</v>
      </c>
      <c r="G71" s="52">
        <f t="shared" si="1"/>
        <v>0</v>
      </c>
      <c r="H71" s="52">
        <f t="shared" si="1"/>
        <v>0</v>
      </c>
      <c r="I71" s="52">
        <f t="shared" si="1"/>
        <v>0</v>
      </c>
      <c r="J71" s="52">
        <f t="shared" si="1"/>
        <v>10</v>
      </c>
      <c r="K71" s="52">
        <f t="shared" si="1"/>
        <v>0</v>
      </c>
      <c r="L71" s="52">
        <f t="shared" si="1"/>
        <v>0</v>
      </c>
      <c r="M71" s="52">
        <f t="shared" si="1"/>
        <v>0</v>
      </c>
      <c r="N71" s="52">
        <f t="shared" si="1"/>
        <v>0</v>
      </c>
      <c r="O71" s="52">
        <f t="shared" si="1"/>
        <v>0</v>
      </c>
      <c r="P71" s="52">
        <f t="shared" si="1"/>
        <v>0</v>
      </c>
      <c r="Q71" s="52">
        <f t="shared" si="1"/>
        <v>0</v>
      </c>
      <c r="R71" s="52">
        <f t="shared" si="1"/>
        <v>0</v>
      </c>
      <c r="S71" s="52">
        <f t="shared" si="1"/>
        <v>0</v>
      </c>
      <c r="T71" s="52">
        <f t="shared" si="1"/>
        <v>0</v>
      </c>
      <c r="U71" s="52">
        <f t="shared" si="1"/>
        <v>0</v>
      </c>
      <c r="V71" s="52">
        <f t="shared" si="1"/>
        <v>0</v>
      </c>
      <c r="W71" s="52">
        <f t="shared" si="1"/>
        <v>0</v>
      </c>
      <c r="X71" s="52">
        <f t="shared" si="1"/>
        <v>0</v>
      </c>
      <c r="Y71" s="52">
        <f t="shared" si="1"/>
        <v>0</v>
      </c>
      <c r="Z71" s="52">
        <f t="shared" ref="Z71:Z74" si="2">SUM(B71:Y71)</f>
        <v>18</v>
      </c>
    </row>
    <row r="72" spans="1:26" ht="14.25" customHeight="1" x14ac:dyDescent="0.25">
      <c r="A72" s="52" t="s">
        <v>94</v>
      </c>
      <c r="B72" s="52">
        <f t="shared" ref="B72:Y72" si="3">+SUMIFS($M$2:$M$66,$J$2:$J$66,$A72,$G$2:$G$66,B$70)</f>
        <v>0</v>
      </c>
      <c r="C72" s="52">
        <f t="shared" si="3"/>
        <v>0</v>
      </c>
      <c r="D72" s="52">
        <f t="shared" si="3"/>
        <v>0</v>
      </c>
      <c r="E72" s="52">
        <f t="shared" si="3"/>
        <v>0</v>
      </c>
      <c r="F72" s="52">
        <f t="shared" si="3"/>
        <v>0</v>
      </c>
      <c r="G72" s="52">
        <f t="shared" si="3"/>
        <v>0</v>
      </c>
      <c r="H72" s="52">
        <f t="shared" si="3"/>
        <v>0</v>
      </c>
      <c r="I72" s="52">
        <f t="shared" si="3"/>
        <v>0</v>
      </c>
      <c r="J72" s="52">
        <f t="shared" si="3"/>
        <v>0</v>
      </c>
      <c r="K72" s="52">
        <f t="shared" si="3"/>
        <v>0</v>
      </c>
      <c r="L72" s="52">
        <f t="shared" si="3"/>
        <v>0</v>
      </c>
      <c r="M72" s="52">
        <f t="shared" si="3"/>
        <v>0</v>
      </c>
      <c r="N72" s="52">
        <f t="shared" si="3"/>
        <v>8</v>
      </c>
      <c r="O72" s="52">
        <f t="shared" si="3"/>
        <v>0</v>
      </c>
      <c r="P72" s="52">
        <f t="shared" si="3"/>
        <v>0</v>
      </c>
      <c r="Q72" s="52">
        <f t="shared" si="3"/>
        <v>0</v>
      </c>
      <c r="R72" s="52">
        <f t="shared" si="3"/>
        <v>0</v>
      </c>
      <c r="S72" s="52">
        <f t="shared" si="3"/>
        <v>0</v>
      </c>
      <c r="T72" s="52">
        <f t="shared" si="3"/>
        <v>0</v>
      </c>
      <c r="U72" s="52">
        <f t="shared" si="3"/>
        <v>0</v>
      </c>
      <c r="V72" s="52">
        <f t="shared" si="3"/>
        <v>0</v>
      </c>
      <c r="W72" s="52">
        <f t="shared" si="3"/>
        <v>0</v>
      </c>
      <c r="X72" s="52">
        <f t="shared" si="3"/>
        <v>10</v>
      </c>
      <c r="Y72" s="52">
        <f t="shared" si="3"/>
        <v>0</v>
      </c>
      <c r="Z72" s="52">
        <f t="shared" si="2"/>
        <v>18</v>
      </c>
    </row>
    <row r="73" spans="1:26" ht="14.25" customHeight="1" x14ac:dyDescent="0.25">
      <c r="A73" s="52" t="s">
        <v>107</v>
      </c>
      <c r="B73" s="52">
        <f t="shared" ref="B73:Y73" si="4">+SUMIFS($M$2:$M$66,$J$2:$J$66,$A73,$G$2:$G$66,B$70)</f>
        <v>0</v>
      </c>
      <c r="C73" s="52">
        <f t="shared" si="4"/>
        <v>0</v>
      </c>
      <c r="D73" s="52">
        <f t="shared" si="4"/>
        <v>0</v>
      </c>
      <c r="E73" s="52">
        <f t="shared" si="4"/>
        <v>0</v>
      </c>
      <c r="F73" s="52">
        <f t="shared" si="4"/>
        <v>0</v>
      </c>
      <c r="G73" s="52">
        <f t="shared" si="4"/>
        <v>0</v>
      </c>
      <c r="H73" s="52">
        <f t="shared" si="4"/>
        <v>0</v>
      </c>
      <c r="I73" s="52">
        <f t="shared" si="4"/>
        <v>0</v>
      </c>
      <c r="J73" s="52">
        <f t="shared" si="4"/>
        <v>10</v>
      </c>
      <c r="K73" s="52">
        <f t="shared" si="4"/>
        <v>0</v>
      </c>
      <c r="L73" s="52">
        <f t="shared" si="4"/>
        <v>0</v>
      </c>
      <c r="M73" s="52">
        <f t="shared" si="4"/>
        <v>0</v>
      </c>
      <c r="N73" s="52">
        <f t="shared" si="4"/>
        <v>0</v>
      </c>
      <c r="O73" s="52">
        <f t="shared" si="4"/>
        <v>0</v>
      </c>
      <c r="P73" s="52">
        <f t="shared" si="4"/>
        <v>0</v>
      </c>
      <c r="Q73" s="52">
        <f t="shared" si="4"/>
        <v>0</v>
      </c>
      <c r="R73" s="52">
        <f t="shared" si="4"/>
        <v>0</v>
      </c>
      <c r="S73" s="52">
        <f t="shared" si="4"/>
        <v>0</v>
      </c>
      <c r="T73" s="52">
        <f t="shared" si="4"/>
        <v>0</v>
      </c>
      <c r="U73" s="52">
        <f t="shared" si="4"/>
        <v>0</v>
      </c>
      <c r="V73" s="52">
        <f t="shared" si="4"/>
        <v>0</v>
      </c>
      <c r="W73" s="52">
        <f t="shared" si="4"/>
        <v>0</v>
      </c>
      <c r="X73" s="52">
        <f t="shared" si="4"/>
        <v>0</v>
      </c>
      <c r="Y73" s="52">
        <f t="shared" si="4"/>
        <v>0</v>
      </c>
      <c r="Z73" s="52">
        <f t="shared" si="2"/>
        <v>10</v>
      </c>
    </row>
    <row r="74" spans="1:26" ht="14.25" customHeight="1" x14ac:dyDescent="0.25">
      <c r="A74" s="52" t="s">
        <v>176</v>
      </c>
      <c r="B74" s="52">
        <f t="shared" ref="B74:Y74" si="5">+SUMIFS($M$2:$M$66,$J$2:$J$66,$A74,$G$2:$G$66,B$70)</f>
        <v>0</v>
      </c>
      <c r="C74" s="52">
        <f t="shared" si="5"/>
        <v>0</v>
      </c>
      <c r="D74" s="52">
        <f t="shared" si="5"/>
        <v>0</v>
      </c>
      <c r="E74" s="52">
        <f t="shared" si="5"/>
        <v>0</v>
      </c>
      <c r="F74" s="52">
        <f t="shared" si="5"/>
        <v>0</v>
      </c>
      <c r="G74" s="52">
        <f t="shared" si="5"/>
        <v>0</v>
      </c>
      <c r="H74" s="52">
        <f t="shared" si="5"/>
        <v>0</v>
      </c>
      <c r="I74" s="52">
        <f t="shared" si="5"/>
        <v>0</v>
      </c>
      <c r="J74" s="52">
        <f t="shared" si="5"/>
        <v>8</v>
      </c>
      <c r="K74" s="52">
        <f t="shared" si="5"/>
        <v>0</v>
      </c>
      <c r="L74" s="52">
        <f t="shared" si="5"/>
        <v>0</v>
      </c>
      <c r="M74" s="52">
        <f t="shared" si="5"/>
        <v>0</v>
      </c>
      <c r="N74" s="52">
        <f t="shared" si="5"/>
        <v>0</v>
      </c>
      <c r="O74" s="52">
        <f t="shared" si="5"/>
        <v>0</v>
      </c>
      <c r="P74" s="52">
        <f t="shared" si="5"/>
        <v>0</v>
      </c>
      <c r="Q74" s="52">
        <f t="shared" si="5"/>
        <v>0</v>
      </c>
      <c r="R74" s="52">
        <f t="shared" si="5"/>
        <v>0</v>
      </c>
      <c r="S74" s="52">
        <f t="shared" si="5"/>
        <v>0</v>
      </c>
      <c r="T74" s="52">
        <f t="shared" si="5"/>
        <v>0</v>
      </c>
      <c r="U74" s="52">
        <f t="shared" si="5"/>
        <v>0</v>
      </c>
      <c r="V74" s="52">
        <f t="shared" si="5"/>
        <v>10</v>
      </c>
      <c r="W74" s="52">
        <f t="shared" si="5"/>
        <v>0</v>
      </c>
      <c r="X74" s="52">
        <f t="shared" si="5"/>
        <v>0</v>
      </c>
      <c r="Y74" s="52">
        <f t="shared" si="5"/>
        <v>0</v>
      </c>
      <c r="Z74" s="52">
        <f t="shared" si="2"/>
        <v>18</v>
      </c>
    </row>
    <row r="75" spans="1:26" ht="14.25" customHeight="1" x14ac:dyDescent="0.25">
      <c r="C75" s="75"/>
      <c r="K75" s="47"/>
      <c r="L75" s="47"/>
    </row>
    <row r="76" spans="1:26" ht="14.25" customHeight="1" x14ac:dyDescent="0.25">
      <c r="C76" s="75"/>
      <c r="K76" s="47"/>
      <c r="L76" s="47"/>
    </row>
    <row r="77" spans="1:26" ht="14.25" customHeight="1" x14ac:dyDescent="0.25">
      <c r="C77" s="75"/>
      <c r="K77" s="47"/>
      <c r="L77" s="47"/>
    </row>
    <row r="78" spans="1:26" ht="14.25" customHeight="1" x14ac:dyDescent="0.25">
      <c r="C78" s="75"/>
      <c r="K78" s="47"/>
      <c r="L78" s="47"/>
    </row>
    <row r="79" spans="1:26" ht="14.25" customHeight="1" x14ac:dyDescent="0.25">
      <c r="C79" s="75"/>
      <c r="K79" s="47"/>
      <c r="L79" s="47"/>
    </row>
    <row r="80" spans="1:26" ht="14.25" customHeight="1" x14ac:dyDescent="0.25">
      <c r="C80" s="75"/>
      <c r="K80" s="47"/>
      <c r="L80" s="47"/>
    </row>
    <row r="81" spans="3:12" ht="14.25" customHeight="1" x14ac:dyDescent="0.25">
      <c r="C81" s="75"/>
      <c r="K81" s="47"/>
      <c r="L81" s="47"/>
    </row>
    <row r="82" spans="3:12" ht="14.25" customHeight="1" x14ac:dyDescent="0.25">
      <c r="C82" s="75"/>
      <c r="K82" s="47"/>
      <c r="L82" s="47"/>
    </row>
    <row r="83" spans="3:12" ht="14.25" customHeight="1" x14ac:dyDescent="0.25">
      <c r="C83" s="75"/>
      <c r="K83" s="47"/>
      <c r="L83" s="47"/>
    </row>
    <row r="84" spans="3:12" ht="14.25" customHeight="1" x14ac:dyDescent="0.25">
      <c r="C84" s="75"/>
      <c r="K84" s="47"/>
      <c r="L84" s="47"/>
    </row>
    <row r="85" spans="3:12" ht="14.25" customHeight="1" x14ac:dyDescent="0.25">
      <c r="C85" s="75"/>
      <c r="K85" s="47"/>
      <c r="L85" s="47"/>
    </row>
    <row r="86" spans="3:12" ht="14.25" customHeight="1" x14ac:dyDescent="0.25">
      <c r="C86" s="75"/>
      <c r="K86" s="47"/>
      <c r="L86" s="47"/>
    </row>
    <row r="87" spans="3:12" ht="14.25" customHeight="1" x14ac:dyDescent="0.25">
      <c r="C87" s="75"/>
      <c r="K87" s="47"/>
      <c r="L87" s="47"/>
    </row>
    <row r="88" spans="3:12" ht="14.25" customHeight="1" x14ac:dyDescent="0.25">
      <c r="C88" s="75"/>
      <c r="K88" s="47"/>
      <c r="L88" s="47"/>
    </row>
    <row r="89" spans="3:12" ht="14.25" customHeight="1" x14ac:dyDescent="0.25">
      <c r="C89" s="75"/>
      <c r="K89" s="47"/>
      <c r="L89" s="47"/>
    </row>
    <row r="90" spans="3:12" ht="14.25" customHeight="1" x14ac:dyDescent="0.25">
      <c r="C90" s="75"/>
      <c r="K90" s="47"/>
      <c r="L90" s="47"/>
    </row>
    <row r="91" spans="3:12" ht="14.25" customHeight="1" x14ac:dyDescent="0.25">
      <c r="C91" s="75"/>
      <c r="K91" s="47"/>
      <c r="L91" s="47"/>
    </row>
    <row r="92" spans="3:12" ht="14.25" customHeight="1" x14ac:dyDescent="0.25">
      <c r="C92" s="75"/>
      <c r="K92" s="47"/>
      <c r="L92" s="47"/>
    </row>
    <row r="93" spans="3:12" ht="14.25" customHeight="1" x14ac:dyDescent="0.25">
      <c r="C93" s="75"/>
      <c r="K93" s="47"/>
      <c r="L93" s="47"/>
    </row>
    <row r="94" spans="3:12" ht="14.25" customHeight="1" x14ac:dyDescent="0.25">
      <c r="C94" s="75"/>
      <c r="K94" s="47"/>
      <c r="L94" s="47"/>
    </row>
    <row r="95" spans="3:12" ht="14.25" customHeight="1" x14ac:dyDescent="0.25">
      <c r="C95" s="75"/>
      <c r="K95" s="47"/>
      <c r="L95" s="47"/>
    </row>
    <row r="96" spans="3:12" ht="14.25" customHeight="1" x14ac:dyDescent="0.25">
      <c r="C96" s="75"/>
      <c r="K96" s="47"/>
      <c r="L96" s="47"/>
    </row>
    <row r="97" spans="3:12" ht="14.25" customHeight="1" x14ac:dyDescent="0.25">
      <c r="C97" s="75"/>
      <c r="K97" s="47"/>
      <c r="L97" s="47"/>
    </row>
    <row r="98" spans="3:12" ht="14.25" customHeight="1" x14ac:dyDescent="0.25">
      <c r="C98" s="75"/>
      <c r="K98" s="47"/>
      <c r="L98" s="47"/>
    </row>
    <row r="99" spans="3:12" ht="14.25" customHeight="1" x14ac:dyDescent="0.25">
      <c r="C99" s="75"/>
      <c r="K99" s="47"/>
      <c r="L99" s="47"/>
    </row>
    <row r="100" spans="3:12" ht="14.25" customHeight="1" x14ac:dyDescent="0.25">
      <c r="C100" s="75"/>
      <c r="K100" s="47"/>
      <c r="L100" s="47"/>
    </row>
    <row r="101" spans="3:12" ht="14.25" customHeight="1" x14ac:dyDescent="0.25">
      <c r="C101" s="75"/>
      <c r="K101" s="47"/>
      <c r="L101" s="47"/>
    </row>
    <row r="102" spans="3:12" ht="14.25" customHeight="1" x14ac:dyDescent="0.25">
      <c r="C102" s="75"/>
      <c r="K102" s="47"/>
      <c r="L102" s="47"/>
    </row>
    <row r="103" spans="3:12" ht="14.25" customHeight="1" x14ac:dyDescent="0.25">
      <c r="C103" s="75"/>
      <c r="K103" s="47"/>
      <c r="L103" s="47"/>
    </row>
    <row r="104" spans="3:12" ht="14.25" customHeight="1" x14ac:dyDescent="0.25">
      <c r="C104" s="75"/>
      <c r="K104" s="47"/>
      <c r="L104" s="47"/>
    </row>
    <row r="105" spans="3:12" ht="14.25" customHeight="1" x14ac:dyDescent="0.25">
      <c r="C105" s="75"/>
      <c r="K105" s="47"/>
      <c r="L105" s="47"/>
    </row>
    <row r="106" spans="3:12" ht="14.25" customHeight="1" x14ac:dyDescent="0.25">
      <c r="C106" s="75"/>
      <c r="K106" s="47"/>
      <c r="L106" s="47"/>
    </row>
    <row r="107" spans="3:12" ht="14.25" customHeight="1" x14ac:dyDescent="0.25">
      <c r="C107" s="75"/>
      <c r="K107" s="47"/>
      <c r="L107" s="47"/>
    </row>
    <row r="108" spans="3:12" ht="14.25" customHeight="1" x14ac:dyDescent="0.25">
      <c r="C108" s="75"/>
      <c r="K108" s="47"/>
      <c r="L108" s="47"/>
    </row>
    <row r="109" spans="3:12" ht="14.25" customHeight="1" x14ac:dyDescent="0.25">
      <c r="C109" s="75"/>
      <c r="K109" s="47"/>
      <c r="L109" s="47"/>
    </row>
    <row r="110" spans="3:12" ht="14.25" customHeight="1" x14ac:dyDescent="0.25">
      <c r="C110" s="75"/>
      <c r="K110" s="47"/>
      <c r="L110" s="47"/>
    </row>
    <row r="111" spans="3:12" ht="14.25" customHeight="1" x14ac:dyDescent="0.25">
      <c r="C111" s="75"/>
      <c r="K111" s="47"/>
      <c r="L111" s="47"/>
    </row>
    <row r="112" spans="3:12" ht="14.25" customHeight="1" x14ac:dyDescent="0.25">
      <c r="C112" s="75"/>
      <c r="K112" s="47"/>
      <c r="L112" s="47"/>
    </row>
    <row r="113" spans="3:12" ht="14.25" customHeight="1" x14ac:dyDescent="0.25">
      <c r="C113" s="75"/>
      <c r="K113" s="47"/>
      <c r="L113" s="47"/>
    </row>
    <row r="114" spans="3:12" ht="14.25" customHeight="1" x14ac:dyDescent="0.25">
      <c r="C114" s="75"/>
      <c r="K114" s="47"/>
      <c r="L114" s="47"/>
    </row>
    <row r="115" spans="3:12" ht="14.25" customHeight="1" x14ac:dyDescent="0.25">
      <c r="C115" s="75"/>
      <c r="K115" s="47"/>
      <c r="L115" s="47"/>
    </row>
    <row r="116" spans="3:12" ht="14.25" customHeight="1" x14ac:dyDescent="0.25">
      <c r="C116" s="75"/>
      <c r="K116" s="47"/>
      <c r="L116" s="47"/>
    </row>
    <row r="117" spans="3:12" ht="14.25" customHeight="1" x14ac:dyDescent="0.25">
      <c r="C117" s="75"/>
      <c r="K117" s="47"/>
      <c r="L117" s="47"/>
    </row>
    <row r="118" spans="3:12" ht="14.25" customHeight="1" x14ac:dyDescent="0.25">
      <c r="C118" s="75"/>
      <c r="K118" s="47"/>
      <c r="L118" s="47"/>
    </row>
    <row r="119" spans="3:12" ht="14.25" customHeight="1" x14ac:dyDescent="0.25">
      <c r="C119" s="75"/>
      <c r="K119" s="47"/>
      <c r="L119" s="47"/>
    </row>
    <row r="120" spans="3:12" ht="14.25" customHeight="1" x14ac:dyDescent="0.25">
      <c r="C120" s="75"/>
      <c r="K120" s="47"/>
      <c r="L120" s="47"/>
    </row>
    <row r="121" spans="3:12" ht="14.25" customHeight="1" x14ac:dyDescent="0.25">
      <c r="C121" s="75"/>
      <c r="K121" s="47"/>
      <c r="L121" s="47"/>
    </row>
    <row r="122" spans="3:12" ht="14.25" customHeight="1" x14ac:dyDescent="0.25">
      <c r="C122" s="75"/>
      <c r="K122" s="47"/>
      <c r="L122" s="47"/>
    </row>
    <row r="123" spans="3:12" ht="14.25" customHeight="1" x14ac:dyDescent="0.25">
      <c r="C123" s="75"/>
      <c r="K123" s="47"/>
      <c r="L123" s="47"/>
    </row>
    <row r="124" spans="3:12" ht="14.25" customHeight="1" x14ac:dyDescent="0.25">
      <c r="C124" s="75"/>
      <c r="K124" s="47"/>
      <c r="L124" s="47"/>
    </row>
    <row r="125" spans="3:12" ht="14.25" customHeight="1" x14ac:dyDescent="0.25">
      <c r="C125" s="75"/>
      <c r="K125" s="47"/>
      <c r="L125" s="47"/>
    </row>
    <row r="126" spans="3:12" ht="14.25" customHeight="1" x14ac:dyDescent="0.25">
      <c r="C126" s="75"/>
      <c r="K126" s="47"/>
      <c r="L126" s="47"/>
    </row>
    <row r="127" spans="3:12" ht="14.25" customHeight="1" x14ac:dyDescent="0.25">
      <c r="C127" s="75"/>
      <c r="K127" s="47"/>
      <c r="L127" s="47"/>
    </row>
    <row r="128" spans="3:12" ht="14.25" customHeight="1" x14ac:dyDescent="0.25">
      <c r="C128" s="75"/>
      <c r="K128" s="47"/>
      <c r="L128" s="47"/>
    </row>
    <row r="129" spans="3:12" ht="14.25" customHeight="1" x14ac:dyDescent="0.25">
      <c r="C129" s="75"/>
      <c r="K129" s="47"/>
      <c r="L129" s="47"/>
    </row>
    <row r="130" spans="3:12" ht="14.25" customHeight="1" x14ac:dyDescent="0.25">
      <c r="C130" s="75"/>
      <c r="K130" s="47"/>
      <c r="L130" s="47"/>
    </row>
    <row r="131" spans="3:12" ht="14.25" customHeight="1" x14ac:dyDescent="0.25">
      <c r="C131" s="75"/>
      <c r="K131" s="47"/>
      <c r="L131" s="47"/>
    </row>
    <row r="132" spans="3:12" ht="14.25" customHeight="1" x14ac:dyDescent="0.25">
      <c r="C132" s="75"/>
      <c r="K132" s="47"/>
      <c r="L132" s="47"/>
    </row>
    <row r="133" spans="3:12" ht="14.25" customHeight="1" x14ac:dyDescent="0.25">
      <c r="C133" s="75"/>
      <c r="K133" s="47"/>
      <c r="L133" s="47"/>
    </row>
    <row r="134" spans="3:12" ht="14.25" customHeight="1" x14ac:dyDescent="0.25">
      <c r="C134" s="75"/>
      <c r="K134" s="47"/>
      <c r="L134" s="47"/>
    </row>
    <row r="135" spans="3:12" ht="14.25" customHeight="1" x14ac:dyDescent="0.25">
      <c r="C135" s="75"/>
      <c r="K135" s="47"/>
      <c r="L135" s="47"/>
    </row>
    <row r="136" spans="3:12" ht="14.25" customHeight="1" x14ac:dyDescent="0.25">
      <c r="C136" s="75"/>
      <c r="K136" s="47"/>
      <c r="L136" s="47"/>
    </row>
    <row r="137" spans="3:12" ht="14.25" customHeight="1" x14ac:dyDescent="0.25">
      <c r="C137" s="75"/>
      <c r="K137" s="47"/>
      <c r="L137" s="47"/>
    </row>
    <row r="138" spans="3:12" ht="14.25" customHeight="1" x14ac:dyDescent="0.25">
      <c r="C138" s="75"/>
      <c r="K138" s="47"/>
      <c r="L138" s="47"/>
    </row>
    <row r="139" spans="3:12" ht="14.25" customHeight="1" x14ac:dyDescent="0.25">
      <c r="C139" s="75"/>
      <c r="K139" s="47"/>
      <c r="L139" s="47"/>
    </row>
    <row r="140" spans="3:12" ht="14.25" customHeight="1" x14ac:dyDescent="0.25">
      <c r="C140" s="75"/>
      <c r="K140" s="47"/>
      <c r="L140" s="47"/>
    </row>
    <row r="141" spans="3:12" ht="14.25" customHeight="1" x14ac:dyDescent="0.25">
      <c r="C141" s="75"/>
      <c r="K141" s="47"/>
      <c r="L141" s="47"/>
    </row>
    <row r="142" spans="3:12" ht="14.25" customHeight="1" x14ac:dyDescent="0.25">
      <c r="C142" s="75"/>
      <c r="K142" s="47"/>
      <c r="L142" s="47"/>
    </row>
    <row r="143" spans="3:12" ht="14.25" customHeight="1" x14ac:dyDescent="0.25">
      <c r="C143" s="75"/>
      <c r="K143" s="47"/>
      <c r="L143" s="47"/>
    </row>
    <row r="144" spans="3:12" ht="14.25" customHeight="1" x14ac:dyDescent="0.25">
      <c r="C144" s="75"/>
      <c r="K144" s="47"/>
      <c r="L144" s="47"/>
    </row>
    <row r="145" spans="3:12" ht="14.25" customHeight="1" x14ac:dyDescent="0.25">
      <c r="C145" s="75"/>
      <c r="K145" s="47"/>
      <c r="L145" s="47"/>
    </row>
    <row r="146" spans="3:12" ht="14.25" customHeight="1" x14ac:dyDescent="0.25">
      <c r="C146" s="75"/>
      <c r="K146" s="47"/>
      <c r="L146" s="47"/>
    </row>
    <row r="147" spans="3:12" ht="14.25" customHeight="1" x14ac:dyDescent="0.25">
      <c r="C147" s="75"/>
      <c r="K147" s="47"/>
      <c r="L147" s="47"/>
    </row>
    <row r="148" spans="3:12" ht="14.25" customHeight="1" x14ac:dyDescent="0.25">
      <c r="C148" s="75"/>
      <c r="K148" s="47"/>
      <c r="L148" s="47"/>
    </row>
    <row r="149" spans="3:12" ht="14.25" customHeight="1" x14ac:dyDescent="0.25">
      <c r="C149" s="75"/>
      <c r="K149" s="47"/>
      <c r="L149" s="47"/>
    </row>
    <row r="150" spans="3:12" ht="14.25" customHeight="1" x14ac:dyDescent="0.25">
      <c r="C150" s="75"/>
      <c r="K150" s="47"/>
      <c r="L150" s="47"/>
    </row>
    <row r="151" spans="3:12" ht="14.25" customHeight="1" x14ac:dyDescent="0.25">
      <c r="C151" s="75"/>
      <c r="K151" s="47"/>
      <c r="L151" s="47"/>
    </row>
    <row r="152" spans="3:12" ht="14.25" customHeight="1" x14ac:dyDescent="0.25">
      <c r="C152" s="75"/>
      <c r="K152" s="47"/>
      <c r="L152" s="47"/>
    </row>
    <row r="153" spans="3:12" ht="14.25" customHeight="1" x14ac:dyDescent="0.25">
      <c r="C153" s="75"/>
      <c r="K153" s="47"/>
      <c r="L153" s="47"/>
    </row>
    <row r="154" spans="3:12" ht="14.25" customHeight="1" x14ac:dyDescent="0.25">
      <c r="C154" s="75"/>
      <c r="K154" s="47"/>
      <c r="L154" s="47"/>
    </row>
    <row r="155" spans="3:12" ht="14.25" customHeight="1" x14ac:dyDescent="0.25">
      <c r="C155" s="75"/>
      <c r="K155" s="47"/>
      <c r="L155" s="47"/>
    </row>
    <row r="156" spans="3:12" ht="14.25" customHeight="1" x14ac:dyDescent="0.25">
      <c r="C156" s="75"/>
      <c r="K156" s="47"/>
      <c r="L156" s="47"/>
    </row>
    <row r="157" spans="3:12" ht="14.25" customHeight="1" x14ac:dyDescent="0.25">
      <c r="C157" s="75"/>
      <c r="K157" s="47"/>
      <c r="L157" s="47"/>
    </row>
    <row r="158" spans="3:12" ht="14.25" customHeight="1" x14ac:dyDescent="0.25">
      <c r="C158" s="75"/>
      <c r="K158" s="47"/>
      <c r="L158" s="47"/>
    </row>
    <row r="159" spans="3:12" ht="14.25" customHeight="1" x14ac:dyDescent="0.25">
      <c r="C159" s="75"/>
      <c r="K159" s="47"/>
      <c r="L159" s="47"/>
    </row>
    <row r="160" spans="3:12" ht="14.25" customHeight="1" x14ac:dyDescent="0.25">
      <c r="C160" s="75"/>
      <c r="K160" s="47"/>
      <c r="L160" s="47"/>
    </row>
    <row r="161" spans="3:12" ht="14.25" customHeight="1" x14ac:dyDescent="0.25">
      <c r="C161" s="75"/>
      <c r="K161" s="47"/>
      <c r="L161" s="47"/>
    </row>
    <row r="162" spans="3:12" ht="14.25" customHeight="1" x14ac:dyDescent="0.25">
      <c r="C162" s="75"/>
      <c r="K162" s="47"/>
      <c r="L162" s="47"/>
    </row>
    <row r="163" spans="3:12" ht="14.25" customHeight="1" x14ac:dyDescent="0.25">
      <c r="C163" s="75"/>
      <c r="K163" s="47"/>
      <c r="L163" s="47"/>
    </row>
    <row r="164" spans="3:12" ht="14.25" customHeight="1" x14ac:dyDescent="0.25">
      <c r="C164" s="75"/>
      <c r="K164" s="47"/>
      <c r="L164" s="47"/>
    </row>
    <row r="165" spans="3:12" ht="14.25" customHeight="1" x14ac:dyDescent="0.25">
      <c r="C165" s="75"/>
      <c r="K165" s="47"/>
      <c r="L165" s="47"/>
    </row>
    <row r="166" spans="3:12" ht="14.25" customHeight="1" x14ac:dyDescent="0.25">
      <c r="C166" s="75"/>
      <c r="K166" s="47"/>
      <c r="L166" s="47"/>
    </row>
    <row r="167" spans="3:12" ht="14.25" customHeight="1" x14ac:dyDescent="0.25">
      <c r="C167" s="75"/>
      <c r="K167" s="47"/>
      <c r="L167" s="47"/>
    </row>
    <row r="168" spans="3:12" ht="14.25" customHeight="1" x14ac:dyDescent="0.25">
      <c r="C168" s="75"/>
      <c r="K168" s="47"/>
      <c r="L168" s="47"/>
    </row>
    <row r="169" spans="3:12" ht="14.25" customHeight="1" x14ac:dyDescent="0.25">
      <c r="C169" s="75"/>
      <c r="K169" s="47"/>
      <c r="L169" s="47"/>
    </row>
    <row r="170" spans="3:12" ht="14.25" customHeight="1" x14ac:dyDescent="0.25">
      <c r="C170" s="75"/>
      <c r="K170" s="47"/>
      <c r="L170" s="47"/>
    </row>
    <row r="171" spans="3:12" ht="14.25" customHeight="1" x14ac:dyDescent="0.25">
      <c r="C171" s="75"/>
      <c r="K171" s="47"/>
      <c r="L171" s="47"/>
    </row>
    <row r="172" spans="3:12" ht="14.25" customHeight="1" x14ac:dyDescent="0.25">
      <c r="C172" s="75"/>
      <c r="K172" s="47"/>
      <c r="L172" s="47"/>
    </row>
    <row r="173" spans="3:12" ht="14.25" customHeight="1" x14ac:dyDescent="0.25">
      <c r="C173" s="75"/>
      <c r="K173" s="47"/>
      <c r="L173" s="47"/>
    </row>
    <row r="174" spans="3:12" ht="14.25" customHeight="1" x14ac:dyDescent="0.25">
      <c r="C174" s="75"/>
      <c r="K174" s="47"/>
      <c r="L174" s="47"/>
    </row>
    <row r="175" spans="3:12" ht="14.25" customHeight="1" x14ac:dyDescent="0.25">
      <c r="C175" s="75"/>
      <c r="K175" s="47"/>
      <c r="L175" s="47"/>
    </row>
    <row r="176" spans="3:12" ht="14.25" customHeight="1" x14ac:dyDescent="0.25">
      <c r="C176" s="75"/>
      <c r="K176" s="47"/>
      <c r="L176" s="47"/>
    </row>
    <row r="177" spans="3:12" ht="14.25" customHeight="1" x14ac:dyDescent="0.25">
      <c r="C177" s="75"/>
      <c r="K177" s="47"/>
      <c r="L177" s="47"/>
    </row>
    <row r="178" spans="3:12" ht="14.25" customHeight="1" x14ac:dyDescent="0.25">
      <c r="C178" s="75"/>
      <c r="K178" s="47"/>
      <c r="L178" s="47"/>
    </row>
    <row r="179" spans="3:12" ht="14.25" customHeight="1" x14ac:dyDescent="0.25">
      <c r="C179" s="75"/>
      <c r="K179" s="47"/>
      <c r="L179" s="47"/>
    </row>
    <row r="180" spans="3:12" ht="14.25" customHeight="1" x14ac:dyDescent="0.25">
      <c r="C180" s="75"/>
      <c r="K180" s="47"/>
      <c r="L180" s="47"/>
    </row>
    <row r="181" spans="3:12" ht="14.25" customHeight="1" x14ac:dyDescent="0.25">
      <c r="C181" s="75"/>
      <c r="K181" s="47"/>
      <c r="L181" s="47"/>
    </row>
    <row r="182" spans="3:12" ht="14.25" customHeight="1" x14ac:dyDescent="0.25">
      <c r="C182" s="75"/>
      <c r="K182" s="47"/>
      <c r="L182" s="47"/>
    </row>
    <row r="183" spans="3:12" ht="14.25" customHeight="1" x14ac:dyDescent="0.25">
      <c r="C183" s="75"/>
      <c r="K183" s="47"/>
      <c r="L183" s="47"/>
    </row>
    <row r="184" spans="3:12" ht="14.25" customHeight="1" x14ac:dyDescent="0.25">
      <c r="C184" s="75"/>
      <c r="K184" s="47"/>
      <c r="L184" s="47"/>
    </row>
    <row r="185" spans="3:12" ht="14.25" customHeight="1" x14ac:dyDescent="0.25">
      <c r="C185" s="75"/>
      <c r="K185" s="47"/>
      <c r="L185" s="47"/>
    </row>
    <row r="186" spans="3:12" ht="14.25" customHeight="1" x14ac:dyDescent="0.25">
      <c r="C186" s="75"/>
      <c r="K186" s="47"/>
      <c r="L186" s="47"/>
    </row>
    <row r="187" spans="3:12" ht="14.25" customHeight="1" x14ac:dyDescent="0.25">
      <c r="C187" s="75"/>
      <c r="K187" s="47"/>
      <c r="L187" s="47"/>
    </row>
    <row r="188" spans="3:12" ht="14.25" customHeight="1" x14ac:dyDescent="0.25">
      <c r="C188" s="75"/>
      <c r="K188" s="47"/>
      <c r="L188" s="47"/>
    </row>
    <row r="189" spans="3:12" ht="14.25" customHeight="1" x14ac:dyDescent="0.25">
      <c r="C189" s="75"/>
      <c r="K189" s="47"/>
      <c r="L189" s="47"/>
    </row>
    <row r="190" spans="3:12" ht="14.25" customHeight="1" x14ac:dyDescent="0.25">
      <c r="C190" s="75"/>
      <c r="K190" s="47"/>
      <c r="L190" s="47"/>
    </row>
    <row r="191" spans="3:12" ht="14.25" customHeight="1" x14ac:dyDescent="0.25">
      <c r="C191" s="75"/>
      <c r="K191" s="47"/>
      <c r="L191" s="47"/>
    </row>
    <row r="192" spans="3:12" ht="14.25" customHeight="1" x14ac:dyDescent="0.25">
      <c r="C192" s="75"/>
      <c r="K192" s="47"/>
      <c r="L192" s="47"/>
    </row>
    <row r="193" spans="3:12" ht="14.25" customHeight="1" x14ac:dyDescent="0.25">
      <c r="C193" s="75"/>
      <c r="K193" s="47"/>
      <c r="L193" s="47"/>
    </row>
    <row r="194" spans="3:12" ht="14.25" customHeight="1" x14ac:dyDescent="0.25">
      <c r="C194" s="75"/>
      <c r="K194" s="47"/>
      <c r="L194" s="47"/>
    </row>
    <row r="195" spans="3:12" ht="14.25" customHeight="1" x14ac:dyDescent="0.25">
      <c r="C195" s="75"/>
      <c r="K195" s="47"/>
      <c r="L195" s="47"/>
    </row>
    <row r="196" spans="3:12" ht="14.25" customHeight="1" x14ac:dyDescent="0.25">
      <c r="C196" s="75"/>
      <c r="K196" s="47"/>
      <c r="L196" s="47"/>
    </row>
    <row r="197" spans="3:12" ht="14.25" customHeight="1" x14ac:dyDescent="0.25">
      <c r="C197" s="75"/>
      <c r="K197" s="47"/>
      <c r="L197" s="47"/>
    </row>
    <row r="198" spans="3:12" ht="14.25" customHeight="1" x14ac:dyDescent="0.25">
      <c r="C198" s="75"/>
      <c r="K198" s="47"/>
      <c r="L198" s="47"/>
    </row>
    <row r="199" spans="3:12" ht="14.25" customHeight="1" x14ac:dyDescent="0.25">
      <c r="C199" s="75"/>
      <c r="K199" s="47"/>
      <c r="L199" s="47"/>
    </row>
    <row r="200" spans="3:12" ht="14.25" customHeight="1" x14ac:dyDescent="0.25">
      <c r="C200" s="75"/>
      <c r="K200" s="47"/>
      <c r="L200" s="47"/>
    </row>
    <row r="201" spans="3:12" ht="14.25" customHeight="1" x14ac:dyDescent="0.25">
      <c r="C201" s="75"/>
      <c r="K201" s="47"/>
      <c r="L201" s="47"/>
    </row>
    <row r="202" spans="3:12" ht="14.25" customHeight="1" x14ac:dyDescent="0.25">
      <c r="C202" s="75"/>
      <c r="K202" s="47"/>
      <c r="L202" s="47"/>
    </row>
    <row r="203" spans="3:12" ht="14.25" customHeight="1" x14ac:dyDescent="0.25">
      <c r="C203" s="75"/>
      <c r="K203" s="47"/>
      <c r="L203" s="47"/>
    </row>
    <row r="204" spans="3:12" ht="14.25" customHeight="1" x14ac:dyDescent="0.25">
      <c r="C204" s="75"/>
      <c r="K204" s="47"/>
      <c r="L204" s="47"/>
    </row>
    <row r="205" spans="3:12" ht="14.25" customHeight="1" x14ac:dyDescent="0.25">
      <c r="C205" s="75"/>
      <c r="K205" s="47"/>
      <c r="L205" s="47"/>
    </row>
    <row r="206" spans="3:12" ht="14.25" customHeight="1" x14ac:dyDescent="0.25">
      <c r="C206" s="75"/>
      <c r="K206" s="47"/>
      <c r="L206" s="47"/>
    </row>
    <row r="207" spans="3:12" ht="14.25" customHeight="1" x14ac:dyDescent="0.25">
      <c r="C207" s="75"/>
      <c r="K207" s="47"/>
      <c r="L207" s="47"/>
    </row>
    <row r="208" spans="3:12" ht="14.25" customHeight="1" x14ac:dyDescent="0.25">
      <c r="C208" s="75"/>
      <c r="K208" s="47"/>
      <c r="L208" s="47"/>
    </row>
    <row r="209" spans="3:12" ht="14.25" customHeight="1" x14ac:dyDescent="0.25">
      <c r="C209" s="75"/>
      <c r="K209" s="47"/>
      <c r="L209" s="47"/>
    </row>
    <row r="210" spans="3:12" ht="14.25" customHeight="1" x14ac:dyDescent="0.25">
      <c r="C210" s="75"/>
      <c r="K210" s="47"/>
      <c r="L210" s="47"/>
    </row>
    <row r="211" spans="3:12" ht="14.25" customHeight="1" x14ac:dyDescent="0.25">
      <c r="C211" s="75"/>
      <c r="K211" s="47"/>
      <c r="L211" s="47"/>
    </row>
    <row r="212" spans="3:12" ht="14.25" customHeight="1" x14ac:dyDescent="0.25">
      <c r="C212" s="75"/>
      <c r="K212" s="47"/>
      <c r="L212" s="47"/>
    </row>
    <row r="213" spans="3:12" ht="14.25" customHeight="1" x14ac:dyDescent="0.25">
      <c r="C213" s="75"/>
      <c r="K213" s="47"/>
      <c r="L213" s="47"/>
    </row>
    <row r="214" spans="3:12" ht="14.25" customHeight="1" x14ac:dyDescent="0.25">
      <c r="C214" s="75"/>
      <c r="K214" s="47"/>
      <c r="L214" s="47"/>
    </row>
    <row r="215" spans="3:12" ht="14.25" customHeight="1" x14ac:dyDescent="0.25">
      <c r="C215" s="75"/>
      <c r="K215" s="47"/>
      <c r="L215" s="47"/>
    </row>
    <row r="216" spans="3:12" ht="14.25" customHeight="1" x14ac:dyDescent="0.25">
      <c r="C216" s="75"/>
      <c r="K216" s="47"/>
      <c r="L216" s="47"/>
    </row>
    <row r="217" spans="3:12" ht="14.25" customHeight="1" x14ac:dyDescent="0.25">
      <c r="C217" s="75"/>
      <c r="K217" s="47"/>
      <c r="L217" s="47"/>
    </row>
    <row r="218" spans="3:12" ht="14.25" customHeight="1" x14ac:dyDescent="0.25">
      <c r="C218" s="75"/>
      <c r="K218" s="47"/>
      <c r="L218" s="47"/>
    </row>
    <row r="219" spans="3:12" ht="14.25" customHeight="1" x14ac:dyDescent="0.25">
      <c r="C219" s="75"/>
      <c r="K219" s="47"/>
      <c r="L219" s="47"/>
    </row>
    <row r="220" spans="3:12" ht="14.25" customHeight="1" x14ac:dyDescent="0.25">
      <c r="C220" s="75"/>
      <c r="K220" s="47"/>
      <c r="L220" s="47"/>
    </row>
    <row r="221" spans="3:12" ht="14.25" customHeight="1" x14ac:dyDescent="0.25">
      <c r="C221" s="75"/>
      <c r="K221" s="47"/>
      <c r="L221" s="47"/>
    </row>
    <row r="222" spans="3:12" ht="14.25" customHeight="1" x14ac:dyDescent="0.25">
      <c r="C222" s="75"/>
      <c r="K222" s="47"/>
      <c r="L222" s="47"/>
    </row>
    <row r="223" spans="3:12" ht="14.25" customHeight="1" x14ac:dyDescent="0.25">
      <c r="C223" s="75"/>
      <c r="K223" s="47"/>
      <c r="L223" s="47"/>
    </row>
    <row r="224" spans="3:12" ht="14.25" customHeight="1" x14ac:dyDescent="0.25">
      <c r="C224" s="75"/>
      <c r="K224" s="47"/>
      <c r="L224" s="47"/>
    </row>
    <row r="225" spans="3:12" ht="14.25" customHeight="1" x14ac:dyDescent="0.25">
      <c r="C225" s="75"/>
      <c r="K225" s="47"/>
      <c r="L225" s="47"/>
    </row>
    <row r="226" spans="3:12" ht="14.25" customHeight="1" x14ac:dyDescent="0.25">
      <c r="C226" s="75"/>
      <c r="K226" s="47"/>
      <c r="L226" s="47"/>
    </row>
    <row r="227" spans="3:12" ht="14.25" customHeight="1" x14ac:dyDescent="0.25">
      <c r="C227" s="75"/>
      <c r="K227" s="47"/>
      <c r="L227" s="47"/>
    </row>
    <row r="228" spans="3:12" ht="14.25" customHeight="1" x14ac:dyDescent="0.25">
      <c r="C228" s="75"/>
      <c r="K228" s="47"/>
      <c r="L228" s="47"/>
    </row>
    <row r="229" spans="3:12" ht="14.25" customHeight="1" x14ac:dyDescent="0.25">
      <c r="C229" s="75"/>
      <c r="K229" s="47"/>
      <c r="L229" s="47"/>
    </row>
    <row r="230" spans="3:12" ht="14.25" customHeight="1" x14ac:dyDescent="0.25">
      <c r="C230" s="75"/>
      <c r="K230" s="47"/>
      <c r="L230" s="47"/>
    </row>
    <row r="231" spans="3:12" ht="14.25" customHeight="1" x14ac:dyDescent="0.25">
      <c r="C231" s="75"/>
      <c r="K231" s="47"/>
      <c r="L231" s="47"/>
    </row>
    <row r="232" spans="3:12" ht="14.25" customHeight="1" x14ac:dyDescent="0.25">
      <c r="C232" s="75"/>
      <c r="K232" s="47"/>
      <c r="L232" s="47"/>
    </row>
    <row r="233" spans="3:12" ht="14.25" customHeight="1" x14ac:dyDescent="0.25">
      <c r="C233" s="75"/>
      <c r="K233" s="47"/>
      <c r="L233" s="47"/>
    </row>
    <row r="234" spans="3:12" ht="14.25" customHeight="1" x14ac:dyDescent="0.25">
      <c r="C234" s="75"/>
      <c r="K234" s="47"/>
      <c r="L234" s="47"/>
    </row>
    <row r="235" spans="3:12" ht="14.25" customHeight="1" x14ac:dyDescent="0.25">
      <c r="C235" s="75"/>
      <c r="K235" s="47"/>
      <c r="L235" s="47"/>
    </row>
    <row r="236" spans="3:12" ht="14.25" customHeight="1" x14ac:dyDescent="0.25">
      <c r="C236" s="75"/>
      <c r="K236" s="47"/>
      <c r="L236" s="47"/>
    </row>
    <row r="237" spans="3:12" ht="14.25" customHeight="1" x14ac:dyDescent="0.25">
      <c r="C237" s="75"/>
      <c r="K237" s="47"/>
      <c r="L237" s="47"/>
    </row>
    <row r="238" spans="3:12" ht="14.25" customHeight="1" x14ac:dyDescent="0.25">
      <c r="C238" s="75"/>
      <c r="K238" s="47"/>
      <c r="L238" s="47"/>
    </row>
    <row r="239" spans="3:12" ht="14.25" customHeight="1" x14ac:dyDescent="0.25">
      <c r="C239" s="75"/>
      <c r="K239" s="47"/>
      <c r="L239" s="47"/>
    </row>
    <row r="240" spans="3:12" ht="14.25" customHeight="1" x14ac:dyDescent="0.25">
      <c r="C240" s="75"/>
      <c r="K240" s="47"/>
      <c r="L240" s="47"/>
    </row>
    <row r="241" spans="3:12" ht="14.25" customHeight="1" x14ac:dyDescent="0.25">
      <c r="C241" s="75"/>
      <c r="K241" s="47"/>
      <c r="L241" s="47"/>
    </row>
    <row r="242" spans="3:12" ht="14.25" customHeight="1" x14ac:dyDescent="0.25">
      <c r="C242" s="75"/>
      <c r="K242" s="47"/>
      <c r="L242" s="47"/>
    </row>
    <row r="243" spans="3:12" ht="14.25" customHeight="1" x14ac:dyDescent="0.25">
      <c r="C243" s="75"/>
      <c r="K243" s="47"/>
      <c r="L243" s="47"/>
    </row>
    <row r="244" spans="3:12" ht="14.25" customHeight="1" x14ac:dyDescent="0.25">
      <c r="C244" s="75"/>
      <c r="K244" s="47"/>
      <c r="L244" s="47"/>
    </row>
    <row r="245" spans="3:12" ht="14.25" customHeight="1" x14ac:dyDescent="0.25">
      <c r="C245" s="75"/>
      <c r="K245" s="47"/>
      <c r="L245" s="47"/>
    </row>
    <row r="246" spans="3:12" ht="14.25" customHeight="1" x14ac:dyDescent="0.25">
      <c r="C246" s="75"/>
      <c r="K246" s="47"/>
      <c r="L246" s="47"/>
    </row>
    <row r="247" spans="3:12" ht="14.25" customHeight="1" x14ac:dyDescent="0.25">
      <c r="C247" s="75"/>
      <c r="K247" s="47"/>
      <c r="L247" s="47"/>
    </row>
    <row r="248" spans="3:12" ht="14.25" customHeight="1" x14ac:dyDescent="0.25">
      <c r="C248" s="75"/>
      <c r="K248" s="47"/>
      <c r="L248" s="47"/>
    </row>
    <row r="249" spans="3:12" ht="14.25" customHeight="1" x14ac:dyDescent="0.25">
      <c r="C249" s="75"/>
      <c r="K249" s="47"/>
      <c r="L249" s="47"/>
    </row>
    <row r="250" spans="3:12" ht="14.25" customHeight="1" x14ac:dyDescent="0.25">
      <c r="C250" s="75"/>
      <c r="K250" s="47"/>
      <c r="L250" s="47"/>
    </row>
    <row r="251" spans="3:12" ht="14.25" customHeight="1" x14ac:dyDescent="0.25">
      <c r="C251" s="75"/>
      <c r="K251" s="47"/>
      <c r="L251" s="47"/>
    </row>
    <row r="252" spans="3:12" ht="14.25" customHeight="1" x14ac:dyDescent="0.25">
      <c r="C252" s="75"/>
      <c r="K252" s="47"/>
      <c r="L252" s="47"/>
    </row>
    <row r="253" spans="3:12" ht="14.25" customHeight="1" x14ac:dyDescent="0.25">
      <c r="C253" s="75"/>
      <c r="K253" s="47"/>
      <c r="L253" s="47"/>
    </row>
    <row r="254" spans="3:12" ht="14.25" customHeight="1" x14ac:dyDescent="0.25">
      <c r="C254" s="75"/>
      <c r="K254" s="47"/>
      <c r="L254" s="47"/>
    </row>
    <row r="255" spans="3:12" ht="14.25" customHeight="1" x14ac:dyDescent="0.25">
      <c r="C255" s="75"/>
      <c r="K255" s="47"/>
      <c r="L255" s="47"/>
    </row>
    <row r="256" spans="3:12" ht="14.25" customHeight="1" x14ac:dyDescent="0.25">
      <c r="C256" s="75"/>
      <c r="K256" s="47"/>
      <c r="L256" s="47"/>
    </row>
    <row r="257" spans="3:12" ht="14.25" customHeight="1" x14ac:dyDescent="0.25">
      <c r="C257" s="75"/>
      <c r="K257" s="47"/>
      <c r="L257" s="47"/>
    </row>
    <row r="258" spans="3:12" ht="14.25" customHeight="1" x14ac:dyDescent="0.25">
      <c r="C258" s="75"/>
      <c r="K258" s="47"/>
      <c r="L258" s="47"/>
    </row>
    <row r="259" spans="3:12" ht="14.25" customHeight="1" x14ac:dyDescent="0.25">
      <c r="C259" s="75"/>
      <c r="K259" s="47"/>
      <c r="L259" s="47"/>
    </row>
    <row r="260" spans="3:12" ht="14.25" customHeight="1" x14ac:dyDescent="0.25">
      <c r="C260" s="75"/>
      <c r="K260" s="47"/>
      <c r="L260" s="47"/>
    </row>
    <row r="261" spans="3:12" ht="14.25" customHeight="1" x14ac:dyDescent="0.25">
      <c r="C261" s="75"/>
      <c r="K261" s="47"/>
      <c r="L261" s="47"/>
    </row>
    <row r="262" spans="3:12" ht="14.25" customHeight="1" x14ac:dyDescent="0.25">
      <c r="C262" s="75"/>
      <c r="K262" s="47"/>
      <c r="L262" s="47"/>
    </row>
    <row r="263" spans="3:12" ht="14.25" customHeight="1" x14ac:dyDescent="0.25">
      <c r="C263" s="75"/>
      <c r="K263" s="47"/>
      <c r="L263" s="47"/>
    </row>
    <row r="264" spans="3:12" ht="14.25" customHeight="1" x14ac:dyDescent="0.25">
      <c r="C264" s="75"/>
      <c r="K264" s="47"/>
      <c r="L264" s="47"/>
    </row>
    <row r="265" spans="3:12" ht="14.25" customHeight="1" x14ac:dyDescent="0.25">
      <c r="C265" s="75"/>
      <c r="K265" s="47"/>
      <c r="L265" s="47"/>
    </row>
    <row r="266" spans="3:12" ht="14.25" customHeight="1" x14ac:dyDescent="0.25">
      <c r="C266" s="75"/>
      <c r="K266" s="47"/>
      <c r="L266" s="47"/>
    </row>
    <row r="267" spans="3:12" ht="14.25" customHeight="1" x14ac:dyDescent="0.25">
      <c r="C267" s="75"/>
      <c r="K267" s="47"/>
      <c r="L267" s="47"/>
    </row>
    <row r="268" spans="3:12" ht="14.25" customHeight="1" x14ac:dyDescent="0.25">
      <c r="C268" s="75"/>
      <c r="K268" s="47"/>
      <c r="L268" s="47"/>
    </row>
    <row r="269" spans="3:12" ht="14.25" customHeight="1" x14ac:dyDescent="0.25">
      <c r="C269" s="75"/>
      <c r="K269" s="47"/>
      <c r="L269" s="47"/>
    </row>
    <row r="270" spans="3:12" ht="14.25" customHeight="1" x14ac:dyDescent="0.25">
      <c r="C270" s="75"/>
      <c r="K270" s="47"/>
      <c r="L270" s="47"/>
    </row>
    <row r="271" spans="3:12" ht="14.25" customHeight="1" x14ac:dyDescent="0.25">
      <c r="C271" s="75"/>
      <c r="K271" s="47"/>
      <c r="L271" s="47"/>
    </row>
    <row r="272" spans="3:12" ht="14.25" customHeight="1" x14ac:dyDescent="0.25">
      <c r="C272" s="75"/>
      <c r="K272" s="47"/>
      <c r="L272" s="47"/>
    </row>
    <row r="273" spans="3:12" ht="14.25" customHeight="1" x14ac:dyDescent="0.25">
      <c r="C273" s="75"/>
      <c r="K273" s="47"/>
      <c r="L273" s="47"/>
    </row>
    <row r="274" spans="3:12" ht="14.25" customHeight="1" x14ac:dyDescent="0.25">
      <c r="C274" s="75"/>
      <c r="K274" s="47"/>
      <c r="L274" s="47"/>
    </row>
    <row r="275" spans="3:12" ht="15.75" customHeight="1" x14ac:dyDescent="0.2"/>
    <row r="276" spans="3:12" ht="15.75" customHeight="1" x14ac:dyDescent="0.2"/>
    <row r="277" spans="3:12" ht="15.75" customHeight="1" x14ac:dyDescent="0.2"/>
    <row r="278" spans="3:12" ht="15.75" customHeight="1" x14ac:dyDescent="0.2"/>
    <row r="279" spans="3:12" ht="15.75" customHeight="1" x14ac:dyDescent="0.2"/>
    <row r="280" spans="3:12" ht="15.75" customHeight="1" x14ac:dyDescent="0.2"/>
    <row r="281" spans="3:12" ht="15.75" customHeight="1" x14ac:dyDescent="0.2"/>
    <row r="282" spans="3:12" ht="15.75" customHeight="1" x14ac:dyDescent="0.2"/>
    <row r="283" spans="3:12" ht="15.75" customHeight="1" x14ac:dyDescent="0.2"/>
    <row r="284" spans="3:12" ht="15.75" customHeight="1" x14ac:dyDescent="0.2"/>
    <row r="285" spans="3:12" ht="15.75" customHeight="1" x14ac:dyDescent="0.2"/>
    <row r="286" spans="3:12" ht="15.75" customHeight="1" x14ac:dyDescent="0.2"/>
    <row r="287" spans="3:12" ht="15.75" customHeight="1" x14ac:dyDescent="0.2"/>
    <row r="288" spans="3:12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A2" sqref="A2"/>
    </sheetView>
  </sheetViews>
  <sheetFormatPr defaultColWidth="12.625" defaultRowHeight="15" customHeight="1" x14ac:dyDescent="0.2"/>
  <cols>
    <col min="1" max="1" width="13.75" customWidth="1"/>
    <col min="2" max="2" width="6.75" customWidth="1"/>
    <col min="3" max="3" width="9.375" customWidth="1"/>
    <col min="4" max="4" width="7" customWidth="1"/>
    <col min="5" max="5" width="9.75" customWidth="1"/>
    <col min="6" max="6" width="19.125" customWidth="1"/>
    <col min="7" max="7" width="14.125" customWidth="1"/>
    <col min="8" max="9" width="8.375" customWidth="1"/>
    <col min="10" max="10" width="13.75" customWidth="1"/>
    <col min="11" max="12" width="8.375" customWidth="1"/>
    <col min="13" max="26" width="14.375" customWidth="1"/>
  </cols>
  <sheetData>
    <row r="1" spans="1:12" ht="14.25" customHeight="1" x14ac:dyDescent="0.3">
      <c r="A1" s="38" t="s">
        <v>1465</v>
      </c>
      <c r="B1" s="39" t="s">
        <v>1439</v>
      </c>
      <c r="C1" s="40" t="s">
        <v>1440</v>
      </c>
      <c r="D1" s="38" t="s">
        <v>1441</v>
      </c>
      <c r="E1" s="38" t="s">
        <v>1442</v>
      </c>
      <c r="F1" s="38" t="s">
        <v>1443</v>
      </c>
      <c r="G1" s="38" t="s">
        <v>1444</v>
      </c>
      <c r="H1" s="38" t="s">
        <v>1445</v>
      </c>
      <c r="I1" s="38" t="s">
        <v>2</v>
      </c>
      <c r="J1" s="38" t="s">
        <v>5</v>
      </c>
      <c r="K1" s="38" t="s">
        <v>1446</v>
      </c>
      <c r="L1" s="38" t="s">
        <v>1447</v>
      </c>
    </row>
    <row r="2" spans="1:12" ht="14.25" customHeight="1" x14ac:dyDescent="0.3">
      <c r="A2" s="42" t="s">
        <v>1465</v>
      </c>
      <c r="B2" s="43">
        <v>9</v>
      </c>
      <c r="C2" s="43">
        <v>14.74</v>
      </c>
      <c r="D2" s="43">
        <v>5</v>
      </c>
      <c r="E2" s="43">
        <v>401</v>
      </c>
      <c r="F2" s="44" t="str">
        <f>+VLOOKUP(E2,Participants!$A$1:$F$2009,2,FALSE)</f>
        <v>Charles Morris</v>
      </c>
      <c r="G2" s="44" t="str">
        <f>+VLOOKUP(E2,Participants!$A$1:$F$2009,4,FALSE)</f>
        <v>AMA</v>
      </c>
      <c r="H2" s="44" t="str">
        <f>+VLOOKUP(E2,Participants!$A$1:$F$2009,5,FALSE)</f>
        <v>M</v>
      </c>
      <c r="I2" s="44">
        <f>+VLOOKUP(E2,Participants!$A$1:$F$2009,3,FALSE)</f>
        <v>5</v>
      </c>
      <c r="J2" s="44" t="str">
        <f>+VLOOKUP(E2,Participants!$A$1:$G$2009,7,FALSE)</f>
        <v>JV BOYS</v>
      </c>
      <c r="K2" s="44">
        <v>2</v>
      </c>
      <c r="L2" s="44">
        <v>8</v>
      </c>
    </row>
    <row r="3" spans="1:12" ht="14.25" customHeight="1" x14ac:dyDescent="0.3">
      <c r="A3" s="42" t="s">
        <v>1465</v>
      </c>
      <c r="B3" s="45">
        <v>10</v>
      </c>
      <c r="C3" s="45">
        <v>15.06</v>
      </c>
      <c r="D3" s="45">
        <v>1</v>
      </c>
      <c r="E3" s="45">
        <v>236</v>
      </c>
      <c r="F3" s="6" t="str">
        <f>+VLOOKUP(E3,Participants!$A$1:$F$2009,2,FALSE)</f>
        <v>Roman Spagnolo</v>
      </c>
      <c r="G3" s="6" t="str">
        <f>+VLOOKUP(E3,Participants!$A$1:$F$2009,4,FALSE)</f>
        <v>HCA</v>
      </c>
      <c r="H3" s="6" t="str">
        <f>+VLOOKUP(E3,Participants!$A$1:$F$2009,5,FALSE)</f>
        <v>M</v>
      </c>
      <c r="I3" s="6">
        <f>+VLOOKUP(E3,Participants!$A$1:$F$2009,3,FALSE)</f>
        <v>6</v>
      </c>
      <c r="J3" s="6" t="str">
        <f>+VLOOKUP(E3,Participants!$A$1:$G$2009,7,FALSE)</f>
        <v>JV BOYS</v>
      </c>
      <c r="K3" s="6">
        <v>3</v>
      </c>
      <c r="L3" s="6">
        <v>6</v>
      </c>
    </row>
    <row r="4" spans="1:12" ht="14.25" customHeight="1" x14ac:dyDescent="0.3">
      <c r="A4" s="42" t="s">
        <v>1465</v>
      </c>
      <c r="B4" s="43">
        <v>9</v>
      </c>
      <c r="C4" s="43">
        <v>15.21</v>
      </c>
      <c r="D4" s="43">
        <v>3</v>
      </c>
      <c r="E4" s="43">
        <v>296</v>
      </c>
      <c r="F4" s="44" t="str">
        <f>+VLOOKUP(E4,Participants!$A$1:$F$2009,2,FALSE)</f>
        <v>Thomas McVey</v>
      </c>
      <c r="G4" s="44" t="str">
        <f>+VLOOKUP(E4,Participants!$A$1:$F$2009,4,FALSE)</f>
        <v>JFK</v>
      </c>
      <c r="H4" s="44" t="str">
        <f>+VLOOKUP(E4,Participants!$A$1:$F$2009,5,FALSE)</f>
        <v>M</v>
      </c>
      <c r="I4" s="44">
        <f>+VLOOKUP(E4,Participants!$A$1:$F$2009,3,FALSE)</f>
        <v>6</v>
      </c>
      <c r="J4" s="44" t="str">
        <f>+VLOOKUP(E4,Participants!$A$1:$G$2009,7,FALSE)</f>
        <v>JV BOYS</v>
      </c>
      <c r="K4" s="44">
        <v>4</v>
      </c>
      <c r="L4" s="44">
        <v>5</v>
      </c>
    </row>
    <row r="5" spans="1:12" ht="14.25" customHeight="1" x14ac:dyDescent="0.3">
      <c r="A5" s="42" t="s">
        <v>1465</v>
      </c>
      <c r="B5" s="45">
        <v>8</v>
      </c>
      <c r="C5" s="45">
        <v>16.059999999999999</v>
      </c>
      <c r="D5" s="45">
        <v>4</v>
      </c>
      <c r="E5" s="45">
        <v>414</v>
      </c>
      <c r="F5" s="6" t="str">
        <f>+VLOOKUP(E5,Participants!$A$1:$F$2009,2,FALSE)</f>
        <v>Grady Balsom</v>
      </c>
      <c r="G5" s="6" t="str">
        <f>+VLOOKUP(E5,Participants!$A$1:$F$2009,4,FALSE)</f>
        <v>AMA</v>
      </c>
      <c r="H5" s="6" t="str">
        <f>+VLOOKUP(E5,Participants!$A$1:$F$2009,5,FALSE)</f>
        <v>M</v>
      </c>
      <c r="I5" s="6">
        <f>+VLOOKUP(E5,Participants!$A$1:$F$2009,3,FALSE)</f>
        <v>6</v>
      </c>
      <c r="J5" s="6" t="str">
        <f>+VLOOKUP(E5,Participants!$A$1:$G$2009,7,FALSE)</f>
        <v>JV BOYS</v>
      </c>
      <c r="K5" s="6">
        <v>5</v>
      </c>
      <c r="L5" s="6">
        <v>4</v>
      </c>
    </row>
    <row r="6" spans="1:12" ht="14.25" customHeight="1" x14ac:dyDescent="0.3">
      <c r="A6" s="42" t="s">
        <v>1465</v>
      </c>
      <c r="B6" s="45">
        <v>10</v>
      </c>
      <c r="C6" s="45">
        <v>16.37</v>
      </c>
      <c r="D6" s="45">
        <v>2</v>
      </c>
      <c r="E6" s="45">
        <v>533</v>
      </c>
      <c r="F6" s="6" t="str">
        <f>+VLOOKUP(E6,Participants!$A$1:$F$2009,2,FALSE)</f>
        <v>Jacob Fate</v>
      </c>
      <c r="G6" s="6" t="str">
        <f>+VLOOKUP(E6,Participants!$A$1:$F$2009,4,FALSE)</f>
        <v>SHCA</v>
      </c>
      <c r="H6" s="6" t="str">
        <f>+VLOOKUP(E6,Participants!$A$1:$F$2009,5,FALSE)</f>
        <v>M</v>
      </c>
      <c r="I6" s="6">
        <f>+VLOOKUP(E6,Participants!$A$1:$F$2009,3,FALSE)</f>
        <v>6</v>
      </c>
      <c r="J6" s="6" t="str">
        <f>+VLOOKUP(E6,Participants!$A$1:$G$2009,7,FALSE)</f>
        <v>JV BOYS</v>
      </c>
      <c r="K6" s="6">
        <v>6</v>
      </c>
      <c r="L6" s="6">
        <v>3</v>
      </c>
    </row>
    <row r="7" spans="1:12" ht="14.25" customHeight="1" x14ac:dyDescent="0.3">
      <c r="A7" s="42" t="s">
        <v>1465</v>
      </c>
      <c r="B7" s="45">
        <v>8</v>
      </c>
      <c r="C7" s="45">
        <v>16.399999999999999</v>
      </c>
      <c r="D7" s="45">
        <v>1</v>
      </c>
      <c r="E7" s="45">
        <v>327</v>
      </c>
      <c r="F7" s="6" t="str">
        <f>+VLOOKUP(E7,Participants!$A$1:$F$2009,2,FALSE)</f>
        <v>Alex Weaver</v>
      </c>
      <c r="G7" s="6" t="str">
        <f>+VLOOKUP(E7,Participants!$A$1:$F$2009,4,FALSE)</f>
        <v>JFK</v>
      </c>
      <c r="H7" s="6" t="str">
        <f>+VLOOKUP(E7,Participants!$A$1:$F$2009,5,FALSE)</f>
        <v>M</v>
      </c>
      <c r="I7" s="6">
        <f>+VLOOKUP(E7,Participants!$A$1:$F$2009,3,FALSE)</f>
        <v>6</v>
      </c>
      <c r="J7" s="6" t="str">
        <f>+VLOOKUP(E7,Participants!$A$1:$G$2009,7,FALSE)</f>
        <v>JV BOYS</v>
      </c>
      <c r="K7" s="6">
        <v>7</v>
      </c>
      <c r="L7" s="6">
        <v>2</v>
      </c>
    </row>
    <row r="8" spans="1:12" ht="14.25" customHeight="1" x14ac:dyDescent="0.3">
      <c r="A8" s="42" t="s">
        <v>1465</v>
      </c>
      <c r="B8" s="45">
        <v>10</v>
      </c>
      <c r="C8" s="45">
        <v>16.649999999999999</v>
      </c>
      <c r="D8" s="45">
        <v>3</v>
      </c>
      <c r="E8" s="45">
        <v>1087</v>
      </c>
      <c r="F8" s="6" t="str">
        <f>+VLOOKUP(E8,Participants!$A$1:$F$2009,2,FALSE)</f>
        <v>Aaron Barrett</v>
      </c>
      <c r="G8" s="6" t="str">
        <f>+VLOOKUP(E8,Participants!$A$1:$F$2009,4,FALSE)</f>
        <v>MMA</v>
      </c>
      <c r="H8" s="6" t="str">
        <f>+VLOOKUP(E8,Participants!$A$1:$F$2009,5,FALSE)</f>
        <v>M</v>
      </c>
      <c r="I8" s="6">
        <f>+VLOOKUP(E8,Participants!$A$1:$F$2009,3,FALSE)</f>
        <v>0</v>
      </c>
      <c r="J8" s="6" t="str">
        <f>+VLOOKUP(E8,Participants!$A$1:$G$2009,7,FALSE)</f>
        <v>JV BOYS</v>
      </c>
      <c r="K8" s="6">
        <v>8</v>
      </c>
      <c r="L8" s="6">
        <v>1</v>
      </c>
    </row>
    <row r="9" spans="1:12" ht="14.25" customHeight="1" x14ac:dyDescent="0.3">
      <c r="A9" s="42" t="s">
        <v>1465</v>
      </c>
      <c r="B9" s="45">
        <v>10</v>
      </c>
      <c r="C9" s="45">
        <v>16.649999999999999</v>
      </c>
      <c r="D9" s="45">
        <v>4</v>
      </c>
      <c r="E9" s="45">
        <v>421</v>
      </c>
      <c r="F9" s="6" t="str">
        <f>+VLOOKUP(E9,Participants!$A$1:$F$2009,2,FALSE)</f>
        <v>Isaac Pilch</v>
      </c>
      <c r="G9" s="6" t="str">
        <f>+VLOOKUP(E9,Participants!$A$1:$F$2009,4,FALSE)</f>
        <v>AMA</v>
      </c>
      <c r="H9" s="6" t="str">
        <f>+VLOOKUP(E9,Participants!$A$1:$F$2009,5,FALSE)</f>
        <v>M</v>
      </c>
      <c r="I9" s="6">
        <f>+VLOOKUP(E9,Participants!$A$1:$F$2009,3,FALSE)</f>
        <v>6</v>
      </c>
      <c r="J9" s="6" t="str">
        <f>+VLOOKUP(E9,Participants!$A$1:$G$2009,7,FALSE)</f>
        <v>JV BOYS</v>
      </c>
      <c r="K9" s="6"/>
      <c r="L9" s="6"/>
    </row>
    <row r="10" spans="1:12" ht="14.25" customHeight="1" x14ac:dyDescent="0.3">
      <c r="A10" s="42" t="s">
        <v>1465</v>
      </c>
      <c r="B10" s="43">
        <v>9</v>
      </c>
      <c r="C10" s="43">
        <v>16.68</v>
      </c>
      <c r="D10" s="43">
        <v>2</v>
      </c>
      <c r="E10" s="43">
        <v>522</v>
      </c>
      <c r="F10" s="44" t="str">
        <f>+VLOOKUP(E10,Participants!$A$1:$F$2009,2,FALSE)</f>
        <v>Patrick Curtis</v>
      </c>
      <c r="G10" s="44" t="str">
        <f>+VLOOKUP(E10,Participants!$A$1:$F$2009,4,FALSE)</f>
        <v>SHCA</v>
      </c>
      <c r="H10" s="44" t="str">
        <f>+VLOOKUP(E10,Participants!$A$1:$F$2009,5,FALSE)</f>
        <v>M</v>
      </c>
      <c r="I10" s="44">
        <f>+VLOOKUP(E10,Participants!$A$1:$F$2009,3,FALSE)</f>
        <v>5</v>
      </c>
      <c r="J10" s="44" t="str">
        <f>+VLOOKUP(E10,Participants!$A$1:$G$2009,7,FALSE)</f>
        <v>JV BOYS</v>
      </c>
      <c r="K10" s="44"/>
      <c r="L10" s="44"/>
    </row>
    <row r="11" spans="1:12" ht="14.25" customHeight="1" x14ac:dyDescent="0.3">
      <c r="A11" s="42" t="s">
        <v>1465</v>
      </c>
      <c r="B11" s="43">
        <v>9</v>
      </c>
      <c r="C11" s="43">
        <v>16.77</v>
      </c>
      <c r="D11" s="43">
        <v>6</v>
      </c>
      <c r="E11" s="43">
        <v>1072</v>
      </c>
      <c r="F11" s="44" t="str">
        <f>+VLOOKUP(E11,Participants!$A$1:$F$2009,2,FALSE)</f>
        <v>Janes Kamzalow</v>
      </c>
      <c r="G11" s="44" t="str">
        <f>+VLOOKUP(E11,Participants!$A$1:$F$2009,4,FALSE)</f>
        <v>MMA</v>
      </c>
      <c r="H11" s="44" t="str">
        <f>+VLOOKUP(E11,Participants!$A$1:$F$2009,5,FALSE)</f>
        <v>M</v>
      </c>
      <c r="I11" s="44">
        <f>+VLOOKUP(E11,Participants!$A$1:$F$2009,3,FALSE)</f>
        <v>6</v>
      </c>
      <c r="J11" s="44" t="str">
        <f>+VLOOKUP(E11,Participants!$A$1:$G$2009,7,FALSE)</f>
        <v>JV BOYS</v>
      </c>
      <c r="K11" s="44"/>
      <c r="L11" s="44"/>
    </row>
    <row r="12" spans="1:12" ht="14.25" customHeight="1" x14ac:dyDescent="0.3">
      <c r="A12" s="42" t="s">
        <v>1465</v>
      </c>
      <c r="B12" s="43">
        <v>9</v>
      </c>
      <c r="C12" s="43">
        <v>16.829999999999998</v>
      </c>
      <c r="D12" s="43">
        <v>8</v>
      </c>
      <c r="E12" s="43">
        <v>134</v>
      </c>
      <c r="F12" s="44" t="str">
        <f>+VLOOKUP(E12,Participants!$A$1:$F$2009,2,FALSE)</f>
        <v>Matteo Sciullo</v>
      </c>
      <c r="G12" s="44" t="str">
        <f>+VLOOKUP(E12,Participants!$A$1:$F$2009,4,FALSE)</f>
        <v>STL</v>
      </c>
      <c r="H12" s="44" t="str">
        <f>+VLOOKUP(E12,Participants!$A$1:$F$2009,5,FALSE)</f>
        <v>M</v>
      </c>
      <c r="I12" s="44">
        <f>+VLOOKUP(E12,Participants!$A$1:$F$2009,3,FALSE)</f>
        <v>5</v>
      </c>
      <c r="J12" s="44" t="str">
        <f>+VLOOKUP(E12,Participants!$A$1:$G$2009,7,FALSE)</f>
        <v>JV BOYS</v>
      </c>
      <c r="K12" s="44"/>
      <c r="L12" s="44"/>
    </row>
    <row r="13" spans="1:12" ht="14.25" customHeight="1" x14ac:dyDescent="0.3">
      <c r="A13" s="42" t="s">
        <v>1465</v>
      </c>
      <c r="B13" s="43">
        <v>9</v>
      </c>
      <c r="C13" s="43">
        <v>17.02</v>
      </c>
      <c r="D13" s="43">
        <v>7</v>
      </c>
      <c r="E13" s="43">
        <v>1143</v>
      </c>
      <c r="F13" s="44" t="str">
        <f>+VLOOKUP(E13,Participants!$A$1:$F$2009,2,FALSE)</f>
        <v>Xavier Mar</v>
      </c>
      <c r="G13" s="44" t="str">
        <f>+VLOOKUP(E13,Participants!$A$1:$F$2009,4,FALSE)</f>
        <v>GAA</v>
      </c>
      <c r="H13" s="44" t="str">
        <f>+VLOOKUP(E13,Participants!$A$1:$F$2009,5,FALSE)</f>
        <v>M</v>
      </c>
      <c r="I13" s="44">
        <f>+VLOOKUP(E13,Participants!$A$1:$F$2009,3,FALSE)</f>
        <v>6</v>
      </c>
      <c r="J13" s="44" t="str">
        <f>+VLOOKUP(E13,Participants!$A$1:$G$2009,7,FALSE)</f>
        <v>JV BOYS</v>
      </c>
      <c r="K13" s="44"/>
      <c r="L13" s="44"/>
    </row>
    <row r="14" spans="1:12" ht="14.25" customHeight="1" x14ac:dyDescent="0.3">
      <c r="A14" s="42" t="s">
        <v>1465</v>
      </c>
      <c r="B14" s="45">
        <v>8</v>
      </c>
      <c r="C14" s="45">
        <v>17.059999999999999</v>
      </c>
      <c r="D14" s="45">
        <v>3</v>
      </c>
      <c r="E14" s="45">
        <v>1089</v>
      </c>
      <c r="F14" s="6" t="str">
        <f>+VLOOKUP(E14,Participants!$A$1:$F$2009,2,FALSE)</f>
        <v>Nathan Kamzalow</v>
      </c>
      <c r="G14" s="6" t="str">
        <f>+VLOOKUP(E14,Participants!$A$1:$F$2009,4,FALSE)</f>
        <v>MMA</v>
      </c>
      <c r="H14" s="6" t="str">
        <f>+VLOOKUP(E14,Participants!$A$1:$F$2009,5,FALSE)</f>
        <v>M</v>
      </c>
      <c r="I14" s="6">
        <f>+VLOOKUP(E14,Participants!$A$1:$F$2009,3,FALSE)</f>
        <v>0</v>
      </c>
      <c r="J14" s="6" t="str">
        <f>+VLOOKUP(E14,Participants!$A$1:$G$2009,7,FALSE)</f>
        <v>JV BOYS</v>
      </c>
      <c r="K14" s="6"/>
      <c r="L14" s="6"/>
    </row>
    <row r="15" spans="1:12" ht="14.25" customHeight="1" x14ac:dyDescent="0.3">
      <c r="A15" s="42" t="s">
        <v>1465</v>
      </c>
      <c r="B15" s="43">
        <v>9</v>
      </c>
      <c r="C15" s="43">
        <v>17.14</v>
      </c>
      <c r="D15" s="43">
        <v>1</v>
      </c>
      <c r="E15" s="43">
        <v>227</v>
      </c>
      <c r="F15" s="44" t="str">
        <f>+VLOOKUP(E15,Participants!$A$1:$F$2009,2,FALSE)</f>
        <v>Joe Meissner</v>
      </c>
      <c r="G15" s="44" t="str">
        <f>+VLOOKUP(E15,Participants!$A$1:$F$2009,4,FALSE)</f>
        <v>HCA</v>
      </c>
      <c r="H15" s="44" t="str">
        <f>+VLOOKUP(E15,Participants!$A$1:$F$2009,5,FALSE)</f>
        <v>M</v>
      </c>
      <c r="I15" s="44">
        <f>+VLOOKUP(E15,Participants!$A$1:$F$2009,3,FALSE)</f>
        <v>6</v>
      </c>
      <c r="J15" s="44" t="str">
        <f>+VLOOKUP(E15,Participants!$A$1:$G$2009,7,FALSE)</f>
        <v>JV BOYS</v>
      </c>
      <c r="K15" s="44"/>
      <c r="L15" s="44"/>
    </row>
    <row r="16" spans="1:12" ht="14.25" customHeight="1" x14ac:dyDescent="0.3">
      <c r="A16" s="42" t="s">
        <v>1465</v>
      </c>
      <c r="B16" s="45">
        <v>8</v>
      </c>
      <c r="C16" s="45">
        <v>17.149999999999999</v>
      </c>
      <c r="D16" s="45">
        <v>8</v>
      </c>
      <c r="E16" s="45">
        <v>902</v>
      </c>
      <c r="F16" s="6" t="str">
        <f>+VLOOKUP(E16,Participants!$A$1:$F$2009,2,FALSE)</f>
        <v>Lucas Wertelet</v>
      </c>
      <c r="G16" s="6" t="str">
        <f>+VLOOKUP(E16,Participants!$A$1:$F$2009,4,FALSE)</f>
        <v>AGS</v>
      </c>
      <c r="H16" s="6" t="str">
        <f>+VLOOKUP(E16,Participants!$A$1:$F$2009,5,FALSE)</f>
        <v>M</v>
      </c>
      <c r="I16" s="6">
        <f>+VLOOKUP(E16,Participants!$A$1:$F$2009,3,FALSE)</f>
        <v>5</v>
      </c>
      <c r="J16" s="6" t="str">
        <f>+VLOOKUP(E16,Participants!$A$1:$G$2009,7,FALSE)</f>
        <v>JV BOYS</v>
      </c>
      <c r="K16" s="6"/>
      <c r="L16" s="6"/>
    </row>
    <row r="17" spans="1:12" ht="14.25" customHeight="1" x14ac:dyDescent="0.3">
      <c r="A17" s="42" t="s">
        <v>1465</v>
      </c>
      <c r="B17" s="43">
        <v>9</v>
      </c>
      <c r="C17" s="43">
        <v>17.21</v>
      </c>
      <c r="D17" s="43">
        <v>4</v>
      </c>
      <c r="E17" s="43">
        <v>895</v>
      </c>
      <c r="F17" s="44" t="str">
        <f>+VLOOKUP(E17,Participants!$A$1:$F$2009,2,FALSE)</f>
        <v>Xavier Hess</v>
      </c>
      <c r="G17" s="44" t="str">
        <f>+VLOOKUP(E17,Participants!$A$1:$F$2009,4,FALSE)</f>
        <v>AGS</v>
      </c>
      <c r="H17" s="44" t="str">
        <f>+VLOOKUP(E17,Participants!$A$1:$F$2009,5,FALSE)</f>
        <v>M</v>
      </c>
      <c r="I17" s="44">
        <f>+VLOOKUP(E17,Participants!$A$1:$F$2009,3,FALSE)</f>
        <v>5</v>
      </c>
      <c r="J17" s="44" t="str">
        <f>+VLOOKUP(E17,Participants!$A$1:$G$2009,7,FALSE)</f>
        <v>JV BOYS</v>
      </c>
      <c r="K17" s="44"/>
      <c r="L17" s="44"/>
    </row>
    <row r="18" spans="1:12" ht="14.25" customHeight="1" x14ac:dyDescent="0.3">
      <c r="A18" s="42" t="s">
        <v>1465</v>
      </c>
      <c r="B18" s="43">
        <v>7</v>
      </c>
      <c r="C18" s="43">
        <v>17.239999999999998</v>
      </c>
      <c r="D18" s="43">
        <v>2</v>
      </c>
      <c r="E18" s="43">
        <v>314</v>
      </c>
      <c r="F18" s="44" t="str">
        <f>+VLOOKUP(E18,Participants!$A$1:$F$2009,2,FALSE)</f>
        <v>Alexander Schneider</v>
      </c>
      <c r="G18" s="44" t="str">
        <f>+VLOOKUP(E18,Participants!$A$1:$F$2009,4,FALSE)</f>
        <v>JFK</v>
      </c>
      <c r="H18" s="44" t="str">
        <f>+VLOOKUP(E18,Participants!$A$1:$F$2009,5,FALSE)</f>
        <v>M</v>
      </c>
      <c r="I18" s="44">
        <f>+VLOOKUP(E18,Participants!$A$1:$F$2009,3,FALSE)</f>
        <v>5</v>
      </c>
      <c r="J18" s="44" t="str">
        <f>+VLOOKUP(E18,Participants!$A$1:$G$2009,7,FALSE)</f>
        <v>JV BOYS</v>
      </c>
      <c r="K18" s="44"/>
      <c r="L18" s="44"/>
    </row>
    <row r="19" spans="1:12" ht="14.25" customHeight="1" x14ac:dyDescent="0.3">
      <c r="A19" s="42" t="s">
        <v>1465</v>
      </c>
      <c r="B19" s="43">
        <v>7</v>
      </c>
      <c r="C19" s="43">
        <v>17.649999999999999</v>
      </c>
      <c r="D19" s="43">
        <v>4</v>
      </c>
      <c r="E19" s="43">
        <v>1148</v>
      </c>
      <c r="F19" s="44" t="str">
        <f>+VLOOKUP(E19,Participants!$A$1:$F$2009,2,FALSE)</f>
        <v>Emmit Shipley</v>
      </c>
      <c r="G19" s="44" t="str">
        <f>+VLOOKUP(E19,Participants!$A$1:$F$2009,4,FALSE)</f>
        <v>GAA</v>
      </c>
      <c r="H19" s="44" t="str">
        <f>+VLOOKUP(E19,Participants!$A$1:$F$2009,5,FALSE)</f>
        <v>M</v>
      </c>
      <c r="I19" s="44">
        <f>+VLOOKUP(E19,Participants!$A$1:$F$2009,3,FALSE)</f>
        <v>5</v>
      </c>
      <c r="J19" s="44" t="str">
        <f>+VLOOKUP(E19,Participants!$A$1:$G$2009,7,FALSE)</f>
        <v>JV BOYS</v>
      </c>
      <c r="K19" s="44"/>
      <c r="L19" s="44"/>
    </row>
    <row r="20" spans="1:12" ht="14.25" customHeight="1" x14ac:dyDescent="0.3">
      <c r="A20" s="42" t="s">
        <v>1465</v>
      </c>
      <c r="B20" s="45">
        <v>8</v>
      </c>
      <c r="C20" s="45">
        <v>17.899999999999999</v>
      </c>
      <c r="D20" s="45">
        <v>7</v>
      </c>
      <c r="E20" s="45">
        <v>1145</v>
      </c>
      <c r="F20" s="6" t="str">
        <f>+VLOOKUP(E20,Participants!$A$1:$F$2009,2,FALSE)</f>
        <v>Grady Molinero</v>
      </c>
      <c r="G20" s="6" t="str">
        <f>+VLOOKUP(E20,Participants!$A$1:$F$2009,4,FALSE)</f>
        <v>GAA</v>
      </c>
      <c r="H20" s="6" t="str">
        <f>+VLOOKUP(E20,Participants!$A$1:$F$2009,5,FALSE)</f>
        <v>M</v>
      </c>
      <c r="I20" s="6">
        <f>+VLOOKUP(E20,Participants!$A$1:$F$2009,3,FALSE)</f>
        <v>5</v>
      </c>
      <c r="J20" s="6" t="str">
        <f>+VLOOKUP(E20,Participants!$A$1:$G$2009,7,FALSE)</f>
        <v>JV BOYS</v>
      </c>
      <c r="K20" s="6"/>
      <c r="L20" s="6"/>
    </row>
    <row r="21" spans="1:12" ht="14.25" customHeight="1" x14ac:dyDescent="0.3">
      <c r="A21" s="42" t="s">
        <v>1465</v>
      </c>
      <c r="B21" s="43">
        <v>7</v>
      </c>
      <c r="C21" s="43">
        <v>18.059999999999999</v>
      </c>
      <c r="D21" s="43">
        <v>5</v>
      </c>
      <c r="E21" s="43">
        <v>111</v>
      </c>
      <c r="F21" s="44" t="str">
        <f>+VLOOKUP(E21,Participants!$A$1:$F$2009,2,FALSE)</f>
        <v>Barrett Schilling</v>
      </c>
      <c r="G21" s="44" t="str">
        <f>+VLOOKUP(E21,Participants!$A$1:$F$2009,4,FALSE)</f>
        <v>STL</v>
      </c>
      <c r="H21" s="44" t="str">
        <f>+VLOOKUP(E21,Participants!$A$1:$F$2009,5,FALSE)</f>
        <v>M</v>
      </c>
      <c r="I21" s="44">
        <f>+VLOOKUP(E21,Participants!$A$1:$F$2009,3,FALSE)</f>
        <v>5</v>
      </c>
      <c r="J21" s="44" t="str">
        <f>+VLOOKUP(E21,Participants!$A$1:$G$2009,7,FALSE)</f>
        <v>JV BOYS</v>
      </c>
      <c r="K21" s="44"/>
      <c r="L21" s="44"/>
    </row>
    <row r="22" spans="1:12" ht="14.25" customHeight="1" x14ac:dyDescent="0.3">
      <c r="A22" s="42" t="s">
        <v>1465</v>
      </c>
      <c r="B22" s="45">
        <v>8</v>
      </c>
      <c r="C22" s="45">
        <v>18.55</v>
      </c>
      <c r="D22" s="45">
        <v>2</v>
      </c>
      <c r="E22" s="45">
        <v>892</v>
      </c>
      <c r="F22" s="6" t="str">
        <f>+VLOOKUP(E22,Participants!$A$1:$F$2009,2,FALSE)</f>
        <v>Joseph Davoli</v>
      </c>
      <c r="G22" s="6" t="str">
        <f>+VLOOKUP(E22,Participants!$A$1:$F$2009,4,FALSE)</f>
        <v>AGS</v>
      </c>
      <c r="H22" s="6" t="str">
        <f>+VLOOKUP(E22,Participants!$A$1:$F$2009,5,FALSE)</f>
        <v>M</v>
      </c>
      <c r="I22" s="6">
        <f>+VLOOKUP(E22,Participants!$A$1:$F$2009,3,FALSE)</f>
        <v>5</v>
      </c>
      <c r="J22" s="6" t="str">
        <f>+VLOOKUP(E22,Participants!$A$1:$G$2009,7,FALSE)</f>
        <v>JV BOYS</v>
      </c>
      <c r="K22" s="6"/>
      <c r="L22" s="6"/>
    </row>
    <row r="23" spans="1:12" ht="14.25" customHeight="1" x14ac:dyDescent="0.3">
      <c r="A23" s="42" t="s">
        <v>1465</v>
      </c>
      <c r="B23" s="43">
        <v>7</v>
      </c>
      <c r="C23" s="43">
        <v>18.84</v>
      </c>
      <c r="D23" s="43">
        <v>6</v>
      </c>
      <c r="E23" s="43">
        <v>1144</v>
      </c>
      <c r="F23" s="44" t="str">
        <f>+VLOOKUP(E23,Participants!$A$1:$F$2009,2,FALSE)</f>
        <v>Jude Franc</v>
      </c>
      <c r="G23" s="44" t="str">
        <f>+VLOOKUP(E23,Participants!$A$1:$F$2009,4,FALSE)</f>
        <v>GAA</v>
      </c>
      <c r="H23" s="44" t="str">
        <f>+VLOOKUP(E23,Participants!$A$1:$F$2009,5,FALSE)</f>
        <v>M</v>
      </c>
      <c r="I23" s="44">
        <f>+VLOOKUP(E23,Participants!$A$1:$F$2009,3,FALSE)</f>
        <v>5</v>
      </c>
      <c r="J23" s="44" t="str">
        <f>+VLOOKUP(E23,Participants!$A$1:$G$2009,7,FALSE)</f>
        <v>JV BOYS</v>
      </c>
      <c r="K23" s="44"/>
      <c r="L23" s="44"/>
    </row>
    <row r="24" spans="1:12" ht="14.25" customHeight="1" x14ac:dyDescent="0.3">
      <c r="A24" s="42" t="s">
        <v>1465</v>
      </c>
      <c r="B24" s="43">
        <v>7</v>
      </c>
      <c r="C24" s="43">
        <v>18.89</v>
      </c>
      <c r="D24" s="43">
        <v>7</v>
      </c>
      <c r="E24" s="43">
        <v>422</v>
      </c>
      <c r="F24" s="44" t="str">
        <f>+VLOOKUP(E24,Participants!$A$1:$F$2009,2,FALSE)</f>
        <v>Jack Rattigan</v>
      </c>
      <c r="G24" s="44" t="str">
        <f>+VLOOKUP(E24,Participants!$A$1:$F$2009,4,FALSE)</f>
        <v>AMA</v>
      </c>
      <c r="H24" s="44" t="str">
        <f>+VLOOKUP(E24,Participants!$A$1:$F$2009,5,FALSE)</f>
        <v>M</v>
      </c>
      <c r="I24" s="44">
        <f>+VLOOKUP(E24,Participants!$A$1:$F$2009,3,FALSE)</f>
        <v>6</v>
      </c>
      <c r="J24" s="44" t="str">
        <f>+VLOOKUP(E24,Participants!$A$1:$G$2009,7,FALSE)</f>
        <v>JV BOYS</v>
      </c>
      <c r="K24" s="44"/>
      <c r="L24" s="44"/>
    </row>
    <row r="25" spans="1:12" ht="14.25" customHeight="1" x14ac:dyDescent="0.3">
      <c r="A25" s="42" t="s">
        <v>1465</v>
      </c>
      <c r="B25" s="45">
        <v>8</v>
      </c>
      <c r="C25" s="45">
        <v>19.12</v>
      </c>
      <c r="D25" s="45">
        <v>5</v>
      </c>
      <c r="E25" s="45">
        <v>1153</v>
      </c>
      <c r="F25" s="6" t="str">
        <f>+VLOOKUP(E25,Participants!$A$1:$F$2009,2,FALSE)</f>
        <v>Ola Asanbe</v>
      </c>
      <c r="G25" s="6" t="str">
        <f>+VLOOKUP(E25,Participants!$A$1:$F$2009,4,FALSE)</f>
        <v>GAA</v>
      </c>
      <c r="H25" s="6" t="str">
        <f>+VLOOKUP(E25,Participants!$A$1:$F$2009,5,FALSE)</f>
        <v>M</v>
      </c>
      <c r="I25" s="6">
        <f>+VLOOKUP(E25,Participants!$A$1:$F$2009,3,FALSE)</f>
        <v>5</v>
      </c>
      <c r="J25" s="6" t="str">
        <f>+VLOOKUP(E25,Participants!$A$1:$G$2009,7,FALSE)</f>
        <v>JV BOYS</v>
      </c>
      <c r="K25" s="6"/>
      <c r="L25" s="6"/>
    </row>
    <row r="26" spans="1:12" ht="14.25" customHeight="1" x14ac:dyDescent="0.3">
      <c r="A26" s="42" t="s">
        <v>1465</v>
      </c>
      <c r="B26" s="45">
        <v>8</v>
      </c>
      <c r="C26" s="45">
        <v>19.309999999999999</v>
      </c>
      <c r="D26" s="45">
        <v>6</v>
      </c>
      <c r="E26" s="45">
        <v>54</v>
      </c>
      <c r="F26" s="6" t="str">
        <f>+VLOOKUP(E26,Participants!$A$1:$F$2009,2,FALSE)</f>
        <v>Michael Peters</v>
      </c>
      <c r="G26" s="6" t="str">
        <f>+VLOOKUP(E26,Participants!$A$1:$F$2009,4,FALSE)</f>
        <v>STL</v>
      </c>
      <c r="H26" s="6" t="str">
        <f>+VLOOKUP(E26,Participants!$A$1:$F$2009,5,FALSE)</f>
        <v>M</v>
      </c>
      <c r="I26" s="6">
        <f>+VLOOKUP(E26,Participants!$A$1:$F$2009,3,FALSE)</f>
        <v>5</v>
      </c>
      <c r="J26" s="6" t="str">
        <f>+VLOOKUP(E26,Participants!$A$1:$G$2009,7,FALSE)</f>
        <v>JV BOYS</v>
      </c>
      <c r="K26" s="6"/>
      <c r="L26" s="6"/>
    </row>
    <row r="27" spans="1:12" ht="14.25" customHeight="1" x14ac:dyDescent="0.3">
      <c r="A27" s="42" t="s">
        <v>1465</v>
      </c>
      <c r="B27" s="43">
        <v>7</v>
      </c>
      <c r="C27" s="43">
        <v>19.86</v>
      </c>
      <c r="D27" s="43">
        <v>8</v>
      </c>
      <c r="E27" s="43">
        <v>1146</v>
      </c>
      <c r="F27" s="44" t="str">
        <f>+VLOOKUP(E27,Participants!$A$1:$F$2009,2,FALSE)</f>
        <v>Travis Anglum</v>
      </c>
      <c r="G27" s="44" t="str">
        <f>+VLOOKUP(E27,Participants!$A$1:$F$2009,4,FALSE)</f>
        <v>GAA</v>
      </c>
      <c r="H27" s="44" t="str">
        <f>+VLOOKUP(E27,Participants!$A$1:$F$2009,5,FALSE)</f>
        <v>M</v>
      </c>
      <c r="I27" s="44">
        <f>+VLOOKUP(E27,Participants!$A$1:$F$2009,3,FALSE)</f>
        <v>5</v>
      </c>
      <c r="J27" s="44" t="str">
        <f>+VLOOKUP(E27,Participants!$A$1:$G$2009,7,FALSE)</f>
        <v>JV BOYS</v>
      </c>
      <c r="K27" s="44"/>
      <c r="L27" s="44"/>
    </row>
    <row r="28" spans="1:12" ht="14.25" customHeight="1" x14ac:dyDescent="0.3">
      <c r="A28" s="42" t="s">
        <v>1465</v>
      </c>
      <c r="B28" s="43">
        <v>7</v>
      </c>
      <c r="C28" s="43">
        <v>20.5</v>
      </c>
      <c r="D28" s="43">
        <v>3</v>
      </c>
      <c r="E28" s="43">
        <v>420</v>
      </c>
      <c r="F28" s="44" t="str">
        <f>+VLOOKUP(E28,Participants!$A$1:$F$2009,2,FALSE)</f>
        <v>Finn O'Donoghue</v>
      </c>
      <c r="G28" s="44" t="str">
        <f>+VLOOKUP(E28,Participants!$A$1:$F$2009,4,FALSE)</f>
        <v>AMA</v>
      </c>
      <c r="H28" s="44" t="str">
        <f>+VLOOKUP(E28,Participants!$A$1:$F$2009,5,FALSE)</f>
        <v>M</v>
      </c>
      <c r="I28" s="44">
        <f>+VLOOKUP(E28,Participants!$A$1:$F$2009,3,FALSE)</f>
        <v>6</v>
      </c>
      <c r="J28" s="44" t="str">
        <f>+VLOOKUP(E28,Participants!$A$1:$G$2009,7,FALSE)</f>
        <v>JV BOYS</v>
      </c>
      <c r="K28" s="44"/>
      <c r="L28" s="44"/>
    </row>
    <row r="29" spans="1:12" ht="14.25" customHeight="1" x14ac:dyDescent="0.3">
      <c r="A29" s="42" t="s">
        <v>1465</v>
      </c>
      <c r="B29" s="43">
        <v>7</v>
      </c>
      <c r="C29" s="43">
        <v>20.9</v>
      </c>
      <c r="D29" s="43">
        <v>1</v>
      </c>
      <c r="E29" s="43">
        <v>426</v>
      </c>
      <c r="F29" s="44" t="str">
        <f>+VLOOKUP(E29,Participants!$A$1:$F$2009,2,FALSE)</f>
        <v>William Yester</v>
      </c>
      <c r="G29" s="44" t="str">
        <f>+VLOOKUP(E29,Participants!$A$1:$F$2009,4,FALSE)</f>
        <v>AMA</v>
      </c>
      <c r="H29" s="44" t="str">
        <f>+VLOOKUP(E29,Participants!$A$1:$F$2009,5,FALSE)</f>
        <v>M</v>
      </c>
      <c r="I29" s="44">
        <f>+VLOOKUP(E29,Participants!$A$1:$F$2009,3,FALSE)</f>
        <v>6</v>
      </c>
      <c r="J29" s="44" t="str">
        <f>+VLOOKUP(E29,Participants!$A$1:$G$2009,7,FALSE)</f>
        <v>JV BOYS</v>
      </c>
      <c r="K29" s="44"/>
      <c r="L29" s="44"/>
    </row>
    <row r="30" spans="1:12" ht="14.25" customHeight="1" x14ac:dyDescent="0.3">
      <c r="A30" s="42" t="s">
        <v>1465</v>
      </c>
      <c r="B30" s="43">
        <v>5</v>
      </c>
      <c r="C30" s="43">
        <v>14.96</v>
      </c>
      <c r="D30" s="43">
        <v>2</v>
      </c>
      <c r="E30" s="43">
        <v>1069</v>
      </c>
      <c r="F30" s="44" t="str">
        <f>+VLOOKUP(E30,Participants!$A$1:$F$2009,2,FALSE)</f>
        <v>Alia Bernotas</v>
      </c>
      <c r="G30" s="44" t="str">
        <f>+VLOOKUP(E30,Participants!$A$1:$F$2009,4,FALSE)</f>
        <v>MMA</v>
      </c>
      <c r="H30" s="44" t="str">
        <f>+VLOOKUP(E30,Participants!$A$1:$F$2009,5,FALSE)</f>
        <v>F</v>
      </c>
      <c r="I30" s="44">
        <f>+VLOOKUP(E30,Participants!$A$1:$F$2009,3,FALSE)</f>
        <v>6</v>
      </c>
      <c r="J30" s="44" t="str">
        <f>+VLOOKUP(E30,Participants!$A$1:$G$2009,7,FALSE)</f>
        <v>JV GIRLS</v>
      </c>
      <c r="K30" s="44">
        <v>1</v>
      </c>
      <c r="L30" s="44">
        <v>10</v>
      </c>
    </row>
    <row r="31" spans="1:12" ht="14.25" customHeight="1" x14ac:dyDescent="0.3">
      <c r="A31" s="42" t="s">
        <v>1465</v>
      </c>
      <c r="B31" s="45">
        <v>4</v>
      </c>
      <c r="C31" s="45">
        <v>14.99</v>
      </c>
      <c r="D31" s="45">
        <v>1</v>
      </c>
      <c r="E31" s="45">
        <v>1067</v>
      </c>
      <c r="F31" s="6" t="str">
        <f>+VLOOKUP(E31,Participants!$A$1:$F$2009,2,FALSE)</f>
        <v>Addy Dears</v>
      </c>
      <c r="G31" s="6" t="str">
        <f>+VLOOKUP(E31,Participants!$A$1:$F$2009,4,FALSE)</f>
        <v>MMA</v>
      </c>
      <c r="H31" s="6" t="str">
        <f>+VLOOKUP(E31,Participants!$A$1:$F$2009,5,FALSE)</f>
        <v>F</v>
      </c>
      <c r="I31" s="6">
        <f>+VLOOKUP(E31,Participants!$A$1:$F$2009,3,FALSE)</f>
        <v>6</v>
      </c>
      <c r="J31" s="6" t="str">
        <f>+VLOOKUP(E31,Participants!$A$1:$G$2009,7,FALSE)</f>
        <v>JV GIRLS</v>
      </c>
      <c r="K31" s="6">
        <v>2</v>
      </c>
      <c r="L31" s="6">
        <v>8</v>
      </c>
    </row>
    <row r="32" spans="1:12" ht="14.25" customHeight="1" x14ac:dyDescent="0.3">
      <c r="A32" s="42" t="s">
        <v>1465</v>
      </c>
      <c r="B32" s="45">
        <v>6</v>
      </c>
      <c r="C32" s="45">
        <v>15.35</v>
      </c>
      <c r="D32" s="45">
        <v>1</v>
      </c>
      <c r="E32" s="45">
        <v>411</v>
      </c>
      <c r="F32" s="6" t="str">
        <f>+VLOOKUP(E32,Participants!$A$1:$F$2009,2,FALSE)</f>
        <v>Catherine Miller</v>
      </c>
      <c r="G32" s="6" t="str">
        <f>+VLOOKUP(E32,Participants!$A$1:$F$2009,4,FALSE)</f>
        <v>AMA</v>
      </c>
      <c r="H32" s="6" t="str">
        <f>+VLOOKUP(E32,Participants!$A$1:$F$2009,5,FALSE)</f>
        <v>F</v>
      </c>
      <c r="I32" s="6">
        <f>+VLOOKUP(E32,Participants!$A$1:$F$2009,3,FALSE)</f>
        <v>6</v>
      </c>
      <c r="J32" s="6" t="str">
        <f>+VLOOKUP(E32,Participants!$A$1:$G$2009,7,FALSE)</f>
        <v>JV GIRLS</v>
      </c>
      <c r="K32" s="6">
        <v>3</v>
      </c>
      <c r="L32" s="6">
        <v>6</v>
      </c>
    </row>
    <row r="33" spans="1:12" ht="14.25" customHeight="1" x14ac:dyDescent="0.3">
      <c r="A33" s="42" t="s">
        <v>1465</v>
      </c>
      <c r="B33" s="43">
        <v>3</v>
      </c>
      <c r="C33" s="43">
        <v>15.52</v>
      </c>
      <c r="D33" s="43">
        <v>1</v>
      </c>
      <c r="E33" s="43">
        <v>1066</v>
      </c>
      <c r="F33" s="44" t="str">
        <f>+VLOOKUP(E33,Participants!$A$1:$F$2009,2,FALSE)</f>
        <v>Kayla  Deasy</v>
      </c>
      <c r="G33" s="44" t="str">
        <f>+VLOOKUP(E33,Participants!$A$1:$F$2009,4,FALSE)</f>
        <v>MMA</v>
      </c>
      <c r="H33" s="44" t="str">
        <f>+VLOOKUP(E33,Participants!$A$1:$F$2009,5,FALSE)</f>
        <v>F</v>
      </c>
      <c r="I33" s="44">
        <f>+VLOOKUP(E33,Participants!$A$1:$F$2009,3,FALSE)</f>
        <v>6</v>
      </c>
      <c r="J33" s="44" t="str">
        <f>+VLOOKUP(E33,Participants!$A$1:$G$2009,7,FALSE)</f>
        <v>JV GIRLS</v>
      </c>
      <c r="K33" s="44">
        <v>4</v>
      </c>
      <c r="L33" s="44">
        <v>5</v>
      </c>
    </row>
    <row r="34" spans="1:12" ht="14.25" customHeight="1" x14ac:dyDescent="0.3">
      <c r="A34" s="42" t="s">
        <v>1465</v>
      </c>
      <c r="B34" s="43">
        <v>5</v>
      </c>
      <c r="C34" s="43">
        <v>15.68</v>
      </c>
      <c r="D34" s="43">
        <v>5</v>
      </c>
      <c r="E34" s="43">
        <v>410</v>
      </c>
      <c r="F34" s="44" t="str">
        <f>+VLOOKUP(E34,Participants!$A$1:$F$2009,2,FALSE)</f>
        <v>Molly McGrath</v>
      </c>
      <c r="G34" s="44" t="str">
        <f>+VLOOKUP(E34,Participants!$A$1:$F$2009,4,FALSE)</f>
        <v>AMA</v>
      </c>
      <c r="H34" s="44" t="str">
        <f>+VLOOKUP(E34,Participants!$A$1:$F$2009,5,FALSE)</f>
        <v>F</v>
      </c>
      <c r="I34" s="44">
        <f>+VLOOKUP(E34,Participants!$A$1:$F$2009,3,FALSE)</f>
        <v>6</v>
      </c>
      <c r="J34" s="44" t="str">
        <f>+VLOOKUP(E34,Participants!$A$1:$G$2009,7,FALSE)</f>
        <v>JV GIRLS</v>
      </c>
      <c r="K34" s="44">
        <v>5</v>
      </c>
      <c r="L34" s="44">
        <v>4</v>
      </c>
    </row>
    <row r="35" spans="1:12" ht="14.25" customHeight="1" x14ac:dyDescent="0.3">
      <c r="A35" s="42" t="s">
        <v>1465</v>
      </c>
      <c r="B35" s="45">
        <v>2</v>
      </c>
      <c r="C35" s="45">
        <v>15.69</v>
      </c>
      <c r="D35" s="45">
        <v>1</v>
      </c>
      <c r="E35" s="45">
        <v>388</v>
      </c>
      <c r="F35" s="6" t="str">
        <f>+VLOOKUP(E35,Participants!$A$1:$F$2009,2,FALSE)</f>
        <v>Lauren Daley</v>
      </c>
      <c r="G35" s="6" t="str">
        <f>+VLOOKUP(E35,Participants!$A$1:$F$2009,4,FALSE)</f>
        <v>AMA</v>
      </c>
      <c r="H35" s="6" t="str">
        <f>+VLOOKUP(E35,Participants!$A$1:$F$2009,5,FALSE)</f>
        <v>F</v>
      </c>
      <c r="I35" s="6">
        <f>+VLOOKUP(E35,Participants!$A$1:$F$2009,3,FALSE)</f>
        <v>5</v>
      </c>
      <c r="J35" s="6" t="str">
        <f>+VLOOKUP(E35,Participants!$A$1:$G$2009,7,FALSE)</f>
        <v>JV GIRLS</v>
      </c>
      <c r="K35" s="6">
        <v>6</v>
      </c>
      <c r="L35" s="6">
        <v>3</v>
      </c>
    </row>
    <row r="36" spans="1:12" ht="14.25" customHeight="1" x14ac:dyDescent="0.3">
      <c r="A36" s="42" t="s">
        <v>1465</v>
      </c>
      <c r="B36" s="45">
        <v>2</v>
      </c>
      <c r="C36" s="45">
        <v>15.84</v>
      </c>
      <c r="D36" s="45">
        <v>4</v>
      </c>
      <c r="E36" s="45">
        <v>229</v>
      </c>
      <c r="F36" s="6" t="str">
        <f>+VLOOKUP(E36,Participants!$A$1:$F$2009,2,FALSE)</f>
        <v>Katelyn Jacobs</v>
      </c>
      <c r="G36" s="6" t="str">
        <f>+VLOOKUP(E36,Participants!$A$1:$F$2009,4,FALSE)</f>
        <v>HCA</v>
      </c>
      <c r="H36" s="6" t="str">
        <f>+VLOOKUP(E36,Participants!$A$1:$F$2009,5,FALSE)</f>
        <v>F</v>
      </c>
      <c r="I36" s="6">
        <f>+VLOOKUP(E36,Participants!$A$1:$F$2009,3,FALSE)</f>
        <v>5</v>
      </c>
      <c r="J36" s="6" t="str">
        <f>+VLOOKUP(E36,Participants!$A$1:$G$2009,7,FALSE)</f>
        <v>JV GIRLS</v>
      </c>
      <c r="K36" s="6">
        <v>7</v>
      </c>
      <c r="L36" s="6">
        <v>2</v>
      </c>
    </row>
    <row r="37" spans="1:12" ht="14.25" customHeight="1" x14ac:dyDescent="0.3">
      <c r="A37" s="42" t="s">
        <v>1465</v>
      </c>
      <c r="B37" s="45">
        <v>2</v>
      </c>
      <c r="C37" s="45">
        <v>15.85</v>
      </c>
      <c r="D37" s="45">
        <v>2</v>
      </c>
      <c r="E37" s="45">
        <v>1074</v>
      </c>
      <c r="F37" s="6" t="str">
        <f>+VLOOKUP(E37,Participants!$A$1:$F$2009,2,FALSE)</f>
        <v>Victoria  Rose</v>
      </c>
      <c r="G37" s="6" t="str">
        <f>+VLOOKUP(E37,Participants!$A$1:$F$2009,4,FALSE)</f>
        <v>MMA</v>
      </c>
      <c r="H37" s="6" t="str">
        <f>+VLOOKUP(E37,Participants!$A$1:$F$2009,5,FALSE)</f>
        <v>F</v>
      </c>
      <c r="I37" s="6">
        <f>+VLOOKUP(E37,Participants!$A$1:$F$2009,3,FALSE)</f>
        <v>5</v>
      </c>
      <c r="J37" s="6" t="str">
        <f>+VLOOKUP(E37,Participants!$A$1:$G$2009,7,FALSE)</f>
        <v>JV GIRLS</v>
      </c>
      <c r="K37" s="6">
        <v>8</v>
      </c>
      <c r="L37" s="6">
        <v>1</v>
      </c>
    </row>
    <row r="38" spans="1:12" ht="14.25" customHeight="1" x14ac:dyDescent="0.3">
      <c r="A38" s="42" t="s">
        <v>1465</v>
      </c>
      <c r="B38" s="43">
        <v>5</v>
      </c>
      <c r="C38" s="43">
        <v>16.02</v>
      </c>
      <c r="D38" s="43">
        <v>4</v>
      </c>
      <c r="E38" s="43">
        <v>887</v>
      </c>
      <c r="F38" s="44" t="str">
        <f>+VLOOKUP(E38,Participants!$A$1:$F$2009,2,FALSE)</f>
        <v>Alexa Laepple</v>
      </c>
      <c r="G38" s="44" t="str">
        <f>+VLOOKUP(E38,Participants!$A$1:$F$2009,4,FALSE)</f>
        <v>AGS</v>
      </c>
      <c r="H38" s="44" t="str">
        <f>+VLOOKUP(E38,Participants!$A$1:$F$2009,5,FALSE)</f>
        <v>F</v>
      </c>
      <c r="I38" s="44">
        <f>+VLOOKUP(E38,Participants!$A$1:$F$2009,3,FALSE)</f>
        <v>5</v>
      </c>
      <c r="J38" s="44" t="str">
        <f>+VLOOKUP(E38,Participants!$A$1:$G$2009,7,FALSE)</f>
        <v>JV GIRLS</v>
      </c>
      <c r="K38" s="44"/>
      <c r="L38" s="44"/>
    </row>
    <row r="39" spans="1:12" ht="14.25" customHeight="1" x14ac:dyDescent="0.3">
      <c r="A39" s="42" t="s">
        <v>1465</v>
      </c>
      <c r="B39" s="43">
        <v>5</v>
      </c>
      <c r="C39" s="43">
        <v>16.09</v>
      </c>
      <c r="D39" s="43">
        <v>1</v>
      </c>
      <c r="E39" s="43">
        <v>1156</v>
      </c>
      <c r="F39" s="44" t="str">
        <f>+VLOOKUP(E39,Participants!$A$1:$F$2009,2,FALSE)</f>
        <v>Serenity Harris</v>
      </c>
      <c r="G39" s="44" t="str">
        <f>+VLOOKUP(E39,Participants!$A$1:$F$2009,4,FALSE)</f>
        <v>GAA</v>
      </c>
      <c r="H39" s="44" t="str">
        <f>+VLOOKUP(E39,Participants!$A$1:$F$2009,5,FALSE)</f>
        <v>F</v>
      </c>
      <c r="I39" s="44">
        <f>+VLOOKUP(E39,Participants!$A$1:$F$2009,3,FALSE)</f>
        <v>5</v>
      </c>
      <c r="J39" s="44" t="str">
        <f>+VLOOKUP(E39,Participants!$A$1:$G$2009,7,FALSE)</f>
        <v>JV GIRLS</v>
      </c>
      <c r="K39" s="44"/>
      <c r="L39" s="44"/>
    </row>
    <row r="40" spans="1:12" ht="14.25" customHeight="1" x14ac:dyDescent="0.3">
      <c r="A40" s="42" t="s">
        <v>1465</v>
      </c>
      <c r="B40" s="43">
        <v>3</v>
      </c>
      <c r="C40" s="43">
        <v>16.21</v>
      </c>
      <c r="D40" s="43">
        <v>5</v>
      </c>
      <c r="E40" s="43">
        <v>221</v>
      </c>
      <c r="F40" s="44" t="str">
        <f>+VLOOKUP(E40,Participants!$A$1:$F$2009,2,FALSE)</f>
        <v>Brigid Joyce</v>
      </c>
      <c r="G40" s="44" t="str">
        <f>+VLOOKUP(E40,Participants!$A$1:$F$2009,4,FALSE)</f>
        <v>HCA</v>
      </c>
      <c r="H40" s="44" t="str">
        <f>+VLOOKUP(E40,Participants!$A$1:$F$2009,5,FALSE)</f>
        <v>F</v>
      </c>
      <c r="I40" s="44">
        <f>+VLOOKUP(E40,Participants!$A$1:$F$2009,3,FALSE)</f>
        <v>5</v>
      </c>
      <c r="J40" s="44" t="str">
        <f>+VLOOKUP(E40,Participants!$A$1:$G$2009,7,FALSE)</f>
        <v>JV GIRLS</v>
      </c>
      <c r="K40" s="44"/>
      <c r="L40" s="44"/>
    </row>
    <row r="41" spans="1:12" ht="14.25" customHeight="1" x14ac:dyDescent="0.3">
      <c r="A41" s="42" t="s">
        <v>1465</v>
      </c>
      <c r="B41" s="43">
        <v>3</v>
      </c>
      <c r="C41" s="43">
        <v>16.239999999999998</v>
      </c>
      <c r="D41" s="43">
        <v>7</v>
      </c>
      <c r="E41" s="43">
        <v>529</v>
      </c>
      <c r="F41" s="44" t="str">
        <f>+VLOOKUP(E41,Participants!$A$1:$F$2009,2,FALSE)</f>
        <v>Amber Wittkopp</v>
      </c>
      <c r="G41" s="44" t="str">
        <f>+VLOOKUP(E41,Participants!$A$1:$F$2009,4,FALSE)</f>
        <v>SHCA</v>
      </c>
      <c r="H41" s="44" t="str">
        <f>+VLOOKUP(E41,Participants!$A$1:$F$2009,5,FALSE)</f>
        <v>F</v>
      </c>
      <c r="I41" s="44">
        <f>+VLOOKUP(E41,Participants!$A$1:$F$2009,3,FALSE)</f>
        <v>5</v>
      </c>
      <c r="J41" s="44" t="str">
        <f>+VLOOKUP(E41,Participants!$A$1:$G$2009,7,FALSE)</f>
        <v>JV GIRLS</v>
      </c>
      <c r="K41" s="44"/>
      <c r="L41" s="44"/>
    </row>
    <row r="42" spans="1:12" ht="14.25" customHeight="1" x14ac:dyDescent="0.3">
      <c r="A42" s="42" t="s">
        <v>1465</v>
      </c>
      <c r="B42" s="45">
        <v>4</v>
      </c>
      <c r="C42" s="45">
        <v>16.43</v>
      </c>
      <c r="D42" s="45">
        <v>4</v>
      </c>
      <c r="E42" s="45">
        <v>231</v>
      </c>
      <c r="F42" s="6" t="str">
        <f>+VLOOKUP(E42,Participants!$A$1:$F$2009,2,FALSE)</f>
        <v>Keally Zickefoose</v>
      </c>
      <c r="G42" s="6" t="str">
        <f>+VLOOKUP(E42,Participants!$A$1:$F$2009,4,FALSE)</f>
        <v>HCA</v>
      </c>
      <c r="H42" s="6" t="str">
        <f>+VLOOKUP(E42,Participants!$A$1:$F$2009,5,FALSE)</f>
        <v>F</v>
      </c>
      <c r="I42" s="6">
        <f>+VLOOKUP(E42,Participants!$A$1:$F$2009,3,FALSE)</f>
        <v>6</v>
      </c>
      <c r="J42" s="6" t="str">
        <f>+VLOOKUP(E42,Participants!$A$1:$G$2009,7,FALSE)</f>
        <v>JV GIRLS</v>
      </c>
      <c r="K42" s="6"/>
      <c r="L42" s="6"/>
    </row>
    <row r="43" spans="1:12" ht="14.25" customHeight="1" x14ac:dyDescent="0.3">
      <c r="A43" s="42" t="s">
        <v>1465</v>
      </c>
      <c r="B43" s="45">
        <v>6</v>
      </c>
      <c r="C43" s="45">
        <v>16.5</v>
      </c>
      <c r="D43" s="45">
        <v>3</v>
      </c>
      <c r="E43" s="45">
        <v>224</v>
      </c>
      <c r="F43" s="6" t="str">
        <f>+VLOOKUP(E43,Participants!$A$1:$F$2009,2,FALSE)</f>
        <v>Ella Nordin</v>
      </c>
      <c r="G43" s="6" t="str">
        <f>+VLOOKUP(E43,Participants!$A$1:$F$2009,4,FALSE)</f>
        <v>HCA</v>
      </c>
      <c r="H43" s="6" t="str">
        <f>+VLOOKUP(E43,Participants!$A$1:$F$2009,5,FALSE)</f>
        <v>F</v>
      </c>
      <c r="I43" s="6">
        <f>+VLOOKUP(E43,Participants!$A$1:$F$2009,3,FALSE)</f>
        <v>5</v>
      </c>
      <c r="J43" s="6" t="str">
        <f>+VLOOKUP(E43,Participants!$A$1:$G$2009,7,FALSE)</f>
        <v>JV GIRLS</v>
      </c>
      <c r="K43" s="6"/>
      <c r="L43" s="6"/>
    </row>
    <row r="44" spans="1:12" ht="14.25" customHeight="1" x14ac:dyDescent="0.3">
      <c r="A44" s="42" t="s">
        <v>1465</v>
      </c>
      <c r="B44" s="45">
        <v>4</v>
      </c>
      <c r="C44" s="45">
        <v>16.52</v>
      </c>
      <c r="D44" s="45">
        <v>2</v>
      </c>
      <c r="E44" s="45">
        <v>408</v>
      </c>
      <c r="F44" s="6" t="str">
        <f>+VLOOKUP(E44,Participants!$A$1:$F$2009,2,FALSE)</f>
        <v>Lucia LoCastro</v>
      </c>
      <c r="G44" s="6" t="str">
        <f>+VLOOKUP(E44,Participants!$A$1:$F$2009,4,FALSE)</f>
        <v>AMA</v>
      </c>
      <c r="H44" s="6" t="str">
        <f>+VLOOKUP(E44,Participants!$A$1:$F$2009,5,FALSE)</f>
        <v>F</v>
      </c>
      <c r="I44" s="6">
        <f>+VLOOKUP(E44,Participants!$A$1:$F$2009,3,FALSE)</f>
        <v>6</v>
      </c>
      <c r="J44" s="6" t="str">
        <f>+VLOOKUP(E44,Participants!$A$1:$G$2009,7,FALSE)</f>
        <v>JV GIRLS</v>
      </c>
      <c r="K44" s="6"/>
      <c r="L44" s="6"/>
    </row>
    <row r="45" spans="1:12" ht="14.25" customHeight="1" x14ac:dyDescent="0.3">
      <c r="A45" s="42" t="s">
        <v>1465</v>
      </c>
      <c r="B45" s="43">
        <v>1</v>
      </c>
      <c r="C45" s="43">
        <v>16.62</v>
      </c>
      <c r="D45" s="43">
        <v>7</v>
      </c>
      <c r="E45" s="43">
        <v>1500</v>
      </c>
      <c r="F45" s="44" t="str">
        <f>+VLOOKUP(E45,Participants!$A$1:$F$2009,2,FALSE)</f>
        <v>Callie Smith</v>
      </c>
      <c r="G45" s="44" t="str">
        <f>+VLOOKUP(E45,Participants!$A$1:$F$2009,4,FALSE)</f>
        <v>MMA</v>
      </c>
      <c r="H45" s="44" t="str">
        <f>+VLOOKUP(E45,Participants!$A$1:$F$2009,5,FALSE)</f>
        <v>F</v>
      </c>
      <c r="I45" s="44">
        <f>+VLOOKUP(E45,Participants!$A$1:$F$2009,3,FALSE)</f>
        <v>0</v>
      </c>
      <c r="J45" s="44" t="str">
        <f>+VLOOKUP(E45,Participants!$A$1:$G$2009,7,FALSE)</f>
        <v>JV GIRLS</v>
      </c>
      <c r="K45" s="44"/>
      <c r="L45" s="44"/>
    </row>
    <row r="46" spans="1:12" ht="14.25" customHeight="1" x14ac:dyDescent="0.3">
      <c r="A46" s="42" t="s">
        <v>1465</v>
      </c>
      <c r="B46" s="45">
        <v>4</v>
      </c>
      <c r="C46" s="45">
        <v>16.739999999999998</v>
      </c>
      <c r="D46" s="45">
        <v>3</v>
      </c>
      <c r="E46" s="45">
        <v>890</v>
      </c>
      <c r="F46" s="6" t="str">
        <f>+VLOOKUP(E46,Participants!$A$1:$F$2009,2,FALSE)</f>
        <v>Emily Williams</v>
      </c>
      <c r="G46" s="6" t="str">
        <f>+VLOOKUP(E46,Participants!$A$1:$F$2009,4,FALSE)</f>
        <v>AGS</v>
      </c>
      <c r="H46" s="6" t="str">
        <f>+VLOOKUP(E46,Participants!$A$1:$F$2009,5,FALSE)</f>
        <v>F</v>
      </c>
      <c r="I46" s="6">
        <f>+VLOOKUP(E46,Participants!$A$1:$F$2009,3,FALSE)</f>
        <v>5</v>
      </c>
      <c r="J46" s="6" t="str">
        <f>+VLOOKUP(E46,Participants!$A$1:$G$2009,7,FALSE)</f>
        <v>JV GIRLS</v>
      </c>
      <c r="K46" s="6"/>
      <c r="L46" s="6"/>
    </row>
    <row r="47" spans="1:12" ht="14.25" customHeight="1" x14ac:dyDescent="0.3">
      <c r="A47" s="42" t="s">
        <v>1465</v>
      </c>
      <c r="B47" s="43">
        <v>1</v>
      </c>
      <c r="C47" s="43">
        <v>16.75</v>
      </c>
      <c r="D47" s="43">
        <v>6</v>
      </c>
      <c r="E47" s="43">
        <v>402</v>
      </c>
      <c r="F47" s="44" t="str">
        <f>+VLOOKUP(E47,Participants!$A$1:$F$2009,2,FALSE)</f>
        <v>Emily Cramer</v>
      </c>
      <c r="G47" s="44" t="str">
        <f>+VLOOKUP(E47,Participants!$A$1:$F$2009,4,FALSE)</f>
        <v>AMA</v>
      </c>
      <c r="H47" s="44" t="str">
        <f>+VLOOKUP(E47,Participants!$A$1:$F$2009,5,FALSE)</f>
        <v>F</v>
      </c>
      <c r="I47" s="44">
        <f>+VLOOKUP(E47,Participants!$A$1:$F$2009,3,FALSE)</f>
        <v>6</v>
      </c>
      <c r="J47" s="44" t="str">
        <f>+VLOOKUP(E47,Participants!$A$1:$G$2009,7,FALSE)</f>
        <v>JV GIRLS</v>
      </c>
      <c r="K47" s="44"/>
      <c r="L47" s="44"/>
    </row>
    <row r="48" spans="1:12" ht="14.25" customHeight="1" x14ac:dyDescent="0.3">
      <c r="A48" s="42" t="s">
        <v>1465</v>
      </c>
      <c r="B48" s="45">
        <v>2</v>
      </c>
      <c r="C48" s="45">
        <v>16.75</v>
      </c>
      <c r="D48" s="45">
        <v>6</v>
      </c>
      <c r="E48" s="45">
        <v>220</v>
      </c>
      <c r="F48" s="6" t="str">
        <f>+VLOOKUP(E48,Participants!$A$1:$F$2009,2,FALSE)</f>
        <v>Abby Diamond</v>
      </c>
      <c r="G48" s="6" t="str">
        <f>+VLOOKUP(E48,Participants!$A$1:$F$2009,4,FALSE)</f>
        <v>HCA</v>
      </c>
      <c r="H48" s="6" t="str">
        <f>+VLOOKUP(E48,Participants!$A$1:$F$2009,5,FALSE)</f>
        <v>F</v>
      </c>
      <c r="I48" s="6">
        <f>+VLOOKUP(E48,Participants!$A$1:$F$2009,3,FALSE)</f>
        <v>6</v>
      </c>
      <c r="J48" s="6" t="str">
        <f>+VLOOKUP(E48,Participants!$A$1:$G$2009,7,FALSE)</f>
        <v>JV GIRLS</v>
      </c>
      <c r="K48" s="6"/>
      <c r="L48" s="6"/>
    </row>
    <row r="49" spans="1:12" ht="15" customHeight="1" x14ac:dyDescent="0.3">
      <c r="A49" s="42" t="s">
        <v>1465</v>
      </c>
      <c r="B49" s="43">
        <v>3</v>
      </c>
      <c r="C49" s="43">
        <v>16.96</v>
      </c>
      <c r="D49" s="43">
        <v>4</v>
      </c>
      <c r="E49" s="43">
        <v>97</v>
      </c>
      <c r="F49" s="44" t="str">
        <f>+VLOOKUP(E49,Participants!$A$1:$F$2009,2,FALSE)</f>
        <v>Claire Heller</v>
      </c>
      <c r="G49" s="44" t="str">
        <f>+VLOOKUP(E49,Participants!$A$1:$F$2009,4,FALSE)</f>
        <v>STL</v>
      </c>
      <c r="H49" s="44" t="str">
        <f>+VLOOKUP(E49,Participants!$A$1:$F$2009,5,FALSE)</f>
        <v>F</v>
      </c>
      <c r="I49" s="44">
        <f>+VLOOKUP(E49,Participants!$A$1:$F$2009,3,FALSE)</f>
        <v>6</v>
      </c>
      <c r="J49" s="44" t="str">
        <f>+VLOOKUP(E49,Participants!$A$1:$G$2009,7,FALSE)</f>
        <v>JV GIRLS</v>
      </c>
      <c r="K49" s="44"/>
      <c r="L49" s="44"/>
    </row>
    <row r="50" spans="1:12" ht="14.25" customHeight="1" x14ac:dyDescent="0.3">
      <c r="A50" s="42" t="s">
        <v>1465</v>
      </c>
      <c r="B50" s="43">
        <v>3</v>
      </c>
      <c r="C50" s="43">
        <v>17.12</v>
      </c>
      <c r="D50" s="43">
        <v>6</v>
      </c>
      <c r="E50" s="43">
        <v>1158</v>
      </c>
      <c r="F50" s="44" t="str">
        <f>+VLOOKUP(E50,Participants!$A$1:$F$2009,2,FALSE)</f>
        <v>Halle Reinheimer</v>
      </c>
      <c r="G50" s="44" t="str">
        <f>+VLOOKUP(E50,Participants!$A$1:$F$2009,4,FALSE)</f>
        <v>GAA</v>
      </c>
      <c r="H50" s="44" t="str">
        <f>+VLOOKUP(E50,Participants!$A$1:$F$2009,5,FALSE)</f>
        <v>F</v>
      </c>
      <c r="I50" s="44">
        <f>+VLOOKUP(E50,Participants!$A$1:$F$2009,3,FALSE)</f>
        <v>5</v>
      </c>
      <c r="J50" s="44" t="str">
        <f>+VLOOKUP(E50,Participants!$A$1:$G$2009,7,FALSE)</f>
        <v>JV GIRLS</v>
      </c>
      <c r="K50" s="44"/>
      <c r="L50" s="44"/>
    </row>
    <row r="51" spans="1:12" ht="14.25" customHeight="1" x14ac:dyDescent="0.3">
      <c r="A51" s="42" t="s">
        <v>1465</v>
      </c>
      <c r="B51" s="43">
        <v>3</v>
      </c>
      <c r="C51" s="43">
        <v>17.170000000000002</v>
      </c>
      <c r="D51" s="43">
        <v>2</v>
      </c>
      <c r="E51" s="43">
        <v>405</v>
      </c>
      <c r="F51" s="44" t="str">
        <f>+VLOOKUP(E51,Participants!$A$1:$F$2009,2,FALSE)</f>
        <v>Samantha Hinkofer</v>
      </c>
      <c r="G51" s="44" t="str">
        <f>+VLOOKUP(E51,Participants!$A$1:$F$2009,4,FALSE)</f>
        <v>AMA</v>
      </c>
      <c r="H51" s="44" t="str">
        <f>+VLOOKUP(E51,Participants!$A$1:$F$2009,5,FALSE)</f>
        <v>F</v>
      </c>
      <c r="I51" s="44">
        <f>+VLOOKUP(E51,Participants!$A$1:$F$2009,3,FALSE)</f>
        <v>6</v>
      </c>
      <c r="J51" s="44" t="str">
        <f>+VLOOKUP(E51,Participants!$A$1:$G$2009,7,FALSE)</f>
        <v>JV GIRLS</v>
      </c>
      <c r="K51" s="44"/>
      <c r="L51" s="44"/>
    </row>
    <row r="52" spans="1:12" ht="14.25" customHeight="1" x14ac:dyDescent="0.3">
      <c r="A52" s="42" t="s">
        <v>1465</v>
      </c>
      <c r="B52" s="43">
        <v>1</v>
      </c>
      <c r="C52" s="43">
        <v>17.239999999999998</v>
      </c>
      <c r="D52" s="43">
        <v>1</v>
      </c>
      <c r="E52" s="44">
        <v>397</v>
      </c>
      <c r="F52" s="44" t="str">
        <f>+VLOOKUP(E52,Participants!$A$1:$F$2009,2,FALSE)</f>
        <v>Nora Silvis</v>
      </c>
      <c r="G52" s="44" t="str">
        <f>+VLOOKUP(E52,Participants!$A$1:$F$2009,4,FALSE)</f>
        <v>AMA</v>
      </c>
      <c r="H52" s="44" t="str">
        <f>+VLOOKUP(E52,Participants!$A$1:$F$2009,5,FALSE)</f>
        <v>F</v>
      </c>
      <c r="I52" s="44">
        <f>+VLOOKUP(E52,Participants!$A$1:$F$2009,3,FALSE)</f>
        <v>5</v>
      </c>
      <c r="J52" s="44" t="str">
        <f>+VLOOKUP(E52,Participants!$A$1:$G$2009,7,FALSE)</f>
        <v>JV GIRLS</v>
      </c>
      <c r="K52" s="44"/>
      <c r="L52" s="44"/>
    </row>
    <row r="53" spans="1:12" ht="14.25" customHeight="1" x14ac:dyDescent="0.3">
      <c r="A53" s="42" t="s">
        <v>1465</v>
      </c>
      <c r="B53" s="43">
        <v>3</v>
      </c>
      <c r="C53" s="43">
        <v>17.399999999999999</v>
      </c>
      <c r="D53" s="43">
        <v>8</v>
      </c>
      <c r="E53" s="43">
        <v>66</v>
      </c>
      <c r="F53" s="44" t="str">
        <f>+VLOOKUP(E53,Participants!$A$1:$F$2009,2,FALSE)</f>
        <v>Meredith Ross</v>
      </c>
      <c r="G53" s="44" t="str">
        <f>+VLOOKUP(E53,Participants!$A$1:$F$2009,4,FALSE)</f>
        <v>STL</v>
      </c>
      <c r="H53" s="44" t="str">
        <f>+VLOOKUP(E53,Participants!$A$1:$F$2009,5,FALSE)</f>
        <v>F</v>
      </c>
      <c r="I53" s="44">
        <f>+VLOOKUP(E53,Participants!$A$1:$F$2009,3,FALSE)</f>
        <v>5</v>
      </c>
      <c r="J53" s="44" t="str">
        <f>+VLOOKUP(E53,Participants!$A$1:$G$2009,7,FALSE)</f>
        <v>JV GIRLS</v>
      </c>
      <c r="K53" s="44"/>
      <c r="L53" s="44"/>
    </row>
    <row r="54" spans="1:12" ht="14.25" customHeight="1" x14ac:dyDescent="0.3">
      <c r="A54" s="42" t="s">
        <v>1465</v>
      </c>
      <c r="B54" s="43">
        <v>5</v>
      </c>
      <c r="C54" s="43">
        <v>17.46</v>
      </c>
      <c r="D54" s="43">
        <v>6</v>
      </c>
      <c r="E54" s="43">
        <v>1480</v>
      </c>
      <c r="F54" s="44" t="str">
        <f>+VLOOKUP(E54,Participants!$A$1:$F$2009,2,FALSE)</f>
        <v>DiIanna DelTondo</v>
      </c>
      <c r="G54" s="44" t="str">
        <f>+VLOOKUP(E54,Participants!$A$1:$F$2009,4,FALSE)</f>
        <v>OLF</v>
      </c>
      <c r="H54" s="44" t="str">
        <f>+VLOOKUP(E54,Participants!$A$1:$F$2009,5,FALSE)</f>
        <v>F</v>
      </c>
      <c r="I54" s="44">
        <f>+VLOOKUP(E54,Participants!$A$1:$F$2009,3,FALSE)</f>
        <v>5</v>
      </c>
      <c r="J54" s="44" t="str">
        <f>+VLOOKUP(E54,Participants!$A$1:$G$2009,7,FALSE)</f>
        <v>JV GIRLS</v>
      </c>
      <c r="K54" s="44"/>
      <c r="L54" s="44"/>
    </row>
    <row r="55" spans="1:12" ht="14.25" customHeight="1" x14ac:dyDescent="0.3">
      <c r="A55" s="42" t="s">
        <v>1465</v>
      </c>
      <c r="B55" s="45">
        <v>6</v>
      </c>
      <c r="C55" s="45">
        <v>17.47</v>
      </c>
      <c r="D55" s="45">
        <v>2</v>
      </c>
      <c r="E55" s="45">
        <v>1479</v>
      </c>
      <c r="F55" s="6" t="str">
        <f>+VLOOKUP(E55,Participants!$A$1:$F$2009,2,FALSE)</f>
        <v>Sophia Catanzarite</v>
      </c>
      <c r="G55" s="6" t="str">
        <f>+VLOOKUP(E55,Participants!$A$1:$F$2009,4,FALSE)</f>
        <v>OLF</v>
      </c>
      <c r="H55" s="6" t="str">
        <f>+VLOOKUP(E55,Participants!$A$1:$F$2009,5,FALSE)</f>
        <v>F</v>
      </c>
      <c r="I55" s="6">
        <f>+VLOOKUP(E55,Participants!$A$1:$F$2009,3,FALSE)</f>
        <v>5</v>
      </c>
      <c r="J55" s="6" t="str">
        <f>+VLOOKUP(E55,Participants!$A$1:$G$2009,7,FALSE)</f>
        <v>JV GIRLS</v>
      </c>
      <c r="K55" s="6"/>
      <c r="L55" s="6"/>
    </row>
    <row r="56" spans="1:12" ht="14.25" customHeight="1" x14ac:dyDescent="0.3">
      <c r="A56" s="42" t="s">
        <v>1465</v>
      </c>
      <c r="B56" s="43">
        <v>3</v>
      </c>
      <c r="C56" s="43">
        <v>17.55</v>
      </c>
      <c r="D56" s="43">
        <v>3</v>
      </c>
      <c r="E56" s="43">
        <v>889</v>
      </c>
      <c r="F56" s="44" t="str">
        <f>+VLOOKUP(E56,Participants!$A$1:$F$2009,2,FALSE)</f>
        <v>Abigail Williams</v>
      </c>
      <c r="G56" s="44" t="str">
        <f>+VLOOKUP(E56,Participants!$A$1:$F$2009,4,FALSE)</f>
        <v>AGS</v>
      </c>
      <c r="H56" s="44" t="str">
        <f>+VLOOKUP(E56,Participants!$A$1:$F$2009,5,FALSE)</f>
        <v>F</v>
      </c>
      <c r="I56" s="44">
        <f>+VLOOKUP(E56,Participants!$A$1:$F$2009,3,FALSE)</f>
        <v>5</v>
      </c>
      <c r="J56" s="44" t="str">
        <f>+VLOOKUP(E56,Participants!$A$1:$G$2009,7,FALSE)</f>
        <v>JV GIRLS</v>
      </c>
      <c r="K56" s="44"/>
      <c r="L56" s="44"/>
    </row>
    <row r="57" spans="1:12" ht="14.25" customHeight="1" x14ac:dyDescent="0.3">
      <c r="A57" s="42" t="s">
        <v>1465</v>
      </c>
      <c r="B57" s="45">
        <v>2</v>
      </c>
      <c r="C57" s="45">
        <v>17.559999999999999</v>
      </c>
      <c r="D57" s="45">
        <v>7</v>
      </c>
      <c r="E57" s="45">
        <v>1160</v>
      </c>
      <c r="F57" s="6" t="str">
        <f>+VLOOKUP(E57,Participants!$A$1:$F$2009,2,FALSE)</f>
        <v>Julia Piagessi</v>
      </c>
      <c r="G57" s="6" t="str">
        <f>+VLOOKUP(E57,Participants!$A$1:$F$2009,4,FALSE)</f>
        <v>GAA</v>
      </c>
      <c r="H57" s="6" t="str">
        <f>+VLOOKUP(E57,Participants!$A$1:$F$2009,5,FALSE)</f>
        <v>F</v>
      </c>
      <c r="I57" s="6">
        <f>+VLOOKUP(E57,Participants!$A$1:$F$2009,3,FALSE)</f>
        <v>6</v>
      </c>
      <c r="J57" s="6" t="str">
        <f>+VLOOKUP(E57,Participants!$A$1:$G$2009,7,FALSE)</f>
        <v>JV GIRLS</v>
      </c>
      <c r="K57" s="6"/>
      <c r="L57" s="6"/>
    </row>
    <row r="58" spans="1:12" ht="14.25" customHeight="1" x14ac:dyDescent="0.3">
      <c r="A58" s="42" t="s">
        <v>1465</v>
      </c>
      <c r="B58" s="43">
        <v>1</v>
      </c>
      <c r="C58" s="43">
        <v>17.66</v>
      </c>
      <c r="D58" s="43">
        <v>3</v>
      </c>
      <c r="E58" s="44">
        <v>1163</v>
      </c>
      <c r="F58" s="44" t="str">
        <f>+VLOOKUP(E58,Participants!$A$1:$F$2009,2,FALSE)</f>
        <v>Eliana Cornetti</v>
      </c>
      <c r="G58" s="44" t="str">
        <f>+VLOOKUP(E58,Participants!$A$1:$F$2009,4,FALSE)</f>
        <v>GAA</v>
      </c>
      <c r="H58" s="44" t="str">
        <f>+VLOOKUP(E58,Participants!$A$1:$F$2009,5,FALSE)</f>
        <v>F</v>
      </c>
      <c r="I58" s="44">
        <f>+VLOOKUP(E58,Participants!$A$1:$F$2009,3,FALSE)</f>
        <v>6</v>
      </c>
      <c r="J58" s="44" t="str">
        <f>+VLOOKUP(E58,Participants!$A$1:$G$2009,7,FALSE)</f>
        <v>JV GIRLS</v>
      </c>
      <c r="K58" s="44"/>
      <c r="L58" s="44"/>
    </row>
    <row r="59" spans="1:12" ht="14.25" customHeight="1" x14ac:dyDescent="0.3">
      <c r="A59" s="42" t="s">
        <v>1465</v>
      </c>
      <c r="B59" s="43">
        <v>1</v>
      </c>
      <c r="C59" s="43">
        <v>17.850000000000001</v>
      </c>
      <c r="D59" s="43">
        <v>4</v>
      </c>
      <c r="E59" s="44">
        <v>225</v>
      </c>
      <c r="F59" s="44" t="str">
        <f>+VLOOKUP(E59,Participants!$A$1:$F$2009,2,FALSE)</f>
        <v>Hailey Robinson</v>
      </c>
      <c r="G59" s="44" t="str">
        <f>+VLOOKUP(E59,Participants!$A$1:$F$2009,4,FALSE)</f>
        <v>HCA</v>
      </c>
      <c r="H59" s="44" t="str">
        <f>+VLOOKUP(E59,Participants!$A$1:$F$2009,5,FALSE)</f>
        <v>F</v>
      </c>
      <c r="I59" s="44">
        <f>+VLOOKUP(E59,Participants!$A$1:$F$2009,3,FALSE)</f>
        <v>6</v>
      </c>
      <c r="J59" s="44" t="str">
        <f>+VLOOKUP(E59,Participants!$A$1:$G$2009,7,FALSE)</f>
        <v>JV GIRLS</v>
      </c>
      <c r="K59" s="44"/>
      <c r="L59" s="44"/>
    </row>
    <row r="60" spans="1:12" ht="14.25" customHeight="1" x14ac:dyDescent="0.3">
      <c r="A60" s="42" t="s">
        <v>1465</v>
      </c>
      <c r="B60" s="43">
        <v>1</v>
      </c>
      <c r="C60" s="43">
        <v>17.850000000000001</v>
      </c>
      <c r="D60" s="43">
        <v>5</v>
      </c>
      <c r="E60" s="43">
        <v>44</v>
      </c>
      <c r="F60" s="44" t="str">
        <f>+VLOOKUP(E60,Participants!$A$1:$F$2009,2,FALSE)</f>
        <v>Farah McCulloch</v>
      </c>
      <c r="G60" s="44" t="str">
        <f>+VLOOKUP(E60,Participants!$A$1:$F$2009,4,FALSE)</f>
        <v>STL</v>
      </c>
      <c r="H60" s="44" t="str">
        <f>+VLOOKUP(E60,Participants!$A$1:$F$2009,5,FALSE)</f>
        <v>F</v>
      </c>
      <c r="I60" s="44">
        <f>+VLOOKUP(E60,Participants!$A$1:$F$2009,3,FALSE)</f>
        <v>5</v>
      </c>
      <c r="J60" s="44" t="str">
        <f>+VLOOKUP(E60,Participants!$A$1:$G$2009,7,FALSE)</f>
        <v>JV GIRLS</v>
      </c>
      <c r="K60" s="44"/>
      <c r="L60" s="44"/>
    </row>
    <row r="61" spans="1:12" ht="14.25" customHeight="1" x14ac:dyDescent="0.3">
      <c r="A61" s="42" t="s">
        <v>1465</v>
      </c>
      <c r="B61" s="45">
        <v>2</v>
      </c>
      <c r="C61" s="45">
        <v>18</v>
      </c>
      <c r="D61" s="45">
        <v>5</v>
      </c>
      <c r="E61" s="45">
        <v>1164</v>
      </c>
      <c r="F61" s="6" t="str">
        <f>+VLOOKUP(E61,Participants!$A$1:$F$2009,2,FALSE)</f>
        <v>Eden Franc</v>
      </c>
      <c r="G61" s="6" t="str">
        <f>+VLOOKUP(E61,Participants!$A$1:$F$2009,4,FALSE)</f>
        <v>GAA</v>
      </c>
      <c r="H61" s="6" t="str">
        <f>+VLOOKUP(E61,Participants!$A$1:$F$2009,5,FALSE)</f>
        <v>F</v>
      </c>
      <c r="I61" s="6">
        <f>+VLOOKUP(E61,Participants!$A$1:$F$2009,3,FALSE)</f>
        <v>6</v>
      </c>
      <c r="J61" s="6" t="str">
        <f>+VLOOKUP(E61,Participants!$A$1:$G$2009,7,FALSE)</f>
        <v>JV GIRLS</v>
      </c>
      <c r="K61" s="6"/>
      <c r="L61" s="6"/>
    </row>
    <row r="62" spans="1:12" ht="14.25" customHeight="1" x14ac:dyDescent="0.3">
      <c r="A62" s="42" t="s">
        <v>1465</v>
      </c>
      <c r="B62" s="45">
        <v>2</v>
      </c>
      <c r="C62" s="45">
        <v>18.309999999999999</v>
      </c>
      <c r="D62" s="45">
        <v>8</v>
      </c>
      <c r="E62" s="45">
        <v>532</v>
      </c>
      <c r="F62" s="6" t="str">
        <f>+VLOOKUP(E62,Participants!$A$1:$F$2009,2,FALSE)</f>
        <v>Jordan Dillon</v>
      </c>
      <c r="G62" s="6" t="str">
        <f>+VLOOKUP(E62,Participants!$A$1:$F$2009,4,FALSE)</f>
        <v>SHCA</v>
      </c>
      <c r="H62" s="6" t="str">
        <f>+VLOOKUP(E62,Participants!$A$1:$F$2009,5,FALSE)</f>
        <v>F</v>
      </c>
      <c r="I62" s="6">
        <f>+VLOOKUP(E62,Participants!$A$1:$F$2009,3,FALSE)</f>
        <v>6</v>
      </c>
      <c r="J62" s="6" t="str">
        <f>+VLOOKUP(E62,Participants!$A$1:$G$2009,7,FALSE)</f>
        <v>JV GIRLS</v>
      </c>
      <c r="K62" s="6"/>
      <c r="L62" s="6"/>
    </row>
    <row r="63" spans="1:12" ht="14.25" customHeight="1" x14ac:dyDescent="0.3">
      <c r="A63" s="42" t="s">
        <v>1465</v>
      </c>
      <c r="B63" s="45">
        <v>6</v>
      </c>
      <c r="C63" s="45">
        <v>18.38</v>
      </c>
      <c r="D63" s="45">
        <v>4</v>
      </c>
      <c r="E63" s="45">
        <v>390</v>
      </c>
      <c r="F63" s="6" t="str">
        <f>+VLOOKUP(E63,Participants!$A$1:$F$2009,2,FALSE)</f>
        <v>Mila Fuerst</v>
      </c>
      <c r="G63" s="6" t="str">
        <f>+VLOOKUP(E63,Participants!$A$1:$F$2009,4,FALSE)</f>
        <v>AMA</v>
      </c>
      <c r="H63" s="6" t="str">
        <f>+VLOOKUP(E63,Participants!$A$1:$F$2009,5,FALSE)</f>
        <v>F</v>
      </c>
      <c r="I63" s="6">
        <f>+VLOOKUP(E63,Participants!$A$1:$F$2009,3,FALSE)</f>
        <v>5</v>
      </c>
      <c r="J63" s="6" t="str">
        <f>+VLOOKUP(E63,Participants!$A$1:$G$2009,7,FALSE)</f>
        <v>JV GIRLS</v>
      </c>
      <c r="K63" s="6"/>
      <c r="L63" s="6"/>
    </row>
    <row r="64" spans="1:12" ht="14.25" customHeight="1" x14ac:dyDescent="0.3">
      <c r="A64" s="42" t="s">
        <v>1465</v>
      </c>
      <c r="B64" s="45">
        <v>4</v>
      </c>
      <c r="C64" s="45">
        <v>18.78</v>
      </c>
      <c r="D64" s="45">
        <v>5</v>
      </c>
      <c r="E64" s="45">
        <v>403</v>
      </c>
      <c r="F64" s="6" t="str">
        <f>+VLOOKUP(E64,Participants!$A$1:$F$2009,2,FALSE)</f>
        <v>Elizabeth Delach</v>
      </c>
      <c r="G64" s="6" t="str">
        <f>+VLOOKUP(E64,Participants!$A$1:$F$2009,4,FALSE)</f>
        <v>AMA</v>
      </c>
      <c r="H64" s="6" t="str">
        <f>+VLOOKUP(E64,Participants!$A$1:$F$2009,5,FALSE)</f>
        <v>F</v>
      </c>
      <c r="I64" s="6">
        <f>+VLOOKUP(E64,Participants!$A$1:$F$2009,3,FALSE)</f>
        <v>6</v>
      </c>
      <c r="J64" s="6" t="str">
        <f>+VLOOKUP(E64,Participants!$A$1:$G$2009,7,FALSE)</f>
        <v>JV GIRLS</v>
      </c>
      <c r="K64" s="6"/>
      <c r="L64" s="6"/>
    </row>
    <row r="65" spans="1:12" ht="14.25" customHeight="1" x14ac:dyDescent="0.3">
      <c r="A65" s="42" t="s">
        <v>1465</v>
      </c>
      <c r="B65" s="45">
        <v>4</v>
      </c>
      <c r="C65" s="45">
        <v>19.3</v>
      </c>
      <c r="D65" s="45">
        <v>7</v>
      </c>
      <c r="E65" s="45">
        <v>398</v>
      </c>
      <c r="F65" s="6" t="str">
        <f>+VLOOKUP(E65,Participants!$A$1:$F$2009,2,FALSE)</f>
        <v>Dagen Sutfin</v>
      </c>
      <c r="G65" s="6" t="str">
        <f>+VLOOKUP(E65,Participants!$A$1:$F$2009,4,FALSE)</f>
        <v>AMA</v>
      </c>
      <c r="H65" s="6" t="str">
        <f>+VLOOKUP(E65,Participants!$A$1:$F$2009,5,FALSE)</f>
        <v>F</v>
      </c>
      <c r="I65" s="6">
        <f>+VLOOKUP(E65,Participants!$A$1:$F$2009,3,FALSE)</f>
        <v>5</v>
      </c>
      <c r="J65" s="6" t="str">
        <f>+VLOOKUP(E65,Participants!$A$1:$G$2009,7,FALSE)</f>
        <v>JV GIRLS</v>
      </c>
      <c r="K65" s="6"/>
      <c r="L65" s="6"/>
    </row>
    <row r="66" spans="1:12" ht="14.25" customHeight="1" x14ac:dyDescent="0.3">
      <c r="A66" s="42" t="s">
        <v>1465</v>
      </c>
      <c r="B66" s="43">
        <v>5</v>
      </c>
      <c r="C66" s="43">
        <v>19.52</v>
      </c>
      <c r="D66" s="43">
        <v>3</v>
      </c>
      <c r="E66" s="43">
        <v>393</v>
      </c>
      <c r="F66" s="44" t="str">
        <f>+VLOOKUP(E66,Participants!$A$1:$F$2009,2,FALSE)</f>
        <v>Helena Mercolini</v>
      </c>
      <c r="G66" s="44" t="str">
        <f>+VLOOKUP(E66,Participants!$A$1:$F$2009,4,FALSE)</f>
        <v>AMA</v>
      </c>
      <c r="H66" s="44" t="str">
        <f>+VLOOKUP(E66,Participants!$A$1:$F$2009,5,FALSE)</f>
        <v>F</v>
      </c>
      <c r="I66" s="44">
        <f>+VLOOKUP(E66,Participants!$A$1:$F$2009,3,FALSE)</f>
        <v>5</v>
      </c>
      <c r="J66" s="44" t="str">
        <f>+VLOOKUP(E66,Participants!$A$1:$G$2009,7,FALSE)</f>
        <v>JV GIRLS</v>
      </c>
      <c r="K66" s="44"/>
      <c r="L66" s="44"/>
    </row>
    <row r="67" spans="1:12" ht="14.25" customHeight="1" x14ac:dyDescent="0.3">
      <c r="A67" s="42" t="s">
        <v>1465</v>
      </c>
      <c r="B67" s="45">
        <v>2</v>
      </c>
      <c r="C67" s="45">
        <v>19.88</v>
      </c>
      <c r="D67" s="45">
        <v>3</v>
      </c>
      <c r="E67" s="45">
        <v>886</v>
      </c>
      <c r="F67" s="6" t="str">
        <f>+VLOOKUP(E67,Participants!$A$1:$F$2009,2,FALSE)</f>
        <v>Vivienne Cavicchia</v>
      </c>
      <c r="G67" s="6" t="str">
        <f>+VLOOKUP(E67,Participants!$A$1:$F$2009,4,FALSE)</f>
        <v>AGS</v>
      </c>
      <c r="H67" s="6" t="str">
        <f>+VLOOKUP(E67,Participants!$A$1:$F$2009,5,FALSE)</f>
        <v>F</v>
      </c>
      <c r="I67" s="6">
        <f>+VLOOKUP(E67,Participants!$A$1:$F$2009,3,FALSE)</f>
        <v>5</v>
      </c>
      <c r="J67" s="6" t="str">
        <f>+VLOOKUP(E67,Participants!$A$1:$G$2009,7,FALSE)</f>
        <v>JV GIRLS</v>
      </c>
      <c r="K67" s="6"/>
      <c r="L67" s="6"/>
    </row>
    <row r="68" spans="1:12" ht="14.25" customHeight="1" x14ac:dyDescent="0.3">
      <c r="A68" s="42" t="s">
        <v>1465</v>
      </c>
      <c r="B68" s="45">
        <v>4</v>
      </c>
      <c r="C68" s="45">
        <v>21.81</v>
      </c>
      <c r="D68" s="45">
        <v>8</v>
      </c>
      <c r="E68" s="45">
        <v>1481</v>
      </c>
      <c r="F68" s="6" t="str">
        <f>+VLOOKUP(E68,Participants!$A$1:$F$2009,2,FALSE)</f>
        <v>Cecilia Hudak</v>
      </c>
      <c r="G68" s="6" t="str">
        <f>+VLOOKUP(E68,Participants!$A$1:$F$2009,4,FALSE)</f>
        <v>OLF</v>
      </c>
      <c r="H68" s="6" t="str">
        <f>+VLOOKUP(E68,Participants!$A$1:$F$2009,5,FALSE)</f>
        <v>F</v>
      </c>
      <c r="I68" s="6">
        <f>+VLOOKUP(E68,Participants!$A$1:$F$2009,3,FALSE)</f>
        <v>5</v>
      </c>
      <c r="J68" s="6" t="str">
        <f>+VLOOKUP(E68,Participants!$A$1:$G$2009,7,FALSE)</f>
        <v>JV GIRLS</v>
      </c>
      <c r="K68" s="6"/>
      <c r="L68" s="6"/>
    </row>
    <row r="69" spans="1:12" ht="14.25" customHeight="1" x14ac:dyDescent="0.3">
      <c r="A69" s="42" t="s">
        <v>1465</v>
      </c>
      <c r="B69" s="45">
        <v>4</v>
      </c>
      <c r="C69" s="45">
        <v>23.71</v>
      </c>
      <c r="D69" s="45">
        <v>6</v>
      </c>
      <c r="E69" s="45">
        <v>413</v>
      </c>
      <c r="F69" s="6" t="str">
        <f>+VLOOKUP(E69,Participants!$A$1:$F$2009,2,FALSE)</f>
        <v>Autumn Schidlmeier</v>
      </c>
      <c r="G69" s="6" t="str">
        <f>+VLOOKUP(E69,Participants!$A$1:$F$2009,4,FALSE)</f>
        <v>AMA</v>
      </c>
      <c r="H69" s="6" t="str">
        <f>+VLOOKUP(E69,Participants!$A$1:$F$2009,5,FALSE)</f>
        <v>F</v>
      </c>
      <c r="I69" s="6">
        <f>+VLOOKUP(E69,Participants!$A$1:$F$2009,3,FALSE)</f>
        <v>6</v>
      </c>
      <c r="J69" s="6" t="str">
        <f>+VLOOKUP(E69,Participants!$A$1:$G$2009,7,FALSE)</f>
        <v>JV GIRLS</v>
      </c>
      <c r="K69" s="6"/>
      <c r="L69" s="6"/>
    </row>
    <row r="70" spans="1:12" ht="14.25" customHeight="1" x14ac:dyDescent="0.3">
      <c r="A70" s="42" t="s">
        <v>1465</v>
      </c>
      <c r="B70" s="43">
        <v>1</v>
      </c>
      <c r="C70" s="43">
        <v>46.78</v>
      </c>
      <c r="D70" s="43">
        <v>8</v>
      </c>
      <c r="E70" s="43">
        <v>404</v>
      </c>
      <c r="F70" s="44" t="str">
        <f>+VLOOKUP(E70,Participants!$A$1:$F$2009,2,FALSE)</f>
        <v>Anne Farnan</v>
      </c>
      <c r="G70" s="44" t="str">
        <f>+VLOOKUP(E70,Participants!$A$1:$F$2009,4,FALSE)</f>
        <v>AMA</v>
      </c>
      <c r="H70" s="44" t="str">
        <f>+VLOOKUP(E70,Participants!$A$1:$F$2009,5,FALSE)</f>
        <v>F</v>
      </c>
      <c r="I70" s="44">
        <f>+VLOOKUP(E70,Participants!$A$1:$F$2009,3,FALSE)</f>
        <v>6</v>
      </c>
      <c r="J70" s="44" t="str">
        <f>+VLOOKUP(E70,Participants!$A$1:$G$2009,7,FALSE)</f>
        <v>JV GIRLS</v>
      </c>
      <c r="K70" s="44"/>
      <c r="L70" s="44"/>
    </row>
    <row r="71" spans="1:12" ht="14.25" customHeight="1" x14ac:dyDescent="0.3">
      <c r="A71" s="42" t="s">
        <v>1465</v>
      </c>
      <c r="B71" s="45">
        <v>18</v>
      </c>
      <c r="C71" s="45">
        <v>12.83</v>
      </c>
      <c r="D71" s="45">
        <v>3</v>
      </c>
      <c r="E71" s="45">
        <v>293</v>
      </c>
      <c r="F71" s="6" t="str">
        <f>+VLOOKUP(E71,Participants!$A$1:$F$2009,2,FALSE)</f>
        <v>Luca Mariana</v>
      </c>
      <c r="G71" s="6" t="str">
        <f>+VLOOKUP(E71,Participants!$A$1:$F$2009,4,FALSE)</f>
        <v>JFK</v>
      </c>
      <c r="H71" s="6" t="str">
        <f>+VLOOKUP(E71,Participants!$A$1:$F$2009,5,FALSE)</f>
        <v>M</v>
      </c>
      <c r="I71" s="6">
        <f>+VLOOKUP(E71,Participants!$A$1:$F$2009,3,FALSE)</f>
        <v>7</v>
      </c>
      <c r="J71" s="6" t="str">
        <f>+VLOOKUP(E71,Participants!$A$1:$G$2009,7,FALSE)</f>
        <v>VARSITY BOYS</v>
      </c>
      <c r="K71" s="6">
        <v>1</v>
      </c>
      <c r="L71" s="6">
        <v>10</v>
      </c>
    </row>
    <row r="72" spans="1:12" ht="14.25" customHeight="1" x14ac:dyDescent="0.3">
      <c r="A72" s="42" t="s">
        <v>1465</v>
      </c>
      <c r="B72" s="45">
        <v>18</v>
      </c>
      <c r="C72" s="45">
        <v>13.4</v>
      </c>
      <c r="D72" s="45">
        <v>5</v>
      </c>
      <c r="E72" s="45">
        <v>255</v>
      </c>
      <c r="F72" s="6" t="str">
        <f>+VLOOKUP(E72,Participants!$A$1:$F$2009,2,FALSE)</f>
        <v>Elliot Bodart</v>
      </c>
      <c r="G72" s="6" t="str">
        <f>+VLOOKUP(E72,Participants!$A$1:$F$2009,4,FALSE)</f>
        <v>JFK</v>
      </c>
      <c r="H72" s="6" t="str">
        <f>+VLOOKUP(E72,Participants!$A$1:$F$2009,5,FALSE)</f>
        <v>M</v>
      </c>
      <c r="I72" s="6">
        <f>+VLOOKUP(E72,Participants!$A$1:$F$2009,3,FALSE)</f>
        <v>8</v>
      </c>
      <c r="J72" s="6" t="str">
        <f>+VLOOKUP(E72,Participants!$A$1:$G$2009,7,FALSE)</f>
        <v>VARSITY BOYS</v>
      </c>
      <c r="K72" s="6">
        <v>2</v>
      </c>
      <c r="L72" s="6">
        <v>8</v>
      </c>
    </row>
    <row r="73" spans="1:12" ht="14.25" customHeight="1" x14ac:dyDescent="0.3">
      <c r="A73" s="42" t="s">
        <v>1465</v>
      </c>
      <c r="B73" s="45">
        <v>18</v>
      </c>
      <c r="C73" s="45">
        <v>13.56</v>
      </c>
      <c r="D73" s="45">
        <v>1</v>
      </c>
      <c r="E73" s="45">
        <v>256</v>
      </c>
      <c r="F73" s="6" t="str">
        <f>+VLOOKUP(E73,Participants!$A$1:$F$2009,2,FALSE)</f>
        <v>Oliver Bodart</v>
      </c>
      <c r="G73" s="6" t="str">
        <f>+VLOOKUP(E73,Participants!$A$1:$F$2009,4,FALSE)</f>
        <v>JFK</v>
      </c>
      <c r="H73" s="6" t="str">
        <f>+VLOOKUP(E73,Participants!$A$1:$F$2009,5,FALSE)</f>
        <v>M</v>
      </c>
      <c r="I73" s="6">
        <f>+VLOOKUP(E73,Participants!$A$1:$F$2009,3,FALSE)</f>
        <v>8</v>
      </c>
      <c r="J73" s="6" t="str">
        <f>+VLOOKUP(E73,Participants!$A$1:$G$2009,7,FALSE)</f>
        <v>VARSITY BOYS</v>
      </c>
      <c r="K73" s="6">
        <v>3</v>
      </c>
      <c r="L73" s="6">
        <v>6</v>
      </c>
    </row>
    <row r="74" spans="1:12" ht="14.25" customHeight="1" x14ac:dyDescent="0.3">
      <c r="A74" s="42" t="s">
        <v>1465</v>
      </c>
      <c r="B74" s="45">
        <v>18</v>
      </c>
      <c r="C74" s="45">
        <v>13.81</v>
      </c>
      <c r="D74" s="45">
        <v>2</v>
      </c>
      <c r="E74" s="45">
        <v>547</v>
      </c>
      <c r="F74" s="6" t="str">
        <f>+VLOOKUP(E74,Participants!$A$1:$F$2009,2,FALSE)</f>
        <v>John Madl</v>
      </c>
      <c r="G74" s="6" t="str">
        <f>+VLOOKUP(E74,Participants!$A$1:$F$2009,4,FALSE)</f>
        <v>SHCA</v>
      </c>
      <c r="H74" s="6" t="str">
        <f>+VLOOKUP(E74,Participants!$A$1:$F$2009,5,FALSE)</f>
        <v>M</v>
      </c>
      <c r="I74" s="6">
        <f>+VLOOKUP(E74,Participants!$A$1:$F$2009,3,FALSE)</f>
        <v>8</v>
      </c>
      <c r="J74" s="6" t="str">
        <f>+VLOOKUP(E74,Participants!$A$1:$G$2009,7,FALSE)</f>
        <v>VARSITY BOYS</v>
      </c>
      <c r="K74" s="6">
        <v>4</v>
      </c>
      <c r="L74" s="6">
        <v>5</v>
      </c>
    </row>
    <row r="75" spans="1:12" ht="14.25" customHeight="1" x14ac:dyDescent="0.3">
      <c r="A75" s="42" t="s">
        <v>1465</v>
      </c>
      <c r="B75" s="45">
        <v>18</v>
      </c>
      <c r="C75" s="45">
        <v>14.15</v>
      </c>
      <c r="D75" s="45">
        <v>6</v>
      </c>
      <c r="E75" s="45">
        <v>1079</v>
      </c>
      <c r="F75" s="6" t="str">
        <f>+VLOOKUP(E75,Participants!$A$1:$F$2009,2,FALSE)</f>
        <v>Tyler Horvath</v>
      </c>
      <c r="G75" s="6" t="str">
        <f>+VLOOKUP(E75,Participants!$A$1:$F$2009,4,FALSE)</f>
        <v>MMA</v>
      </c>
      <c r="H75" s="6" t="str">
        <f>+VLOOKUP(E75,Participants!$A$1:$F$2009,5,FALSE)</f>
        <v>M</v>
      </c>
      <c r="I75" s="6">
        <f>+VLOOKUP(E75,Participants!$A$1:$F$2009,3,FALSE)</f>
        <v>8</v>
      </c>
      <c r="J75" s="6" t="str">
        <f>+VLOOKUP(E75,Participants!$A$1:$G$2009,7,FALSE)</f>
        <v>VARSITY BOYS</v>
      </c>
      <c r="K75" s="6">
        <v>5</v>
      </c>
      <c r="L75" s="6">
        <v>4</v>
      </c>
    </row>
    <row r="76" spans="1:12" ht="14.25" customHeight="1" x14ac:dyDescent="0.3">
      <c r="A76" s="42" t="s">
        <v>1465</v>
      </c>
      <c r="B76" s="43">
        <v>17</v>
      </c>
      <c r="C76" s="43">
        <v>14.3</v>
      </c>
      <c r="D76" s="43">
        <v>1</v>
      </c>
      <c r="E76" s="43">
        <v>1080</v>
      </c>
      <c r="F76" s="44" t="str">
        <f>+VLOOKUP(E76,Participants!$A$1:$F$2009,2,FALSE)</f>
        <v>Noah Mickolay</v>
      </c>
      <c r="G76" s="44" t="str">
        <f>+VLOOKUP(E76,Participants!$A$1:$F$2009,4,FALSE)</f>
        <v>MMA</v>
      </c>
      <c r="H76" s="44" t="str">
        <f>+VLOOKUP(E76,Participants!$A$1:$F$2009,5,FALSE)</f>
        <v>M</v>
      </c>
      <c r="I76" s="44">
        <f>+VLOOKUP(E76,Participants!$A$1:$F$2009,3,FALSE)</f>
        <v>7</v>
      </c>
      <c r="J76" s="44" t="str">
        <f>+VLOOKUP(E76,Participants!$A$1:$G$2009,7,FALSE)</f>
        <v>VARSITY BOYS</v>
      </c>
      <c r="K76" s="44">
        <v>6</v>
      </c>
      <c r="L76" s="44">
        <v>3</v>
      </c>
    </row>
    <row r="77" spans="1:12" ht="14.25" customHeight="1" x14ac:dyDescent="0.3">
      <c r="A77" s="42" t="s">
        <v>1465</v>
      </c>
      <c r="B77" s="45">
        <v>18</v>
      </c>
      <c r="C77" s="45">
        <v>14.34</v>
      </c>
      <c r="D77" s="45">
        <v>4</v>
      </c>
      <c r="E77" s="45">
        <v>1483</v>
      </c>
      <c r="F77" s="6" t="str">
        <f>+VLOOKUP(E77,Participants!$A$1:$F$2009,2,FALSE)</f>
        <v>Aidan Erickson</v>
      </c>
      <c r="G77" s="6" t="str">
        <f>+VLOOKUP(E77,Participants!$A$1:$F$2009,4,FALSE)</f>
        <v>OLF</v>
      </c>
      <c r="H77" s="6" t="str">
        <f>+VLOOKUP(E77,Participants!$A$1:$F$2009,5,FALSE)</f>
        <v>M</v>
      </c>
      <c r="I77" s="6">
        <f>+VLOOKUP(E77,Participants!$A$1:$F$2009,3,FALSE)</f>
        <v>8</v>
      </c>
      <c r="J77" s="6" t="str">
        <f>+VLOOKUP(E77,Participants!$A$1:$G$2009,7,FALSE)</f>
        <v>VARSITY BOYS</v>
      </c>
      <c r="K77" s="6">
        <v>7</v>
      </c>
      <c r="L77" s="6">
        <v>2</v>
      </c>
    </row>
    <row r="78" spans="1:12" ht="14.25" customHeight="1" x14ac:dyDescent="0.3">
      <c r="A78" s="42" t="s">
        <v>1465</v>
      </c>
      <c r="B78" s="45">
        <v>16</v>
      </c>
      <c r="C78" s="45">
        <v>14.5</v>
      </c>
      <c r="D78" s="45">
        <v>8</v>
      </c>
      <c r="E78" s="45">
        <v>456</v>
      </c>
      <c r="F78" s="6" t="str">
        <f>+VLOOKUP(E78,Participants!$A$1:$F$2009,2,FALSE)</f>
        <v>Tyler Debski</v>
      </c>
      <c r="G78" s="6" t="str">
        <f>+VLOOKUP(E78,Participants!$A$1:$F$2009,4,FALSE)</f>
        <v>AMA</v>
      </c>
      <c r="H78" s="6" t="str">
        <f>+VLOOKUP(E78,Participants!$A$1:$F$2009,5,FALSE)</f>
        <v>M</v>
      </c>
      <c r="I78" s="6">
        <f>+VLOOKUP(E78,Participants!$A$1:$F$2009,3,FALSE)</f>
        <v>8</v>
      </c>
      <c r="J78" s="6" t="str">
        <f>+VLOOKUP(E78,Participants!$A$1:$G$2009,7,FALSE)</f>
        <v>VARSITY BOYS</v>
      </c>
      <c r="K78" s="6">
        <v>8</v>
      </c>
      <c r="L78" s="6">
        <v>1</v>
      </c>
    </row>
    <row r="79" spans="1:12" ht="14.25" customHeight="1" x14ac:dyDescent="0.3">
      <c r="A79" s="42" t="s">
        <v>1465</v>
      </c>
      <c r="B79" s="43">
        <v>17</v>
      </c>
      <c r="C79" s="43">
        <v>14.62</v>
      </c>
      <c r="D79" s="43">
        <v>2</v>
      </c>
      <c r="E79" s="43">
        <v>1170</v>
      </c>
      <c r="F79" s="44" t="str">
        <f>+VLOOKUP(E79,Participants!$A$1:$F$2009,2,FALSE)</f>
        <v>Dashiell Sargent</v>
      </c>
      <c r="G79" s="44" t="str">
        <f>+VLOOKUP(E79,Participants!$A$1:$F$2009,4,FALSE)</f>
        <v>GAA</v>
      </c>
      <c r="H79" s="44" t="str">
        <f>+VLOOKUP(E79,Participants!$A$1:$F$2009,5,FALSE)</f>
        <v>M</v>
      </c>
      <c r="I79" s="44">
        <f>+VLOOKUP(E79,Participants!$A$1:$F$2009,3,FALSE)</f>
        <v>8</v>
      </c>
      <c r="J79" s="44" t="str">
        <f>+VLOOKUP(E79,Participants!$A$1:$G$2009,7,FALSE)</f>
        <v>VARSITY BOYS</v>
      </c>
      <c r="K79" s="44"/>
      <c r="L79" s="44"/>
    </row>
    <row r="80" spans="1:12" ht="14.25" customHeight="1" x14ac:dyDescent="0.3">
      <c r="A80" s="42" t="s">
        <v>1465</v>
      </c>
      <c r="B80" s="43">
        <v>17</v>
      </c>
      <c r="C80" s="43">
        <v>14.84</v>
      </c>
      <c r="D80" s="43">
        <v>4</v>
      </c>
      <c r="E80" s="43">
        <v>112</v>
      </c>
      <c r="F80" s="44" t="str">
        <f>+VLOOKUP(E80,Participants!$A$1:$F$2009,2,FALSE)</f>
        <v>Caius Belldina</v>
      </c>
      <c r="G80" s="44" t="str">
        <f>+VLOOKUP(E80,Participants!$A$1:$F$2009,4,FALSE)</f>
        <v>STL</v>
      </c>
      <c r="H80" s="44" t="str">
        <f>+VLOOKUP(E80,Participants!$A$1:$F$2009,5,FALSE)</f>
        <v>M</v>
      </c>
      <c r="I80" s="44">
        <f>+VLOOKUP(E80,Participants!$A$1:$F$2009,3,FALSE)</f>
        <v>7</v>
      </c>
      <c r="J80" s="44" t="str">
        <f>+VLOOKUP(E80,Participants!$A$1:$G$2009,7,FALSE)</f>
        <v>VARSITY BOYS</v>
      </c>
      <c r="K80" s="44"/>
      <c r="L80" s="44"/>
    </row>
    <row r="81" spans="1:12" ht="14.25" customHeight="1" x14ac:dyDescent="0.3">
      <c r="A81" s="42" t="s">
        <v>1465</v>
      </c>
      <c r="B81" s="45">
        <v>16</v>
      </c>
      <c r="C81" s="45">
        <v>14.85</v>
      </c>
      <c r="D81" s="45">
        <v>2</v>
      </c>
      <c r="E81" s="45">
        <v>319</v>
      </c>
      <c r="F81" s="6" t="str">
        <f>+VLOOKUP(E81,Participants!$A$1:$F$2009,2,FALSE)</f>
        <v>Jacob  Startare</v>
      </c>
      <c r="G81" s="6" t="str">
        <f>+VLOOKUP(E81,Participants!$A$1:$F$2009,4,FALSE)</f>
        <v>JFK</v>
      </c>
      <c r="H81" s="6" t="str">
        <f>+VLOOKUP(E81,Participants!$A$1:$F$2009,5,FALSE)</f>
        <v>M</v>
      </c>
      <c r="I81" s="6">
        <f>+VLOOKUP(E81,Participants!$A$1:$F$2009,3,FALSE)</f>
        <v>7</v>
      </c>
      <c r="J81" s="6" t="str">
        <f>+VLOOKUP(E81,Participants!$A$1:$G$2009,7,FALSE)</f>
        <v>VARSITY BOYS</v>
      </c>
      <c r="K81" s="6"/>
      <c r="L81" s="6"/>
    </row>
    <row r="82" spans="1:12" ht="14.25" customHeight="1" x14ac:dyDescent="0.3">
      <c r="A82" s="42" t="s">
        <v>1465</v>
      </c>
      <c r="B82" s="45">
        <v>18</v>
      </c>
      <c r="C82" s="45">
        <v>14.96</v>
      </c>
      <c r="D82" s="45">
        <v>7</v>
      </c>
      <c r="E82" s="45">
        <v>535</v>
      </c>
      <c r="F82" s="6" t="str">
        <f>+VLOOKUP(E82,Participants!$A$1:$F$2009,2,FALSE)</f>
        <v>Noah Brown</v>
      </c>
      <c r="G82" s="6" t="str">
        <f>+VLOOKUP(E82,Participants!$A$1:$F$2009,4,FALSE)</f>
        <v>SHCA</v>
      </c>
      <c r="H82" s="6" t="str">
        <f>+VLOOKUP(E82,Participants!$A$1:$F$2009,5,FALSE)</f>
        <v>M</v>
      </c>
      <c r="I82" s="6">
        <f>+VLOOKUP(E82,Participants!$A$1:$F$2009,3,FALSE)</f>
        <v>7</v>
      </c>
      <c r="J82" s="6" t="str">
        <f>+VLOOKUP(E82,Participants!$A$1:$G$2009,7,FALSE)</f>
        <v>VARSITY BOYS</v>
      </c>
      <c r="K82" s="6"/>
      <c r="L82" s="6"/>
    </row>
    <row r="83" spans="1:12" ht="14.25" customHeight="1" x14ac:dyDescent="0.3">
      <c r="A83" s="42" t="s">
        <v>1465</v>
      </c>
      <c r="B83" s="45">
        <v>16</v>
      </c>
      <c r="C83" s="45">
        <v>15.25</v>
      </c>
      <c r="D83" s="45">
        <v>1</v>
      </c>
      <c r="E83" s="45">
        <v>1078</v>
      </c>
      <c r="F83" s="6" t="str">
        <f>+VLOOKUP(E83,Participants!$A$1:$F$2009,2,FALSE)</f>
        <v>Carter Cizauskas</v>
      </c>
      <c r="G83" s="6" t="str">
        <f>+VLOOKUP(E83,Participants!$A$1:$F$2009,4,FALSE)</f>
        <v>MMA</v>
      </c>
      <c r="H83" s="6" t="str">
        <f>+VLOOKUP(E83,Participants!$A$1:$F$2009,5,FALSE)</f>
        <v>M</v>
      </c>
      <c r="I83" s="6">
        <f>+VLOOKUP(E83,Participants!$A$1:$F$2009,3,FALSE)</f>
        <v>7</v>
      </c>
      <c r="J83" s="6" t="str">
        <f>+VLOOKUP(E83,Participants!$A$1:$G$2009,7,FALSE)</f>
        <v>VARSITY BOYS</v>
      </c>
      <c r="K83" s="6"/>
      <c r="L83" s="6"/>
    </row>
    <row r="84" spans="1:12" ht="14.25" customHeight="1" x14ac:dyDescent="0.3">
      <c r="A84" s="42" t="s">
        <v>1465</v>
      </c>
      <c r="B84" s="45">
        <v>16</v>
      </c>
      <c r="C84" s="45">
        <v>15.28</v>
      </c>
      <c r="D84" s="45">
        <v>7</v>
      </c>
      <c r="E84" s="45">
        <v>1081</v>
      </c>
      <c r="F84" s="6" t="str">
        <f>+VLOOKUP(E84,Participants!$A$1:$F$2009,2,FALSE)</f>
        <v>Jermey  Rose</v>
      </c>
      <c r="G84" s="6" t="str">
        <f>+VLOOKUP(E84,Participants!$A$1:$F$2009,4,FALSE)</f>
        <v>MMA</v>
      </c>
      <c r="H84" s="6" t="str">
        <f>+VLOOKUP(E84,Participants!$A$1:$F$2009,5,FALSE)</f>
        <v>M</v>
      </c>
      <c r="I84" s="6">
        <f>+VLOOKUP(E84,Participants!$A$1:$F$2009,3,FALSE)</f>
        <v>8</v>
      </c>
      <c r="J84" s="6" t="str">
        <f>+VLOOKUP(E84,Participants!$A$1:$G$2009,7,FALSE)</f>
        <v>VARSITY BOYS</v>
      </c>
      <c r="K84" s="6"/>
      <c r="L84" s="6"/>
    </row>
    <row r="85" spans="1:12" ht="14.25" customHeight="1" x14ac:dyDescent="0.3">
      <c r="A85" s="42" t="s">
        <v>1465</v>
      </c>
      <c r="B85" s="45">
        <v>16</v>
      </c>
      <c r="C85" s="45">
        <v>15.44</v>
      </c>
      <c r="D85" s="45">
        <v>4</v>
      </c>
      <c r="E85" s="45">
        <v>460</v>
      </c>
      <c r="F85" s="6" t="str">
        <f>+VLOOKUP(E85,Participants!$A$1:$F$2009,2,FALSE)</f>
        <v>Noah Loboda</v>
      </c>
      <c r="G85" s="6" t="str">
        <f>+VLOOKUP(E85,Participants!$A$1:$F$2009,4,FALSE)</f>
        <v>AMA</v>
      </c>
      <c r="H85" s="6" t="str">
        <f>+VLOOKUP(E85,Participants!$A$1:$F$2009,5,FALSE)</f>
        <v>M</v>
      </c>
      <c r="I85" s="6">
        <f>+VLOOKUP(E85,Participants!$A$1:$F$2009,3,FALSE)</f>
        <v>8</v>
      </c>
      <c r="J85" s="6" t="str">
        <f>+VLOOKUP(E85,Participants!$A$1:$G$2009,7,FALSE)</f>
        <v>VARSITY BOYS</v>
      </c>
      <c r="K85" s="6"/>
      <c r="L85" s="6"/>
    </row>
    <row r="86" spans="1:12" ht="14.25" customHeight="1" x14ac:dyDescent="0.3">
      <c r="A86" s="42" t="s">
        <v>1465</v>
      </c>
      <c r="B86" s="45">
        <v>16</v>
      </c>
      <c r="C86" s="45">
        <v>15.75</v>
      </c>
      <c r="D86" s="45">
        <v>6</v>
      </c>
      <c r="E86" s="45">
        <v>534</v>
      </c>
      <c r="F86" s="6" t="str">
        <f>+VLOOKUP(E86,Participants!$A$1:$F$2009,2,FALSE)</f>
        <v>David Wittkopp</v>
      </c>
      <c r="G86" s="6" t="str">
        <f>+VLOOKUP(E86,Participants!$A$1:$F$2009,4,FALSE)</f>
        <v>SHCA</v>
      </c>
      <c r="H86" s="6" t="str">
        <f>+VLOOKUP(E86,Participants!$A$1:$F$2009,5,FALSE)</f>
        <v>M</v>
      </c>
      <c r="I86" s="6">
        <f>+VLOOKUP(E86,Participants!$A$1:$F$2009,3,FALSE)</f>
        <v>8</v>
      </c>
      <c r="J86" s="6" t="str">
        <f>+VLOOKUP(E86,Participants!$A$1:$G$2009,7,FALSE)</f>
        <v>VARSITY BOYS</v>
      </c>
      <c r="K86" s="6"/>
      <c r="L86" s="6"/>
    </row>
    <row r="87" spans="1:12" ht="14.25" customHeight="1" x14ac:dyDescent="0.3">
      <c r="A87" s="42" t="s">
        <v>1465</v>
      </c>
      <c r="B87" s="45">
        <v>16</v>
      </c>
      <c r="C87" s="45">
        <v>17.559999999999999</v>
      </c>
      <c r="D87" s="45">
        <v>5</v>
      </c>
      <c r="E87" s="45">
        <v>119</v>
      </c>
      <c r="F87" s="6" t="str">
        <f>+VLOOKUP(E87,Participants!$A$1:$F$2009,2,FALSE)</f>
        <v>Sam Gompers</v>
      </c>
      <c r="G87" s="6" t="str">
        <f>+VLOOKUP(E87,Participants!$A$1:$F$2009,4,FALSE)</f>
        <v>STL</v>
      </c>
      <c r="H87" s="6" t="str">
        <f>+VLOOKUP(E87,Participants!$A$1:$F$2009,5,FALSE)</f>
        <v>M</v>
      </c>
      <c r="I87" s="6">
        <f>+VLOOKUP(E87,Participants!$A$1:$F$2009,3,FALSE)</f>
        <v>7</v>
      </c>
      <c r="J87" s="6" t="str">
        <f>+VLOOKUP(E87,Participants!$A$1:$G$2009,7,FALSE)</f>
        <v>VARSITY BOYS</v>
      </c>
      <c r="K87" s="6"/>
      <c r="L87" s="6"/>
    </row>
    <row r="88" spans="1:12" ht="14.25" customHeight="1" x14ac:dyDescent="0.3">
      <c r="A88" s="42" t="s">
        <v>1465</v>
      </c>
      <c r="B88" s="45">
        <v>16</v>
      </c>
      <c r="C88" s="45">
        <v>18.399999999999999</v>
      </c>
      <c r="D88" s="45">
        <v>3</v>
      </c>
      <c r="E88" s="45">
        <v>1165</v>
      </c>
      <c r="F88" s="6" t="str">
        <f>+VLOOKUP(E88,Participants!$A$1:$F$2009,2,FALSE)</f>
        <v>Nathan Anlgum</v>
      </c>
      <c r="G88" s="6" t="str">
        <f>+VLOOKUP(E88,Participants!$A$1:$F$2009,4,FALSE)</f>
        <v>GAA</v>
      </c>
      <c r="H88" s="6" t="str">
        <f>+VLOOKUP(E88,Participants!$A$1:$F$2009,5,FALSE)</f>
        <v>M</v>
      </c>
      <c r="I88" s="6">
        <f>+VLOOKUP(E88,Participants!$A$1:$F$2009,3,FALSE)</f>
        <v>7</v>
      </c>
      <c r="J88" s="6" t="str">
        <f>+VLOOKUP(E88,Participants!$A$1:$G$2009,7,FALSE)</f>
        <v>VARSITY BOYS</v>
      </c>
      <c r="K88" s="6"/>
      <c r="L88" s="6"/>
    </row>
    <row r="89" spans="1:12" ht="14.25" customHeight="1" x14ac:dyDescent="0.3">
      <c r="A89" s="42" t="s">
        <v>1465</v>
      </c>
      <c r="B89" s="43">
        <v>17</v>
      </c>
      <c r="C89" s="43">
        <v>18.68</v>
      </c>
      <c r="D89" s="43">
        <v>3</v>
      </c>
      <c r="E89" s="43">
        <v>438</v>
      </c>
      <c r="F89" s="44" t="str">
        <f>+VLOOKUP(E89,Participants!$A$1:$F$2009,2,FALSE)</f>
        <v>Conor Geary</v>
      </c>
      <c r="G89" s="44" t="str">
        <f>+VLOOKUP(E89,Participants!$A$1:$F$2009,4,FALSE)</f>
        <v>AMA</v>
      </c>
      <c r="H89" s="44" t="str">
        <f>+VLOOKUP(E89,Participants!$A$1:$F$2009,5,FALSE)</f>
        <v>M</v>
      </c>
      <c r="I89" s="44">
        <f>+VLOOKUP(E89,Participants!$A$1:$F$2009,3,FALSE)</f>
        <v>7</v>
      </c>
      <c r="J89" s="44" t="str">
        <f>+VLOOKUP(E89,Participants!$A$1:$G$2009,7,FALSE)</f>
        <v>VARSITY BOYS</v>
      </c>
      <c r="K89" s="44"/>
      <c r="L89" s="44"/>
    </row>
    <row r="90" spans="1:12" ht="14.25" customHeight="1" x14ac:dyDescent="0.3">
      <c r="A90" s="42" t="s">
        <v>1465</v>
      </c>
      <c r="B90" s="43">
        <v>15</v>
      </c>
      <c r="C90" s="43"/>
      <c r="D90" s="43">
        <v>1</v>
      </c>
      <c r="E90" s="43">
        <v>1086</v>
      </c>
      <c r="F90" s="44" t="str">
        <f>+VLOOKUP(E90,Participants!$A$1:$F$2009,2,FALSE)</f>
        <v>Max Kosar</v>
      </c>
      <c r="G90" s="44" t="str">
        <f>+VLOOKUP(E90,Participants!$A$1:$F$2009,4,FALSE)</f>
        <v>MMA</v>
      </c>
      <c r="H90" s="44" t="str">
        <f>+VLOOKUP(E90,Participants!$A$1:$F$2009,5,FALSE)</f>
        <v>M</v>
      </c>
      <c r="I90" s="44">
        <f>+VLOOKUP(E90,Participants!$A$1:$F$2009,3,FALSE)</f>
        <v>0</v>
      </c>
      <c r="J90" s="44" t="str">
        <f>+VLOOKUP(E90,Participants!$A$1:$G$2009,7,FALSE)</f>
        <v>VARSITY BOYS</v>
      </c>
      <c r="K90" s="44"/>
      <c r="L90" s="44"/>
    </row>
    <row r="91" spans="1:12" ht="14.25" customHeight="1" x14ac:dyDescent="0.3">
      <c r="A91" s="42" t="s">
        <v>1465</v>
      </c>
      <c r="B91" s="43">
        <v>15</v>
      </c>
      <c r="C91" s="43"/>
      <c r="D91" s="43">
        <v>2</v>
      </c>
      <c r="E91" s="43">
        <v>1171</v>
      </c>
      <c r="F91" s="44" t="str">
        <f>+VLOOKUP(E91,Participants!$A$1:$F$2009,2,FALSE)</f>
        <v>Michael  Spinelli</v>
      </c>
      <c r="G91" s="44" t="str">
        <f>+VLOOKUP(E91,Participants!$A$1:$F$2009,4,FALSE)</f>
        <v>GAA</v>
      </c>
      <c r="H91" s="44" t="str">
        <f>+VLOOKUP(E91,Participants!$A$1:$F$2009,5,FALSE)</f>
        <v>M</v>
      </c>
      <c r="I91" s="44">
        <f>+VLOOKUP(E91,Participants!$A$1:$F$2009,3,FALSE)</f>
        <v>8</v>
      </c>
      <c r="J91" s="44" t="str">
        <f>+VLOOKUP(E91,Participants!$A$1:$G$2009,7,FALSE)</f>
        <v>VARSITY BOYS</v>
      </c>
      <c r="K91" s="44"/>
      <c r="L91" s="44"/>
    </row>
    <row r="92" spans="1:12" ht="14.25" customHeight="1" x14ac:dyDescent="0.3">
      <c r="A92" s="42" t="s">
        <v>1465</v>
      </c>
      <c r="B92" s="43">
        <v>15</v>
      </c>
      <c r="C92" s="43"/>
      <c r="D92" s="43">
        <v>3</v>
      </c>
      <c r="E92" s="43">
        <v>440</v>
      </c>
      <c r="F92" s="44" t="str">
        <f>+VLOOKUP(E92,Participants!$A$1:$F$2009,2,FALSE)</f>
        <v>Nathan Hannan</v>
      </c>
      <c r="G92" s="44" t="str">
        <f>+VLOOKUP(E92,Participants!$A$1:$F$2009,4,FALSE)</f>
        <v>AMA</v>
      </c>
      <c r="H92" s="44" t="str">
        <f>+VLOOKUP(E92,Participants!$A$1:$F$2009,5,FALSE)</f>
        <v>M</v>
      </c>
      <c r="I92" s="44">
        <f>+VLOOKUP(E92,Participants!$A$1:$F$2009,3,FALSE)</f>
        <v>7</v>
      </c>
      <c r="J92" s="44" t="str">
        <f>+VLOOKUP(E92,Participants!$A$1:$G$2009,7,FALSE)</f>
        <v>VARSITY BOYS</v>
      </c>
      <c r="K92" s="44"/>
      <c r="L92" s="44"/>
    </row>
    <row r="93" spans="1:12" ht="14.25" customHeight="1" x14ac:dyDescent="0.3">
      <c r="A93" s="42" t="s">
        <v>1465</v>
      </c>
      <c r="B93" s="43">
        <v>15</v>
      </c>
      <c r="C93" s="43"/>
      <c r="D93" s="43">
        <v>4</v>
      </c>
      <c r="E93" s="43">
        <v>123</v>
      </c>
      <c r="F93" s="44" t="str">
        <f>+VLOOKUP(E93,Participants!$A$1:$F$2009,2,FALSE)</f>
        <v>Chase McCulloch</v>
      </c>
      <c r="G93" s="44" t="str">
        <f>+VLOOKUP(E93,Participants!$A$1:$F$2009,4,FALSE)</f>
        <v>STL</v>
      </c>
      <c r="H93" s="44" t="str">
        <f>+VLOOKUP(E93,Participants!$A$1:$F$2009,5,FALSE)</f>
        <v>M</v>
      </c>
      <c r="I93" s="44">
        <f>+VLOOKUP(E93,Participants!$A$1:$F$2009,3,FALSE)</f>
        <v>7</v>
      </c>
      <c r="J93" s="44" t="str">
        <f>+VLOOKUP(E93,Participants!$A$1:$G$2009,7,FALSE)</f>
        <v>VARSITY BOYS</v>
      </c>
      <c r="K93" s="44"/>
      <c r="L93" s="44"/>
    </row>
    <row r="94" spans="1:12" ht="14.25" customHeight="1" x14ac:dyDescent="0.3">
      <c r="A94" s="42" t="s">
        <v>1465</v>
      </c>
      <c r="B94" s="43">
        <v>15</v>
      </c>
      <c r="C94" s="43"/>
      <c r="D94" s="43">
        <v>5</v>
      </c>
      <c r="E94" s="43">
        <v>537</v>
      </c>
      <c r="F94" s="44" t="str">
        <f>+VLOOKUP(E94,Participants!$A$1:$F$2009,2,FALSE)</f>
        <v>Ray Gilmore</v>
      </c>
      <c r="G94" s="44" t="str">
        <f>+VLOOKUP(E94,Participants!$A$1:$F$2009,4,FALSE)</f>
        <v>SHCA</v>
      </c>
      <c r="H94" s="44" t="str">
        <f>+VLOOKUP(E94,Participants!$A$1:$F$2009,5,FALSE)</f>
        <v>M</v>
      </c>
      <c r="I94" s="44">
        <f>+VLOOKUP(E94,Participants!$A$1:$F$2009,3,FALSE)</f>
        <v>7</v>
      </c>
      <c r="J94" s="44" t="str">
        <f>+VLOOKUP(E94,Participants!$A$1:$G$2009,7,FALSE)</f>
        <v>VARSITY BOYS</v>
      </c>
      <c r="K94" s="44"/>
      <c r="L94" s="44"/>
    </row>
    <row r="95" spans="1:12" ht="14.25" customHeight="1" x14ac:dyDescent="0.3">
      <c r="A95" s="42" t="s">
        <v>1465</v>
      </c>
      <c r="B95" s="43">
        <v>15</v>
      </c>
      <c r="C95" s="43"/>
      <c r="D95" s="43">
        <v>6</v>
      </c>
      <c r="E95" s="43">
        <v>1502</v>
      </c>
      <c r="F95" s="44" t="str">
        <f>+VLOOKUP(E95,Participants!$A$1:$F$2009,2,FALSE)</f>
        <v>Chris Kosar</v>
      </c>
      <c r="G95" s="44" t="str">
        <f>+VLOOKUP(E95,Participants!$A$1:$F$2009,4,FALSE)</f>
        <v>MMA</v>
      </c>
      <c r="H95" s="44" t="str">
        <f>+VLOOKUP(E95,Participants!$A$1:$F$2009,5,FALSE)</f>
        <v>M</v>
      </c>
      <c r="I95" s="44">
        <f>+VLOOKUP(E95,Participants!$A$1:$F$2009,3,FALSE)</f>
        <v>0</v>
      </c>
      <c r="J95" s="44" t="str">
        <f>+VLOOKUP(E95,Participants!$A$1:$G$2009,7,FALSE)</f>
        <v>VARSITY BOYS</v>
      </c>
      <c r="K95" s="44"/>
      <c r="L95" s="44"/>
    </row>
    <row r="96" spans="1:12" ht="14.25" customHeight="1" x14ac:dyDescent="0.3">
      <c r="A96" s="42" t="s">
        <v>1465</v>
      </c>
      <c r="B96" s="43">
        <v>15</v>
      </c>
      <c r="C96" s="43"/>
      <c r="D96" s="43">
        <v>7</v>
      </c>
      <c r="E96" s="43">
        <v>1166</v>
      </c>
      <c r="F96" s="44" t="str">
        <f>+VLOOKUP(E96,Participants!$A$1:$F$2009,2,FALSE)</f>
        <v>Colby Lane</v>
      </c>
      <c r="G96" s="44" t="str">
        <f>+VLOOKUP(E96,Participants!$A$1:$F$2009,4,FALSE)</f>
        <v>GAA</v>
      </c>
      <c r="H96" s="44" t="str">
        <f>+VLOOKUP(E96,Participants!$A$1:$F$2009,5,FALSE)</f>
        <v>M</v>
      </c>
      <c r="I96" s="44">
        <f>+VLOOKUP(E96,Participants!$A$1:$F$2009,3,FALSE)</f>
        <v>8</v>
      </c>
      <c r="J96" s="44" t="str">
        <f>+VLOOKUP(E96,Participants!$A$1:$G$2009,7,FALSE)</f>
        <v>VARSITY BOYS</v>
      </c>
      <c r="K96" s="44"/>
      <c r="L96" s="44"/>
    </row>
    <row r="97" spans="1:12" ht="14.25" customHeight="1" x14ac:dyDescent="0.3">
      <c r="A97" s="42" t="s">
        <v>1465</v>
      </c>
      <c r="B97" s="43">
        <v>15</v>
      </c>
      <c r="C97" s="43"/>
      <c r="D97" s="43">
        <v>8</v>
      </c>
      <c r="E97" s="43">
        <v>439</v>
      </c>
      <c r="F97" s="44" t="str">
        <f>+VLOOKUP(E97,Participants!$A$1:$F$2009,2,FALSE)</f>
        <v>Marcus Gerber</v>
      </c>
      <c r="G97" s="44" t="str">
        <f>+VLOOKUP(E97,Participants!$A$1:$F$2009,4,FALSE)</f>
        <v>AMA</v>
      </c>
      <c r="H97" s="44" t="str">
        <f>+VLOOKUP(E97,Participants!$A$1:$F$2009,5,FALSE)</f>
        <v>M</v>
      </c>
      <c r="I97" s="44">
        <f>+VLOOKUP(E97,Participants!$A$1:$F$2009,3,FALSE)</f>
        <v>7</v>
      </c>
      <c r="J97" s="44" t="str">
        <f>+VLOOKUP(E97,Participants!$A$1:$G$2009,7,FALSE)</f>
        <v>VARSITY BOYS</v>
      </c>
      <c r="K97" s="44"/>
      <c r="L97" s="44"/>
    </row>
    <row r="98" spans="1:12" ht="14.25" customHeight="1" x14ac:dyDescent="0.3">
      <c r="A98" s="42" t="s">
        <v>1465</v>
      </c>
      <c r="B98" s="43">
        <v>11</v>
      </c>
      <c r="C98" s="43"/>
      <c r="D98" s="43">
        <v>1</v>
      </c>
      <c r="E98" s="43">
        <v>871</v>
      </c>
      <c r="F98" s="44" t="str">
        <f>+VLOOKUP(E98,Participants!$A$1:$F$2009,2,FALSE)</f>
        <v>Danica Patterson Nauman</v>
      </c>
      <c r="G98" s="44" t="str">
        <f>+VLOOKUP(E98,Participants!$A$1:$F$2009,4,FALSE)</f>
        <v>AGS</v>
      </c>
      <c r="H98" s="44" t="str">
        <f>+VLOOKUP(E98,Participants!$A$1:$F$2009,5,FALSE)</f>
        <v>F</v>
      </c>
      <c r="I98" s="44">
        <f>+VLOOKUP(E98,Participants!$A$1:$F$2009,3,FALSE)</f>
        <v>8</v>
      </c>
      <c r="J98" s="44" t="str">
        <f>+VLOOKUP(E98,Participants!$A$1:$G$2009,7,FALSE)</f>
        <v>VARSITY GIRLS</v>
      </c>
      <c r="K98" s="44"/>
      <c r="L98" s="44"/>
    </row>
    <row r="99" spans="1:12" ht="14.25" customHeight="1" x14ac:dyDescent="0.3">
      <c r="A99" s="42" t="s">
        <v>1465</v>
      </c>
      <c r="B99" s="43">
        <v>11</v>
      </c>
      <c r="C99" s="43"/>
      <c r="D99" s="43">
        <v>2</v>
      </c>
      <c r="E99" s="43">
        <v>437</v>
      </c>
      <c r="F99" s="44" t="str">
        <f>+VLOOKUP(E99,Participants!$A$1:$F$2009,2,FALSE)</f>
        <v>Jennifer Wilson</v>
      </c>
      <c r="G99" s="44" t="str">
        <f>+VLOOKUP(E99,Participants!$A$1:$F$2009,4,FALSE)</f>
        <v>AMA</v>
      </c>
      <c r="H99" s="44" t="str">
        <f>+VLOOKUP(E99,Participants!$A$1:$F$2009,5,FALSE)</f>
        <v>F</v>
      </c>
      <c r="I99" s="44">
        <f>+VLOOKUP(E99,Participants!$A$1:$F$2009,3,FALSE)</f>
        <v>7</v>
      </c>
      <c r="J99" s="44" t="str">
        <f>+VLOOKUP(E99,Participants!$A$1:$G$2009,7,FALSE)</f>
        <v>VARSITY GIRLS</v>
      </c>
      <c r="K99" s="44"/>
      <c r="L99" s="44"/>
    </row>
    <row r="100" spans="1:12" ht="14.25" customHeight="1" x14ac:dyDescent="0.3">
      <c r="A100" s="42" t="s">
        <v>1465</v>
      </c>
      <c r="B100" s="43">
        <v>11</v>
      </c>
      <c r="C100" s="43"/>
      <c r="D100" s="43">
        <v>3</v>
      </c>
      <c r="E100" s="43">
        <v>872</v>
      </c>
      <c r="F100" s="44" t="str">
        <f>+VLOOKUP(E100,Participants!$A$1:$F$2009,2,FALSE)</f>
        <v>Olivia Schmitt</v>
      </c>
      <c r="G100" s="44" t="str">
        <f>+VLOOKUP(E100,Participants!$A$1:$F$2009,4,FALSE)</f>
        <v>AGS</v>
      </c>
      <c r="H100" s="44" t="str">
        <f>+VLOOKUP(E100,Participants!$A$1:$F$2009,5,FALSE)</f>
        <v>F</v>
      </c>
      <c r="I100" s="44">
        <f>+VLOOKUP(E100,Participants!$A$1:$F$2009,3,FALSE)</f>
        <v>8</v>
      </c>
      <c r="J100" s="44" t="str">
        <f>+VLOOKUP(E100,Participants!$A$1:$G$2009,7,FALSE)</f>
        <v>VARSITY GIRLS</v>
      </c>
      <c r="K100" s="44"/>
      <c r="L100" s="44"/>
    </row>
    <row r="101" spans="1:12" ht="14.25" customHeight="1" x14ac:dyDescent="0.3">
      <c r="A101" s="42" t="s">
        <v>1465</v>
      </c>
      <c r="B101" s="43">
        <v>11</v>
      </c>
      <c r="C101" s="43"/>
      <c r="D101" s="43">
        <v>4</v>
      </c>
      <c r="E101" s="43">
        <v>432</v>
      </c>
      <c r="F101" s="44" t="str">
        <f>+VLOOKUP(E101,Participants!$A$1:$F$2009,2,FALSE)</f>
        <v>Caroline Jesso</v>
      </c>
      <c r="G101" s="44" t="str">
        <f>+VLOOKUP(E101,Participants!$A$1:$F$2009,4,FALSE)</f>
        <v>AMA</v>
      </c>
      <c r="H101" s="44" t="str">
        <f>+VLOOKUP(E101,Participants!$A$1:$F$2009,5,FALSE)</f>
        <v>F</v>
      </c>
      <c r="I101" s="44">
        <f>+VLOOKUP(E101,Participants!$A$1:$F$2009,3,FALSE)</f>
        <v>7</v>
      </c>
      <c r="J101" s="44" t="str">
        <f>+VLOOKUP(E101,Participants!$A$1:$G$2009,7,FALSE)</f>
        <v>VARSITY GIRLS</v>
      </c>
      <c r="K101" s="44"/>
      <c r="L101" s="44"/>
    </row>
    <row r="102" spans="1:12" ht="14.25" customHeight="1" x14ac:dyDescent="0.3">
      <c r="A102" s="42" t="s">
        <v>1465</v>
      </c>
      <c r="B102" s="43">
        <v>11</v>
      </c>
      <c r="C102" s="43"/>
      <c r="D102" s="43">
        <v>5</v>
      </c>
      <c r="E102" s="43">
        <v>874</v>
      </c>
      <c r="F102" s="44" t="str">
        <f>+VLOOKUP(E102,Participants!$A$1:$F$2009,2,FALSE)</f>
        <v>Elizabeth Tokarczyk</v>
      </c>
      <c r="G102" s="44" t="str">
        <f>+VLOOKUP(E102,Participants!$A$1:$F$2009,4,FALSE)</f>
        <v>AGS</v>
      </c>
      <c r="H102" s="44" t="str">
        <f>+VLOOKUP(E102,Participants!$A$1:$F$2009,5,FALSE)</f>
        <v>F</v>
      </c>
      <c r="I102" s="44">
        <f>+VLOOKUP(E102,Participants!$A$1:$F$2009,3,FALSE)</f>
        <v>7</v>
      </c>
      <c r="J102" s="44" t="str">
        <f>+VLOOKUP(E102,Participants!$A$1:$G$2009,7,FALSE)</f>
        <v>VARSITY GIRLS</v>
      </c>
      <c r="K102" s="44"/>
      <c r="L102" s="44"/>
    </row>
    <row r="103" spans="1:12" ht="14.25" customHeight="1" x14ac:dyDescent="0.3">
      <c r="A103" s="42" t="s">
        <v>1465</v>
      </c>
      <c r="B103" s="43">
        <v>11</v>
      </c>
      <c r="C103" s="43"/>
      <c r="D103" s="43">
        <v>6</v>
      </c>
      <c r="E103" s="43">
        <v>435</v>
      </c>
      <c r="F103" s="44" t="str">
        <f>+VLOOKUP(E103,Participants!$A$1:$F$2009,2,FALSE)</f>
        <v>Liliana Silvis</v>
      </c>
      <c r="G103" s="44" t="str">
        <f>+VLOOKUP(E103,Participants!$A$1:$F$2009,4,FALSE)</f>
        <v>AMA</v>
      </c>
      <c r="H103" s="44" t="str">
        <f>+VLOOKUP(E103,Participants!$A$1:$F$2009,5,FALSE)</f>
        <v>F</v>
      </c>
      <c r="I103" s="44">
        <f>+VLOOKUP(E103,Participants!$A$1:$F$2009,3,FALSE)</f>
        <v>7</v>
      </c>
      <c r="J103" s="44" t="str">
        <f>+VLOOKUP(E103,Participants!$A$1:$G$2009,7,FALSE)</f>
        <v>VARSITY GIRLS</v>
      </c>
      <c r="K103" s="44"/>
      <c r="L103" s="44"/>
    </row>
    <row r="104" spans="1:12" ht="14.25" customHeight="1" x14ac:dyDescent="0.3">
      <c r="A104" s="42" t="s">
        <v>1465</v>
      </c>
      <c r="B104" s="43">
        <v>11</v>
      </c>
      <c r="C104" s="43"/>
      <c r="D104" s="43">
        <v>7</v>
      </c>
      <c r="E104" s="43">
        <v>875</v>
      </c>
      <c r="F104" s="44" t="str">
        <f>+VLOOKUP(E104,Participants!$A$1:$F$2009,2,FALSE)</f>
        <v>Maddy Wolsko</v>
      </c>
      <c r="G104" s="44" t="str">
        <f>+VLOOKUP(E104,Participants!$A$1:$F$2009,4,FALSE)</f>
        <v>AGS</v>
      </c>
      <c r="H104" s="44" t="str">
        <f>+VLOOKUP(E104,Participants!$A$1:$F$2009,5,FALSE)</f>
        <v>F</v>
      </c>
      <c r="I104" s="44">
        <f>+VLOOKUP(E104,Participants!$A$1:$F$2009,3,FALSE)</f>
        <v>8</v>
      </c>
      <c r="J104" s="44" t="str">
        <f>+VLOOKUP(E104,Participants!$A$1:$G$2009,7,FALSE)</f>
        <v>VARSITY GIRLS</v>
      </c>
      <c r="K104" s="44"/>
      <c r="L104" s="44"/>
    </row>
    <row r="105" spans="1:12" ht="14.25" customHeight="1" x14ac:dyDescent="0.3">
      <c r="A105" s="42" t="s">
        <v>1465</v>
      </c>
      <c r="B105" s="43">
        <v>11</v>
      </c>
      <c r="C105" s="43"/>
      <c r="D105" s="43">
        <v>8</v>
      </c>
      <c r="E105" s="43">
        <v>430</v>
      </c>
      <c r="F105" s="44" t="str">
        <f>+VLOOKUP(E105,Participants!$A$1:$F$2009,2,FALSE)</f>
        <v>Colleen Hart</v>
      </c>
      <c r="G105" s="44" t="str">
        <f>+VLOOKUP(E105,Participants!$A$1:$F$2009,4,FALSE)</f>
        <v>AMA</v>
      </c>
      <c r="H105" s="44" t="str">
        <f>+VLOOKUP(E105,Participants!$A$1:$F$2009,5,FALSE)</f>
        <v>F</v>
      </c>
      <c r="I105" s="44">
        <f>+VLOOKUP(E105,Participants!$A$1:$F$2009,3,FALSE)</f>
        <v>7</v>
      </c>
      <c r="J105" s="44" t="str">
        <f>+VLOOKUP(E105,Participants!$A$1:$G$2009,7,FALSE)</f>
        <v>VARSITY GIRLS</v>
      </c>
      <c r="K105" s="44"/>
      <c r="L105" s="44"/>
    </row>
    <row r="106" spans="1:12" ht="14.25" customHeight="1" x14ac:dyDescent="0.3">
      <c r="A106" s="42" t="s">
        <v>1465</v>
      </c>
      <c r="B106" s="45">
        <v>12</v>
      </c>
      <c r="C106" s="45"/>
      <c r="D106" s="45">
        <v>1</v>
      </c>
      <c r="E106" s="45">
        <v>876</v>
      </c>
      <c r="F106" s="6" t="str">
        <f>+VLOOKUP(E106,Participants!$A$1:$F$2009,2,FALSE)</f>
        <v>Ava Ziemniak</v>
      </c>
      <c r="G106" s="6" t="str">
        <f>+VLOOKUP(E106,Participants!$A$1:$F$2009,4,FALSE)</f>
        <v>AGS</v>
      </c>
      <c r="H106" s="6" t="str">
        <f>+VLOOKUP(E106,Participants!$A$1:$F$2009,5,FALSE)</f>
        <v>F</v>
      </c>
      <c r="I106" s="6">
        <f>+VLOOKUP(E106,Participants!$A$1:$F$2009,3,FALSE)</f>
        <v>7</v>
      </c>
      <c r="J106" s="6" t="str">
        <f>+VLOOKUP(E106,Participants!$A$1:$G$2009,7,FALSE)</f>
        <v>VARSITY GIRLS</v>
      </c>
      <c r="K106" s="6"/>
      <c r="L106" s="6"/>
    </row>
    <row r="107" spans="1:12" ht="14.25" customHeight="1" x14ac:dyDescent="0.3">
      <c r="A107" s="42" t="s">
        <v>1465</v>
      </c>
      <c r="B107" s="45">
        <v>12</v>
      </c>
      <c r="C107" s="45"/>
      <c r="D107" s="45">
        <v>2</v>
      </c>
      <c r="E107" s="45">
        <v>1190</v>
      </c>
      <c r="F107" s="6" t="str">
        <f>+VLOOKUP(E107,Participants!$A$1:$F$2009,2,FALSE)</f>
        <v>Alanna Sheffer</v>
      </c>
      <c r="G107" s="6" t="str">
        <f>+VLOOKUP(E107,Participants!$A$1:$F$2009,4,FALSE)</f>
        <v>GAA</v>
      </c>
      <c r="H107" s="6" t="str">
        <f>+VLOOKUP(E107,Participants!$A$1:$F$2009,5,FALSE)</f>
        <v>F</v>
      </c>
      <c r="I107" s="6">
        <f>+VLOOKUP(E107,Participants!$A$1:$F$2009,3,FALSE)</f>
        <v>7</v>
      </c>
      <c r="J107" s="6" t="str">
        <f>+VLOOKUP(E107,Participants!$A$1:$G$2009,7,FALSE)</f>
        <v>VARSITY GIRLS</v>
      </c>
      <c r="K107" s="6"/>
      <c r="L107" s="6"/>
    </row>
    <row r="108" spans="1:12" ht="14.25" customHeight="1" x14ac:dyDescent="0.3">
      <c r="A108" s="42" t="s">
        <v>1465</v>
      </c>
      <c r="B108" s="45">
        <v>12</v>
      </c>
      <c r="C108" s="45"/>
      <c r="D108" s="45">
        <v>3</v>
      </c>
      <c r="E108" s="45">
        <v>433</v>
      </c>
      <c r="F108" s="6" t="str">
        <f>+VLOOKUP(E108,Participants!$A$1:$F$2009,2,FALSE)</f>
        <v>Fiona O'Neill</v>
      </c>
      <c r="G108" s="6" t="str">
        <f>+VLOOKUP(E108,Participants!$A$1:$F$2009,4,FALSE)</f>
        <v>AMA</v>
      </c>
      <c r="H108" s="6" t="str">
        <f>+VLOOKUP(E108,Participants!$A$1:$F$2009,5,FALSE)</f>
        <v>F</v>
      </c>
      <c r="I108" s="6">
        <f>+VLOOKUP(E108,Participants!$A$1:$F$2009,3,FALSE)</f>
        <v>7</v>
      </c>
      <c r="J108" s="6" t="str">
        <f>+VLOOKUP(E108,Participants!$A$1:$G$2009,7,FALSE)</f>
        <v>VARSITY GIRLS</v>
      </c>
      <c r="K108" s="6"/>
      <c r="L108" s="6"/>
    </row>
    <row r="109" spans="1:12" ht="14.25" customHeight="1" x14ac:dyDescent="0.3">
      <c r="A109" s="42" t="s">
        <v>1465</v>
      </c>
      <c r="B109" s="45">
        <v>12</v>
      </c>
      <c r="C109" s="45"/>
      <c r="D109" s="45">
        <v>4</v>
      </c>
      <c r="E109" s="45">
        <v>295</v>
      </c>
      <c r="F109" s="6" t="str">
        <f>+VLOOKUP(E109,Participants!$A$1:$F$2009,2,FALSE)</f>
        <v>Hadie  Martinez</v>
      </c>
      <c r="G109" s="6" t="str">
        <f>+VLOOKUP(E109,Participants!$A$1:$F$2009,4,FALSE)</f>
        <v>JFK</v>
      </c>
      <c r="H109" s="6" t="str">
        <f>+VLOOKUP(E109,Participants!$A$1:$F$2009,5,FALSE)</f>
        <v>F</v>
      </c>
      <c r="I109" s="6">
        <f>+VLOOKUP(E109,Participants!$A$1:$F$2009,3,FALSE)</f>
        <v>8</v>
      </c>
      <c r="J109" s="6" t="str">
        <f>+VLOOKUP(E109,Participants!$A$1:$G$2009,7,FALSE)</f>
        <v>VARSITY GIRLS</v>
      </c>
      <c r="K109" s="6"/>
      <c r="L109" s="6"/>
    </row>
    <row r="110" spans="1:12" ht="14.25" customHeight="1" x14ac:dyDescent="0.3">
      <c r="A110" s="42" t="s">
        <v>1465</v>
      </c>
      <c r="B110" s="45">
        <v>12</v>
      </c>
      <c r="C110" s="45"/>
      <c r="D110" s="45">
        <v>5</v>
      </c>
      <c r="E110" s="45">
        <v>873</v>
      </c>
      <c r="F110" s="6" t="str">
        <f>+VLOOKUP(E110,Participants!$A$1:$F$2009,2,FALSE)</f>
        <v>Isabel Stuckeman</v>
      </c>
      <c r="G110" s="6" t="str">
        <f>+VLOOKUP(E110,Participants!$A$1:$F$2009,4,FALSE)</f>
        <v>AGS</v>
      </c>
      <c r="H110" s="6" t="str">
        <f>+VLOOKUP(E110,Participants!$A$1:$F$2009,5,FALSE)</f>
        <v>F</v>
      </c>
      <c r="I110" s="6">
        <f>+VLOOKUP(E110,Participants!$A$1:$F$2009,3,FALSE)</f>
        <v>7</v>
      </c>
      <c r="J110" s="6" t="str">
        <f>+VLOOKUP(E110,Participants!$A$1:$G$2009,7,FALSE)</f>
        <v>VARSITY GIRLS</v>
      </c>
      <c r="K110" s="6"/>
      <c r="L110" s="6"/>
    </row>
    <row r="111" spans="1:12" ht="14.25" customHeight="1" x14ac:dyDescent="0.3">
      <c r="A111" s="42" t="s">
        <v>1465</v>
      </c>
      <c r="B111" s="45">
        <v>12</v>
      </c>
      <c r="C111" s="45"/>
      <c r="D111" s="45">
        <v>6</v>
      </c>
      <c r="E111" s="45">
        <v>452</v>
      </c>
      <c r="F111" s="6" t="str">
        <f>+VLOOKUP(E111,Participants!$A$1:$F$2009,2,FALSE)</f>
        <v>Ava Smith</v>
      </c>
      <c r="G111" s="6" t="str">
        <f>+VLOOKUP(E111,Participants!$A$1:$F$2009,4,FALSE)</f>
        <v>AMA</v>
      </c>
      <c r="H111" s="6" t="str">
        <f>+VLOOKUP(E111,Participants!$A$1:$F$2009,5,FALSE)</f>
        <v>F</v>
      </c>
      <c r="I111" s="6">
        <f>+VLOOKUP(E111,Participants!$A$1:$F$2009,3,FALSE)</f>
        <v>8</v>
      </c>
      <c r="J111" s="6" t="str">
        <f>+VLOOKUP(E111,Participants!$A$1:$G$2009,7,FALSE)</f>
        <v>VARSITY GIRLS</v>
      </c>
      <c r="K111" s="6"/>
      <c r="L111" s="6"/>
    </row>
    <row r="112" spans="1:12" ht="14.25" customHeight="1" x14ac:dyDescent="0.3">
      <c r="A112" s="42" t="s">
        <v>1465</v>
      </c>
      <c r="B112" s="45">
        <v>12</v>
      </c>
      <c r="C112" s="45"/>
      <c r="D112" s="45">
        <v>7</v>
      </c>
      <c r="E112" s="45">
        <v>428</v>
      </c>
      <c r="F112" s="6" t="str">
        <f>+VLOOKUP(E112,Participants!$A$1:$F$2009,2,FALSE)</f>
        <v>Francesca Dambrogio</v>
      </c>
      <c r="G112" s="6" t="str">
        <f>+VLOOKUP(E112,Participants!$A$1:$F$2009,4,FALSE)</f>
        <v>AMA</v>
      </c>
      <c r="H112" s="6" t="str">
        <f>+VLOOKUP(E112,Participants!$A$1:$F$2009,5,FALSE)</f>
        <v>F</v>
      </c>
      <c r="I112" s="6">
        <f>+VLOOKUP(E112,Participants!$A$1:$F$2009,3,FALSE)</f>
        <v>7</v>
      </c>
      <c r="J112" s="6" t="str">
        <f>+VLOOKUP(E112,Participants!$A$1:$G$2009,7,FALSE)</f>
        <v>VARSITY GIRLS</v>
      </c>
      <c r="K112" s="6"/>
      <c r="L112" s="6"/>
    </row>
    <row r="113" spans="1:12" ht="14.25" customHeight="1" x14ac:dyDescent="0.3">
      <c r="A113" s="42" t="s">
        <v>1465</v>
      </c>
      <c r="B113" s="43">
        <v>13</v>
      </c>
      <c r="C113" s="43"/>
      <c r="D113" s="43">
        <v>1</v>
      </c>
      <c r="E113" s="43">
        <v>453</v>
      </c>
      <c r="F113" s="44" t="str">
        <f>+VLOOKUP(E113,Participants!$A$1:$F$2009,2,FALSE)</f>
        <v>Rachel Tomley</v>
      </c>
      <c r="G113" s="44" t="str">
        <f>+VLOOKUP(E113,Participants!$A$1:$F$2009,4,FALSE)</f>
        <v>AMA</v>
      </c>
      <c r="H113" s="44" t="str">
        <f>+VLOOKUP(E113,Participants!$A$1:$F$2009,5,FALSE)</f>
        <v>F</v>
      </c>
      <c r="I113" s="44">
        <f>+VLOOKUP(E113,Participants!$A$1:$F$2009,3,FALSE)</f>
        <v>8</v>
      </c>
      <c r="J113" s="44" t="str">
        <f>+VLOOKUP(E113,Participants!$A$1:$G$2009,7,FALSE)</f>
        <v>VARSITY GIRLS</v>
      </c>
      <c r="K113" s="44"/>
      <c r="L113" s="44"/>
    </row>
    <row r="114" spans="1:12" ht="14.25" customHeight="1" x14ac:dyDescent="0.3">
      <c r="A114" s="42" t="s">
        <v>1465</v>
      </c>
      <c r="B114" s="43">
        <v>13</v>
      </c>
      <c r="C114" s="43"/>
      <c r="D114" s="43">
        <v>2</v>
      </c>
      <c r="E114" s="43">
        <v>450</v>
      </c>
      <c r="F114" s="44" t="str">
        <f>+VLOOKUP(E114,Participants!$A$1:$F$2009,2,FALSE)</f>
        <v>Riley Levers</v>
      </c>
      <c r="G114" s="44" t="str">
        <f>+VLOOKUP(E114,Participants!$A$1:$F$2009,4,FALSE)</f>
        <v>AMA</v>
      </c>
      <c r="H114" s="44" t="str">
        <f>+VLOOKUP(E114,Participants!$A$1:$F$2009,5,FALSE)</f>
        <v>F</v>
      </c>
      <c r="I114" s="44">
        <f>+VLOOKUP(E114,Participants!$A$1:$F$2009,3,FALSE)</f>
        <v>8</v>
      </c>
      <c r="J114" s="44" t="str">
        <f>+VLOOKUP(E114,Participants!$A$1:$G$2009,7,FALSE)</f>
        <v>VARSITY GIRLS</v>
      </c>
      <c r="K114" s="44"/>
      <c r="L114" s="44"/>
    </row>
    <row r="115" spans="1:12" ht="14.25" customHeight="1" x14ac:dyDescent="0.3">
      <c r="A115" s="42" t="s">
        <v>1465</v>
      </c>
      <c r="B115" s="43">
        <v>13</v>
      </c>
      <c r="C115" s="43"/>
      <c r="D115" s="43">
        <v>3</v>
      </c>
      <c r="E115" s="43">
        <v>303</v>
      </c>
      <c r="F115" s="44" t="str">
        <f>+VLOOKUP(E115,Participants!$A$1:$F$2009,2,FALSE)</f>
        <v>Morgan Ondrejko</v>
      </c>
      <c r="G115" s="44" t="str">
        <f>+VLOOKUP(E115,Participants!$A$1:$F$2009,4,FALSE)</f>
        <v>JFK</v>
      </c>
      <c r="H115" s="44" t="str">
        <f>+VLOOKUP(E115,Participants!$A$1:$F$2009,5,FALSE)</f>
        <v>F</v>
      </c>
      <c r="I115" s="44">
        <f>+VLOOKUP(E115,Participants!$A$1:$F$2009,3,FALSE)</f>
        <v>8</v>
      </c>
      <c r="J115" s="44" t="str">
        <f>+VLOOKUP(E115,Participants!$A$1:$G$2009,7,FALSE)</f>
        <v>VARSITY GIRLS</v>
      </c>
      <c r="K115" s="44"/>
      <c r="L115" s="44"/>
    </row>
    <row r="116" spans="1:12" ht="14.25" customHeight="1" x14ac:dyDescent="0.3">
      <c r="A116" s="42" t="s">
        <v>1465</v>
      </c>
      <c r="B116" s="43">
        <v>13</v>
      </c>
      <c r="C116" s="43"/>
      <c r="D116" s="43">
        <v>4</v>
      </c>
      <c r="E116" s="43">
        <v>1183</v>
      </c>
      <c r="F116" s="44" t="str">
        <f>+VLOOKUP(E116,Participants!$A$1:$F$2009,2,FALSE)</f>
        <v>Mayra Nee</v>
      </c>
      <c r="G116" s="44" t="str">
        <f>+VLOOKUP(E116,Participants!$A$1:$F$2009,4,FALSE)</f>
        <v>GAA</v>
      </c>
      <c r="H116" s="44" t="str">
        <f>+VLOOKUP(E116,Participants!$A$1:$F$2009,5,FALSE)</f>
        <v>F</v>
      </c>
      <c r="I116" s="44">
        <f>+VLOOKUP(E116,Participants!$A$1:$F$2009,3,FALSE)</f>
        <v>7</v>
      </c>
      <c r="J116" s="44" t="str">
        <f>+VLOOKUP(E116,Participants!$A$1:$G$2009,7,FALSE)</f>
        <v>VARSITY GIRLS</v>
      </c>
      <c r="K116" s="44"/>
      <c r="L116" s="44"/>
    </row>
    <row r="117" spans="1:12" ht="14.25" customHeight="1" x14ac:dyDescent="0.3">
      <c r="A117" s="42" t="s">
        <v>1465</v>
      </c>
      <c r="B117" s="43">
        <v>13</v>
      </c>
      <c r="C117" s="43"/>
      <c r="D117" s="43">
        <v>5</v>
      </c>
      <c r="E117" s="43">
        <v>543</v>
      </c>
      <c r="F117" s="43" t="s">
        <v>575</v>
      </c>
      <c r="G117" s="44" t="str">
        <f>+VLOOKUP(E117,Participants!$A$1:$F$2009,4,FALSE)</f>
        <v>SHCA</v>
      </c>
      <c r="H117" s="44" t="str">
        <f>+VLOOKUP(E117,Participants!$A$1:$F$2009,5,FALSE)</f>
        <v>F</v>
      </c>
      <c r="I117" s="44">
        <f>+VLOOKUP(E117,Participants!$A$1:$F$2009,3,FALSE)</f>
        <v>8</v>
      </c>
      <c r="J117" s="44" t="str">
        <f>+VLOOKUP(E117,Participants!$A$1:$G$2009,7,FALSE)</f>
        <v>VARSITY GIRLS</v>
      </c>
      <c r="K117" s="44"/>
      <c r="L117" s="44"/>
    </row>
    <row r="118" spans="1:12" ht="14.25" customHeight="1" x14ac:dyDescent="0.3">
      <c r="A118" s="42" t="s">
        <v>1465</v>
      </c>
      <c r="B118" s="43">
        <v>13</v>
      </c>
      <c r="C118" s="43"/>
      <c r="D118" s="43">
        <v>6</v>
      </c>
      <c r="E118" s="43">
        <v>1180</v>
      </c>
      <c r="F118" s="44" t="str">
        <f>+VLOOKUP(E118,Participants!$A$1:$F$2009,2,FALSE)</f>
        <v>Elsa Snover</v>
      </c>
      <c r="G118" s="44" t="str">
        <f>+VLOOKUP(E118,Participants!$A$1:$F$2009,4,FALSE)</f>
        <v>GAA</v>
      </c>
      <c r="H118" s="44" t="str">
        <f>+VLOOKUP(E118,Participants!$A$1:$F$2009,5,FALSE)</f>
        <v>F</v>
      </c>
      <c r="I118" s="44">
        <f>+VLOOKUP(E118,Participants!$A$1:$F$2009,3,FALSE)</f>
        <v>7</v>
      </c>
      <c r="J118" s="44" t="str">
        <f>+VLOOKUP(E118,Participants!$A$1:$G$2009,7,FALSE)</f>
        <v>VARSITY GIRLS</v>
      </c>
      <c r="K118" s="44"/>
      <c r="L118" s="44"/>
    </row>
    <row r="119" spans="1:12" ht="14.25" customHeight="1" x14ac:dyDescent="0.3">
      <c r="A119" s="42" t="s">
        <v>1465</v>
      </c>
      <c r="B119" s="45">
        <v>14</v>
      </c>
      <c r="C119" s="45"/>
      <c r="D119" s="45">
        <v>1</v>
      </c>
      <c r="E119" s="45">
        <v>870</v>
      </c>
      <c r="F119" s="6" t="str">
        <f>+VLOOKUP(E119,Participants!$A$1:$F$2009,2,FALSE)</f>
        <v>Scarlett McGovern</v>
      </c>
      <c r="G119" s="6" t="str">
        <f>+VLOOKUP(E119,Participants!$A$1:$F$2009,4,FALSE)</f>
        <v>AGS</v>
      </c>
      <c r="H119" s="6" t="str">
        <f>+VLOOKUP(E119,Participants!$A$1:$F$2009,5,FALSE)</f>
        <v>F</v>
      </c>
      <c r="I119" s="6">
        <f>+VLOOKUP(E119,Participants!$A$1:$F$2009,3,FALSE)</f>
        <v>7</v>
      </c>
      <c r="J119" s="6" t="str">
        <f>+VLOOKUP(E119,Participants!$A$1:$G$2009,7,FALSE)</f>
        <v>VARSITY GIRLS</v>
      </c>
      <c r="K119" s="6"/>
      <c r="L119" s="6"/>
    </row>
    <row r="120" spans="1:12" ht="14.25" customHeight="1" x14ac:dyDescent="0.3">
      <c r="A120" s="42" t="s">
        <v>1465</v>
      </c>
      <c r="B120" s="45">
        <v>14</v>
      </c>
      <c r="C120" s="45"/>
      <c r="D120" s="45">
        <v>2</v>
      </c>
      <c r="E120" s="45">
        <v>87</v>
      </c>
      <c r="F120" s="6" t="str">
        <f>+VLOOKUP(E120,Participants!$A$1:$F$2009,2,FALSE)</f>
        <v>Madeleine Wingerter</v>
      </c>
      <c r="G120" s="6" t="str">
        <f>+VLOOKUP(E120,Participants!$A$1:$F$2009,4,FALSE)</f>
        <v>STL</v>
      </c>
      <c r="H120" s="6" t="str">
        <f>+VLOOKUP(E120,Participants!$A$1:$F$2009,5,FALSE)</f>
        <v>F</v>
      </c>
      <c r="I120" s="6">
        <f>+VLOOKUP(E120,Participants!$A$1:$F$2009,3,FALSE)</f>
        <v>8</v>
      </c>
      <c r="J120" s="6" t="str">
        <f>+VLOOKUP(E120,Participants!$A$1:$G$2009,7,FALSE)</f>
        <v>VARSITY GIRLS</v>
      </c>
      <c r="K120" s="6"/>
      <c r="L120" s="6"/>
    </row>
    <row r="121" spans="1:12" ht="14.25" customHeight="1" x14ac:dyDescent="0.3">
      <c r="A121" s="42" t="s">
        <v>1465</v>
      </c>
      <c r="B121" s="45">
        <v>14</v>
      </c>
      <c r="C121" s="45"/>
      <c r="D121" s="45">
        <v>3</v>
      </c>
      <c r="E121" s="45">
        <v>447</v>
      </c>
      <c r="F121" s="6" t="str">
        <f>+VLOOKUP(E121,Participants!$A$1:$F$2009,2,FALSE)</f>
        <v>Vienna DiPaolo</v>
      </c>
      <c r="G121" s="6" t="str">
        <f>+VLOOKUP(E121,Participants!$A$1:$F$2009,4,FALSE)</f>
        <v>AMA</v>
      </c>
      <c r="H121" s="6" t="str">
        <f>+VLOOKUP(E121,Participants!$A$1:$F$2009,5,FALSE)</f>
        <v>F</v>
      </c>
      <c r="I121" s="6">
        <f>+VLOOKUP(E121,Participants!$A$1:$F$2009,3,FALSE)</f>
        <v>8</v>
      </c>
      <c r="J121" s="6" t="str">
        <f>+VLOOKUP(E121,Participants!$A$1:$G$2009,7,FALSE)</f>
        <v>VARSITY GIRLS</v>
      </c>
      <c r="K121" s="6"/>
      <c r="L121" s="6"/>
    </row>
    <row r="122" spans="1:12" ht="14.25" customHeight="1" x14ac:dyDescent="0.3">
      <c r="A122" s="42" t="s">
        <v>1465</v>
      </c>
      <c r="B122" s="45">
        <v>14</v>
      </c>
      <c r="C122" s="45"/>
      <c r="D122" s="45">
        <v>4</v>
      </c>
      <c r="E122" s="45">
        <v>295</v>
      </c>
      <c r="F122" s="6" t="str">
        <f>+VLOOKUP(E122,Participants!$A$1:$F$2009,2,FALSE)</f>
        <v>Hadie  Martinez</v>
      </c>
      <c r="G122" s="6" t="str">
        <f>+VLOOKUP(E122,Participants!$A$1:$F$2009,4,FALSE)</f>
        <v>JFK</v>
      </c>
      <c r="H122" s="6" t="str">
        <f>+VLOOKUP(E122,Participants!$A$1:$F$2009,5,FALSE)</f>
        <v>F</v>
      </c>
      <c r="I122" s="6">
        <f>+VLOOKUP(E122,Participants!$A$1:$F$2009,3,FALSE)</f>
        <v>8</v>
      </c>
      <c r="J122" s="6" t="str">
        <f>+VLOOKUP(E122,Participants!$A$1:$G$2009,7,FALSE)</f>
        <v>VARSITY GIRLS</v>
      </c>
      <c r="K122" s="6"/>
      <c r="L122" s="6"/>
    </row>
    <row r="123" spans="1:12" ht="14.25" customHeight="1" x14ac:dyDescent="0.3">
      <c r="A123" s="42" t="s">
        <v>1465</v>
      </c>
      <c r="B123" s="45">
        <v>14</v>
      </c>
      <c r="C123" s="45"/>
      <c r="D123" s="45">
        <v>5</v>
      </c>
      <c r="E123" s="45">
        <v>540</v>
      </c>
      <c r="F123" s="6" t="str">
        <f>+VLOOKUP(E123,Participants!$A$1:$F$2009,2,FALSE)</f>
        <v>Mia Madden</v>
      </c>
      <c r="G123" s="6" t="str">
        <f>+VLOOKUP(E123,Participants!$A$1:$F$2009,4,FALSE)</f>
        <v>SHCA</v>
      </c>
      <c r="H123" s="6" t="str">
        <f>+VLOOKUP(E123,Participants!$A$1:$F$2009,5,FALSE)</f>
        <v>F</v>
      </c>
      <c r="I123" s="6">
        <f>+VLOOKUP(E123,Participants!$A$1:$F$2009,3,FALSE)</f>
        <v>7</v>
      </c>
      <c r="J123" s="6" t="str">
        <f>+VLOOKUP(E123,Participants!$A$1:$G$2009,7,FALSE)</f>
        <v>VARSITY GIRLS</v>
      </c>
      <c r="K123" s="6"/>
      <c r="L123" s="6"/>
    </row>
    <row r="124" spans="1:12" ht="14.25" customHeight="1" x14ac:dyDescent="0.3">
      <c r="A124" s="42" t="s">
        <v>1465</v>
      </c>
      <c r="B124" s="45">
        <v>14</v>
      </c>
      <c r="C124" s="45"/>
      <c r="D124" s="45">
        <v>6</v>
      </c>
      <c r="E124" s="45">
        <v>1076</v>
      </c>
      <c r="F124" s="6" t="str">
        <f>+VLOOKUP(E124,Participants!$A$1:$F$2009,2,FALSE)</f>
        <v>Lynsey  Bernotas</v>
      </c>
      <c r="G124" s="6" t="str">
        <f>+VLOOKUP(E124,Participants!$A$1:$F$2009,4,FALSE)</f>
        <v>MMA</v>
      </c>
      <c r="H124" s="6" t="str">
        <f>+VLOOKUP(E124,Participants!$A$1:$F$2009,5,FALSE)</f>
        <v>F</v>
      </c>
      <c r="I124" s="6">
        <f>+VLOOKUP(E124,Participants!$A$1:$F$2009,3,FALSE)</f>
        <v>8</v>
      </c>
      <c r="J124" s="6" t="str">
        <f>+VLOOKUP(E124,Participants!$A$1:$G$2009,7,FALSE)</f>
        <v>VARSITY GIRLS</v>
      </c>
      <c r="K124" s="6"/>
      <c r="L124" s="6"/>
    </row>
    <row r="125" spans="1:12" ht="14.25" customHeight="1" x14ac:dyDescent="0.3">
      <c r="A125" s="42" t="s">
        <v>1465</v>
      </c>
      <c r="B125" s="45">
        <v>14</v>
      </c>
      <c r="C125" s="45"/>
      <c r="D125" s="45">
        <v>7</v>
      </c>
      <c r="E125" s="45">
        <v>865</v>
      </c>
      <c r="F125" s="6" t="str">
        <f>+VLOOKUP(E125,Participants!$A$1:$F$2009,2,FALSE)</f>
        <v>Lindsay Bressler</v>
      </c>
      <c r="G125" s="6" t="str">
        <f>+VLOOKUP(E125,Participants!$A$1:$F$2009,4,FALSE)</f>
        <v>AGS</v>
      </c>
      <c r="H125" s="6" t="str">
        <f>+VLOOKUP(E125,Participants!$A$1:$F$2009,5,FALSE)</f>
        <v>F</v>
      </c>
      <c r="I125" s="6">
        <f>+VLOOKUP(E125,Participants!$A$1:$F$2009,3,FALSE)</f>
        <v>8</v>
      </c>
      <c r="J125" s="6" t="str">
        <f>+VLOOKUP(E125,Participants!$A$1:$G$2009,7,FALSE)</f>
        <v>VARSITY GIRLS</v>
      </c>
      <c r="K125" s="6"/>
      <c r="L125" s="6"/>
    </row>
    <row r="126" spans="1:12" ht="14.25" customHeight="1" x14ac:dyDescent="0.3">
      <c r="A126" s="42" t="s">
        <v>1465</v>
      </c>
      <c r="B126" s="43">
        <v>1</v>
      </c>
      <c r="C126" s="43"/>
      <c r="D126" s="43">
        <v>2</v>
      </c>
      <c r="E126" s="44"/>
      <c r="F126" s="44" t="e">
        <f>+VLOOKUP(E126,Participants!$A$1:$F$2009,2,FALSE)</f>
        <v>#N/A</v>
      </c>
      <c r="G126" s="44" t="e">
        <f>+VLOOKUP(E126,Participants!$A$1:$F$2009,4,FALSE)</f>
        <v>#N/A</v>
      </c>
      <c r="H126" s="44" t="e">
        <f>+VLOOKUP(E126,Participants!$A$1:$F$2009,5,FALSE)</f>
        <v>#N/A</v>
      </c>
      <c r="I126" s="44" t="e">
        <f>+VLOOKUP(E126,Participants!$A$1:$F$2009,3,FALSE)</f>
        <v>#N/A</v>
      </c>
      <c r="J126" s="44" t="e">
        <f>+VLOOKUP(E126,Participants!$A$1:$G$2009,7,FALSE)</f>
        <v>#N/A</v>
      </c>
      <c r="K126" s="44"/>
      <c r="L126" s="44"/>
    </row>
    <row r="127" spans="1:12" ht="14.25" customHeight="1" x14ac:dyDescent="0.3">
      <c r="A127" s="42" t="s">
        <v>1465</v>
      </c>
      <c r="B127" s="43">
        <v>5</v>
      </c>
      <c r="C127" s="43"/>
      <c r="D127" s="43">
        <v>7</v>
      </c>
      <c r="E127" s="43"/>
      <c r="F127" s="44" t="e">
        <f>+VLOOKUP(E127,Participants!$A$1:$F$2009,2,FALSE)</f>
        <v>#N/A</v>
      </c>
      <c r="G127" s="44" t="e">
        <f>+VLOOKUP(E127,Participants!$A$1:$F$2009,4,FALSE)</f>
        <v>#N/A</v>
      </c>
      <c r="H127" s="44" t="e">
        <f>+VLOOKUP(E127,Participants!$A$1:$F$2009,5,FALSE)</f>
        <v>#N/A</v>
      </c>
      <c r="I127" s="44" t="e">
        <f>+VLOOKUP(E127,Participants!$A$1:$F$2009,3,FALSE)</f>
        <v>#N/A</v>
      </c>
      <c r="J127" s="44" t="e">
        <f>+VLOOKUP(E127,Participants!$A$1:$G$2009,7,FALSE)</f>
        <v>#N/A</v>
      </c>
      <c r="K127" s="44"/>
      <c r="L127" s="44"/>
    </row>
    <row r="128" spans="1:12" ht="14.25" customHeight="1" x14ac:dyDescent="0.3">
      <c r="A128" s="42" t="s">
        <v>1465</v>
      </c>
      <c r="B128" s="43">
        <v>5</v>
      </c>
      <c r="C128" s="43"/>
      <c r="D128" s="43">
        <v>8</v>
      </c>
      <c r="E128" s="43"/>
      <c r="F128" s="44" t="e">
        <f>+VLOOKUP(E128,Participants!$A$1:$F$2009,2,FALSE)</f>
        <v>#N/A</v>
      </c>
      <c r="G128" s="44" t="e">
        <f>+VLOOKUP(E128,Participants!$A$1:$F$2009,4,FALSE)</f>
        <v>#N/A</v>
      </c>
      <c r="H128" s="44" t="e">
        <f>+VLOOKUP(E128,Participants!$A$1:$F$2009,5,FALSE)</f>
        <v>#N/A</v>
      </c>
      <c r="I128" s="44" t="e">
        <f>+VLOOKUP(E128,Participants!$A$1:$F$2009,3,FALSE)</f>
        <v>#N/A</v>
      </c>
      <c r="J128" s="44" t="e">
        <f>+VLOOKUP(E128,Participants!$A$1:$G$2009,7,FALSE)</f>
        <v>#N/A</v>
      </c>
      <c r="K128" s="44"/>
      <c r="L128" s="44"/>
    </row>
    <row r="129" spans="1:12" ht="14.25" customHeight="1" x14ac:dyDescent="0.3">
      <c r="A129" s="42" t="s">
        <v>1465</v>
      </c>
      <c r="B129" s="45">
        <v>6</v>
      </c>
      <c r="C129" s="45"/>
      <c r="D129" s="45">
        <v>5</v>
      </c>
      <c r="E129" s="45"/>
      <c r="F129" s="6" t="e">
        <f>+VLOOKUP(E129,Participants!$A$1:$F$2009,2,FALSE)</f>
        <v>#N/A</v>
      </c>
      <c r="G129" s="6" t="e">
        <f>+VLOOKUP(E129,Participants!$A$1:$F$2009,4,FALSE)</f>
        <v>#N/A</v>
      </c>
      <c r="H129" s="6" t="e">
        <f>+VLOOKUP(E129,Participants!$A$1:$F$2009,5,FALSE)</f>
        <v>#N/A</v>
      </c>
      <c r="I129" s="6" t="e">
        <f>+VLOOKUP(E129,Participants!$A$1:$F$2009,3,FALSE)</f>
        <v>#N/A</v>
      </c>
      <c r="J129" s="6" t="e">
        <f>+VLOOKUP(E129,Participants!$A$1:$G$2009,7,FALSE)</f>
        <v>#N/A</v>
      </c>
      <c r="K129" s="6"/>
      <c r="L129" s="6"/>
    </row>
    <row r="130" spans="1:12" ht="14.25" customHeight="1" x14ac:dyDescent="0.3">
      <c r="A130" s="42" t="s">
        <v>1465</v>
      </c>
      <c r="B130" s="45">
        <v>6</v>
      </c>
      <c r="C130" s="45"/>
      <c r="D130" s="45">
        <v>6</v>
      </c>
      <c r="E130" s="45"/>
      <c r="F130" s="6" t="e">
        <f>+VLOOKUP(E130,Participants!$A$1:$F$2009,2,FALSE)</f>
        <v>#N/A</v>
      </c>
      <c r="G130" s="6" t="e">
        <f>+VLOOKUP(E130,Participants!$A$1:$F$2009,4,FALSE)</f>
        <v>#N/A</v>
      </c>
      <c r="H130" s="6" t="e">
        <f>+VLOOKUP(E130,Participants!$A$1:$F$2009,5,FALSE)</f>
        <v>#N/A</v>
      </c>
      <c r="I130" s="6" t="e">
        <f>+VLOOKUP(E130,Participants!$A$1:$F$2009,3,FALSE)</f>
        <v>#N/A</v>
      </c>
      <c r="J130" s="6" t="e">
        <f>+VLOOKUP(E130,Participants!$A$1:$G$2009,7,FALSE)</f>
        <v>#N/A</v>
      </c>
      <c r="K130" s="6"/>
      <c r="L130" s="6"/>
    </row>
    <row r="131" spans="1:12" ht="14.25" customHeight="1" x14ac:dyDescent="0.3">
      <c r="A131" s="42" t="s">
        <v>1465</v>
      </c>
      <c r="B131" s="45">
        <v>6</v>
      </c>
      <c r="C131" s="45"/>
      <c r="D131" s="45">
        <v>7</v>
      </c>
      <c r="E131" s="45"/>
      <c r="F131" s="6" t="e">
        <f>+VLOOKUP(E131,Participants!$A$1:$F$2009,2,FALSE)</f>
        <v>#N/A</v>
      </c>
      <c r="G131" s="6" t="e">
        <f>+VLOOKUP(E131,Participants!$A$1:$F$2009,4,FALSE)</f>
        <v>#N/A</v>
      </c>
      <c r="H131" s="6" t="e">
        <f>+VLOOKUP(E131,Participants!$A$1:$F$2009,5,FALSE)</f>
        <v>#N/A</v>
      </c>
      <c r="I131" s="6" t="e">
        <f>+VLOOKUP(E131,Participants!$A$1:$F$2009,3,FALSE)</f>
        <v>#N/A</v>
      </c>
      <c r="J131" s="6" t="e">
        <f>+VLOOKUP(E131,Participants!$A$1:$G$2009,7,FALSE)</f>
        <v>#N/A</v>
      </c>
      <c r="K131" s="6"/>
      <c r="L131" s="6"/>
    </row>
    <row r="132" spans="1:12" ht="14.25" customHeight="1" x14ac:dyDescent="0.3">
      <c r="A132" s="42" t="s">
        <v>1465</v>
      </c>
      <c r="B132" s="45">
        <v>6</v>
      </c>
      <c r="C132" s="45"/>
      <c r="D132" s="45">
        <v>8</v>
      </c>
      <c r="E132" s="45"/>
      <c r="F132" s="6" t="e">
        <f>+VLOOKUP(E132,Participants!$A$1:$F$2009,2,FALSE)</f>
        <v>#N/A</v>
      </c>
      <c r="G132" s="6" t="e">
        <f>+VLOOKUP(E132,Participants!$A$1:$F$2009,4,FALSE)</f>
        <v>#N/A</v>
      </c>
      <c r="H132" s="6" t="e">
        <f>+VLOOKUP(E132,Participants!$A$1:$F$2009,5,FALSE)</f>
        <v>#N/A</v>
      </c>
      <c r="I132" s="6" t="e">
        <f>+VLOOKUP(E132,Participants!$A$1:$F$2009,3,FALSE)</f>
        <v>#N/A</v>
      </c>
      <c r="J132" s="6" t="e">
        <f>+VLOOKUP(E132,Participants!$A$1:$G$2009,7,FALSE)</f>
        <v>#N/A</v>
      </c>
      <c r="K132" s="6"/>
      <c r="L132" s="6"/>
    </row>
    <row r="133" spans="1:12" ht="14.25" customHeight="1" x14ac:dyDescent="0.3">
      <c r="A133" s="42" t="s">
        <v>1465</v>
      </c>
      <c r="B133" s="45">
        <v>10</v>
      </c>
      <c r="C133" s="45"/>
      <c r="D133" s="45">
        <v>5</v>
      </c>
      <c r="E133" s="45"/>
      <c r="F133" s="6" t="e">
        <f>+VLOOKUP(E133,Participants!$A$1:$F$2009,2,FALSE)</f>
        <v>#N/A</v>
      </c>
      <c r="G133" s="6" t="e">
        <f>+VLOOKUP(E133,Participants!$A$1:$F$2009,4,FALSE)</f>
        <v>#N/A</v>
      </c>
      <c r="H133" s="6" t="e">
        <f>+VLOOKUP(E133,Participants!$A$1:$F$2009,5,FALSE)</f>
        <v>#N/A</v>
      </c>
      <c r="I133" s="6" t="e">
        <f>+VLOOKUP(E133,Participants!$A$1:$F$2009,3,FALSE)</f>
        <v>#N/A</v>
      </c>
      <c r="J133" s="6" t="e">
        <f>+VLOOKUP(E133,Participants!$A$1:$G$2009,7,FALSE)</f>
        <v>#N/A</v>
      </c>
      <c r="K133" s="6"/>
      <c r="L133" s="6"/>
    </row>
    <row r="134" spans="1:12" ht="14.25" customHeight="1" x14ac:dyDescent="0.3">
      <c r="A134" s="42" t="s">
        <v>1465</v>
      </c>
      <c r="B134" s="45">
        <v>10</v>
      </c>
      <c r="C134" s="45"/>
      <c r="D134" s="45">
        <v>6</v>
      </c>
      <c r="E134" s="45"/>
      <c r="F134" s="6" t="e">
        <f>+VLOOKUP(E134,Participants!$A$1:$F$2009,2,FALSE)</f>
        <v>#N/A</v>
      </c>
      <c r="G134" s="6" t="e">
        <f>+VLOOKUP(E134,Participants!$A$1:$F$2009,4,FALSE)</f>
        <v>#N/A</v>
      </c>
      <c r="H134" s="6" t="e">
        <f>+VLOOKUP(E134,Participants!$A$1:$F$2009,5,FALSE)</f>
        <v>#N/A</v>
      </c>
      <c r="I134" s="6" t="e">
        <f>+VLOOKUP(E134,Participants!$A$1:$F$2009,3,FALSE)</f>
        <v>#N/A</v>
      </c>
      <c r="J134" s="6" t="e">
        <f>+VLOOKUP(E134,Participants!$A$1:$G$2009,7,FALSE)</f>
        <v>#N/A</v>
      </c>
      <c r="K134" s="6"/>
      <c r="L134" s="6"/>
    </row>
    <row r="135" spans="1:12" ht="14.25" customHeight="1" x14ac:dyDescent="0.3">
      <c r="A135" s="42" t="s">
        <v>1465</v>
      </c>
      <c r="B135" s="45">
        <v>10</v>
      </c>
      <c r="C135" s="45"/>
      <c r="D135" s="45">
        <v>7</v>
      </c>
      <c r="E135" s="45"/>
      <c r="F135" s="6" t="e">
        <f>+VLOOKUP(E135,Participants!$A$1:$F$2009,2,FALSE)</f>
        <v>#N/A</v>
      </c>
      <c r="G135" s="6" t="e">
        <f>+VLOOKUP(E135,Participants!$A$1:$F$2009,4,FALSE)</f>
        <v>#N/A</v>
      </c>
      <c r="H135" s="6" t="e">
        <f>+VLOOKUP(E135,Participants!$A$1:$F$2009,5,FALSE)</f>
        <v>#N/A</v>
      </c>
      <c r="I135" s="6" t="e">
        <f>+VLOOKUP(E135,Participants!$A$1:$F$2009,3,FALSE)</f>
        <v>#N/A</v>
      </c>
      <c r="J135" s="6" t="e">
        <f>+VLOOKUP(E135,Participants!$A$1:$G$2009,7,FALSE)</f>
        <v>#N/A</v>
      </c>
      <c r="K135" s="6"/>
      <c r="L135" s="6"/>
    </row>
    <row r="136" spans="1:12" ht="14.25" customHeight="1" x14ac:dyDescent="0.3">
      <c r="A136" s="42" t="s">
        <v>1465</v>
      </c>
      <c r="B136" s="45">
        <v>10</v>
      </c>
      <c r="C136" s="45"/>
      <c r="D136" s="45">
        <v>8</v>
      </c>
      <c r="E136" s="45"/>
      <c r="F136" s="6" t="e">
        <f>+VLOOKUP(E136,Participants!$A$1:$F$2009,2,FALSE)</f>
        <v>#N/A</v>
      </c>
      <c r="G136" s="6" t="e">
        <f>+VLOOKUP(E136,Participants!$A$1:$F$2009,4,FALSE)</f>
        <v>#N/A</v>
      </c>
      <c r="H136" s="6" t="e">
        <f>+VLOOKUP(E136,Participants!$A$1:$F$2009,5,FALSE)</f>
        <v>#N/A</v>
      </c>
      <c r="I136" s="6" t="e">
        <f>+VLOOKUP(E136,Participants!$A$1:$F$2009,3,FALSE)</f>
        <v>#N/A</v>
      </c>
      <c r="J136" s="6" t="e">
        <f>+VLOOKUP(E136,Participants!$A$1:$G$2009,7,FALSE)</f>
        <v>#N/A</v>
      </c>
      <c r="K136" s="6"/>
      <c r="L136" s="6"/>
    </row>
    <row r="137" spans="1:12" ht="14.25" customHeight="1" x14ac:dyDescent="0.3">
      <c r="A137" s="42" t="s">
        <v>1465</v>
      </c>
      <c r="B137" s="45">
        <v>12</v>
      </c>
      <c r="C137" s="45"/>
      <c r="D137" s="45">
        <v>8</v>
      </c>
      <c r="E137" s="45"/>
      <c r="F137" s="6" t="e">
        <f>+VLOOKUP(E137,Participants!$A$1:$F$2009,2,FALSE)</f>
        <v>#N/A</v>
      </c>
      <c r="G137" s="6" t="e">
        <f>+VLOOKUP(E137,Participants!$A$1:$F$2009,4,FALSE)</f>
        <v>#N/A</v>
      </c>
      <c r="H137" s="6" t="e">
        <f>+VLOOKUP(E137,Participants!$A$1:$F$2009,5,FALSE)</f>
        <v>#N/A</v>
      </c>
      <c r="I137" s="6" t="e">
        <f>+VLOOKUP(E137,Participants!$A$1:$F$2009,3,FALSE)</f>
        <v>#N/A</v>
      </c>
      <c r="J137" s="6" t="e">
        <f>+VLOOKUP(E137,Participants!$A$1:$G$2009,7,FALSE)</f>
        <v>#N/A</v>
      </c>
      <c r="K137" s="6"/>
      <c r="L137" s="6"/>
    </row>
    <row r="138" spans="1:12" ht="14.25" customHeight="1" x14ac:dyDescent="0.3">
      <c r="A138" s="42" t="s">
        <v>1465</v>
      </c>
      <c r="B138" s="43">
        <v>13</v>
      </c>
      <c r="C138" s="43"/>
      <c r="D138" s="43">
        <v>7</v>
      </c>
      <c r="E138" s="43"/>
      <c r="F138" s="44" t="e">
        <f>+VLOOKUP(E138,Participants!$A$1:$F$2009,2,FALSE)</f>
        <v>#N/A</v>
      </c>
      <c r="G138" s="44" t="e">
        <f>+VLOOKUP(E138,Participants!$A$1:$F$2009,4,FALSE)</f>
        <v>#N/A</v>
      </c>
      <c r="H138" s="44" t="e">
        <f>+VLOOKUP(E138,Participants!$A$1:$F$2009,5,FALSE)</f>
        <v>#N/A</v>
      </c>
      <c r="I138" s="44" t="e">
        <f>+VLOOKUP(E138,Participants!$A$1:$F$2009,3,FALSE)</f>
        <v>#N/A</v>
      </c>
      <c r="J138" s="44" t="e">
        <f>+VLOOKUP(E138,Participants!$A$1:$G$2009,7,FALSE)</f>
        <v>#N/A</v>
      </c>
      <c r="K138" s="44"/>
      <c r="L138" s="44"/>
    </row>
    <row r="139" spans="1:12" ht="14.25" customHeight="1" x14ac:dyDescent="0.3">
      <c r="A139" s="42" t="s">
        <v>1465</v>
      </c>
      <c r="B139" s="43">
        <v>13</v>
      </c>
      <c r="C139" s="43"/>
      <c r="D139" s="43">
        <v>8</v>
      </c>
      <c r="E139" s="43"/>
      <c r="F139" s="44" t="e">
        <f>+VLOOKUP(E139,Participants!$A$1:$F$2009,2,FALSE)</f>
        <v>#N/A</v>
      </c>
      <c r="G139" s="44" t="e">
        <f>+VLOOKUP(E139,Participants!$A$1:$F$2009,4,FALSE)</f>
        <v>#N/A</v>
      </c>
      <c r="H139" s="44" t="e">
        <f>+VLOOKUP(E139,Participants!$A$1:$F$2009,5,FALSE)</f>
        <v>#N/A</v>
      </c>
      <c r="I139" s="44" t="e">
        <f>+VLOOKUP(E139,Participants!$A$1:$F$2009,3,FALSE)</f>
        <v>#N/A</v>
      </c>
      <c r="J139" s="44" t="e">
        <f>+VLOOKUP(E139,Participants!$A$1:$G$2009,7,FALSE)</f>
        <v>#N/A</v>
      </c>
      <c r="K139" s="44"/>
      <c r="L139" s="44"/>
    </row>
    <row r="140" spans="1:12" ht="14.25" customHeight="1" x14ac:dyDescent="0.3">
      <c r="A140" s="42" t="s">
        <v>1465</v>
      </c>
      <c r="B140" s="45">
        <v>14</v>
      </c>
      <c r="C140" s="45"/>
      <c r="D140" s="45">
        <v>8</v>
      </c>
      <c r="E140" s="45"/>
      <c r="F140" s="6" t="e">
        <f>+VLOOKUP(E140,Participants!$A$1:$F$2009,2,FALSE)</f>
        <v>#N/A</v>
      </c>
      <c r="G140" s="6" t="e">
        <f>+VLOOKUP(E140,Participants!$A$1:$F$2009,4,FALSE)</f>
        <v>#N/A</v>
      </c>
      <c r="H140" s="6" t="e">
        <f>+VLOOKUP(E140,Participants!$A$1:$F$2009,5,FALSE)</f>
        <v>#N/A</v>
      </c>
      <c r="I140" s="6" t="e">
        <f>+VLOOKUP(E140,Participants!$A$1:$F$2009,3,FALSE)</f>
        <v>#N/A</v>
      </c>
      <c r="J140" s="6" t="e">
        <f>+VLOOKUP(E140,Participants!$A$1:$G$2009,7,FALSE)</f>
        <v>#N/A</v>
      </c>
      <c r="K140" s="6"/>
      <c r="L140" s="6"/>
    </row>
    <row r="141" spans="1:12" ht="14.25" customHeight="1" x14ac:dyDescent="0.3">
      <c r="A141" s="42" t="s">
        <v>1465</v>
      </c>
      <c r="B141" s="43">
        <v>17</v>
      </c>
      <c r="C141" s="43"/>
      <c r="D141" s="43">
        <v>5</v>
      </c>
      <c r="E141" s="43"/>
      <c r="F141" s="44" t="e">
        <f>+VLOOKUP(E141,Participants!$A$1:$F$2009,2,FALSE)</f>
        <v>#N/A</v>
      </c>
      <c r="G141" s="44" t="e">
        <f>+VLOOKUP(E141,Participants!$A$1:$F$2009,4,FALSE)</f>
        <v>#N/A</v>
      </c>
      <c r="H141" s="44" t="e">
        <f>+VLOOKUP(E141,Participants!$A$1:$F$2009,5,FALSE)</f>
        <v>#N/A</v>
      </c>
      <c r="I141" s="44" t="e">
        <f>+VLOOKUP(E141,Participants!$A$1:$F$2009,3,FALSE)</f>
        <v>#N/A</v>
      </c>
      <c r="J141" s="44" t="e">
        <f>+VLOOKUP(E141,Participants!$A$1:$G$2009,7,FALSE)</f>
        <v>#N/A</v>
      </c>
      <c r="K141" s="44"/>
      <c r="L141" s="44"/>
    </row>
    <row r="142" spans="1:12" ht="14.25" customHeight="1" x14ac:dyDescent="0.3">
      <c r="A142" s="42" t="s">
        <v>1465</v>
      </c>
      <c r="B142" s="43">
        <v>17</v>
      </c>
      <c r="C142" s="43"/>
      <c r="D142" s="43">
        <v>6</v>
      </c>
      <c r="E142" s="43"/>
      <c r="F142" s="44" t="e">
        <f>+VLOOKUP(E142,Participants!$A$1:$F$2009,2,FALSE)</f>
        <v>#N/A</v>
      </c>
      <c r="G142" s="44" t="e">
        <f>+VLOOKUP(E142,Participants!$A$1:$F$2009,4,FALSE)</f>
        <v>#N/A</v>
      </c>
      <c r="H142" s="44" t="e">
        <f>+VLOOKUP(E142,Participants!$A$1:$F$2009,5,FALSE)</f>
        <v>#N/A</v>
      </c>
      <c r="I142" s="44" t="e">
        <f>+VLOOKUP(E142,Participants!$A$1:$F$2009,3,FALSE)</f>
        <v>#N/A</v>
      </c>
      <c r="J142" s="44" t="e">
        <f>+VLOOKUP(E142,Participants!$A$1:$G$2009,7,FALSE)</f>
        <v>#N/A</v>
      </c>
      <c r="K142" s="44"/>
      <c r="L142" s="44"/>
    </row>
    <row r="143" spans="1:12" ht="14.25" customHeight="1" x14ac:dyDescent="0.3">
      <c r="A143" s="42" t="s">
        <v>1465</v>
      </c>
      <c r="B143" s="43">
        <v>17</v>
      </c>
      <c r="C143" s="43"/>
      <c r="D143" s="43">
        <v>7</v>
      </c>
      <c r="E143" s="43"/>
      <c r="F143" s="44" t="e">
        <f>+VLOOKUP(E143,Participants!$A$1:$F$2009,2,FALSE)</f>
        <v>#N/A</v>
      </c>
      <c r="G143" s="44" t="e">
        <f>+VLOOKUP(E143,Participants!$A$1:$F$2009,4,FALSE)</f>
        <v>#N/A</v>
      </c>
      <c r="H143" s="44" t="e">
        <f>+VLOOKUP(E143,Participants!$A$1:$F$2009,5,FALSE)</f>
        <v>#N/A</v>
      </c>
      <c r="I143" s="44" t="e">
        <f>+VLOOKUP(E143,Participants!$A$1:$F$2009,3,FALSE)</f>
        <v>#N/A</v>
      </c>
      <c r="J143" s="44" t="e">
        <f>+VLOOKUP(E143,Participants!$A$1:$G$2009,7,FALSE)</f>
        <v>#N/A</v>
      </c>
      <c r="K143" s="44"/>
      <c r="L143" s="44"/>
    </row>
    <row r="144" spans="1:12" ht="14.25" customHeight="1" x14ac:dyDescent="0.3">
      <c r="A144" s="42" t="s">
        <v>1465</v>
      </c>
      <c r="B144" s="43">
        <v>17</v>
      </c>
      <c r="C144" s="43"/>
      <c r="D144" s="43">
        <v>8</v>
      </c>
      <c r="E144" s="43"/>
      <c r="F144" s="44" t="e">
        <f>+VLOOKUP(E144,Participants!$A$1:$F$2009,2,FALSE)</f>
        <v>#N/A</v>
      </c>
      <c r="G144" s="44" t="e">
        <f>+VLOOKUP(E144,Participants!$A$1:$F$2009,4,FALSE)</f>
        <v>#N/A</v>
      </c>
      <c r="H144" s="44" t="e">
        <f>+VLOOKUP(E144,Participants!$A$1:$F$2009,5,FALSE)</f>
        <v>#N/A</v>
      </c>
      <c r="I144" s="44" t="e">
        <f>+VLOOKUP(E144,Participants!$A$1:$F$2009,3,FALSE)</f>
        <v>#N/A</v>
      </c>
      <c r="J144" s="44" t="e">
        <f>+VLOOKUP(E144,Participants!$A$1:$G$2009,7,FALSE)</f>
        <v>#N/A</v>
      </c>
      <c r="K144" s="44"/>
      <c r="L144" s="44"/>
    </row>
    <row r="145" spans="1:12" ht="14.25" customHeight="1" x14ac:dyDescent="0.3">
      <c r="A145" s="42" t="s">
        <v>1465</v>
      </c>
      <c r="B145" s="45">
        <v>18</v>
      </c>
      <c r="C145" s="45"/>
      <c r="D145" s="45">
        <v>8</v>
      </c>
      <c r="E145" s="45"/>
      <c r="F145" s="6" t="e">
        <f>+VLOOKUP(E145,Participants!$A$1:$F$2009,2,FALSE)</f>
        <v>#N/A</v>
      </c>
      <c r="G145" s="6" t="e">
        <f>+VLOOKUP(E145,Participants!$A$1:$F$2009,4,FALSE)</f>
        <v>#N/A</v>
      </c>
      <c r="H145" s="6" t="e">
        <f>+VLOOKUP(E145,Participants!$A$1:$F$2009,5,FALSE)</f>
        <v>#N/A</v>
      </c>
      <c r="I145" s="6" t="e">
        <f>+VLOOKUP(E145,Participants!$A$1:$F$2009,3,FALSE)</f>
        <v>#N/A</v>
      </c>
      <c r="J145" s="6" t="e">
        <f>+VLOOKUP(E145,Participants!$A$1:$G$2009,7,FALSE)</f>
        <v>#N/A</v>
      </c>
      <c r="K145" s="6"/>
      <c r="L145" s="6"/>
    </row>
    <row r="146" spans="1:12" ht="14.25" customHeight="1" x14ac:dyDescent="0.3">
      <c r="A146" s="42" t="s">
        <v>1465</v>
      </c>
      <c r="B146" s="43">
        <v>19</v>
      </c>
      <c r="C146" s="43"/>
      <c r="D146" s="43">
        <v>1</v>
      </c>
      <c r="E146" s="43"/>
      <c r="F146" s="44" t="e">
        <f>+VLOOKUP(E146,Participants!$A$1:$F$2009,2,FALSE)</f>
        <v>#N/A</v>
      </c>
      <c r="G146" s="44" t="e">
        <f>+VLOOKUP(E146,Participants!$A$1:$F$2009,4,FALSE)</f>
        <v>#N/A</v>
      </c>
      <c r="H146" s="44" t="e">
        <f>+VLOOKUP(E146,Participants!$A$1:$F$2009,5,FALSE)</f>
        <v>#N/A</v>
      </c>
      <c r="I146" s="44" t="e">
        <f>+VLOOKUP(E146,Participants!$A$1:$F$2009,3,FALSE)</f>
        <v>#N/A</v>
      </c>
      <c r="J146" s="44" t="e">
        <f>+VLOOKUP(E146,Participants!$A$1:$G$2009,7,FALSE)</f>
        <v>#N/A</v>
      </c>
      <c r="K146" s="44"/>
      <c r="L146" s="44"/>
    </row>
    <row r="147" spans="1:12" ht="14.25" customHeight="1" x14ac:dyDescent="0.3">
      <c r="A147" s="42" t="s">
        <v>1465</v>
      </c>
      <c r="B147" s="43">
        <v>19</v>
      </c>
      <c r="C147" s="43"/>
      <c r="D147" s="43">
        <v>2</v>
      </c>
      <c r="E147" s="43"/>
      <c r="F147" s="44" t="e">
        <f>+VLOOKUP(E147,Participants!$A$1:$F$2009,2,FALSE)</f>
        <v>#N/A</v>
      </c>
      <c r="G147" s="44" t="e">
        <f>+VLOOKUP(E147,Participants!$A$1:$F$2009,4,FALSE)</f>
        <v>#N/A</v>
      </c>
      <c r="H147" s="44" t="e">
        <f>+VLOOKUP(E147,Participants!$A$1:$F$2009,5,FALSE)</f>
        <v>#N/A</v>
      </c>
      <c r="I147" s="44" t="e">
        <f>+VLOOKUP(E147,Participants!$A$1:$F$2009,3,FALSE)</f>
        <v>#N/A</v>
      </c>
      <c r="J147" s="44" t="e">
        <f>+VLOOKUP(E147,Participants!$A$1:$G$2009,7,FALSE)</f>
        <v>#N/A</v>
      </c>
      <c r="K147" s="44"/>
      <c r="L147" s="44"/>
    </row>
    <row r="148" spans="1:12" ht="14.25" customHeight="1" x14ac:dyDescent="0.3">
      <c r="A148" s="42" t="s">
        <v>1465</v>
      </c>
      <c r="B148" s="43">
        <v>19</v>
      </c>
      <c r="C148" s="43"/>
      <c r="D148" s="43">
        <v>3</v>
      </c>
      <c r="E148" s="43"/>
      <c r="F148" s="44" t="e">
        <f>+VLOOKUP(E148,Participants!$A$1:$F$2009,2,FALSE)</f>
        <v>#N/A</v>
      </c>
      <c r="G148" s="44" t="e">
        <f>+VLOOKUP(E148,Participants!$A$1:$F$2009,4,FALSE)</f>
        <v>#N/A</v>
      </c>
      <c r="H148" s="44" t="e">
        <f>+VLOOKUP(E148,Participants!$A$1:$F$2009,5,FALSE)</f>
        <v>#N/A</v>
      </c>
      <c r="I148" s="44" t="e">
        <f>+VLOOKUP(E148,Participants!$A$1:$F$2009,3,FALSE)</f>
        <v>#N/A</v>
      </c>
      <c r="J148" s="44" t="e">
        <f>+VLOOKUP(E148,Participants!$A$1:$G$2009,7,FALSE)</f>
        <v>#N/A</v>
      </c>
      <c r="K148" s="44"/>
      <c r="L148" s="44"/>
    </row>
    <row r="149" spans="1:12" ht="14.25" customHeight="1" x14ac:dyDescent="0.3">
      <c r="A149" s="42" t="s">
        <v>1465</v>
      </c>
      <c r="B149" s="43">
        <v>19</v>
      </c>
      <c r="C149" s="43"/>
      <c r="D149" s="43">
        <v>4</v>
      </c>
      <c r="E149" s="43"/>
      <c r="F149" s="44" t="e">
        <f>+VLOOKUP(E149,Participants!$A$1:$F$2009,2,FALSE)</f>
        <v>#N/A</v>
      </c>
      <c r="G149" s="44" t="e">
        <f>+VLOOKUP(E149,Participants!$A$1:$F$2009,4,FALSE)</f>
        <v>#N/A</v>
      </c>
      <c r="H149" s="44" t="e">
        <f>+VLOOKUP(E149,Participants!$A$1:$F$2009,5,FALSE)</f>
        <v>#N/A</v>
      </c>
      <c r="I149" s="44" t="e">
        <f>+VLOOKUP(E149,Participants!$A$1:$F$2009,3,FALSE)</f>
        <v>#N/A</v>
      </c>
      <c r="J149" s="44" t="e">
        <f>+VLOOKUP(E149,Participants!$A$1:$G$2009,7,FALSE)</f>
        <v>#N/A</v>
      </c>
      <c r="K149" s="44"/>
      <c r="L149" s="44"/>
    </row>
    <row r="150" spans="1:12" ht="14.25" customHeight="1" x14ac:dyDescent="0.3">
      <c r="A150" s="42" t="s">
        <v>1465</v>
      </c>
      <c r="B150" s="43">
        <v>19</v>
      </c>
      <c r="C150" s="43"/>
      <c r="D150" s="43">
        <v>5</v>
      </c>
      <c r="E150" s="43"/>
      <c r="F150" s="44" t="e">
        <f>+VLOOKUP(E150,Participants!$A$1:$F$2009,2,FALSE)</f>
        <v>#N/A</v>
      </c>
      <c r="G150" s="44" t="e">
        <f>+VLOOKUP(E150,Participants!$A$1:$F$2009,4,FALSE)</f>
        <v>#N/A</v>
      </c>
      <c r="H150" s="44" t="e">
        <f>+VLOOKUP(E150,Participants!$A$1:$F$2009,5,FALSE)</f>
        <v>#N/A</v>
      </c>
      <c r="I150" s="44" t="e">
        <f>+VLOOKUP(E150,Participants!$A$1:$F$2009,3,FALSE)</f>
        <v>#N/A</v>
      </c>
      <c r="J150" s="44" t="e">
        <f>+VLOOKUP(E150,Participants!$A$1:$G$2009,7,FALSE)</f>
        <v>#N/A</v>
      </c>
      <c r="K150" s="44"/>
      <c r="L150" s="44"/>
    </row>
    <row r="151" spans="1:12" ht="14.25" customHeight="1" x14ac:dyDescent="0.3">
      <c r="A151" s="42" t="s">
        <v>1465</v>
      </c>
      <c r="B151" s="43">
        <v>19</v>
      </c>
      <c r="C151" s="43"/>
      <c r="D151" s="43">
        <v>6</v>
      </c>
      <c r="E151" s="43"/>
      <c r="F151" s="44" t="e">
        <f>+VLOOKUP(E151,Participants!$A$1:$F$2009,2,FALSE)</f>
        <v>#N/A</v>
      </c>
      <c r="G151" s="44" t="e">
        <f>+VLOOKUP(E151,Participants!$A$1:$F$2009,4,FALSE)</f>
        <v>#N/A</v>
      </c>
      <c r="H151" s="44" t="e">
        <f>+VLOOKUP(E151,Participants!$A$1:$F$2009,5,FALSE)</f>
        <v>#N/A</v>
      </c>
      <c r="I151" s="44" t="e">
        <f>+VLOOKUP(E151,Participants!$A$1:$F$2009,3,FALSE)</f>
        <v>#N/A</v>
      </c>
      <c r="J151" s="44" t="e">
        <f>+VLOOKUP(E151,Participants!$A$1:$G$2009,7,FALSE)</f>
        <v>#N/A</v>
      </c>
      <c r="K151" s="44"/>
      <c r="L151" s="44"/>
    </row>
    <row r="152" spans="1:12" ht="14.25" customHeight="1" x14ac:dyDescent="0.3">
      <c r="A152" s="42" t="s">
        <v>1465</v>
      </c>
      <c r="B152" s="43">
        <v>19</v>
      </c>
      <c r="C152" s="43"/>
      <c r="D152" s="43">
        <v>7</v>
      </c>
      <c r="E152" s="43"/>
      <c r="F152" s="44" t="e">
        <f>+VLOOKUP(E152,Participants!$A$1:$F$2009,2,FALSE)</f>
        <v>#N/A</v>
      </c>
      <c r="G152" s="44" t="e">
        <f>+VLOOKUP(E152,Participants!$A$1:$F$2009,4,FALSE)</f>
        <v>#N/A</v>
      </c>
      <c r="H152" s="44" t="e">
        <f>+VLOOKUP(E152,Participants!$A$1:$F$2009,5,FALSE)</f>
        <v>#N/A</v>
      </c>
      <c r="I152" s="44" t="e">
        <f>+VLOOKUP(E152,Participants!$A$1:$F$2009,3,FALSE)</f>
        <v>#N/A</v>
      </c>
      <c r="J152" s="44" t="e">
        <f>+VLOOKUP(E152,Participants!$A$1:$G$2009,7,FALSE)</f>
        <v>#N/A</v>
      </c>
      <c r="K152" s="44"/>
      <c r="L152" s="44"/>
    </row>
    <row r="153" spans="1:12" ht="14.25" customHeight="1" x14ac:dyDescent="0.3">
      <c r="A153" s="42" t="s">
        <v>1465</v>
      </c>
      <c r="B153" s="43">
        <v>19</v>
      </c>
      <c r="C153" s="43"/>
      <c r="D153" s="43">
        <v>8</v>
      </c>
      <c r="E153" s="43"/>
      <c r="F153" s="44" t="e">
        <f>+VLOOKUP(E153,Participants!$A$1:$F$2009,2,FALSE)</f>
        <v>#N/A</v>
      </c>
      <c r="G153" s="44" t="e">
        <f>+VLOOKUP(E153,Participants!$A$1:$F$2009,4,FALSE)</f>
        <v>#N/A</v>
      </c>
      <c r="H153" s="44" t="e">
        <f>+VLOOKUP(E153,Participants!$A$1:$F$2009,5,FALSE)</f>
        <v>#N/A</v>
      </c>
      <c r="I153" s="44" t="e">
        <f>+VLOOKUP(E153,Participants!$A$1:$F$2009,3,FALSE)</f>
        <v>#N/A</v>
      </c>
      <c r="J153" s="44" t="e">
        <f>+VLOOKUP(E153,Participants!$A$1:$G$2009,7,FALSE)</f>
        <v>#N/A</v>
      </c>
      <c r="K153" s="44"/>
      <c r="L153" s="44"/>
    </row>
    <row r="154" spans="1:12" ht="14.25" customHeight="1" x14ac:dyDescent="0.3">
      <c r="A154" s="42" t="s">
        <v>1465</v>
      </c>
      <c r="B154" s="45">
        <v>20</v>
      </c>
      <c r="C154" s="45"/>
      <c r="D154" s="45">
        <v>1</v>
      </c>
      <c r="E154" s="45"/>
      <c r="F154" s="6" t="e">
        <f>+VLOOKUP(E154,Participants!$A$1:$F$2009,2,FALSE)</f>
        <v>#N/A</v>
      </c>
      <c r="G154" s="6" t="e">
        <f>+VLOOKUP(E154,Participants!$A$1:$F$2009,4,FALSE)</f>
        <v>#N/A</v>
      </c>
      <c r="H154" s="6" t="e">
        <f>+VLOOKUP(E154,Participants!$A$1:$F$2009,5,FALSE)</f>
        <v>#N/A</v>
      </c>
      <c r="I154" s="6" t="e">
        <f>+VLOOKUP(E154,Participants!$A$1:$F$2009,3,FALSE)</f>
        <v>#N/A</v>
      </c>
      <c r="J154" s="6" t="e">
        <f>+VLOOKUP(E154,Participants!$A$1:$G$2009,7,FALSE)</f>
        <v>#N/A</v>
      </c>
      <c r="K154" s="6"/>
      <c r="L154" s="6"/>
    </row>
    <row r="155" spans="1:12" ht="14.25" customHeight="1" x14ac:dyDescent="0.3">
      <c r="A155" s="42" t="s">
        <v>1465</v>
      </c>
      <c r="B155" s="45">
        <v>20</v>
      </c>
      <c r="C155" s="45"/>
      <c r="D155" s="45">
        <v>2</v>
      </c>
      <c r="E155" s="45"/>
      <c r="F155" s="6" t="e">
        <f>+VLOOKUP(E155,Participants!$A$1:$F$2009,2,FALSE)</f>
        <v>#N/A</v>
      </c>
      <c r="G155" s="6" t="e">
        <f>+VLOOKUP(E155,Participants!$A$1:$F$2009,4,FALSE)</f>
        <v>#N/A</v>
      </c>
      <c r="H155" s="6" t="e">
        <f>+VLOOKUP(E155,Participants!$A$1:$F$2009,5,FALSE)</f>
        <v>#N/A</v>
      </c>
      <c r="I155" s="6" t="e">
        <f>+VLOOKUP(E155,Participants!$A$1:$F$2009,3,FALSE)</f>
        <v>#N/A</v>
      </c>
      <c r="J155" s="6" t="e">
        <f>+VLOOKUP(E155,Participants!$A$1:$G$2009,7,FALSE)</f>
        <v>#N/A</v>
      </c>
      <c r="K155" s="6"/>
      <c r="L155" s="6"/>
    </row>
    <row r="156" spans="1:12" ht="14.25" customHeight="1" x14ac:dyDescent="0.3">
      <c r="A156" s="42" t="s">
        <v>1465</v>
      </c>
      <c r="B156" s="45">
        <v>20</v>
      </c>
      <c r="C156" s="45"/>
      <c r="D156" s="45">
        <v>3</v>
      </c>
      <c r="E156" s="45"/>
      <c r="F156" s="6" t="e">
        <f>+VLOOKUP(E156,Participants!$A$1:$F$2009,2,FALSE)</f>
        <v>#N/A</v>
      </c>
      <c r="G156" s="6" t="e">
        <f>+VLOOKUP(E156,Participants!$A$1:$F$2009,4,FALSE)</f>
        <v>#N/A</v>
      </c>
      <c r="H156" s="6" t="e">
        <f>+VLOOKUP(E156,Participants!$A$1:$F$2009,5,FALSE)</f>
        <v>#N/A</v>
      </c>
      <c r="I156" s="6" t="e">
        <f>+VLOOKUP(E156,Participants!$A$1:$F$2009,3,FALSE)</f>
        <v>#N/A</v>
      </c>
      <c r="J156" s="6" t="e">
        <f>+VLOOKUP(E156,Participants!$A$1:$G$2009,7,FALSE)</f>
        <v>#N/A</v>
      </c>
      <c r="K156" s="6"/>
      <c r="L156" s="6"/>
    </row>
    <row r="157" spans="1:12" ht="14.25" customHeight="1" x14ac:dyDescent="0.3">
      <c r="A157" s="42" t="s">
        <v>1465</v>
      </c>
      <c r="B157" s="45">
        <v>20</v>
      </c>
      <c r="C157" s="45"/>
      <c r="D157" s="45">
        <v>4</v>
      </c>
      <c r="E157" s="45"/>
      <c r="F157" s="6" t="e">
        <f>+VLOOKUP(E157,Participants!$A$1:$F$2009,2,FALSE)</f>
        <v>#N/A</v>
      </c>
      <c r="G157" s="6" t="e">
        <f>+VLOOKUP(E157,Participants!$A$1:$F$2009,4,FALSE)</f>
        <v>#N/A</v>
      </c>
      <c r="H157" s="6" t="e">
        <f>+VLOOKUP(E157,Participants!$A$1:$F$2009,5,FALSE)</f>
        <v>#N/A</v>
      </c>
      <c r="I157" s="6" t="e">
        <f>+VLOOKUP(E157,Participants!$A$1:$F$2009,3,FALSE)</f>
        <v>#N/A</v>
      </c>
      <c r="J157" s="6" t="e">
        <f>+VLOOKUP(E157,Participants!$A$1:$G$2009,7,FALSE)</f>
        <v>#N/A</v>
      </c>
      <c r="K157" s="6"/>
      <c r="L157" s="6"/>
    </row>
    <row r="158" spans="1:12" ht="14.25" customHeight="1" x14ac:dyDescent="0.3">
      <c r="A158" s="42" t="s">
        <v>1465</v>
      </c>
      <c r="B158" s="45">
        <v>20</v>
      </c>
      <c r="C158" s="45"/>
      <c r="D158" s="45">
        <v>5</v>
      </c>
      <c r="E158" s="45"/>
      <c r="F158" s="6" t="e">
        <f>+VLOOKUP(E158,Participants!$A$1:$F$2009,2,FALSE)</f>
        <v>#N/A</v>
      </c>
      <c r="G158" s="6" t="e">
        <f>+VLOOKUP(E158,Participants!$A$1:$F$2009,4,FALSE)</f>
        <v>#N/A</v>
      </c>
      <c r="H158" s="6" t="e">
        <f>+VLOOKUP(E158,Participants!$A$1:$F$2009,5,FALSE)</f>
        <v>#N/A</v>
      </c>
      <c r="I158" s="6" t="e">
        <f>+VLOOKUP(E158,Participants!$A$1:$F$2009,3,FALSE)</f>
        <v>#N/A</v>
      </c>
      <c r="J158" s="6" t="e">
        <f>+VLOOKUP(E158,Participants!$A$1:$G$2009,7,FALSE)</f>
        <v>#N/A</v>
      </c>
      <c r="K158" s="6"/>
      <c r="L158" s="6"/>
    </row>
    <row r="159" spans="1:12" ht="14.25" customHeight="1" x14ac:dyDescent="0.3">
      <c r="A159" s="42" t="s">
        <v>1465</v>
      </c>
      <c r="B159" s="45">
        <v>20</v>
      </c>
      <c r="C159" s="45"/>
      <c r="D159" s="45">
        <v>6</v>
      </c>
      <c r="E159" s="45"/>
      <c r="F159" s="6" t="e">
        <f>+VLOOKUP(E159,Participants!$A$1:$F$2009,2,FALSE)</f>
        <v>#N/A</v>
      </c>
      <c r="G159" s="6" t="e">
        <f>+VLOOKUP(E159,Participants!$A$1:$F$2009,4,FALSE)</f>
        <v>#N/A</v>
      </c>
      <c r="H159" s="6" t="e">
        <f>+VLOOKUP(E159,Participants!$A$1:$F$2009,5,FALSE)</f>
        <v>#N/A</v>
      </c>
      <c r="I159" s="6" t="e">
        <f>+VLOOKUP(E159,Participants!$A$1:$F$2009,3,FALSE)</f>
        <v>#N/A</v>
      </c>
      <c r="J159" s="6" t="e">
        <f>+VLOOKUP(E159,Participants!$A$1:$G$2009,7,FALSE)</f>
        <v>#N/A</v>
      </c>
      <c r="K159" s="6"/>
      <c r="L159" s="6"/>
    </row>
    <row r="160" spans="1:12" ht="14.25" customHeight="1" x14ac:dyDescent="0.3">
      <c r="A160" s="42" t="s">
        <v>1465</v>
      </c>
      <c r="B160" s="45">
        <v>20</v>
      </c>
      <c r="C160" s="45"/>
      <c r="D160" s="45">
        <v>7</v>
      </c>
      <c r="E160" s="45"/>
      <c r="F160" s="6" t="e">
        <f>+VLOOKUP(E160,Participants!$A$1:$F$2009,2,FALSE)</f>
        <v>#N/A</v>
      </c>
      <c r="G160" s="6" t="e">
        <f>+VLOOKUP(E160,Participants!$A$1:$F$2009,4,FALSE)</f>
        <v>#N/A</v>
      </c>
      <c r="H160" s="6" t="e">
        <f>+VLOOKUP(E160,Participants!$A$1:$F$2009,5,FALSE)</f>
        <v>#N/A</v>
      </c>
      <c r="I160" s="6" t="e">
        <f>+VLOOKUP(E160,Participants!$A$1:$F$2009,3,FALSE)</f>
        <v>#N/A</v>
      </c>
      <c r="J160" s="6" t="e">
        <f>+VLOOKUP(E160,Participants!$A$1:$G$2009,7,FALSE)</f>
        <v>#N/A</v>
      </c>
      <c r="K160" s="6"/>
      <c r="L160" s="6"/>
    </row>
    <row r="161" spans="1:12" ht="14.25" customHeight="1" x14ac:dyDescent="0.3">
      <c r="A161" s="42" t="s">
        <v>1465</v>
      </c>
      <c r="B161" s="45">
        <v>20</v>
      </c>
      <c r="C161" s="45"/>
      <c r="D161" s="45">
        <v>8</v>
      </c>
      <c r="E161" s="45"/>
      <c r="F161" s="6" t="e">
        <f>+VLOOKUP(E161,Participants!$A$1:$F$2009,2,FALSE)</f>
        <v>#N/A</v>
      </c>
      <c r="G161" s="6" t="e">
        <f>+VLOOKUP(E161,Participants!$A$1:$F$2009,4,FALSE)</f>
        <v>#N/A</v>
      </c>
      <c r="H161" s="6" t="e">
        <f>+VLOOKUP(E161,Participants!$A$1:$F$2009,5,FALSE)</f>
        <v>#N/A</v>
      </c>
      <c r="I161" s="6" t="e">
        <f>+VLOOKUP(E161,Participants!$A$1:$F$2009,3,FALSE)</f>
        <v>#N/A</v>
      </c>
      <c r="J161" s="6" t="e">
        <f>+VLOOKUP(E161,Participants!$A$1:$G$2009,7,FALSE)</f>
        <v>#N/A</v>
      </c>
      <c r="K161" s="6"/>
      <c r="L161" s="6"/>
    </row>
    <row r="162" spans="1:12" ht="14.25" customHeight="1" x14ac:dyDescent="0.3">
      <c r="A162" s="42" t="s">
        <v>1465</v>
      </c>
      <c r="B162" s="43">
        <v>21</v>
      </c>
      <c r="C162" s="43"/>
      <c r="D162" s="43">
        <v>1</v>
      </c>
      <c r="E162" s="43"/>
      <c r="F162" s="44" t="e">
        <f>+VLOOKUP(E162,Participants!$A$1:$F$2009,2,FALSE)</f>
        <v>#N/A</v>
      </c>
      <c r="G162" s="44" t="e">
        <f>+VLOOKUP(E162,Participants!$A$1:$F$2009,4,FALSE)</f>
        <v>#N/A</v>
      </c>
      <c r="H162" s="44" t="e">
        <f>+VLOOKUP(E162,Participants!$A$1:$F$2009,5,FALSE)</f>
        <v>#N/A</v>
      </c>
      <c r="I162" s="44" t="e">
        <f>+VLOOKUP(E162,Participants!$A$1:$F$2009,3,FALSE)</f>
        <v>#N/A</v>
      </c>
      <c r="J162" s="44" t="e">
        <f>+VLOOKUP(E162,Participants!$A$1:$G$2009,7,FALSE)</f>
        <v>#N/A</v>
      </c>
      <c r="K162" s="44"/>
      <c r="L162" s="44"/>
    </row>
    <row r="163" spans="1:12" ht="14.25" customHeight="1" x14ac:dyDescent="0.3">
      <c r="A163" s="42" t="s">
        <v>1465</v>
      </c>
      <c r="B163" s="43">
        <v>21</v>
      </c>
      <c r="C163" s="43"/>
      <c r="D163" s="43">
        <v>2</v>
      </c>
      <c r="E163" s="43"/>
      <c r="F163" s="44" t="e">
        <f>+VLOOKUP(E163,Participants!$A$1:$F$2009,2,FALSE)</f>
        <v>#N/A</v>
      </c>
      <c r="G163" s="44" t="e">
        <f>+VLOOKUP(E163,Participants!$A$1:$F$2009,4,FALSE)</f>
        <v>#N/A</v>
      </c>
      <c r="H163" s="44" t="e">
        <f>+VLOOKUP(E163,Participants!$A$1:$F$2009,5,FALSE)</f>
        <v>#N/A</v>
      </c>
      <c r="I163" s="44" t="e">
        <f>+VLOOKUP(E163,Participants!$A$1:$F$2009,3,FALSE)</f>
        <v>#N/A</v>
      </c>
      <c r="J163" s="44" t="e">
        <f>+VLOOKUP(E163,Participants!$A$1:$G$2009,7,FALSE)</f>
        <v>#N/A</v>
      </c>
      <c r="K163" s="44"/>
      <c r="L163" s="44"/>
    </row>
    <row r="164" spans="1:12" ht="14.25" customHeight="1" x14ac:dyDescent="0.3">
      <c r="A164" s="42" t="s">
        <v>1465</v>
      </c>
      <c r="B164" s="43">
        <v>21</v>
      </c>
      <c r="C164" s="43"/>
      <c r="D164" s="43">
        <v>3</v>
      </c>
      <c r="E164" s="43"/>
      <c r="F164" s="44" t="e">
        <f>+VLOOKUP(E164,Participants!$A$1:$F$2009,2,FALSE)</f>
        <v>#N/A</v>
      </c>
      <c r="G164" s="44" t="e">
        <f>+VLOOKUP(E164,Participants!$A$1:$F$2009,4,FALSE)</f>
        <v>#N/A</v>
      </c>
      <c r="H164" s="44" t="e">
        <f>+VLOOKUP(E164,Participants!$A$1:$F$2009,5,FALSE)</f>
        <v>#N/A</v>
      </c>
      <c r="I164" s="44" t="e">
        <f>+VLOOKUP(E164,Participants!$A$1:$F$2009,3,FALSE)</f>
        <v>#N/A</v>
      </c>
      <c r="J164" s="44" t="e">
        <f>+VLOOKUP(E164,Participants!$A$1:$G$2009,7,FALSE)</f>
        <v>#N/A</v>
      </c>
      <c r="K164" s="44"/>
      <c r="L164" s="44"/>
    </row>
    <row r="165" spans="1:12" ht="14.25" customHeight="1" x14ac:dyDescent="0.3">
      <c r="A165" s="42" t="s">
        <v>1465</v>
      </c>
      <c r="B165" s="43">
        <v>21</v>
      </c>
      <c r="C165" s="43"/>
      <c r="D165" s="43">
        <v>4</v>
      </c>
      <c r="E165" s="43"/>
      <c r="F165" s="44" t="e">
        <f>+VLOOKUP(E165,Participants!$A$1:$F$2009,2,FALSE)</f>
        <v>#N/A</v>
      </c>
      <c r="G165" s="44" t="e">
        <f>+VLOOKUP(E165,Participants!$A$1:$F$2009,4,FALSE)</f>
        <v>#N/A</v>
      </c>
      <c r="H165" s="44" t="e">
        <f>+VLOOKUP(E165,Participants!$A$1:$F$2009,5,FALSE)</f>
        <v>#N/A</v>
      </c>
      <c r="I165" s="44" t="e">
        <f>+VLOOKUP(E165,Participants!$A$1:$F$2009,3,FALSE)</f>
        <v>#N/A</v>
      </c>
      <c r="J165" s="44" t="e">
        <f>+VLOOKUP(E165,Participants!$A$1:$G$2009,7,FALSE)</f>
        <v>#N/A</v>
      </c>
      <c r="K165" s="44"/>
      <c r="L165" s="44"/>
    </row>
    <row r="166" spans="1:12" ht="14.25" customHeight="1" x14ac:dyDescent="0.3">
      <c r="A166" s="42" t="s">
        <v>1465</v>
      </c>
      <c r="B166" s="43">
        <v>21</v>
      </c>
      <c r="C166" s="43"/>
      <c r="D166" s="43">
        <v>5</v>
      </c>
      <c r="E166" s="43"/>
      <c r="F166" s="44" t="e">
        <f>+VLOOKUP(E166,Participants!$A$1:$F$2009,2,FALSE)</f>
        <v>#N/A</v>
      </c>
      <c r="G166" s="44" t="e">
        <f>+VLOOKUP(E166,Participants!$A$1:$F$2009,4,FALSE)</f>
        <v>#N/A</v>
      </c>
      <c r="H166" s="44" t="e">
        <f>+VLOOKUP(E166,Participants!$A$1:$F$2009,5,FALSE)</f>
        <v>#N/A</v>
      </c>
      <c r="I166" s="44" t="e">
        <f>+VLOOKUP(E166,Participants!$A$1:$F$2009,3,FALSE)</f>
        <v>#N/A</v>
      </c>
      <c r="J166" s="44" t="e">
        <f>+VLOOKUP(E166,Participants!$A$1:$G$2009,7,FALSE)</f>
        <v>#N/A</v>
      </c>
      <c r="K166" s="44"/>
      <c r="L166" s="44"/>
    </row>
    <row r="167" spans="1:12" ht="14.25" customHeight="1" x14ac:dyDescent="0.3">
      <c r="A167" s="42" t="s">
        <v>1465</v>
      </c>
      <c r="B167" s="43">
        <v>21</v>
      </c>
      <c r="C167" s="43"/>
      <c r="D167" s="43">
        <v>6</v>
      </c>
      <c r="E167" s="43"/>
      <c r="F167" s="44" t="e">
        <f>+VLOOKUP(E167,Participants!$A$1:$F$2009,2,FALSE)</f>
        <v>#N/A</v>
      </c>
      <c r="G167" s="44" t="e">
        <f>+VLOOKUP(E167,Participants!$A$1:$F$2009,4,FALSE)</f>
        <v>#N/A</v>
      </c>
      <c r="H167" s="44" t="e">
        <f>+VLOOKUP(E167,Participants!$A$1:$F$2009,5,FALSE)</f>
        <v>#N/A</v>
      </c>
      <c r="I167" s="44" t="e">
        <f>+VLOOKUP(E167,Participants!$A$1:$F$2009,3,FALSE)</f>
        <v>#N/A</v>
      </c>
      <c r="J167" s="44" t="e">
        <f>+VLOOKUP(E167,Participants!$A$1:$G$2009,7,FALSE)</f>
        <v>#N/A</v>
      </c>
      <c r="K167" s="44"/>
      <c r="L167" s="44"/>
    </row>
    <row r="168" spans="1:12" ht="14.25" customHeight="1" x14ac:dyDescent="0.3">
      <c r="A168" s="42" t="s">
        <v>1465</v>
      </c>
      <c r="B168" s="43">
        <v>21</v>
      </c>
      <c r="C168" s="43"/>
      <c r="D168" s="43">
        <v>7</v>
      </c>
      <c r="E168" s="43"/>
      <c r="F168" s="44" t="e">
        <f>+VLOOKUP(E168,Participants!$A$1:$F$2009,2,FALSE)</f>
        <v>#N/A</v>
      </c>
      <c r="G168" s="44" t="e">
        <f>+VLOOKUP(E168,Participants!$A$1:$F$2009,4,FALSE)</f>
        <v>#N/A</v>
      </c>
      <c r="H168" s="44" t="e">
        <f>+VLOOKUP(E168,Participants!$A$1:$F$2009,5,FALSE)</f>
        <v>#N/A</v>
      </c>
      <c r="I168" s="44" t="e">
        <f>+VLOOKUP(E168,Participants!$A$1:$F$2009,3,FALSE)</f>
        <v>#N/A</v>
      </c>
      <c r="J168" s="44" t="e">
        <f>+VLOOKUP(E168,Participants!$A$1:$G$2009,7,FALSE)</f>
        <v>#N/A</v>
      </c>
      <c r="K168" s="44"/>
      <c r="L168" s="44"/>
    </row>
    <row r="169" spans="1:12" ht="14.25" customHeight="1" x14ac:dyDescent="0.3">
      <c r="A169" s="42" t="s">
        <v>1465</v>
      </c>
      <c r="B169" s="43">
        <v>21</v>
      </c>
      <c r="C169" s="43"/>
      <c r="D169" s="43">
        <v>8</v>
      </c>
      <c r="E169" s="43"/>
      <c r="F169" s="44" t="e">
        <f>+VLOOKUP(E169,Participants!$A$1:$F$2009,2,FALSE)</f>
        <v>#N/A</v>
      </c>
      <c r="G169" s="44" t="e">
        <f>+VLOOKUP(E169,Participants!$A$1:$F$2009,4,FALSE)</f>
        <v>#N/A</v>
      </c>
      <c r="H169" s="44" t="e">
        <f>+VLOOKUP(E169,Participants!$A$1:$F$2009,5,FALSE)</f>
        <v>#N/A</v>
      </c>
      <c r="I169" s="44" t="e">
        <f>+VLOOKUP(E169,Participants!$A$1:$F$2009,3,FALSE)</f>
        <v>#N/A</v>
      </c>
      <c r="J169" s="44" t="e">
        <f>+VLOOKUP(E169,Participants!$A$1:$G$2009,7,FALSE)</f>
        <v>#N/A</v>
      </c>
      <c r="K169" s="44"/>
      <c r="L169" s="44"/>
    </row>
    <row r="170" spans="1:12" ht="14.25" customHeight="1" x14ac:dyDescent="0.3">
      <c r="A170" s="42" t="s">
        <v>1465</v>
      </c>
      <c r="B170" s="45">
        <v>22</v>
      </c>
      <c r="C170" s="45"/>
      <c r="D170" s="45">
        <v>1</v>
      </c>
      <c r="E170" s="45"/>
      <c r="F170" s="6" t="e">
        <f>+VLOOKUP(E170,Participants!$A$1:$F$2009,2,FALSE)</f>
        <v>#N/A</v>
      </c>
      <c r="G170" s="6" t="e">
        <f>+VLOOKUP(E170,Participants!$A$1:$F$2009,4,FALSE)</f>
        <v>#N/A</v>
      </c>
      <c r="H170" s="6" t="e">
        <f>+VLOOKUP(E170,Participants!$A$1:$F$2009,5,FALSE)</f>
        <v>#N/A</v>
      </c>
      <c r="I170" s="6" t="e">
        <f>+VLOOKUP(E170,Participants!$A$1:$F$2009,3,FALSE)</f>
        <v>#N/A</v>
      </c>
      <c r="J170" s="6" t="e">
        <f>+VLOOKUP(E170,Participants!$A$1:$G$2009,7,FALSE)</f>
        <v>#N/A</v>
      </c>
      <c r="K170" s="6"/>
      <c r="L170" s="6"/>
    </row>
    <row r="171" spans="1:12" ht="14.25" customHeight="1" x14ac:dyDescent="0.3">
      <c r="A171" s="42" t="s">
        <v>1465</v>
      </c>
      <c r="B171" s="45">
        <v>22</v>
      </c>
      <c r="C171" s="45"/>
      <c r="D171" s="45">
        <v>2</v>
      </c>
      <c r="E171" s="45"/>
      <c r="F171" s="6" t="e">
        <f>+VLOOKUP(E171,Participants!$A$1:$F$2009,2,FALSE)</f>
        <v>#N/A</v>
      </c>
      <c r="G171" s="6" t="e">
        <f>+VLOOKUP(E171,Participants!$A$1:$F$2009,4,FALSE)</f>
        <v>#N/A</v>
      </c>
      <c r="H171" s="6" t="e">
        <f>+VLOOKUP(E171,Participants!$A$1:$F$2009,5,FALSE)</f>
        <v>#N/A</v>
      </c>
      <c r="I171" s="6" t="e">
        <f>+VLOOKUP(E171,Participants!$A$1:$F$2009,3,FALSE)</f>
        <v>#N/A</v>
      </c>
      <c r="J171" s="6" t="e">
        <f>+VLOOKUP(E171,Participants!$A$1:$G$2009,7,FALSE)</f>
        <v>#N/A</v>
      </c>
      <c r="K171" s="6"/>
      <c r="L171" s="6"/>
    </row>
    <row r="172" spans="1:12" ht="14.25" customHeight="1" x14ac:dyDescent="0.3">
      <c r="A172" s="42" t="s">
        <v>1465</v>
      </c>
      <c r="B172" s="45">
        <v>22</v>
      </c>
      <c r="C172" s="45"/>
      <c r="D172" s="45">
        <v>3</v>
      </c>
      <c r="E172" s="45"/>
      <c r="F172" s="6" t="e">
        <f>+VLOOKUP(E172,Participants!$A$1:$F$2009,2,FALSE)</f>
        <v>#N/A</v>
      </c>
      <c r="G172" s="6" t="e">
        <f>+VLOOKUP(E172,Participants!$A$1:$F$2009,4,FALSE)</f>
        <v>#N/A</v>
      </c>
      <c r="H172" s="6" t="e">
        <f>+VLOOKUP(E172,Participants!$A$1:$F$2009,5,FALSE)</f>
        <v>#N/A</v>
      </c>
      <c r="I172" s="6" t="e">
        <f>+VLOOKUP(E172,Participants!$A$1:$F$2009,3,FALSE)</f>
        <v>#N/A</v>
      </c>
      <c r="J172" s="6" t="e">
        <f>+VLOOKUP(E172,Participants!$A$1:$G$2009,7,FALSE)</f>
        <v>#N/A</v>
      </c>
      <c r="K172" s="6"/>
      <c r="L172" s="6"/>
    </row>
    <row r="173" spans="1:12" ht="14.25" customHeight="1" x14ac:dyDescent="0.3">
      <c r="A173" s="42" t="s">
        <v>1465</v>
      </c>
      <c r="B173" s="45">
        <v>22</v>
      </c>
      <c r="C173" s="45"/>
      <c r="D173" s="45">
        <v>4</v>
      </c>
      <c r="E173" s="45"/>
      <c r="F173" s="6" t="e">
        <f>+VLOOKUP(E173,Participants!$A$1:$F$2009,2,FALSE)</f>
        <v>#N/A</v>
      </c>
      <c r="G173" s="6" t="e">
        <f>+VLOOKUP(E173,Participants!$A$1:$F$2009,4,FALSE)</f>
        <v>#N/A</v>
      </c>
      <c r="H173" s="6" t="e">
        <f>+VLOOKUP(E173,Participants!$A$1:$F$2009,5,FALSE)</f>
        <v>#N/A</v>
      </c>
      <c r="I173" s="6" t="e">
        <f>+VLOOKUP(E173,Participants!$A$1:$F$2009,3,FALSE)</f>
        <v>#N/A</v>
      </c>
      <c r="J173" s="6" t="e">
        <f>+VLOOKUP(E173,Participants!$A$1:$G$2009,7,FALSE)</f>
        <v>#N/A</v>
      </c>
      <c r="K173" s="6"/>
      <c r="L173" s="6"/>
    </row>
    <row r="174" spans="1:12" ht="14.25" customHeight="1" x14ac:dyDescent="0.3">
      <c r="A174" s="42" t="s">
        <v>1465</v>
      </c>
      <c r="B174" s="45">
        <v>22</v>
      </c>
      <c r="C174" s="45"/>
      <c r="D174" s="45">
        <v>5</v>
      </c>
      <c r="E174" s="45"/>
      <c r="F174" s="6" t="e">
        <f>+VLOOKUP(E174,Participants!$A$1:$F$2009,2,FALSE)</f>
        <v>#N/A</v>
      </c>
      <c r="G174" s="6" t="e">
        <f>+VLOOKUP(E174,Participants!$A$1:$F$2009,4,FALSE)</f>
        <v>#N/A</v>
      </c>
      <c r="H174" s="6" t="e">
        <f>+VLOOKUP(E174,Participants!$A$1:$F$2009,5,FALSE)</f>
        <v>#N/A</v>
      </c>
      <c r="I174" s="6" t="e">
        <f>+VLOOKUP(E174,Participants!$A$1:$F$2009,3,FALSE)</f>
        <v>#N/A</v>
      </c>
      <c r="J174" s="6" t="e">
        <f>+VLOOKUP(E174,Participants!$A$1:$G$2009,7,FALSE)</f>
        <v>#N/A</v>
      </c>
      <c r="K174" s="6"/>
      <c r="L174" s="6"/>
    </row>
    <row r="175" spans="1:12" ht="14.25" customHeight="1" x14ac:dyDescent="0.3">
      <c r="A175" s="42" t="s">
        <v>1465</v>
      </c>
      <c r="B175" s="45">
        <v>22</v>
      </c>
      <c r="C175" s="45"/>
      <c r="D175" s="45">
        <v>6</v>
      </c>
      <c r="E175" s="45"/>
      <c r="F175" s="6" t="e">
        <f>+VLOOKUP(E175,Participants!$A$1:$F$2009,2,FALSE)</f>
        <v>#N/A</v>
      </c>
      <c r="G175" s="6" t="e">
        <f>+VLOOKUP(E175,Participants!$A$1:$F$2009,4,FALSE)</f>
        <v>#N/A</v>
      </c>
      <c r="H175" s="6" t="e">
        <f>+VLOOKUP(E175,Participants!$A$1:$F$2009,5,FALSE)</f>
        <v>#N/A</v>
      </c>
      <c r="I175" s="6" t="e">
        <f>+VLOOKUP(E175,Participants!$A$1:$F$2009,3,FALSE)</f>
        <v>#N/A</v>
      </c>
      <c r="J175" s="6" t="e">
        <f>+VLOOKUP(E175,Participants!$A$1:$G$2009,7,FALSE)</f>
        <v>#N/A</v>
      </c>
      <c r="K175" s="6"/>
      <c r="L175" s="6"/>
    </row>
    <row r="176" spans="1:12" ht="14.25" customHeight="1" x14ac:dyDescent="0.3">
      <c r="A176" s="42" t="s">
        <v>1465</v>
      </c>
      <c r="B176" s="45">
        <v>22</v>
      </c>
      <c r="C176" s="45"/>
      <c r="D176" s="45">
        <v>7</v>
      </c>
      <c r="E176" s="45"/>
      <c r="F176" s="6" t="e">
        <f>+VLOOKUP(E176,Participants!$A$1:$F$2009,2,FALSE)</f>
        <v>#N/A</v>
      </c>
      <c r="G176" s="6" t="e">
        <f>+VLOOKUP(E176,Participants!$A$1:$F$2009,4,FALSE)</f>
        <v>#N/A</v>
      </c>
      <c r="H176" s="6" t="e">
        <f>+VLOOKUP(E176,Participants!$A$1:$F$2009,5,FALSE)</f>
        <v>#N/A</v>
      </c>
      <c r="I176" s="6" t="e">
        <f>+VLOOKUP(E176,Participants!$A$1:$F$2009,3,FALSE)</f>
        <v>#N/A</v>
      </c>
      <c r="J176" s="6" t="e">
        <f>+VLOOKUP(E176,Participants!$A$1:$G$2009,7,FALSE)</f>
        <v>#N/A</v>
      </c>
      <c r="K176" s="6"/>
      <c r="L176" s="6"/>
    </row>
    <row r="177" spans="1:12" ht="14.25" customHeight="1" x14ac:dyDescent="0.3">
      <c r="A177" s="42" t="s">
        <v>1465</v>
      </c>
      <c r="B177" s="45">
        <v>22</v>
      </c>
      <c r="C177" s="45"/>
      <c r="D177" s="45">
        <v>8</v>
      </c>
      <c r="E177" s="45"/>
      <c r="F177" s="6" t="e">
        <f>+VLOOKUP(E177,Participants!$A$1:$F$2009,2,FALSE)</f>
        <v>#N/A</v>
      </c>
      <c r="G177" s="6" t="e">
        <f>+VLOOKUP(E177,Participants!$A$1:$F$2009,4,FALSE)</f>
        <v>#N/A</v>
      </c>
      <c r="H177" s="6" t="e">
        <f>+VLOOKUP(E177,Participants!$A$1:$F$2009,5,FALSE)</f>
        <v>#N/A</v>
      </c>
      <c r="I177" s="6" t="e">
        <f>+VLOOKUP(E177,Participants!$A$1:$F$2009,3,FALSE)</f>
        <v>#N/A</v>
      </c>
      <c r="J177" s="6" t="e">
        <f>+VLOOKUP(E177,Participants!$A$1:$G$2009,7,FALSE)</f>
        <v>#N/A</v>
      </c>
      <c r="K177" s="6"/>
      <c r="L177" s="6"/>
    </row>
    <row r="178" spans="1:12" ht="14.25" customHeight="1" x14ac:dyDescent="0.3">
      <c r="A178" s="42" t="s">
        <v>1465</v>
      </c>
      <c r="B178" s="43">
        <v>23</v>
      </c>
      <c r="C178" s="43"/>
      <c r="D178" s="43">
        <v>1</v>
      </c>
      <c r="E178" s="43"/>
      <c r="F178" s="44" t="e">
        <f>+VLOOKUP(E178,Participants!$A$1:$F$2009,2,FALSE)</f>
        <v>#N/A</v>
      </c>
      <c r="G178" s="44" t="e">
        <f>+VLOOKUP(E178,Participants!$A$1:$F$2009,4,FALSE)</f>
        <v>#N/A</v>
      </c>
      <c r="H178" s="44" t="e">
        <f>+VLOOKUP(E178,Participants!$A$1:$F$2009,5,FALSE)</f>
        <v>#N/A</v>
      </c>
      <c r="I178" s="44" t="e">
        <f>+VLOOKUP(E178,Participants!$A$1:$F$2009,3,FALSE)</f>
        <v>#N/A</v>
      </c>
      <c r="J178" s="44" t="e">
        <f>+VLOOKUP(E178,Participants!$A$1:$G$2009,7,FALSE)</f>
        <v>#N/A</v>
      </c>
      <c r="K178" s="44"/>
      <c r="L178" s="44"/>
    </row>
    <row r="179" spans="1:12" ht="14.25" customHeight="1" x14ac:dyDescent="0.3">
      <c r="A179" s="42" t="s">
        <v>1465</v>
      </c>
      <c r="B179" s="43">
        <v>23</v>
      </c>
      <c r="C179" s="43"/>
      <c r="D179" s="43">
        <v>2</v>
      </c>
      <c r="E179" s="43"/>
      <c r="F179" s="44" t="e">
        <f>+VLOOKUP(E179,Participants!$A$1:$F$2009,2,FALSE)</f>
        <v>#N/A</v>
      </c>
      <c r="G179" s="44" t="e">
        <f>+VLOOKUP(E179,Participants!$A$1:$F$2009,4,FALSE)</f>
        <v>#N/A</v>
      </c>
      <c r="H179" s="44" t="e">
        <f>+VLOOKUP(E179,Participants!$A$1:$F$2009,5,FALSE)</f>
        <v>#N/A</v>
      </c>
      <c r="I179" s="44" t="e">
        <f>+VLOOKUP(E179,Participants!$A$1:$F$2009,3,FALSE)</f>
        <v>#N/A</v>
      </c>
      <c r="J179" s="44" t="e">
        <f>+VLOOKUP(E179,Participants!$A$1:$G$2009,7,FALSE)</f>
        <v>#N/A</v>
      </c>
      <c r="K179" s="44"/>
      <c r="L179" s="44"/>
    </row>
    <row r="180" spans="1:12" ht="14.25" customHeight="1" x14ac:dyDescent="0.3">
      <c r="A180" s="42" t="s">
        <v>1465</v>
      </c>
      <c r="B180" s="43">
        <v>23</v>
      </c>
      <c r="C180" s="43"/>
      <c r="D180" s="43">
        <v>3</v>
      </c>
      <c r="E180" s="43"/>
      <c r="F180" s="44" t="e">
        <f>+VLOOKUP(E180,Participants!$A$1:$F$2009,2,FALSE)</f>
        <v>#N/A</v>
      </c>
      <c r="G180" s="44" t="e">
        <f>+VLOOKUP(E180,Participants!$A$1:$F$2009,4,FALSE)</f>
        <v>#N/A</v>
      </c>
      <c r="H180" s="44" t="e">
        <f>+VLOOKUP(E180,Participants!$A$1:$F$2009,5,FALSE)</f>
        <v>#N/A</v>
      </c>
      <c r="I180" s="44" t="e">
        <f>+VLOOKUP(E180,Participants!$A$1:$F$2009,3,FALSE)</f>
        <v>#N/A</v>
      </c>
      <c r="J180" s="44" t="e">
        <f>+VLOOKUP(E180,Participants!$A$1:$G$2009,7,FALSE)</f>
        <v>#N/A</v>
      </c>
      <c r="K180" s="44"/>
      <c r="L180" s="44"/>
    </row>
    <row r="181" spans="1:12" ht="14.25" customHeight="1" x14ac:dyDescent="0.3">
      <c r="A181" s="42" t="s">
        <v>1465</v>
      </c>
      <c r="B181" s="43">
        <v>23</v>
      </c>
      <c r="C181" s="43"/>
      <c r="D181" s="43">
        <v>4</v>
      </c>
      <c r="E181" s="43"/>
      <c r="F181" s="44" t="e">
        <f>+VLOOKUP(E181,Participants!$A$1:$F$2009,2,FALSE)</f>
        <v>#N/A</v>
      </c>
      <c r="G181" s="44" t="e">
        <f>+VLOOKUP(E181,Participants!$A$1:$F$2009,4,FALSE)</f>
        <v>#N/A</v>
      </c>
      <c r="H181" s="44" t="e">
        <f>+VLOOKUP(E181,Participants!$A$1:$F$2009,5,FALSE)</f>
        <v>#N/A</v>
      </c>
      <c r="I181" s="44" t="e">
        <f>+VLOOKUP(E181,Participants!$A$1:$F$2009,3,FALSE)</f>
        <v>#N/A</v>
      </c>
      <c r="J181" s="44" t="e">
        <f>+VLOOKUP(E181,Participants!$A$1:$G$2009,7,FALSE)</f>
        <v>#N/A</v>
      </c>
      <c r="K181" s="44"/>
      <c r="L181" s="44"/>
    </row>
    <row r="182" spans="1:12" ht="14.25" customHeight="1" x14ac:dyDescent="0.3">
      <c r="A182" s="42" t="s">
        <v>1465</v>
      </c>
      <c r="B182" s="43">
        <v>23</v>
      </c>
      <c r="C182" s="43"/>
      <c r="D182" s="43">
        <v>5</v>
      </c>
      <c r="E182" s="43"/>
      <c r="F182" s="44" t="e">
        <f>+VLOOKUP(E182,Participants!$A$1:$F$2009,2,FALSE)</f>
        <v>#N/A</v>
      </c>
      <c r="G182" s="44" t="e">
        <f>+VLOOKUP(E182,Participants!$A$1:$F$2009,4,FALSE)</f>
        <v>#N/A</v>
      </c>
      <c r="H182" s="44" t="e">
        <f>+VLOOKUP(E182,Participants!$A$1:$F$2009,5,FALSE)</f>
        <v>#N/A</v>
      </c>
      <c r="I182" s="44" t="e">
        <f>+VLOOKUP(E182,Participants!$A$1:$F$2009,3,FALSE)</f>
        <v>#N/A</v>
      </c>
      <c r="J182" s="44" t="e">
        <f>+VLOOKUP(E182,Participants!$A$1:$G$2009,7,FALSE)</f>
        <v>#N/A</v>
      </c>
      <c r="K182" s="44"/>
      <c r="L182" s="44"/>
    </row>
    <row r="183" spans="1:12" ht="14.25" customHeight="1" x14ac:dyDescent="0.3">
      <c r="A183" s="42" t="s">
        <v>1465</v>
      </c>
      <c r="B183" s="43">
        <v>23</v>
      </c>
      <c r="C183" s="43"/>
      <c r="D183" s="43">
        <v>6</v>
      </c>
      <c r="E183" s="43"/>
      <c r="F183" s="44" t="e">
        <f>+VLOOKUP(E183,Participants!$A$1:$F$2009,2,FALSE)</f>
        <v>#N/A</v>
      </c>
      <c r="G183" s="44" t="e">
        <f>+VLOOKUP(E183,Participants!$A$1:$F$2009,4,FALSE)</f>
        <v>#N/A</v>
      </c>
      <c r="H183" s="44" t="e">
        <f>+VLOOKUP(E183,Participants!$A$1:$F$2009,5,FALSE)</f>
        <v>#N/A</v>
      </c>
      <c r="I183" s="44" t="e">
        <f>+VLOOKUP(E183,Participants!$A$1:$F$2009,3,FALSE)</f>
        <v>#N/A</v>
      </c>
      <c r="J183" s="44" t="e">
        <f>+VLOOKUP(E183,Participants!$A$1:$G$2009,7,FALSE)</f>
        <v>#N/A</v>
      </c>
      <c r="K183" s="44"/>
      <c r="L183" s="44"/>
    </row>
    <row r="184" spans="1:12" ht="14.25" customHeight="1" x14ac:dyDescent="0.3">
      <c r="A184" s="42" t="s">
        <v>1465</v>
      </c>
      <c r="B184" s="43">
        <v>23</v>
      </c>
      <c r="C184" s="43"/>
      <c r="D184" s="43">
        <v>7</v>
      </c>
      <c r="E184" s="43"/>
      <c r="F184" s="44" t="e">
        <f>+VLOOKUP(E184,Participants!$A$1:$F$2009,2,FALSE)</f>
        <v>#N/A</v>
      </c>
      <c r="G184" s="44" t="e">
        <f>+VLOOKUP(E184,Participants!$A$1:$F$2009,4,FALSE)</f>
        <v>#N/A</v>
      </c>
      <c r="H184" s="44" t="e">
        <f>+VLOOKUP(E184,Participants!$A$1:$F$2009,5,FALSE)</f>
        <v>#N/A</v>
      </c>
      <c r="I184" s="44" t="e">
        <f>+VLOOKUP(E184,Participants!$A$1:$F$2009,3,FALSE)</f>
        <v>#N/A</v>
      </c>
      <c r="J184" s="44" t="e">
        <f>+VLOOKUP(E184,Participants!$A$1:$G$2009,7,FALSE)</f>
        <v>#N/A</v>
      </c>
      <c r="K184" s="44"/>
      <c r="L184" s="44"/>
    </row>
    <row r="185" spans="1:12" ht="14.25" customHeight="1" x14ac:dyDescent="0.3">
      <c r="A185" s="42" t="s">
        <v>1465</v>
      </c>
      <c r="B185" s="43">
        <v>23</v>
      </c>
      <c r="C185" s="43"/>
      <c r="D185" s="43">
        <v>8</v>
      </c>
      <c r="E185" s="43"/>
      <c r="F185" s="44" t="e">
        <f>+VLOOKUP(E185,Participants!$A$1:$F$2009,2,FALSE)</f>
        <v>#N/A</v>
      </c>
      <c r="G185" s="44" t="e">
        <f>+VLOOKUP(E185,Participants!$A$1:$F$2009,4,FALSE)</f>
        <v>#N/A</v>
      </c>
      <c r="H185" s="44" t="e">
        <f>+VLOOKUP(E185,Participants!$A$1:$F$2009,5,FALSE)</f>
        <v>#N/A</v>
      </c>
      <c r="I185" s="44" t="e">
        <f>+VLOOKUP(E185,Participants!$A$1:$F$2009,3,FALSE)</f>
        <v>#N/A</v>
      </c>
      <c r="J185" s="44" t="e">
        <f>+VLOOKUP(E185,Participants!$A$1:$G$2009,7,FALSE)</f>
        <v>#N/A</v>
      </c>
      <c r="K185" s="44"/>
      <c r="L185" s="44"/>
    </row>
    <row r="186" spans="1:12" ht="14.25" customHeight="1" x14ac:dyDescent="0.3">
      <c r="A186" s="42" t="s">
        <v>1465</v>
      </c>
      <c r="B186" s="45">
        <v>24</v>
      </c>
      <c r="C186" s="45"/>
      <c r="D186" s="45">
        <v>1</v>
      </c>
      <c r="E186" s="45"/>
      <c r="F186" s="6" t="e">
        <f>+VLOOKUP(E186,Participants!$A$1:$F$2009,2,FALSE)</f>
        <v>#N/A</v>
      </c>
      <c r="G186" s="6" t="e">
        <f>+VLOOKUP(E186,Participants!$A$1:$F$2009,4,FALSE)</f>
        <v>#N/A</v>
      </c>
      <c r="H186" s="6" t="e">
        <f>+VLOOKUP(E186,Participants!$A$1:$F$2009,5,FALSE)</f>
        <v>#N/A</v>
      </c>
      <c r="I186" s="6" t="e">
        <f>+VLOOKUP(E186,Participants!$A$1:$F$2009,3,FALSE)</f>
        <v>#N/A</v>
      </c>
      <c r="J186" s="6" t="e">
        <f>+VLOOKUP(E186,Participants!$A$1:$G$2009,7,FALSE)</f>
        <v>#N/A</v>
      </c>
      <c r="K186" s="6"/>
      <c r="L186" s="6"/>
    </row>
    <row r="187" spans="1:12" ht="14.25" customHeight="1" x14ac:dyDescent="0.3">
      <c r="A187" s="42" t="s">
        <v>1465</v>
      </c>
      <c r="B187" s="45">
        <v>24</v>
      </c>
      <c r="C187" s="45"/>
      <c r="D187" s="45">
        <v>2</v>
      </c>
      <c r="E187" s="45"/>
      <c r="F187" s="6" t="e">
        <f>+VLOOKUP(E187,Participants!$A$1:$F$2009,2,FALSE)</f>
        <v>#N/A</v>
      </c>
      <c r="G187" s="6" t="e">
        <f>+VLOOKUP(E187,Participants!$A$1:$F$2009,4,FALSE)</f>
        <v>#N/A</v>
      </c>
      <c r="H187" s="6" t="e">
        <f>+VLOOKUP(E187,Participants!$A$1:$F$2009,5,FALSE)</f>
        <v>#N/A</v>
      </c>
      <c r="I187" s="6" t="e">
        <f>+VLOOKUP(E187,Participants!$A$1:$F$2009,3,FALSE)</f>
        <v>#N/A</v>
      </c>
      <c r="J187" s="6" t="e">
        <f>+VLOOKUP(E187,Participants!$A$1:$G$2009,7,FALSE)</f>
        <v>#N/A</v>
      </c>
      <c r="K187" s="6"/>
      <c r="L187" s="6"/>
    </row>
    <row r="188" spans="1:12" ht="14.25" customHeight="1" x14ac:dyDescent="0.3">
      <c r="A188" s="42" t="s">
        <v>1465</v>
      </c>
      <c r="B188" s="45">
        <v>24</v>
      </c>
      <c r="C188" s="45"/>
      <c r="D188" s="45">
        <v>3</v>
      </c>
      <c r="E188" s="45"/>
      <c r="F188" s="6" t="e">
        <f>+VLOOKUP(E188,Participants!$A$1:$F$2009,2,FALSE)</f>
        <v>#N/A</v>
      </c>
      <c r="G188" s="6" t="e">
        <f>+VLOOKUP(E188,Participants!$A$1:$F$2009,4,FALSE)</f>
        <v>#N/A</v>
      </c>
      <c r="H188" s="6" t="e">
        <f>+VLOOKUP(E188,Participants!$A$1:$F$2009,5,FALSE)</f>
        <v>#N/A</v>
      </c>
      <c r="I188" s="6" t="e">
        <f>+VLOOKUP(E188,Participants!$A$1:$F$2009,3,FALSE)</f>
        <v>#N/A</v>
      </c>
      <c r="J188" s="6" t="e">
        <f>+VLOOKUP(E188,Participants!$A$1:$G$2009,7,FALSE)</f>
        <v>#N/A</v>
      </c>
      <c r="K188" s="6"/>
      <c r="L188" s="6"/>
    </row>
    <row r="189" spans="1:12" ht="14.25" customHeight="1" x14ac:dyDescent="0.3">
      <c r="A189" s="42" t="s">
        <v>1465</v>
      </c>
      <c r="B189" s="45">
        <v>24</v>
      </c>
      <c r="C189" s="45"/>
      <c r="D189" s="45">
        <v>4</v>
      </c>
      <c r="E189" s="45"/>
      <c r="F189" s="6" t="e">
        <f>+VLOOKUP(E189,Participants!$A$1:$F$2009,2,FALSE)</f>
        <v>#N/A</v>
      </c>
      <c r="G189" s="6" t="e">
        <f>+VLOOKUP(E189,Participants!$A$1:$F$2009,4,FALSE)</f>
        <v>#N/A</v>
      </c>
      <c r="H189" s="6" t="e">
        <f>+VLOOKUP(E189,Participants!$A$1:$F$2009,5,FALSE)</f>
        <v>#N/A</v>
      </c>
      <c r="I189" s="6" t="e">
        <f>+VLOOKUP(E189,Participants!$A$1:$F$2009,3,FALSE)</f>
        <v>#N/A</v>
      </c>
      <c r="J189" s="6" t="e">
        <f>+VLOOKUP(E189,Participants!$A$1:$G$2009,7,FALSE)</f>
        <v>#N/A</v>
      </c>
      <c r="K189" s="6"/>
      <c r="L189" s="6"/>
    </row>
    <row r="190" spans="1:12" ht="14.25" customHeight="1" x14ac:dyDescent="0.3">
      <c r="A190" s="42" t="s">
        <v>1465</v>
      </c>
      <c r="B190" s="45">
        <v>24</v>
      </c>
      <c r="C190" s="45"/>
      <c r="D190" s="45">
        <v>5</v>
      </c>
      <c r="E190" s="45"/>
      <c r="F190" s="6" t="e">
        <f>+VLOOKUP(E190,Participants!$A$1:$F$2009,2,FALSE)</f>
        <v>#N/A</v>
      </c>
      <c r="G190" s="6" t="e">
        <f>+VLOOKUP(E190,Participants!$A$1:$F$2009,4,FALSE)</f>
        <v>#N/A</v>
      </c>
      <c r="H190" s="6" t="e">
        <f>+VLOOKUP(E190,Participants!$A$1:$F$2009,5,FALSE)</f>
        <v>#N/A</v>
      </c>
      <c r="I190" s="6" t="e">
        <f>+VLOOKUP(E190,Participants!$A$1:$F$2009,3,FALSE)</f>
        <v>#N/A</v>
      </c>
      <c r="J190" s="6" t="e">
        <f>+VLOOKUP(E190,Participants!$A$1:$G$2009,7,FALSE)</f>
        <v>#N/A</v>
      </c>
      <c r="K190" s="6"/>
      <c r="L190" s="6"/>
    </row>
    <row r="191" spans="1:12" ht="14.25" customHeight="1" x14ac:dyDescent="0.3">
      <c r="A191" s="42" t="s">
        <v>1465</v>
      </c>
      <c r="B191" s="45">
        <v>24</v>
      </c>
      <c r="C191" s="45"/>
      <c r="D191" s="45">
        <v>6</v>
      </c>
      <c r="E191" s="45"/>
      <c r="F191" s="6" t="e">
        <f>+VLOOKUP(E191,Participants!$A$1:$F$2009,2,FALSE)</f>
        <v>#N/A</v>
      </c>
      <c r="G191" s="6" t="e">
        <f>+VLOOKUP(E191,Participants!$A$1:$F$2009,4,FALSE)</f>
        <v>#N/A</v>
      </c>
      <c r="H191" s="6" t="e">
        <f>+VLOOKUP(E191,Participants!$A$1:$F$2009,5,FALSE)</f>
        <v>#N/A</v>
      </c>
      <c r="I191" s="6" t="e">
        <f>+VLOOKUP(E191,Participants!$A$1:$F$2009,3,FALSE)</f>
        <v>#N/A</v>
      </c>
      <c r="J191" s="6" t="e">
        <f>+VLOOKUP(E191,Participants!$A$1:$G$2009,7,FALSE)</f>
        <v>#N/A</v>
      </c>
      <c r="K191" s="6"/>
      <c r="L191" s="6"/>
    </row>
    <row r="192" spans="1:12" ht="14.25" customHeight="1" x14ac:dyDescent="0.3">
      <c r="A192" s="42" t="s">
        <v>1465</v>
      </c>
      <c r="B192" s="45">
        <v>24</v>
      </c>
      <c r="C192" s="45"/>
      <c r="D192" s="45">
        <v>7</v>
      </c>
      <c r="E192" s="45"/>
      <c r="F192" s="6" t="e">
        <f>+VLOOKUP(E192,Participants!$A$1:$F$2009,2,FALSE)</f>
        <v>#N/A</v>
      </c>
      <c r="G192" s="6" t="e">
        <f>+VLOOKUP(E192,Participants!$A$1:$F$2009,4,FALSE)</f>
        <v>#N/A</v>
      </c>
      <c r="H192" s="6" t="e">
        <f>+VLOOKUP(E192,Participants!$A$1:$F$2009,5,FALSE)</f>
        <v>#N/A</v>
      </c>
      <c r="I192" s="6" t="e">
        <f>+VLOOKUP(E192,Participants!$A$1:$F$2009,3,FALSE)</f>
        <v>#N/A</v>
      </c>
      <c r="J192" s="6" t="e">
        <f>+VLOOKUP(E192,Participants!$A$1:$G$2009,7,FALSE)</f>
        <v>#N/A</v>
      </c>
      <c r="K192" s="6"/>
      <c r="L192" s="6"/>
    </row>
    <row r="193" spans="1:12" ht="14.25" customHeight="1" x14ac:dyDescent="0.3">
      <c r="A193" s="42" t="s">
        <v>1465</v>
      </c>
      <c r="B193" s="45">
        <v>24</v>
      </c>
      <c r="C193" s="45"/>
      <c r="D193" s="45">
        <v>8</v>
      </c>
      <c r="E193" s="45"/>
      <c r="F193" s="6" t="e">
        <f>+VLOOKUP(E193,Participants!$A$1:$F$2009,2,FALSE)</f>
        <v>#N/A</v>
      </c>
      <c r="G193" s="6" t="e">
        <f>+VLOOKUP(E193,Participants!$A$1:$F$2009,4,FALSE)</f>
        <v>#N/A</v>
      </c>
      <c r="H193" s="6" t="e">
        <f>+VLOOKUP(E193,Participants!$A$1:$F$2009,5,FALSE)</f>
        <v>#N/A</v>
      </c>
      <c r="I193" s="6" t="e">
        <f>+VLOOKUP(E193,Participants!$A$1:$F$2009,3,FALSE)</f>
        <v>#N/A</v>
      </c>
      <c r="J193" s="6" t="e">
        <f>+VLOOKUP(E193,Participants!$A$1:$G$2009,7,FALSE)</f>
        <v>#N/A</v>
      </c>
      <c r="K193" s="6"/>
      <c r="L193" s="6"/>
    </row>
    <row r="194" spans="1:12" ht="14.25" customHeight="1" x14ac:dyDescent="0.3">
      <c r="A194" s="42" t="s">
        <v>1465</v>
      </c>
      <c r="B194" s="43">
        <v>25</v>
      </c>
      <c r="C194" s="43"/>
      <c r="D194" s="43">
        <v>1</v>
      </c>
      <c r="E194" s="43"/>
      <c r="F194" s="44" t="e">
        <f>+VLOOKUP(E194,Participants!$A$1:$F$2009,2,FALSE)</f>
        <v>#N/A</v>
      </c>
      <c r="G194" s="44" t="e">
        <f>+VLOOKUP(E194,Participants!$A$1:$F$2009,4,FALSE)</f>
        <v>#N/A</v>
      </c>
      <c r="H194" s="44" t="e">
        <f>+VLOOKUP(E194,Participants!$A$1:$F$2009,5,FALSE)</f>
        <v>#N/A</v>
      </c>
      <c r="I194" s="44" t="e">
        <f>+VLOOKUP(E194,Participants!$A$1:$F$2009,3,FALSE)</f>
        <v>#N/A</v>
      </c>
      <c r="J194" s="44" t="e">
        <f>+VLOOKUP(E194,Participants!$A$1:$G$2009,7,FALSE)</f>
        <v>#N/A</v>
      </c>
      <c r="K194" s="44"/>
      <c r="L194" s="44"/>
    </row>
    <row r="195" spans="1:12" ht="14.25" customHeight="1" x14ac:dyDescent="0.3">
      <c r="A195" s="42" t="s">
        <v>1465</v>
      </c>
      <c r="B195" s="43">
        <v>25</v>
      </c>
      <c r="C195" s="43"/>
      <c r="D195" s="43">
        <v>2</v>
      </c>
      <c r="E195" s="43"/>
      <c r="F195" s="44" t="e">
        <f>+VLOOKUP(E195,Participants!$A$1:$F$2009,2,FALSE)</f>
        <v>#N/A</v>
      </c>
      <c r="G195" s="44" t="e">
        <f>+VLOOKUP(E195,Participants!$A$1:$F$2009,4,FALSE)</f>
        <v>#N/A</v>
      </c>
      <c r="H195" s="44" t="e">
        <f>+VLOOKUP(E195,Participants!$A$1:$F$2009,5,FALSE)</f>
        <v>#N/A</v>
      </c>
      <c r="I195" s="44" t="e">
        <f>+VLOOKUP(E195,Participants!$A$1:$F$2009,3,FALSE)</f>
        <v>#N/A</v>
      </c>
      <c r="J195" s="44" t="e">
        <f>+VLOOKUP(E195,Participants!$A$1:$G$2009,7,FALSE)</f>
        <v>#N/A</v>
      </c>
      <c r="K195" s="44"/>
      <c r="L195" s="44"/>
    </row>
    <row r="196" spans="1:12" ht="14.25" customHeight="1" x14ac:dyDescent="0.3">
      <c r="A196" s="42" t="s">
        <v>1465</v>
      </c>
      <c r="B196" s="43">
        <v>25</v>
      </c>
      <c r="C196" s="43"/>
      <c r="D196" s="43">
        <v>3</v>
      </c>
      <c r="E196" s="43"/>
      <c r="F196" s="44" t="e">
        <f>+VLOOKUP(E196,Participants!$A$1:$F$2009,2,FALSE)</f>
        <v>#N/A</v>
      </c>
      <c r="G196" s="44" t="e">
        <f>+VLOOKUP(E196,Participants!$A$1:$F$2009,4,FALSE)</f>
        <v>#N/A</v>
      </c>
      <c r="H196" s="44" t="e">
        <f>+VLOOKUP(E196,Participants!$A$1:$F$2009,5,FALSE)</f>
        <v>#N/A</v>
      </c>
      <c r="I196" s="44" t="e">
        <f>+VLOOKUP(E196,Participants!$A$1:$F$2009,3,FALSE)</f>
        <v>#N/A</v>
      </c>
      <c r="J196" s="44" t="e">
        <f>+VLOOKUP(E196,Participants!$A$1:$G$2009,7,FALSE)</f>
        <v>#N/A</v>
      </c>
      <c r="K196" s="44"/>
      <c r="L196" s="44"/>
    </row>
    <row r="197" spans="1:12" ht="14.25" customHeight="1" x14ac:dyDescent="0.3">
      <c r="A197" s="42" t="s">
        <v>1465</v>
      </c>
      <c r="B197" s="43">
        <v>25</v>
      </c>
      <c r="C197" s="43"/>
      <c r="D197" s="43">
        <v>4</v>
      </c>
      <c r="E197" s="43"/>
      <c r="F197" s="44" t="e">
        <f>+VLOOKUP(E197,Participants!$A$1:$F$2009,2,FALSE)</f>
        <v>#N/A</v>
      </c>
      <c r="G197" s="44" t="e">
        <f>+VLOOKUP(E197,Participants!$A$1:$F$2009,4,FALSE)</f>
        <v>#N/A</v>
      </c>
      <c r="H197" s="44" t="e">
        <f>+VLOOKUP(E197,Participants!$A$1:$F$2009,5,FALSE)</f>
        <v>#N/A</v>
      </c>
      <c r="I197" s="44" t="e">
        <f>+VLOOKUP(E197,Participants!$A$1:$F$2009,3,FALSE)</f>
        <v>#N/A</v>
      </c>
      <c r="J197" s="44" t="e">
        <f>+VLOOKUP(E197,Participants!$A$1:$G$2009,7,FALSE)</f>
        <v>#N/A</v>
      </c>
      <c r="K197" s="44"/>
      <c r="L197" s="44"/>
    </row>
    <row r="198" spans="1:12" ht="14.25" customHeight="1" x14ac:dyDescent="0.3">
      <c r="A198" s="42" t="s">
        <v>1465</v>
      </c>
      <c r="B198" s="43">
        <v>25</v>
      </c>
      <c r="C198" s="43"/>
      <c r="D198" s="43">
        <v>5</v>
      </c>
      <c r="E198" s="43"/>
      <c r="F198" s="44" t="e">
        <f>+VLOOKUP(E198,Participants!$A$1:$F$2009,2,FALSE)</f>
        <v>#N/A</v>
      </c>
      <c r="G198" s="44" t="e">
        <f>+VLOOKUP(E198,Participants!$A$1:$F$2009,4,FALSE)</f>
        <v>#N/A</v>
      </c>
      <c r="H198" s="44" t="e">
        <f>+VLOOKUP(E198,Participants!$A$1:$F$2009,5,FALSE)</f>
        <v>#N/A</v>
      </c>
      <c r="I198" s="44" t="e">
        <f>+VLOOKUP(E198,Participants!$A$1:$F$2009,3,FALSE)</f>
        <v>#N/A</v>
      </c>
      <c r="J198" s="44" t="e">
        <f>+VLOOKUP(E198,Participants!$A$1:$G$2009,7,FALSE)</f>
        <v>#N/A</v>
      </c>
      <c r="K198" s="44"/>
      <c r="L198" s="44"/>
    </row>
    <row r="199" spans="1:12" ht="14.25" customHeight="1" x14ac:dyDescent="0.3">
      <c r="A199" s="42" t="s">
        <v>1465</v>
      </c>
      <c r="B199" s="43">
        <v>25</v>
      </c>
      <c r="C199" s="43"/>
      <c r="D199" s="43">
        <v>6</v>
      </c>
      <c r="E199" s="43"/>
      <c r="F199" s="44" t="e">
        <f>+VLOOKUP(E199,Participants!$A$1:$F$2009,2,FALSE)</f>
        <v>#N/A</v>
      </c>
      <c r="G199" s="44" t="e">
        <f>+VLOOKUP(E199,Participants!$A$1:$F$2009,4,FALSE)</f>
        <v>#N/A</v>
      </c>
      <c r="H199" s="44" t="e">
        <f>+VLOOKUP(E199,Participants!$A$1:$F$2009,5,FALSE)</f>
        <v>#N/A</v>
      </c>
      <c r="I199" s="44" t="e">
        <f>+VLOOKUP(E199,Participants!$A$1:$F$2009,3,FALSE)</f>
        <v>#N/A</v>
      </c>
      <c r="J199" s="44" t="e">
        <f>+VLOOKUP(E199,Participants!$A$1:$G$2009,7,FALSE)</f>
        <v>#N/A</v>
      </c>
      <c r="K199" s="44"/>
      <c r="L199" s="44"/>
    </row>
    <row r="200" spans="1:12" ht="14.25" customHeight="1" x14ac:dyDescent="0.3">
      <c r="A200" s="42" t="s">
        <v>1465</v>
      </c>
      <c r="B200" s="43">
        <v>25</v>
      </c>
      <c r="C200" s="43"/>
      <c r="D200" s="43">
        <v>7</v>
      </c>
      <c r="E200" s="43"/>
      <c r="F200" s="44" t="e">
        <f>+VLOOKUP(E200,Participants!$A$1:$F$2009,2,FALSE)</f>
        <v>#N/A</v>
      </c>
      <c r="G200" s="44" t="e">
        <f>+VLOOKUP(E200,Participants!$A$1:$F$2009,4,FALSE)</f>
        <v>#N/A</v>
      </c>
      <c r="H200" s="44" t="e">
        <f>+VLOOKUP(E200,Participants!$A$1:$F$2009,5,FALSE)</f>
        <v>#N/A</v>
      </c>
      <c r="I200" s="44" t="e">
        <f>+VLOOKUP(E200,Participants!$A$1:$F$2009,3,FALSE)</f>
        <v>#N/A</v>
      </c>
      <c r="J200" s="44" t="e">
        <f>+VLOOKUP(E200,Participants!$A$1:$G$2009,7,FALSE)</f>
        <v>#N/A</v>
      </c>
      <c r="K200" s="44"/>
      <c r="L200" s="44"/>
    </row>
    <row r="201" spans="1:12" ht="14.25" customHeight="1" x14ac:dyDescent="0.3">
      <c r="A201" s="42" t="s">
        <v>1465</v>
      </c>
      <c r="B201" s="43">
        <v>25</v>
      </c>
      <c r="C201" s="43"/>
      <c r="D201" s="43">
        <v>8</v>
      </c>
      <c r="E201" s="43"/>
      <c r="F201" s="44" t="e">
        <f>+VLOOKUP(E201,Participants!$A$1:$F$2009,2,FALSE)</f>
        <v>#N/A</v>
      </c>
      <c r="G201" s="44" t="e">
        <f>+VLOOKUP(E201,Participants!$A$1:$F$2009,4,FALSE)</f>
        <v>#N/A</v>
      </c>
      <c r="H201" s="44" t="e">
        <f>+VLOOKUP(E201,Participants!$A$1:$F$2009,5,FALSE)</f>
        <v>#N/A</v>
      </c>
      <c r="I201" s="44" t="e">
        <f>+VLOOKUP(E201,Participants!$A$1:$F$2009,3,FALSE)</f>
        <v>#N/A</v>
      </c>
      <c r="J201" s="44" t="e">
        <f>+VLOOKUP(E201,Participants!$A$1:$G$2009,7,FALSE)</f>
        <v>#N/A</v>
      </c>
      <c r="K201" s="44"/>
      <c r="L201" s="44"/>
    </row>
    <row r="202" spans="1:12" ht="14.25" customHeight="1" x14ac:dyDescent="0.3">
      <c r="A202" s="42" t="s">
        <v>1465</v>
      </c>
      <c r="B202" s="45">
        <v>26</v>
      </c>
      <c r="C202" s="45"/>
      <c r="D202" s="45">
        <v>1</v>
      </c>
      <c r="E202" s="45"/>
      <c r="F202" s="6" t="e">
        <f>+VLOOKUP(E202,Participants!$A$1:$F$2009,2,FALSE)</f>
        <v>#N/A</v>
      </c>
      <c r="G202" s="6" t="e">
        <f>+VLOOKUP(E202,Participants!$A$1:$F$2009,4,FALSE)</f>
        <v>#N/A</v>
      </c>
      <c r="H202" s="6" t="e">
        <f>+VLOOKUP(E202,Participants!$A$1:$F$2009,5,FALSE)</f>
        <v>#N/A</v>
      </c>
      <c r="I202" s="6" t="e">
        <f>+VLOOKUP(E202,Participants!$A$1:$F$2009,3,FALSE)</f>
        <v>#N/A</v>
      </c>
      <c r="J202" s="6" t="e">
        <f>+VLOOKUP(E202,Participants!$A$1:$G$2009,7,FALSE)</f>
        <v>#N/A</v>
      </c>
      <c r="K202" s="6"/>
      <c r="L202" s="6"/>
    </row>
    <row r="203" spans="1:12" ht="14.25" customHeight="1" x14ac:dyDescent="0.3">
      <c r="A203" s="42" t="s">
        <v>1465</v>
      </c>
      <c r="B203" s="45">
        <v>26</v>
      </c>
      <c r="C203" s="45"/>
      <c r="D203" s="45">
        <v>2</v>
      </c>
      <c r="E203" s="45"/>
      <c r="F203" s="6" t="e">
        <f>+VLOOKUP(E203,Participants!$A$1:$F$2009,2,FALSE)</f>
        <v>#N/A</v>
      </c>
      <c r="G203" s="6" t="e">
        <f>+VLOOKUP(E203,Participants!$A$1:$F$2009,4,FALSE)</f>
        <v>#N/A</v>
      </c>
      <c r="H203" s="6" t="e">
        <f>+VLOOKUP(E203,Participants!$A$1:$F$2009,5,FALSE)</f>
        <v>#N/A</v>
      </c>
      <c r="I203" s="6" t="e">
        <f>+VLOOKUP(E203,Participants!$A$1:$F$2009,3,FALSE)</f>
        <v>#N/A</v>
      </c>
      <c r="J203" s="6" t="e">
        <f>+VLOOKUP(E203,Participants!$A$1:$G$2009,7,FALSE)</f>
        <v>#N/A</v>
      </c>
      <c r="K203" s="6"/>
      <c r="L203" s="6"/>
    </row>
    <row r="204" spans="1:12" ht="14.25" customHeight="1" x14ac:dyDescent="0.3">
      <c r="A204" s="42" t="s">
        <v>1465</v>
      </c>
      <c r="B204" s="45">
        <v>26</v>
      </c>
      <c r="C204" s="45"/>
      <c r="D204" s="45">
        <v>3</v>
      </c>
      <c r="E204" s="45"/>
      <c r="F204" s="6" t="e">
        <f>+VLOOKUP(E204,Participants!$A$1:$F$2009,2,FALSE)</f>
        <v>#N/A</v>
      </c>
      <c r="G204" s="6" t="e">
        <f>+VLOOKUP(E204,Participants!$A$1:$F$2009,4,FALSE)</f>
        <v>#N/A</v>
      </c>
      <c r="H204" s="6" t="e">
        <f>+VLOOKUP(E204,Participants!$A$1:$F$2009,5,FALSE)</f>
        <v>#N/A</v>
      </c>
      <c r="I204" s="6" t="e">
        <f>+VLOOKUP(E204,Participants!$A$1:$F$2009,3,FALSE)</f>
        <v>#N/A</v>
      </c>
      <c r="J204" s="6" t="e">
        <f>+VLOOKUP(E204,Participants!$A$1:$G$2009,7,FALSE)</f>
        <v>#N/A</v>
      </c>
      <c r="K204" s="6"/>
      <c r="L204" s="6"/>
    </row>
    <row r="205" spans="1:12" ht="14.25" customHeight="1" x14ac:dyDescent="0.3">
      <c r="A205" s="42" t="s">
        <v>1465</v>
      </c>
      <c r="B205" s="45">
        <v>26</v>
      </c>
      <c r="C205" s="45"/>
      <c r="D205" s="45">
        <v>4</v>
      </c>
      <c r="E205" s="45"/>
      <c r="F205" s="6" t="e">
        <f>+VLOOKUP(E205,Participants!$A$1:$F$2009,2,FALSE)</f>
        <v>#N/A</v>
      </c>
      <c r="G205" s="6" t="e">
        <f>+VLOOKUP(E205,Participants!$A$1:$F$2009,4,FALSE)</f>
        <v>#N/A</v>
      </c>
      <c r="H205" s="6" t="e">
        <f>+VLOOKUP(E205,Participants!$A$1:$F$2009,5,FALSE)</f>
        <v>#N/A</v>
      </c>
      <c r="I205" s="6" t="e">
        <f>+VLOOKUP(E205,Participants!$A$1:$F$2009,3,FALSE)</f>
        <v>#N/A</v>
      </c>
      <c r="J205" s="6" t="e">
        <f>+VLOOKUP(E205,Participants!$A$1:$G$2009,7,FALSE)</f>
        <v>#N/A</v>
      </c>
      <c r="K205" s="6"/>
      <c r="L205" s="6"/>
    </row>
    <row r="206" spans="1:12" ht="14.25" customHeight="1" x14ac:dyDescent="0.3">
      <c r="A206" s="42" t="s">
        <v>1465</v>
      </c>
      <c r="B206" s="45">
        <v>26</v>
      </c>
      <c r="C206" s="45"/>
      <c r="D206" s="45">
        <v>5</v>
      </c>
      <c r="E206" s="45"/>
      <c r="F206" s="6" t="e">
        <f>+VLOOKUP(E206,Participants!$A$1:$F$2009,2,FALSE)</f>
        <v>#N/A</v>
      </c>
      <c r="G206" s="6" t="e">
        <f>+VLOOKUP(E206,Participants!$A$1:$F$2009,4,FALSE)</f>
        <v>#N/A</v>
      </c>
      <c r="H206" s="6" t="e">
        <f>+VLOOKUP(E206,Participants!$A$1:$F$2009,5,FALSE)</f>
        <v>#N/A</v>
      </c>
      <c r="I206" s="6" t="e">
        <f>+VLOOKUP(E206,Participants!$A$1:$F$2009,3,FALSE)</f>
        <v>#N/A</v>
      </c>
      <c r="J206" s="6" t="e">
        <f>+VLOOKUP(E206,Participants!$A$1:$G$2009,7,FALSE)</f>
        <v>#N/A</v>
      </c>
      <c r="K206" s="6"/>
      <c r="L206" s="6"/>
    </row>
    <row r="207" spans="1:12" ht="14.25" customHeight="1" x14ac:dyDescent="0.3">
      <c r="A207" s="42" t="s">
        <v>1465</v>
      </c>
      <c r="B207" s="45">
        <v>26</v>
      </c>
      <c r="C207" s="45"/>
      <c r="D207" s="45">
        <v>6</v>
      </c>
      <c r="E207" s="45"/>
      <c r="F207" s="6" t="e">
        <f>+VLOOKUP(E207,Participants!$A$1:$F$2009,2,FALSE)</f>
        <v>#N/A</v>
      </c>
      <c r="G207" s="6" t="e">
        <f>+VLOOKUP(E207,Participants!$A$1:$F$2009,4,FALSE)</f>
        <v>#N/A</v>
      </c>
      <c r="H207" s="6" t="e">
        <f>+VLOOKUP(E207,Participants!$A$1:$F$2009,5,FALSE)</f>
        <v>#N/A</v>
      </c>
      <c r="I207" s="6" t="e">
        <f>+VLOOKUP(E207,Participants!$A$1:$F$2009,3,FALSE)</f>
        <v>#N/A</v>
      </c>
      <c r="J207" s="6" t="e">
        <f>+VLOOKUP(E207,Participants!$A$1:$G$2009,7,FALSE)</f>
        <v>#N/A</v>
      </c>
      <c r="K207" s="6"/>
      <c r="L207" s="6"/>
    </row>
    <row r="208" spans="1:12" ht="14.25" customHeight="1" x14ac:dyDescent="0.3">
      <c r="A208" s="42" t="s">
        <v>1465</v>
      </c>
      <c r="B208" s="45">
        <v>26</v>
      </c>
      <c r="C208" s="45"/>
      <c r="D208" s="45">
        <v>7</v>
      </c>
      <c r="E208" s="45"/>
      <c r="F208" s="6" t="e">
        <f>+VLOOKUP(E208,Participants!$A$1:$F$2009,2,FALSE)</f>
        <v>#N/A</v>
      </c>
      <c r="G208" s="6" t="e">
        <f>+VLOOKUP(E208,Participants!$A$1:$F$2009,4,FALSE)</f>
        <v>#N/A</v>
      </c>
      <c r="H208" s="6" t="e">
        <f>+VLOOKUP(E208,Participants!$A$1:$F$2009,5,FALSE)</f>
        <v>#N/A</v>
      </c>
      <c r="I208" s="6" t="e">
        <f>+VLOOKUP(E208,Participants!$A$1:$F$2009,3,FALSE)</f>
        <v>#N/A</v>
      </c>
      <c r="J208" s="6" t="e">
        <f>+VLOOKUP(E208,Participants!$A$1:$G$2009,7,FALSE)</f>
        <v>#N/A</v>
      </c>
      <c r="K208" s="6"/>
      <c r="L208" s="6"/>
    </row>
    <row r="209" spans="1:12" ht="14.25" customHeight="1" x14ac:dyDescent="0.3">
      <c r="A209" s="42" t="s">
        <v>1465</v>
      </c>
      <c r="B209" s="45">
        <v>26</v>
      </c>
      <c r="C209" s="45"/>
      <c r="D209" s="45">
        <v>8</v>
      </c>
      <c r="E209" s="45"/>
      <c r="F209" s="6" t="e">
        <f>+VLOOKUP(E209,Participants!$A$1:$F$2009,2,FALSE)</f>
        <v>#N/A</v>
      </c>
      <c r="G209" s="6" t="e">
        <f>+VLOOKUP(E209,Participants!$A$1:$F$2009,4,FALSE)</f>
        <v>#N/A</v>
      </c>
      <c r="H209" s="6" t="e">
        <f>+VLOOKUP(E209,Participants!$A$1:$F$2009,5,FALSE)</f>
        <v>#N/A</v>
      </c>
      <c r="I209" s="6" t="e">
        <f>+VLOOKUP(E209,Participants!$A$1:$F$2009,3,FALSE)</f>
        <v>#N/A</v>
      </c>
      <c r="J209" s="6" t="e">
        <f>+VLOOKUP(E209,Participants!$A$1:$G$2009,7,FALSE)</f>
        <v>#N/A</v>
      </c>
      <c r="K209" s="6"/>
      <c r="L209" s="6"/>
    </row>
    <row r="210" spans="1:12" ht="14.25" customHeight="1" x14ac:dyDescent="0.3">
      <c r="A210" s="42" t="s">
        <v>1465</v>
      </c>
      <c r="B210" s="43">
        <v>27</v>
      </c>
      <c r="C210" s="43"/>
      <c r="D210" s="43">
        <v>1</v>
      </c>
      <c r="E210" s="43"/>
      <c r="F210" s="44" t="e">
        <f>+VLOOKUP(E210,Participants!$A$1:$F$2009,2,FALSE)</f>
        <v>#N/A</v>
      </c>
      <c r="G210" s="44" t="e">
        <f>+VLOOKUP(E210,Participants!$A$1:$F$2009,4,FALSE)</f>
        <v>#N/A</v>
      </c>
      <c r="H210" s="44" t="e">
        <f>+VLOOKUP(E210,Participants!$A$1:$F$2009,5,FALSE)</f>
        <v>#N/A</v>
      </c>
      <c r="I210" s="44" t="e">
        <f>+VLOOKUP(E210,Participants!$A$1:$F$2009,3,FALSE)</f>
        <v>#N/A</v>
      </c>
      <c r="J210" s="44" t="e">
        <f>+VLOOKUP(E210,Participants!$A$1:$G$2009,7,FALSE)</f>
        <v>#N/A</v>
      </c>
      <c r="K210" s="44"/>
      <c r="L210" s="44"/>
    </row>
    <row r="211" spans="1:12" ht="14.25" customHeight="1" x14ac:dyDescent="0.3">
      <c r="A211" s="42" t="s">
        <v>1465</v>
      </c>
      <c r="B211" s="43">
        <v>27</v>
      </c>
      <c r="C211" s="43"/>
      <c r="D211" s="43">
        <v>2</v>
      </c>
      <c r="E211" s="43"/>
      <c r="F211" s="44" t="e">
        <f>+VLOOKUP(E211,Participants!$A$1:$F$2009,2,FALSE)</f>
        <v>#N/A</v>
      </c>
      <c r="G211" s="44" t="e">
        <f>+VLOOKUP(E211,Participants!$A$1:$F$2009,4,FALSE)</f>
        <v>#N/A</v>
      </c>
      <c r="H211" s="44" t="e">
        <f>+VLOOKUP(E211,Participants!$A$1:$F$2009,5,FALSE)</f>
        <v>#N/A</v>
      </c>
      <c r="I211" s="44" t="e">
        <f>+VLOOKUP(E211,Participants!$A$1:$F$2009,3,FALSE)</f>
        <v>#N/A</v>
      </c>
      <c r="J211" s="44" t="e">
        <f>+VLOOKUP(E211,Participants!$A$1:$G$2009,7,FALSE)</f>
        <v>#N/A</v>
      </c>
      <c r="K211" s="44"/>
      <c r="L211" s="44"/>
    </row>
    <row r="212" spans="1:12" ht="14.25" customHeight="1" x14ac:dyDescent="0.3">
      <c r="A212" s="42" t="s">
        <v>1465</v>
      </c>
      <c r="B212" s="43">
        <v>27</v>
      </c>
      <c r="C212" s="43"/>
      <c r="D212" s="43">
        <v>3</v>
      </c>
      <c r="E212" s="43"/>
      <c r="F212" s="44" t="e">
        <f>+VLOOKUP(E212,Participants!$A$1:$F$2009,2,FALSE)</f>
        <v>#N/A</v>
      </c>
      <c r="G212" s="44" t="e">
        <f>+VLOOKUP(E212,Participants!$A$1:$F$2009,4,FALSE)</f>
        <v>#N/A</v>
      </c>
      <c r="H212" s="44" t="e">
        <f>+VLOOKUP(E212,Participants!$A$1:$F$2009,5,FALSE)</f>
        <v>#N/A</v>
      </c>
      <c r="I212" s="44" t="e">
        <f>+VLOOKUP(E212,Participants!$A$1:$F$2009,3,FALSE)</f>
        <v>#N/A</v>
      </c>
      <c r="J212" s="44" t="e">
        <f>+VLOOKUP(E212,Participants!$A$1:$G$2009,7,FALSE)</f>
        <v>#N/A</v>
      </c>
      <c r="K212" s="44"/>
      <c r="L212" s="44"/>
    </row>
    <row r="213" spans="1:12" ht="14.25" customHeight="1" x14ac:dyDescent="0.3">
      <c r="A213" s="42" t="s">
        <v>1465</v>
      </c>
      <c r="B213" s="43">
        <v>27</v>
      </c>
      <c r="C213" s="43"/>
      <c r="D213" s="43">
        <v>4</v>
      </c>
      <c r="E213" s="43"/>
      <c r="F213" s="44" t="e">
        <f>+VLOOKUP(E213,Participants!$A$1:$F$2009,2,FALSE)</f>
        <v>#N/A</v>
      </c>
      <c r="G213" s="44" t="e">
        <f>+VLOOKUP(E213,Participants!$A$1:$F$2009,4,FALSE)</f>
        <v>#N/A</v>
      </c>
      <c r="H213" s="44" t="e">
        <f>+VLOOKUP(E213,Participants!$A$1:$F$2009,5,FALSE)</f>
        <v>#N/A</v>
      </c>
      <c r="I213" s="44" t="e">
        <f>+VLOOKUP(E213,Participants!$A$1:$F$2009,3,FALSE)</f>
        <v>#N/A</v>
      </c>
      <c r="J213" s="44" t="e">
        <f>+VLOOKUP(E213,Participants!$A$1:$G$2009,7,FALSE)</f>
        <v>#N/A</v>
      </c>
      <c r="K213" s="44"/>
      <c r="L213" s="44"/>
    </row>
    <row r="214" spans="1:12" ht="14.25" customHeight="1" x14ac:dyDescent="0.3">
      <c r="A214" s="42" t="s">
        <v>1465</v>
      </c>
      <c r="B214" s="43">
        <v>27</v>
      </c>
      <c r="C214" s="43"/>
      <c r="D214" s="43">
        <v>5</v>
      </c>
      <c r="E214" s="43"/>
      <c r="F214" s="44" t="e">
        <f>+VLOOKUP(E214,Participants!$A$1:$F$2009,2,FALSE)</f>
        <v>#N/A</v>
      </c>
      <c r="G214" s="44" t="e">
        <f>+VLOOKUP(E214,Participants!$A$1:$F$2009,4,FALSE)</f>
        <v>#N/A</v>
      </c>
      <c r="H214" s="44" t="e">
        <f>+VLOOKUP(E214,Participants!$A$1:$F$2009,5,FALSE)</f>
        <v>#N/A</v>
      </c>
      <c r="I214" s="44" t="e">
        <f>+VLOOKUP(E214,Participants!$A$1:$F$2009,3,FALSE)</f>
        <v>#N/A</v>
      </c>
      <c r="J214" s="44" t="e">
        <f>+VLOOKUP(E214,Participants!$A$1:$G$2009,7,FALSE)</f>
        <v>#N/A</v>
      </c>
      <c r="K214" s="44"/>
      <c r="L214" s="44"/>
    </row>
    <row r="215" spans="1:12" ht="14.25" customHeight="1" x14ac:dyDescent="0.3">
      <c r="A215" s="42" t="s">
        <v>1465</v>
      </c>
      <c r="B215" s="43">
        <v>27</v>
      </c>
      <c r="C215" s="43"/>
      <c r="D215" s="43">
        <v>6</v>
      </c>
      <c r="E215" s="43"/>
      <c r="F215" s="44" t="e">
        <f>+VLOOKUP(E215,Participants!$A$1:$F$2009,2,FALSE)</f>
        <v>#N/A</v>
      </c>
      <c r="G215" s="44" t="e">
        <f>+VLOOKUP(E215,Participants!$A$1:$F$2009,4,FALSE)</f>
        <v>#N/A</v>
      </c>
      <c r="H215" s="44" t="e">
        <f>+VLOOKUP(E215,Participants!$A$1:$F$2009,5,FALSE)</f>
        <v>#N/A</v>
      </c>
      <c r="I215" s="44" t="e">
        <f>+VLOOKUP(E215,Participants!$A$1:$F$2009,3,FALSE)</f>
        <v>#N/A</v>
      </c>
      <c r="J215" s="44" t="e">
        <f>+VLOOKUP(E215,Participants!$A$1:$G$2009,7,FALSE)</f>
        <v>#N/A</v>
      </c>
      <c r="K215" s="44"/>
      <c r="L215" s="44"/>
    </row>
    <row r="216" spans="1:12" ht="14.25" customHeight="1" x14ac:dyDescent="0.3">
      <c r="A216" s="42" t="s">
        <v>1465</v>
      </c>
      <c r="B216" s="43">
        <v>27</v>
      </c>
      <c r="C216" s="43"/>
      <c r="D216" s="43">
        <v>7</v>
      </c>
      <c r="E216" s="43"/>
      <c r="F216" s="44" t="e">
        <f>+VLOOKUP(E216,Participants!$A$1:$F$2009,2,FALSE)</f>
        <v>#N/A</v>
      </c>
      <c r="G216" s="44" t="e">
        <f>+VLOOKUP(E216,Participants!$A$1:$F$2009,4,FALSE)</f>
        <v>#N/A</v>
      </c>
      <c r="H216" s="44" t="e">
        <f>+VLOOKUP(E216,Participants!$A$1:$F$2009,5,FALSE)</f>
        <v>#N/A</v>
      </c>
      <c r="I216" s="44" t="e">
        <f>+VLOOKUP(E216,Participants!$A$1:$F$2009,3,FALSE)</f>
        <v>#N/A</v>
      </c>
      <c r="J216" s="44" t="e">
        <f>+VLOOKUP(E216,Participants!$A$1:$G$2009,7,FALSE)</f>
        <v>#N/A</v>
      </c>
      <c r="K216" s="44"/>
      <c r="L216" s="44"/>
    </row>
    <row r="217" spans="1:12" ht="14.25" customHeight="1" x14ac:dyDescent="0.3">
      <c r="A217" s="42" t="s">
        <v>1465</v>
      </c>
      <c r="B217" s="43">
        <v>27</v>
      </c>
      <c r="C217" s="43"/>
      <c r="D217" s="43">
        <v>8</v>
      </c>
      <c r="E217" s="43"/>
      <c r="F217" s="44" t="e">
        <f>+VLOOKUP(E217,Participants!$A$1:$F$2009,2,FALSE)</f>
        <v>#N/A</v>
      </c>
      <c r="G217" s="44" t="e">
        <f>+VLOOKUP(E217,Participants!$A$1:$F$2009,4,FALSE)</f>
        <v>#N/A</v>
      </c>
      <c r="H217" s="44" t="e">
        <f>+VLOOKUP(E217,Participants!$A$1:$F$2009,5,FALSE)</f>
        <v>#N/A</v>
      </c>
      <c r="I217" s="44" t="e">
        <f>+VLOOKUP(E217,Participants!$A$1:$F$2009,3,FALSE)</f>
        <v>#N/A</v>
      </c>
      <c r="J217" s="44" t="e">
        <f>+VLOOKUP(E217,Participants!$A$1:$G$2009,7,FALSE)</f>
        <v>#N/A</v>
      </c>
      <c r="K217" s="44"/>
      <c r="L217" s="44"/>
    </row>
    <row r="218" spans="1:12" ht="14.25" customHeight="1" x14ac:dyDescent="0.3">
      <c r="A218" s="42" t="s">
        <v>1465</v>
      </c>
      <c r="B218" s="45">
        <v>28</v>
      </c>
      <c r="C218" s="45"/>
      <c r="D218" s="45">
        <v>1</v>
      </c>
      <c r="E218" s="45"/>
      <c r="F218" s="6" t="e">
        <f>+VLOOKUP(E218,Participants!$A$1:$F$2009,2,FALSE)</f>
        <v>#N/A</v>
      </c>
      <c r="G218" s="6" t="e">
        <f>+VLOOKUP(E218,Participants!$A$1:$F$2009,4,FALSE)</f>
        <v>#N/A</v>
      </c>
      <c r="H218" s="6" t="e">
        <f>+VLOOKUP(E218,Participants!$A$1:$F$2009,5,FALSE)</f>
        <v>#N/A</v>
      </c>
      <c r="I218" s="6" t="e">
        <f>+VLOOKUP(E218,Participants!$A$1:$F$2009,3,FALSE)</f>
        <v>#N/A</v>
      </c>
      <c r="J218" s="6" t="e">
        <f>+VLOOKUP(E218,Participants!$A$1:$G$2009,7,FALSE)</f>
        <v>#N/A</v>
      </c>
      <c r="K218" s="6"/>
      <c r="L218" s="6"/>
    </row>
    <row r="219" spans="1:12" ht="14.25" customHeight="1" x14ac:dyDescent="0.3">
      <c r="A219" s="42" t="s">
        <v>1465</v>
      </c>
      <c r="B219" s="45">
        <v>28</v>
      </c>
      <c r="C219" s="45"/>
      <c r="D219" s="45">
        <v>2</v>
      </c>
      <c r="E219" s="45"/>
      <c r="F219" s="6" t="e">
        <f>+VLOOKUP(E219,Participants!$A$1:$F$2009,2,FALSE)</f>
        <v>#N/A</v>
      </c>
      <c r="G219" s="6" t="e">
        <f>+VLOOKUP(E219,Participants!$A$1:$F$2009,4,FALSE)</f>
        <v>#N/A</v>
      </c>
      <c r="H219" s="6" t="e">
        <f>+VLOOKUP(E219,Participants!$A$1:$F$2009,5,FALSE)</f>
        <v>#N/A</v>
      </c>
      <c r="I219" s="6" t="e">
        <f>+VLOOKUP(E219,Participants!$A$1:$F$2009,3,FALSE)</f>
        <v>#N/A</v>
      </c>
      <c r="J219" s="6" t="e">
        <f>+VLOOKUP(E219,Participants!$A$1:$G$2009,7,FALSE)</f>
        <v>#N/A</v>
      </c>
      <c r="K219" s="6"/>
      <c r="L219" s="6"/>
    </row>
    <row r="220" spans="1:12" ht="14.25" customHeight="1" x14ac:dyDescent="0.3">
      <c r="A220" s="42" t="s">
        <v>1465</v>
      </c>
      <c r="B220" s="45">
        <v>28</v>
      </c>
      <c r="C220" s="45"/>
      <c r="D220" s="45">
        <v>3</v>
      </c>
      <c r="E220" s="45"/>
      <c r="F220" s="6" t="e">
        <f>+VLOOKUP(E220,Participants!$A$1:$F$2009,2,FALSE)</f>
        <v>#N/A</v>
      </c>
      <c r="G220" s="6" t="e">
        <f>+VLOOKUP(E220,Participants!$A$1:$F$2009,4,FALSE)</f>
        <v>#N/A</v>
      </c>
      <c r="H220" s="6" t="e">
        <f>+VLOOKUP(E220,Participants!$A$1:$F$2009,5,FALSE)</f>
        <v>#N/A</v>
      </c>
      <c r="I220" s="6" t="e">
        <f>+VLOOKUP(E220,Participants!$A$1:$F$2009,3,FALSE)</f>
        <v>#N/A</v>
      </c>
      <c r="J220" s="6" t="e">
        <f>+VLOOKUP(E220,Participants!$A$1:$G$2009,7,FALSE)</f>
        <v>#N/A</v>
      </c>
      <c r="K220" s="6"/>
      <c r="L220" s="6"/>
    </row>
    <row r="221" spans="1:12" ht="14.25" customHeight="1" x14ac:dyDescent="0.3">
      <c r="A221" s="42" t="s">
        <v>1465</v>
      </c>
      <c r="B221" s="45">
        <v>28</v>
      </c>
      <c r="C221" s="45"/>
      <c r="D221" s="45">
        <v>4</v>
      </c>
      <c r="E221" s="45"/>
      <c r="F221" s="6" t="e">
        <f>+VLOOKUP(E221,Participants!$A$1:$F$2009,2,FALSE)</f>
        <v>#N/A</v>
      </c>
      <c r="G221" s="6" t="e">
        <f>+VLOOKUP(E221,Participants!$A$1:$F$2009,4,FALSE)</f>
        <v>#N/A</v>
      </c>
      <c r="H221" s="6" t="e">
        <f>+VLOOKUP(E221,Participants!$A$1:$F$2009,5,FALSE)</f>
        <v>#N/A</v>
      </c>
      <c r="I221" s="6" t="e">
        <f>+VLOOKUP(E221,Participants!$A$1:$F$2009,3,FALSE)</f>
        <v>#N/A</v>
      </c>
      <c r="J221" s="6" t="e">
        <f>+VLOOKUP(E221,Participants!$A$1:$G$2009,7,FALSE)</f>
        <v>#N/A</v>
      </c>
      <c r="K221" s="6"/>
      <c r="L221" s="6"/>
    </row>
    <row r="222" spans="1:12" ht="14.25" customHeight="1" x14ac:dyDescent="0.3">
      <c r="A222" s="42" t="s">
        <v>1465</v>
      </c>
      <c r="B222" s="45">
        <v>28</v>
      </c>
      <c r="C222" s="45"/>
      <c r="D222" s="45">
        <v>5</v>
      </c>
      <c r="E222" s="45"/>
      <c r="F222" s="6" t="e">
        <f>+VLOOKUP(E222,Participants!$A$1:$F$2009,2,FALSE)</f>
        <v>#N/A</v>
      </c>
      <c r="G222" s="6" t="e">
        <f>+VLOOKUP(E222,Participants!$A$1:$F$2009,4,FALSE)</f>
        <v>#N/A</v>
      </c>
      <c r="H222" s="6" t="e">
        <f>+VLOOKUP(E222,Participants!$A$1:$F$2009,5,FALSE)</f>
        <v>#N/A</v>
      </c>
      <c r="I222" s="6" t="e">
        <f>+VLOOKUP(E222,Participants!$A$1:$F$2009,3,FALSE)</f>
        <v>#N/A</v>
      </c>
      <c r="J222" s="6" t="e">
        <f>+VLOOKUP(E222,Participants!$A$1:$G$2009,7,FALSE)</f>
        <v>#N/A</v>
      </c>
      <c r="K222" s="6"/>
      <c r="L222" s="6"/>
    </row>
    <row r="223" spans="1:12" ht="14.25" customHeight="1" x14ac:dyDescent="0.3">
      <c r="A223" s="42" t="s">
        <v>1465</v>
      </c>
      <c r="B223" s="45">
        <v>28</v>
      </c>
      <c r="C223" s="45"/>
      <c r="D223" s="45">
        <v>6</v>
      </c>
      <c r="E223" s="45"/>
      <c r="F223" s="6" t="e">
        <f>+VLOOKUP(E223,Participants!$A$1:$F$2009,2,FALSE)</f>
        <v>#N/A</v>
      </c>
      <c r="G223" s="6" t="e">
        <f>+VLOOKUP(E223,Participants!$A$1:$F$2009,4,FALSE)</f>
        <v>#N/A</v>
      </c>
      <c r="H223" s="6" t="e">
        <f>+VLOOKUP(E223,Participants!$A$1:$F$2009,5,FALSE)</f>
        <v>#N/A</v>
      </c>
      <c r="I223" s="6" t="e">
        <f>+VLOOKUP(E223,Participants!$A$1:$F$2009,3,FALSE)</f>
        <v>#N/A</v>
      </c>
      <c r="J223" s="6" t="e">
        <f>+VLOOKUP(E223,Participants!$A$1:$G$2009,7,FALSE)</f>
        <v>#N/A</v>
      </c>
      <c r="K223" s="6"/>
      <c r="L223" s="6"/>
    </row>
    <row r="224" spans="1:12" ht="14.25" customHeight="1" x14ac:dyDescent="0.3">
      <c r="A224" s="42" t="s">
        <v>1465</v>
      </c>
      <c r="B224" s="45">
        <v>28</v>
      </c>
      <c r="C224" s="45"/>
      <c r="D224" s="45">
        <v>7</v>
      </c>
      <c r="E224" s="45"/>
      <c r="F224" s="6" t="e">
        <f>+VLOOKUP(E224,Participants!$A$1:$F$2009,2,FALSE)</f>
        <v>#N/A</v>
      </c>
      <c r="G224" s="6" t="e">
        <f>+VLOOKUP(E224,Participants!$A$1:$F$2009,4,FALSE)</f>
        <v>#N/A</v>
      </c>
      <c r="H224" s="6" t="e">
        <f>+VLOOKUP(E224,Participants!$A$1:$F$2009,5,FALSE)</f>
        <v>#N/A</v>
      </c>
      <c r="I224" s="6" t="e">
        <f>+VLOOKUP(E224,Participants!$A$1:$F$2009,3,FALSE)</f>
        <v>#N/A</v>
      </c>
      <c r="J224" s="6" t="e">
        <f>+VLOOKUP(E224,Participants!$A$1:$G$2009,7,FALSE)</f>
        <v>#N/A</v>
      </c>
      <c r="K224" s="6"/>
      <c r="L224" s="6"/>
    </row>
    <row r="225" spans="1:12" ht="14.25" customHeight="1" x14ac:dyDescent="0.3">
      <c r="A225" s="42" t="s">
        <v>1465</v>
      </c>
      <c r="B225" s="45">
        <v>28</v>
      </c>
      <c r="C225" s="45"/>
      <c r="D225" s="45">
        <v>8</v>
      </c>
      <c r="E225" s="45"/>
      <c r="F225" s="6" t="e">
        <f>+VLOOKUP(E225,Participants!$A$1:$F$2009,2,FALSE)</f>
        <v>#N/A</v>
      </c>
      <c r="G225" s="6" t="e">
        <f>+VLOOKUP(E225,Participants!$A$1:$F$2009,4,FALSE)</f>
        <v>#N/A</v>
      </c>
      <c r="H225" s="6" t="e">
        <f>+VLOOKUP(E225,Participants!$A$1:$F$2009,5,FALSE)</f>
        <v>#N/A</v>
      </c>
      <c r="I225" s="6" t="e">
        <f>+VLOOKUP(E225,Participants!$A$1:$F$2009,3,FALSE)</f>
        <v>#N/A</v>
      </c>
      <c r="J225" s="6" t="e">
        <f>+VLOOKUP(E225,Participants!$A$1:$G$2009,7,FALSE)</f>
        <v>#N/A</v>
      </c>
      <c r="K225" s="6"/>
      <c r="L225" s="6"/>
    </row>
    <row r="226" spans="1:12" ht="14.25" customHeight="1" x14ac:dyDescent="0.3">
      <c r="A226" s="42" t="s">
        <v>1465</v>
      </c>
      <c r="B226" s="43">
        <v>29</v>
      </c>
      <c r="C226" s="43"/>
      <c r="D226" s="43">
        <v>1</v>
      </c>
      <c r="E226" s="43"/>
      <c r="F226" s="44" t="e">
        <f>+VLOOKUP(E226,Participants!$A$1:$F$2009,2,FALSE)</f>
        <v>#N/A</v>
      </c>
      <c r="G226" s="44" t="e">
        <f>+VLOOKUP(E226,Participants!$A$1:$F$2009,4,FALSE)</f>
        <v>#N/A</v>
      </c>
      <c r="H226" s="44" t="e">
        <f>+VLOOKUP(E226,Participants!$A$1:$F$2009,5,FALSE)</f>
        <v>#N/A</v>
      </c>
      <c r="I226" s="44" t="e">
        <f>+VLOOKUP(E226,Participants!$A$1:$F$2009,3,FALSE)</f>
        <v>#N/A</v>
      </c>
      <c r="J226" s="44" t="e">
        <f>+VLOOKUP(E226,Participants!$A$1:$G$2009,7,FALSE)</f>
        <v>#N/A</v>
      </c>
      <c r="K226" s="44"/>
      <c r="L226" s="44"/>
    </row>
    <row r="227" spans="1:12" ht="14.25" customHeight="1" x14ac:dyDescent="0.3">
      <c r="A227" s="42" t="s">
        <v>1465</v>
      </c>
      <c r="B227" s="43">
        <v>29</v>
      </c>
      <c r="C227" s="43"/>
      <c r="D227" s="43">
        <v>2</v>
      </c>
      <c r="E227" s="43"/>
      <c r="F227" s="44" t="e">
        <f>+VLOOKUP(E227,Participants!$A$1:$F$2009,2,FALSE)</f>
        <v>#N/A</v>
      </c>
      <c r="G227" s="44" t="e">
        <f>+VLOOKUP(E227,Participants!$A$1:$F$2009,4,FALSE)</f>
        <v>#N/A</v>
      </c>
      <c r="H227" s="44" t="e">
        <f>+VLOOKUP(E227,Participants!$A$1:$F$2009,5,FALSE)</f>
        <v>#N/A</v>
      </c>
      <c r="I227" s="44" t="e">
        <f>+VLOOKUP(E227,Participants!$A$1:$F$2009,3,FALSE)</f>
        <v>#N/A</v>
      </c>
      <c r="J227" s="44" t="e">
        <f>+VLOOKUP(E227,Participants!$A$1:$G$2009,7,FALSE)</f>
        <v>#N/A</v>
      </c>
      <c r="K227" s="44"/>
      <c r="L227" s="44"/>
    </row>
    <row r="228" spans="1:12" ht="14.25" customHeight="1" x14ac:dyDescent="0.3">
      <c r="A228" s="42" t="s">
        <v>1465</v>
      </c>
      <c r="B228" s="43">
        <v>29</v>
      </c>
      <c r="C228" s="43"/>
      <c r="D228" s="43">
        <v>3</v>
      </c>
      <c r="E228" s="43"/>
      <c r="F228" s="44" t="e">
        <f>+VLOOKUP(E228,Participants!$A$1:$F$2009,2,FALSE)</f>
        <v>#N/A</v>
      </c>
      <c r="G228" s="44" t="e">
        <f>+VLOOKUP(E228,Participants!$A$1:$F$2009,4,FALSE)</f>
        <v>#N/A</v>
      </c>
      <c r="H228" s="44" t="e">
        <f>+VLOOKUP(E228,Participants!$A$1:$F$2009,5,FALSE)</f>
        <v>#N/A</v>
      </c>
      <c r="I228" s="44" t="e">
        <f>+VLOOKUP(E228,Participants!$A$1:$F$2009,3,FALSE)</f>
        <v>#N/A</v>
      </c>
      <c r="J228" s="44" t="e">
        <f>+VLOOKUP(E228,Participants!$A$1:$G$2009,7,FALSE)</f>
        <v>#N/A</v>
      </c>
      <c r="K228" s="44"/>
      <c r="L228" s="44"/>
    </row>
    <row r="229" spans="1:12" ht="14.25" customHeight="1" x14ac:dyDescent="0.3">
      <c r="A229" s="42" t="s">
        <v>1465</v>
      </c>
      <c r="B229" s="43">
        <v>29</v>
      </c>
      <c r="C229" s="43"/>
      <c r="D229" s="43">
        <v>4</v>
      </c>
      <c r="E229" s="43"/>
      <c r="F229" s="44" t="e">
        <f>+VLOOKUP(E229,Participants!$A$1:$F$2009,2,FALSE)</f>
        <v>#N/A</v>
      </c>
      <c r="G229" s="44" t="e">
        <f>+VLOOKUP(E229,Participants!$A$1:$F$2009,4,FALSE)</f>
        <v>#N/A</v>
      </c>
      <c r="H229" s="44" t="e">
        <f>+VLOOKUP(E229,Participants!$A$1:$F$2009,5,FALSE)</f>
        <v>#N/A</v>
      </c>
      <c r="I229" s="44" t="e">
        <f>+VLOOKUP(E229,Participants!$A$1:$F$2009,3,FALSE)</f>
        <v>#N/A</v>
      </c>
      <c r="J229" s="44" t="e">
        <f>+VLOOKUP(E229,Participants!$A$1:$G$2009,7,FALSE)</f>
        <v>#N/A</v>
      </c>
      <c r="K229" s="44"/>
      <c r="L229" s="44"/>
    </row>
    <row r="230" spans="1:12" ht="14.25" customHeight="1" x14ac:dyDescent="0.3">
      <c r="A230" s="42" t="s">
        <v>1465</v>
      </c>
      <c r="B230" s="43">
        <v>29</v>
      </c>
      <c r="C230" s="43"/>
      <c r="D230" s="43">
        <v>5</v>
      </c>
      <c r="E230" s="43"/>
      <c r="F230" s="44" t="e">
        <f>+VLOOKUP(E230,Participants!$A$1:$F$2009,2,FALSE)</f>
        <v>#N/A</v>
      </c>
      <c r="G230" s="44" t="e">
        <f>+VLOOKUP(E230,Participants!$A$1:$F$2009,4,FALSE)</f>
        <v>#N/A</v>
      </c>
      <c r="H230" s="44" t="e">
        <f>+VLOOKUP(E230,Participants!$A$1:$F$2009,5,FALSE)</f>
        <v>#N/A</v>
      </c>
      <c r="I230" s="44" t="e">
        <f>+VLOOKUP(E230,Participants!$A$1:$F$2009,3,FALSE)</f>
        <v>#N/A</v>
      </c>
      <c r="J230" s="44" t="e">
        <f>+VLOOKUP(E230,Participants!$A$1:$G$2009,7,FALSE)</f>
        <v>#N/A</v>
      </c>
      <c r="K230" s="44"/>
      <c r="L230" s="44"/>
    </row>
    <row r="231" spans="1:12" ht="14.25" customHeight="1" x14ac:dyDescent="0.3">
      <c r="A231" s="42" t="s">
        <v>1465</v>
      </c>
      <c r="B231" s="43">
        <v>29</v>
      </c>
      <c r="C231" s="43"/>
      <c r="D231" s="43">
        <v>6</v>
      </c>
      <c r="E231" s="43"/>
      <c r="F231" s="44" t="e">
        <f>+VLOOKUP(E231,Participants!$A$1:$F$2009,2,FALSE)</f>
        <v>#N/A</v>
      </c>
      <c r="G231" s="44" t="e">
        <f>+VLOOKUP(E231,Participants!$A$1:$F$2009,4,FALSE)</f>
        <v>#N/A</v>
      </c>
      <c r="H231" s="44" t="e">
        <f>+VLOOKUP(E231,Participants!$A$1:$F$2009,5,FALSE)</f>
        <v>#N/A</v>
      </c>
      <c r="I231" s="44" t="e">
        <f>+VLOOKUP(E231,Participants!$A$1:$F$2009,3,FALSE)</f>
        <v>#N/A</v>
      </c>
      <c r="J231" s="44" t="e">
        <f>+VLOOKUP(E231,Participants!$A$1:$G$2009,7,FALSE)</f>
        <v>#N/A</v>
      </c>
      <c r="K231" s="44"/>
      <c r="L231" s="44"/>
    </row>
    <row r="232" spans="1:12" ht="14.25" customHeight="1" x14ac:dyDescent="0.3">
      <c r="A232" s="42" t="s">
        <v>1465</v>
      </c>
      <c r="B232" s="43">
        <v>29</v>
      </c>
      <c r="C232" s="43"/>
      <c r="D232" s="43">
        <v>7</v>
      </c>
      <c r="E232" s="43"/>
      <c r="F232" s="44" t="e">
        <f>+VLOOKUP(E232,Participants!$A$1:$F$2009,2,FALSE)</f>
        <v>#N/A</v>
      </c>
      <c r="G232" s="44" t="e">
        <f>+VLOOKUP(E232,Participants!$A$1:$F$2009,4,FALSE)</f>
        <v>#N/A</v>
      </c>
      <c r="H232" s="44" t="e">
        <f>+VLOOKUP(E232,Participants!$A$1:$F$2009,5,FALSE)</f>
        <v>#N/A</v>
      </c>
      <c r="I232" s="44" t="e">
        <f>+VLOOKUP(E232,Participants!$A$1:$F$2009,3,FALSE)</f>
        <v>#N/A</v>
      </c>
      <c r="J232" s="44" t="e">
        <f>+VLOOKUP(E232,Participants!$A$1:$G$2009,7,FALSE)</f>
        <v>#N/A</v>
      </c>
      <c r="K232" s="44"/>
      <c r="L232" s="44"/>
    </row>
    <row r="233" spans="1:12" ht="14.25" customHeight="1" x14ac:dyDescent="0.3">
      <c r="A233" s="42" t="s">
        <v>1465</v>
      </c>
      <c r="B233" s="43">
        <v>29</v>
      </c>
      <c r="C233" s="43"/>
      <c r="D233" s="43">
        <v>8</v>
      </c>
      <c r="E233" s="43"/>
      <c r="F233" s="44" t="e">
        <f>+VLOOKUP(E233,Participants!$A$1:$F$2009,2,FALSE)</f>
        <v>#N/A</v>
      </c>
      <c r="G233" s="44" t="e">
        <f>+VLOOKUP(E233,Participants!$A$1:$F$2009,4,FALSE)</f>
        <v>#N/A</v>
      </c>
      <c r="H233" s="44" t="e">
        <f>+VLOOKUP(E233,Participants!$A$1:$F$2009,5,FALSE)</f>
        <v>#N/A</v>
      </c>
      <c r="I233" s="44" t="e">
        <f>+VLOOKUP(E233,Participants!$A$1:$F$2009,3,FALSE)</f>
        <v>#N/A</v>
      </c>
      <c r="J233" s="44" t="e">
        <f>+VLOOKUP(E233,Participants!$A$1:$G$2009,7,FALSE)</f>
        <v>#N/A</v>
      </c>
      <c r="K233" s="44"/>
      <c r="L233" s="44"/>
    </row>
    <row r="234" spans="1:12" ht="14.25" customHeight="1" x14ac:dyDescent="0.3">
      <c r="A234" s="42" t="s">
        <v>1465</v>
      </c>
      <c r="B234" s="45">
        <v>30</v>
      </c>
      <c r="C234" s="45"/>
      <c r="D234" s="45">
        <v>1</v>
      </c>
      <c r="E234" s="45"/>
      <c r="F234" s="6" t="e">
        <f>+VLOOKUP(E234,Participants!$A$1:$F$2009,2,FALSE)</f>
        <v>#N/A</v>
      </c>
      <c r="G234" s="6" t="e">
        <f>+VLOOKUP(E234,Participants!$A$1:$F$2009,4,FALSE)</f>
        <v>#N/A</v>
      </c>
      <c r="H234" s="6" t="e">
        <f>+VLOOKUP(E234,Participants!$A$1:$F$2009,5,FALSE)</f>
        <v>#N/A</v>
      </c>
      <c r="I234" s="6" t="e">
        <f>+VLOOKUP(E234,Participants!$A$1:$F$2009,3,FALSE)</f>
        <v>#N/A</v>
      </c>
      <c r="J234" s="6" t="e">
        <f>+VLOOKUP(E234,Participants!$A$1:$G$2009,7,FALSE)</f>
        <v>#N/A</v>
      </c>
      <c r="K234" s="6"/>
      <c r="L234" s="6"/>
    </row>
    <row r="235" spans="1:12" ht="14.25" customHeight="1" x14ac:dyDescent="0.3">
      <c r="A235" s="42" t="s">
        <v>1465</v>
      </c>
      <c r="B235" s="45">
        <v>30</v>
      </c>
      <c r="C235" s="45"/>
      <c r="D235" s="45">
        <v>2</v>
      </c>
      <c r="E235" s="45"/>
      <c r="F235" s="6" t="e">
        <f>+VLOOKUP(E235,Participants!$A$1:$F$2009,2,FALSE)</f>
        <v>#N/A</v>
      </c>
      <c r="G235" s="6" t="e">
        <f>+VLOOKUP(E235,Participants!$A$1:$F$2009,4,FALSE)</f>
        <v>#N/A</v>
      </c>
      <c r="H235" s="6" t="e">
        <f>+VLOOKUP(E235,Participants!$A$1:$F$2009,5,FALSE)</f>
        <v>#N/A</v>
      </c>
      <c r="I235" s="6" t="e">
        <f>+VLOOKUP(E235,Participants!$A$1:$F$2009,3,FALSE)</f>
        <v>#N/A</v>
      </c>
      <c r="J235" s="6" t="e">
        <f>+VLOOKUP(E235,Participants!$A$1:$G$2009,7,FALSE)</f>
        <v>#N/A</v>
      </c>
      <c r="K235" s="6"/>
      <c r="L235" s="6"/>
    </row>
    <row r="236" spans="1:12" ht="14.25" customHeight="1" x14ac:dyDescent="0.3">
      <c r="A236" s="42" t="s">
        <v>1465</v>
      </c>
      <c r="B236" s="45">
        <v>30</v>
      </c>
      <c r="C236" s="45"/>
      <c r="D236" s="45">
        <v>3</v>
      </c>
      <c r="E236" s="45"/>
      <c r="F236" s="6" t="e">
        <f>+VLOOKUP(E236,Participants!$A$1:$F$2009,2,FALSE)</f>
        <v>#N/A</v>
      </c>
      <c r="G236" s="6" t="e">
        <f>+VLOOKUP(E236,Participants!$A$1:$F$2009,4,FALSE)</f>
        <v>#N/A</v>
      </c>
      <c r="H236" s="6" t="e">
        <f>+VLOOKUP(E236,Participants!$A$1:$F$2009,5,FALSE)</f>
        <v>#N/A</v>
      </c>
      <c r="I236" s="6" t="e">
        <f>+VLOOKUP(E236,Participants!$A$1:$F$2009,3,FALSE)</f>
        <v>#N/A</v>
      </c>
      <c r="J236" s="6" t="e">
        <f>+VLOOKUP(E236,Participants!$A$1:$G$2009,7,FALSE)</f>
        <v>#N/A</v>
      </c>
      <c r="K236" s="6"/>
      <c r="L236" s="6"/>
    </row>
    <row r="237" spans="1:12" ht="14.25" customHeight="1" x14ac:dyDescent="0.3">
      <c r="A237" s="42" t="s">
        <v>1465</v>
      </c>
      <c r="B237" s="45">
        <v>30</v>
      </c>
      <c r="C237" s="45"/>
      <c r="D237" s="45">
        <v>4</v>
      </c>
      <c r="E237" s="45"/>
      <c r="F237" s="6" t="e">
        <f>+VLOOKUP(E237,Participants!$A$1:$F$2009,2,FALSE)</f>
        <v>#N/A</v>
      </c>
      <c r="G237" s="6" t="e">
        <f>+VLOOKUP(E237,Participants!$A$1:$F$2009,4,FALSE)</f>
        <v>#N/A</v>
      </c>
      <c r="H237" s="6" t="e">
        <f>+VLOOKUP(E237,Participants!$A$1:$F$2009,5,FALSE)</f>
        <v>#N/A</v>
      </c>
      <c r="I237" s="6" t="e">
        <f>+VLOOKUP(E237,Participants!$A$1:$F$2009,3,FALSE)</f>
        <v>#N/A</v>
      </c>
      <c r="J237" s="6" t="e">
        <f>+VLOOKUP(E237,Participants!$A$1:$G$2009,7,FALSE)</f>
        <v>#N/A</v>
      </c>
      <c r="K237" s="6"/>
      <c r="L237" s="6"/>
    </row>
    <row r="238" spans="1:12" ht="14.25" customHeight="1" x14ac:dyDescent="0.3">
      <c r="A238" s="42" t="s">
        <v>1465</v>
      </c>
      <c r="B238" s="45">
        <v>30</v>
      </c>
      <c r="C238" s="45"/>
      <c r="D238" s="45">
        <v>5</v>
      </c>
      <c r="E238" s="45"/>
      <c r="F238" s="6" t="e">
        <f>+VLOOKUP(E238,Participants!$A$1:$F$2009,2,FALSE)</f>
        <v>#N/A</v>
      </c>
      <c r="G238" s="6" t="e">
        <f>+VLOOKUP(E238,Participants!$A$1:$F$2009,4,FALSE)</f>
        <v>#N/A</v>
      </c>
      <c r="H238" s="6" t="e">
        <f>+VLOOKUP(E238,Participants!$A$1:$F$2009,5,FALSE)</f>
        <v>#N/A</v>
      </c>
      <c r="I238" s="6" t="e">
        <f>+VLOOKUP(E238,Participants!$A$1:$F$2009,3,FALSE)</f>
        <v>#N/A</v>
      </c>
      <c r="J238" s="6" t="e">
        <f>+VLOOKUP(E238,Participants!$A$1:$G$2009,7,FALSE)</f>
        <v>#N/A</v>
      </c>
      <c r="K238" s="6"/>
      <c r="L238" s="6"/>
    </row>
    <row r="239" spans="1:12" ht="14.25" customHeight="1" x14ac:dyDescent="0.3">
      <c r="A239" s="42" t="s">
        <v>1465</v>
      </c>
      <c r="B239" s="45">
        <v>30</v>
      </c>
      <c r="C239" s="45"/>
      <c r="D239" s="45">
        <v>6</v>
      </c>
      <c r="E239" s="45"/>
      <c r="F239" s="6" t="e">
        <f>+VLOOKUP(E239,Participants!$A$1:$F$2009,2,FALSE)</f>
        <v>#N/A</v>
      </c>
      <c r="G239" s="6" t="e">
        <f>+VLOOKUP(E239,Participants!$A$1:$F$2009,4,FALSE)</f>
        <v>#N/A</v>
      </c>
      <c r="H239" s="6" t="e">
        <f>+VLOOKUP(E239,Participants!$A$1:$F$2009,5,FALSE)</f>
        <v>#N/A</v>
      </c>
      <c r="I239" s="6" t="e">
        <f>+VLOOKUP(E239,Participants!$A$1:$F$2009,3,FALSE)</f>
        <v>#N/A</v>
      </c>
      <c r="J239" s="6" t="e">
        <f>+VLOOKUP(E239,Participants!$A$1:$G$2009,7,FALSE)</f>
        <v>#N/A</v>
      </c>
      <c r="K239" s="6"/>
      <c r="L239" s="6"/>
    </row>
    <row r="240" spans="1:12" ht="14.25" customHeight="1" x14ac:dyDescent="0.3">
      <c r="A240" s="42" t="s">
        <v>1465</v>
      </c>
      <c r="B240" s="45">
        <v>30</v>
      </c>
      <c r="C240" s="45"/>
      <c r="D240" s="45">
        <v>7</v>
      </c>
      <c r="E240" s="45"/>
      <c r="F240" s="6" t="e">
        <f>+VLOOKUP(E240,Participants!$A$1:$F$2009,2,FALSE)</f>
        <v>#N/A</v>
      </c>
      <c r="G240" s="6" t="e">
        <f>+VLOOKUP(E240,Participants!$A$1:$F$2009,4,FALSE)</f>
        <v>#N/A</v>
      </c>
      <c r="H240" s="6" t="e">
        <f>+VLOOKUP(E240,Participants!$A$1:$F$2009,5,FALSE)</f>
        <v>#N/A</v>
      </c>
      <c r="I240" s="6" t="e">
        <f>+VLOOKUP(E240,Participants!$A$1:$F$2009,3,FALSE)</f>
        <v>#N/A</v>
      </c>
      <c r="J240" s="6" t="e">
        <f>+VLOOKUP(E240,Participants!$A$1:$G$2009,7,FALSE)</f>
        <v>#N/A</v>
      </c>
      <c r="K240" s="6"/>
      <c r="L240" s="6"/>
    </row>
    <row r="241" spans="1:12" ht="14.25" customHeight="1" x14ac:dyDescent="0.3">
      <c r="A241" s="42" t="s">
        <v>1465</v>
      </c>
      <c r="B241" s="45">
        <v>30</v>
      </c>
      <c r="C241" s="45"/>
      <c r="D241" s="45">
        <v>8</v>
      </c>
      <c r="E241" s="45"/>
      <c r="F241" s="6" t="e">
        <f>+VLOOKUP(E241,Participants!$A$1:$F$2009,2,FALSE)</f>
        <v>#N/A</v>
      </c>
      <c r="G241" s="6" t="e">
        <f>+VLOOKUP(E241,Participants!$A$1:$F$2009,4,FALSE)</f>
        <v>#N/A</v>
      </c>
      <c r="H241" s="6" t="e">
        <f>+VLOOKUP(E241,Participants!$A$1:$F$2009,5,FALSE)</f>
        <v>#N/A</v>
      </c>
      <c r="I241" s="6" t="e">
        <f>+VLOOKUP(E241,Participants!$A$1:$F$2009,3,FALSE)</f>
        <v>#N/A</v>
      </c>
      <c r="J241" s="6" t="e">
        <f>+VLOOKUP(E241,Participants!$A$1:$G$2009,7,FALSE)</f>
        <v>#N/A</v>
      </c>
      <c r="K241" s="6"/>
      <c r="L241" s="6"/>
    </row>
    <row r="242" spans="1:12" ht="14.25" customHeight="1" x14ac:dyDescent="0.3">
      <c r="A242" s="42" t="s">
        <v>1465</v>
      </c>
      <c r="B242" s="43">
        <v>31</v>
      </c>
      <c r="C242" s="43"/>
      <c r="D242" s="43">
        <v>1</v>
      </c>
      <c r="E242" s="43"/>
      <c r="F242" s="44" t="e">
        <f>+VLOOKUP(E242,Participants!$A$1:$F$2009,2,FALSE)</f>
        <v>#N/A</v>
      </c>
      <c r="G242" s="44" t="e">
        <f>+VLOOKUP(E242,Participants!$A$1:$F$2009,4,FALSE)</f>
        <v>#N/A</v>
      </c>
      <c r="H242" s="44" t="e">
        <f>+VLOOKUP(E242,Participants!$A$1:$F$2009,5,FALSE)</f>
        <v>#N/A</v>
      </c>
      <c r="I242" s="44" t="e">
        <f>+VLOOKUP(E242,Participants!$A$1:$F$2009,3,FALSE)</f>
        <v>#N/A</v>
      </c>
      <c r="J242" s="44" t="e">
        <f>+VLOOKUP(E242,Participants!$A$1:$G$2009,7,FALSE)</f>
        <v>#N/A</v>
      </c>
      <c r="K242" s="44"/>
      <c r="L242" s="44"/>
    </row>
    <row r="243" spans="1:12" ht="14.25" customHeight="1" x14ac:dyDescent="0.3">
      <c r="A243" s="42" t="s">
        <v>1465</v>
      </c>
      <c r="B243" s="43">
        <v>31</v>
      </c>
      <c r="C243" s="43"/>
      <c r="D243" s="43">
        <v>2</v>
      </c>
      <c r="E243" s="43"/>
      <c r="F243" s="44" t="e">
        <f>+VLOOKUP(E243,Participants!$A$1:$F$2009,2,FALSE)</f>
        <v>#N/A</v>
      </c>
      <c r="G243" s="44" t="e">
        <f>+VLOOKUP(E243,Participants!$A$1:$F$2009,4,FALSE)</f>
        <v>#N/A</v>
      </c>
      <c r="H243" s="44" t="e">
        <f>+VLOOKUP(E243,Participants!$A$1:$F$2009,5,FALSE)</f>
        <v>#N/A</v>
      </c>
      <c r="I243" s="44" t="e">
        <f>+VLOOKUP(E243,Participants!$A$1:$F$2009,3,FALSE)</f>
        <v>#N/A</v>
      </c>
      <c r="J243" s="44" t="e">
        <f>+VLOOKUP(E243,Participants!$A$1:$G$2009,7,FALSE)</f>
        <v>#N/A</v>
      </c>
      <c r="K243" s="44"/>
      <c r="L243" s="44"/>
    </row>
    <row r="244" spans="1:12" ht="14.25" customHeight="1" x14ac:dyDescent="0.3">
      <c r="A244" s="42" t="s">
        <v>1465</v>
      </c>
      <c r="B244" s="43">
        <v>31</v>
      </c>
      <c r="C244" s="43"/>
      <c r="D244" s="43">
        <v>3</v>
      </c>
      <c r="E244" s="43"/>
      <c r="F244" s="44" t="e">
        <f>+VLOOKUP(E244,Participants!$A$1:$F$2009,2,FALSE)</f>
        <v>#N/A</v>
      </c>
      <c r="G244" s="44" t="e">
        <f>+VLOOKUP(E244,Participants!$A$1:$F$2009,4,FALSE)</f>
        <v>#N/A</v>
      </c>
      <c r="H244" s="44" t="e">
        <f>+VLOOKUP(E244,Participants!$A$1:$F$2009,5,FALSE)</f>
        <v>#N/A</v>
      </c>
      <c r="I244" s="44" t="e">
        <f>+VLOOKUP(E244,Participants!$A$1:$F$2009,3,FALSE)</f>
        <v>#N/A</v>
      </c>
      <c r="J244" s="44" t="e">
        <f>+VLOOKUP(E244,Participants!$A$1:$G$2009,7,FALSE)</f>
        <v>#N/A</v>
      </c>
      <c r="K244" s="44"/>
      <c r="L244" s="44"/>
    </row>
    <row r="245" spans="1:12" ht="14.25" customHeight="1" x14ac:dyDescent="0.3">
      <c r="A245" s="42" t="s">
        <v>1465</v>
      </c>
      <c r="B245" s="43">
        <v>31</v>
      </c>
      <c r="C245" s="43"/>
      <c r="D245" s="43">
        <v>4</v>
      </c>
      <c r="E245" s="43"/>
      <c r="F245" s="44" t="e">
        <f>+VLOOKUP(E245,Participants!$A$1:$F$2009,2,FALSE)</f>
        <v>#N/A</v>
      </c>
      <c r="G245" s="44" t="e">
        <f>+VLOOKUP(E245,Participants!$A$1:$F$2009,4,FALSE)</f>
        <v>#N/A</v>
      </c>
      <c r="H245" s="44" t="e">
        <f>+VLOOKUP(E245,Participants!$A$1:$F$2009,5,FALSE)</f>
        <v>#N/A</v>
      </c>
      <c r="I245" s="44" t="e">
        <f>+VLOOKUP(E245,Participants!$A$1:$F$2009,3,FALSE)</f>
        <v>#N/A</v>
      </c>
      <c r="J245" s="44" t="e">
        <f>+VLOOKUP(E245,Participants!$A$1:$G$2009,7,FALSE)</f>
        <v>#N/A</v>
      </c>
      <c r="K245" s="44"/>
      <c r="L245" s="44"/>
    </row>
    <row r="246" spans="1:12" ht="14.25" customHeight="1" x14ac:dyDescent="0.3">
      <c r="A246" s="42" t="s">
        <v>1465</v>
      </c>
      <c r="B246" s="43">
        <v>31</v>
      </c>
      <c r="C246" s="43"/>
      <c r="D246" s="43">
        <v>5</v>
      </c>
      <c r="E246" s="43"/>
      <c r="F246" s="44" t="e">
        <f>+VLOOKUP(E246,Participants!$A$1:$F$2009,2,FALSE)</f>
        <v>#N/A</v>
      </c>
      <c r="G246" s="44" t="e">
        <f>+VLOOKUP(E246,Participants!$A$1:$F$2009,4,FALSE)</f>
        <v>#N/A</v>
      </c>
      <c r="H246" s="44" t="e">
        <f>+VLOOKUP(E246,Participants!$A$1:$F$2009,5,FALSE)</f>
        <v>#N/A</v>
      </c>
      <c r="I246" s="44" t="e">
        <f>+VLOOKUP(E246,Participants!$A$1:$F$2009,3,FALSE)</f>
        <v>#N/A</v>
      </c>
      <c r="J246" s="44" t="e">
        <f>+VLOOKUP(E246,Participants!$A$1:$G$2009,7,FALSE)</f>
        <v>#N/A</v>
      </c>
      <c r="K246" s="44"/>
      <c r="L246" s="44"/>
    </row>
    <row r="247" spans="1:12" ht="14.25" customHeight="1" x14ac:dyDescent="0.3">
      <c r="A247" s="42" t="s">
        <v>1465</v>
      </c>
      <c r="B247" s="43">
        <v>31</v>
      </c>
      <c r="C247" s="43"/>
      <c r="D247" s="43">
        <v>6</v>
      </c>
      <c r="E247" s="43"/>
      <c r="F247" s="44" t="e">
        <f>+VLOOKUP(E247,Participants!$A$1:$F$2009,2,FALSE)</f>
        <v>#N/A</v>
      </c>
      <c r="G247" s="44" t="e">
        <f>+VLOOKUP(E247,Participants!$A$1:$F$2009,4,FALSE)</f>
        <v>#N/A</v>
      </c>
      <c r="H247" s="44" t="e">
        <f>+VLOOKUP(E247,Participants!$A$1:$F$2009,5,FALSE)</f>
        <v>#N/A</v>
      </c>
      <c r="I247" s="44" t="e">
        <f>+VLOOKUP(E247,Participants!$A$1:$F$2009,3,FALSE)</f>
        <v>#N/A</v>
      </c>
      <c r="J247" s="44" t="e">
        <f>+VLOOKUP(E247,Participants!$A$1:$G$2009,7,FALSE)</f>
        <v>#N/A</v>
      </c>
      <c r="K247" s="44"/>
      <c r="L247" s="44"/>
    </row>
    <row r="248" spans="1:12" ht="14.25" customHeight="1" x14ac:dyDescent="0.3">
      <c r="A248" s="42" t="s">
        <v>1465</v>
      </c>
      <c r="B248" s="43">
        <v>31</v>
      </c>
      <c r="C248" s="43"/>
      <c r="D248" s="43">
        <v>7</v>
      </c>
      <c r="E248" s="43"/>
      <c r="F248" s="44" t="e">
        <f>+VLOOKUP(E248,Participants!$A$1:$F$2009,2,FALSE)</f>
        <v>#N/A</v>
      </c>
      <c r="G248" s="44" t="e">
        <f>+VLOOKUP(E248,Participants!$A$1:$F$2009,4,FALSE)</f>
        <v>#N/A</v>
      </c>
      <c r="H248" s="44" t="e">
        <f>+VLOOKUP(E248,Participants!$A$1:$F$2009,5,FALSE)</f>
        <v>#N/A</v>
      </c>
      <c r="I248" s="44" t="e">
        <f>+VLOOKUP(E248,Participants!$A$1:$F$2009,3,FALSE)</f>
        <v>#N/A</v>
      </c>
      <c r="J248" s="44" t="e">
        <f>+VLOOKUP(E248,Participants!$A$1:$G$2009,7,FALSE)</f>
        <v>#N/A</v>
      </c>
      <c r="K248" s="44"/>
      <c r="L248" s="44"/>
    </row>
    <row r="249" spans="1:12" ht="14.25" customHeight="1" x14ac:dyDescent="0.3">
      <c r="A249" s="42" t="s">
        <v>1465</v>
      </c>
      <c r="B249" s="43">
        <v>31</v>
      </c>
      <c r="C249" s="43"/>
      <c r="D249" s="43">
        <v>8</v>
      </c>
      <c r="E249" s="43"/>
      <c r="F249" s="44" t="e">
        <f>+VLOOKUP(E249,Participants!$A$1:$F$2009,2,FALSE)</f>
        <v>#N/A</v>
      </c>
      <c r="G249" s="44" t="e">
        <f>+VLOOKUP(E249,Participants!$A$1:$F$2009,4,FALSE)</f>
        <v>#N/A</v>
      </c>
      <c r="H249" s="44" t="e">
        <f>+VLOOKUP(E249,Participants!$A$1:$F$2009,5,FALSE)</f>
        <v>#N/A</v>
      </c>
      <c r="I249" s="44" t="e">
        <f>+VLOOKUP(E249,Participants!$A$1:$F$2009,3,FALSE)</f>
        <v>#N/A</v>
      </c>
      <c r="J249" s="44" t="e">
        <f>+VLOOKUP(E249,Participants!$A$1:$G$2009,7,FALSE)</f>
        <v>#N/A</v>
      </c>
      <c r="K249" s="44"/>
      <c r="L249" s="44"/>
    </row>
    <row r="250" spans="1:12" ht="14.25" customHeight="1" x14ac:dyDescent="0.3">
      <c r="A250" s="42" t="s">
        <v>1465</v>
      </c>
      <c r="B250" s="45">
        <v>32</v>
      </c>
      <c r="C250" s="45"/>
      <c r="D250" s="45">
        <v>1</v>
      </c>
      <c r="E250" s="45"/>
      <c r="F250" s="6" t="e">
        <f>+VLOOKUP(E250,Participants!$A$1:$F$2009,2,FALSE)</f>
        <v>#N/A</v>
      </c>
      <c r="G250" s="6" t="e">
        <f>+VLOOKUP(E250,Participants!$A$1:$F$2009,4,FALSE)</f>
        <v>#N/A</v>
      </c>
      <c r="H250" s="6" t="e">
        <f>+VLOOKUP(E250,Participants!$A$1:$F$2009,5,FALSE)</f>
        <v>#N/A</v>
      </c>
      <c r="I250" s="6" t="e">
        <f>+VLOOKUP(E250,Participants!$A$1:$F$2009,3,FALSE)</f>
        <v>#N/A</v>
      </c>
      <c r="J250" s="6" t="e">
        <f>+VLOOKUP(E250,Participants!$A$1:$G$2009,7,FALSE)</f>
        <v>#N/A</v>
      </c>
      <c r="K250" s="6"/>
      <c r="L250" s="6"/>
    </row>
    <row r="251" spans="1:12" ht="14.25" customHeight="1" x14ac:dyDescent="0.3">
      <c r="A251" s="42" t="s">
        <v>1465</v>
      </c>
      <c r="B251" s="45">
        <v>32</v>
      </c>
      <c r="C251" s="45"/>
      <c r="D251" s="45">
        <v>2</v>
      </c>
      <c r="E251" s="45"/>
      <c r="F251" s="6" t="e">
        <f>+VLOOKUP(E251,Participants!$A$1:$F$2009,2,FALSE)</f>
        <v>#N/A</v>
      </c>
      <c r="G251" s="6" t="e">
        <f>+VLOOKUP(E251,Participants!$A$1:$F$2009,4,FALSE)</f>
        <v>#N/A</v>
      </c>
      <c r="H251" s="6" t="e">
        <f>+VLOOKUP(E251,Participants!$A$1:$F$2009,5,FALSE)</f>
        <v>#N/A</v>
      </c>
      <c r="I251" s="6" t="e">
        <f>+VLOOKUP(E251,Participants!$A$1:$F$2009,3,FALSE)</f>
        <v>#N/A</v>
      </c>
      <c r="J251" s="6" t="e">
        <f>+VLOOKUP(E251,Participants!$A$1:$G$2009,7,FALSE)</f>
        <v>#N/A</v>
      </c>
      <c r="K251" s="6"/>
      <c r="L251" s="6"/>
    </row>
    <row r="252" spans="1:12" ht="14.25" customHeight="1" x14ac:dyDescent="0.3">
      <c r="A252" s="42" t="s">
        <v>1465</v>
      </c>
      <c r="B252" s="45">
        <v>32</v>
      </c>
      <c r="C252" s="45"/>
      <c r="D252" s="45">
        <v>3</v>
      </c>
      <c r="E252" s="45"/>
      <c r="F252" s="6" t="e">
        <f>+VLOOKUP(E252,Participants!$A$1:$F$2009,2,FALSE)</f>
        <v>#N/A</v>
      </c>
      <c r="G252" s="6" t="e">
        <f>+VLOOKUP(E252,Participants!$A$1:$F$2009,4,FALSE)</f>
        <v>#N/A</v>
      </c>
      <c r="H252" s="6" t="e">
        <f>+VLOOKUP(E252,Participants!$A$1:$F$2009,5,FALSE)</f>
        <v>#N/A</v>
      </c>
      <c r="I252" s="6" t="e">
        <f>+VLOOKUP(E252,Participants!$A$1:$F$2009,3,FALSE)</f>
        <v>#N/A</v>
      </c>
      <c r="J252" s="6" t="e">
        <f>+VLOOKUP(E252,Participants!$A$1:$G$2009,7,FALSE)</f>
        <v>#N/A</v>
      </c>
      <c r="K252" s="6"/>
      <c r="L252" s="6"/>
    </row>
    <row r="253" spans="1:12" ht="14.25" customHeight="1" x14ac:dyDescent="0.3">
      <c r="A253" s="42" t="s">
        <v>1465</v>
      </c>
      <c r="B253" s="45">
        <v>32</v>
      </c>
      <c r="C253" s="45"/>
      <c r="D253" s="45">
        <v>4</v>
      </c>
      <c r="E253" s="45"/>
      <c r="F253" s="6" t="e">
        <f>+VLOOKUP(E253,Participants!$A$1:$F$2009,2,FALSE)</f>
        <v>#N/A</v>
      </c>
      <c r="G253" s="6" t="e">
        <f>+VLOOKUP(E253,Participants!$A$1:$F$2009,4,FALSE)</f>
        <v>#N/A</v>
      </c>
      <c r="H253" s="6" t="e">
        <f>+VLOOKUP(E253,Participants!$A$1:$F$2009,5,FALSE)</f>
        <v>#N/A</v>
      </c>
      <c r="I253" s="6" t="e">
        <f>+VLOOKUP(E253,Participants!$A$1:$F$2009,3,FALSE)</f>
        <v>#N/A</v>
      </c>
      <c r="J253" s="6" t="e">
        <f>+VLOOKUP(E253,Participants!$A$1:$G$2009,7,FALSE)</f>
        <v>#N/A</v>
      </c>
      <c r="K253" s="6"/>
      <c r="L253" s="6"/>
    </row>
    <row r="254" spans="1:12" ht="14.25" customHeight="1" x14ac:dyDescent="0.3">
      <c r="A254" s="42" t="s">
        <v>1465</v>
      </c>
      <c r="B254" s="45">
        <v>32</v>
      </c>
      <c r="C254" s="45"/>
      <c r="D254" s="45">
        <v>5</v>
      </c>
      <c r="E254" s="45"/>
      <c r="F254" s="6" t="e">
        <f>+VLOOKUP(E254,Participants!$A$1:$F$2009,2,FALSE)</f>
        <v>#N/A</v>
      </c>
      <c r="G254" s="6" t="e">
        <f>+VLOOKUP(E254,Participants!$A$1:$F$2009,4,FALSE)</f>
        <v>#N/A</v>
      </c>
      <c r="H254" s="6" t="e">
        <f>+VLOOKUP(E254,Participants!$A$1:$F$2009,5,FALSE)</f>
        <v>#N/A</v>
      </c>
      <c r="I254" s="6" t="e">
        <f>+VLOOKUP(E254,Participants!$A$1:$F$2009,3,FALSE)</f>
        <v>#N/A</v>
      </c>
      <c r="J254" s="6" t="e">
        <f>+VLOOKUP(E254,Participants!$A$1:$G$2009,7,FALSE)</f>
        <v>#N/A</v>
      </c>
      <c r="K254" s="6"/>
      <c r="L254" s="6"/>
    </row>
    <row r="255" spans="1:12" ht="14.25" customHeight="1" x14ac:dyDescent="0.3">
      <c r="A255" s="42" t="s">
        <v>1465</v>
      </c>
      <c r="B255" s="45">
        <v>32</v>
      </c>
      <c r="C255" s="45"/>
      <c r="D255" s="45">
        <v>6</v>
      </c>
      <c r="E255" s="45"/>
      <c r="F255" s="6" t="e">
        <f>+VLOOKUP(E255,Participants!$A$1:$F$2009,2,FALSE)</f>
        <v>#N/A</v>
      </c>
      <c r="G255" s="6" t="e">
        <f>+VLOOKUP(E255,Participants!$A$1:$F$2009,4,FALSE)</f>
        <v>#N/A</v>
      </c>
      <c r="H255" s="6" t="e">
        <f>+VLOOKUP(E255,Participants!$A$1:$F$2009,5,FALSE)</f>
        <v>#N/A</v>
      </c>
      <c r="I255" s="6" t="e">
        <f>+VLOOKUP(E255,Participants!$A$1:$F$2009,3,FALSE)</f>
        <v>#N/A</v>
      </c>
      <c r="J255" s="6" t="e">
        <f>+VLOOKUP(E255,Participants!$A$1:$G$2009,7,FALSE)</f>
        <v>#N/A</v>
      </c>
      <c r="K255" s="6"/>
      <c r="L255" s="6"/>
    </row>
    <row r="256" spans="1:12" ht="14.25" customHeight="1" x14ac:dyDescent="0.3">
      <c r="A256" s="42" t="s">
        <v>1465</v>
      </c>
      <c r="B256" s="45">
        <v>32</v>
      </c>
      <c r="C256" s="45"/>
      <c r="D256" s="45">
        <v>7</v>
      </c>
      <c r="E256" s="45"/>
      <c r="F256" s="6" t="e">
        <f>+VLOOKUP(E256,Participants!$A$1:$F$2009,2,FALSE)</f>
        <v>#N/A</v>
      </c>
      <c r="G256" s="6" t="e">
        <f>+VLOOKUP(E256,Participants!$A$1:$F$2009,4,FALSE)</f>
        <v>#N/A</v>
      </c>
      <c r="H256" s="6" t="e">
        <f>+VLOOKUP(E256,Participants!$A$1:$F$2009,5,FALSE)</f>
        <v>#N/A</v>
      </c>
      <c r="I256" s="6" t="e">
        <f>+VLOOKUP(E256,Participants!$A$1:$F$2009,3,FALSE)</f>
        <v>#N/A</v>
      </c>
      <c r="J256" s="6" t="e">
        <f>+VLOOKUP(E256,Participants!$A$1:$G$2009,7,FALSE)</f>
        <v>#N/A</v>
      </c>
      <c r="K256" s="6"/>
      <c r="L256" s="6"/>
    </row>
    <row r="257" spans="1:12" ht="14.25" customHeight="1" x14ac:dyDescent="0.3">
      <c r="A257" s="42" t="s">
        <v>1465</v>
      </c>
      <c r="B257" s="45">
        <v>32</v>
      </c>
      <c r="C257" s="45"/>
      <c r="D257" s="45">
        <v>8</v>
      </c>
      <c r="E257" s="45"/>
      <c r="F257" s="6" t="e">
        <f>+VLOOKUP(E257,Participants!$A$1:$F$2009,2,FALSE)</f>
        <v>#N/A</v>
      </c>
      <c r="G257" s="6" t="e">
        <f>+VLOOKUP(E257,Participants!$A$1:$F$2009,4,FALSE)</f>
        <v>#N/A</v>
      </c>
      <c r="H257" s="6" t="e">
        <f>+VLOOKUP(E257,Participants!$A$1:$F$2009,5,FALSE)</f>
        <v>#N/A</v>
      </c>
      <c r="I257" s="6" t="e">
        <f>+VLOOKUP(E257,Participants!$A$1:$F$2009,3,FALSE)</f>
        <v>#N/A</v>
      </c>
      <c r="J257" s="6" t="e">
        <f>+VLOOKUP(E257,Participants!$A$1:$G$2009,7,FALSE)</f>
        <v>#N/A</v>
      </c>
      <c r="K257" s="6"/>
      <c r="L257" s="6"/>
    </row>
    <row r="258" spans="1:12" ht="14.25" customHeight="1" x14ac:dyDescent="0.3">
      <c r="A258" s="42" t="s">
        <v>1465</v>
      </c>
      <c r="B258" s="43">
        <v>33</v>
      </c>
      <c r="C258" s="43"/>
      <c r="D258" s="43">
        <v>1</v>
      </c>
      <c r="E258" s="43"/>
      <c r="F258" s="44" t="e">
        <f>+VLOOKUP(E258,Participants!$A$1:$F$2009,2,FALSE)</f>
        <v>#N/A</v>
      </c>
      <c r="G258" s="44" t="e">
        <f>+VLOOKUP(E258,Participants!$A$1:$F$2009,4,FALSE)</f>
        <v>#N/A</v>
      </c>
      <c r="H258" s="44" t="e">
        <f>+VLOOKUP(E258,Participants!$A$1:$F$2009,5,FALSE)</f>
        <v>#N/A</v>
      </c>
      <c r="I258" s="44" t="e">
        <f>+VLOOKUP(E258,Participants!$A$1:$F$2009,3,FALSE)</f>
        <v>#N/A</v>
      </c>
      <c r="J258" s="44" t="e">
        <f>+VLOOKUP(E258,Participants!$A$1:$G$2009,7,FALSE)</f>
        <v>#N/A</v>
      </c>
      <c r="K258" s="44"/>
      <c r="L258" s="44"/>
    </row>
    <row r="259" spans="1:12" ht="14.25" customHeight="1" x14ac:dyDescent="0.3">
      <c r="A259" s="42" t="s">
        <v>1465</v>
      </c>
      <c r="B259" s="43">
        <v>33</v>
      </c>
      <c r="C259" s="43"/>
      <c r="D259" s="43">
        <v>2</v>
      </c>
      <c r="E259" s="43"/>
      <c r="F259" s="44" t="e">
        <f>+VLOOKUP(E259,Participants!$A$1:$F$2009,2,FALSE)</f>
        <v>#N/A</v>
      </c>
      <c r="G259" s="44" t="e">
        <f>+VLOOKUP(E259,Participants!$A$1:$F$2009,4,FALSE)</f>
        <v>#N/A</v>
      </c>
      <c r="H259" s="44" t="e">
        <f>+VLOOKUP(E259,Participants!$A$1:$F$2009,5,FALSE)</f>
        <v>#N/A</v>
      </c>
      <c r="I259" s="44" t="e">
        <f>+VLOOKUP(E259,Participants!$A$1:$F$2009,3,FALSE)</f>
        <v>#N/A</v>
      </c>
      <c r="J259" s="44" t="e">
        <f>+VLOOKUP(E259,Participants!$A$1:$G$2009,7,FALSE)</f>
        <v>#N/A</v>
      </c>
      <c r="K259" s="44"/>
      <c r="L259" s="44"/>
    </row>
    <row r="260" spans="1:12" ht="14.25" customHeight="1" x14ac:dyDescent="0.3">
      <c r="A260" s="42" t="s">
        <v>1465</v>
      </c>
      <c r="B260" s="43">
        <v>33</v>
      </c>
      <c r="C260" s="43"/>
      <c r="D260" s="43">
        <v>3</v>
      </c>
      <c r="E260" s="43"/>
      <c r="F260" s="44" t="e">
        <f>+VLOOKUP(E260,Participants!$A$1:$F$2009,2,FALSE)</f>
        <v>#N/A</v>
      </c>
      <c r="G260" s="44" t="e">
        <f>+VLOOKUP(E260,Participants!$A$1:$F$2009,4,FALSE)</f>
        <v>#N/A</v>
      </c>
      <c r="H260" s="44" t="e">
        <f>+VLOOKUP(E260,Participants!$A$1:$F$2009,5,FALSE)</f>
        <v>#N/A</v>
      </c>
      <c r="I260" s="44" t="e">
        <f>+VLOOKUP(E260,Participants!$A$1:$F$2009,3,FALSE)</f>
        <v>#N/A</v>
      </c>
      <c r="J260" s="44" t="e">
        <f>+VLOOKUP(E260,Participants!$A$1:$G$2009,7,FALSE)</f>
        <v>#N/A</v>
      </c>
      <c r="K260" s="44"/>
      <c r="L260" s="44"/>
    </row>
    <row r="261" spans="1:12" ht="14.25" customHeight="1" x14ac:dyDescent="0.3">
      <c r="A261" s="42" t="s">
        <v>1465</v>
      </c>
      <c r="B261" s="43">
        <v>33</v>
      </c>
      <c r="C261" s="43"/>
      <c r="D261" s="43">
        <v>4</v>
      </c>
      <c r="E261" s="43"/>
      <c r="F261" s="44" t="e">
        <f>+VLOOKUP(E261,Participants!$A$1:$F$2009,2,FALSE)</f>
        <v>#N/A</v>
      </c>
      <c r="G261" s="44" t="e">
        <f>+VLOOKUP(E261,Participants!$A$1:$F$2009,4,FALSE)</f>
        <v>#N/A</v>
      </c>
      <c r="H261" s="44" t="e">
        <f>+VLOOKUP(E261,Participants!$A$1:$F$2009,5,FALSE)</f>
        <v>#N/A</v>
      </c>
      <c r="I261" s="44" t="e">
        <f>+VLOOKUP(E261,Participants!$A$1:$F$2009,3,FALSE)</f>
        <v>#N/A</v>
      </c>
      <c r="J261" s="44" t="e">
        <f>+VLOOKUP(E261,Participants!$A$1:$G$2009,7,FALSE)</f>
        <v>#N/A</v>
      </c>
      <c r="K261" s="44"/>
      <c r="L261" s="44"/>
    </row>
    <row r="262" spans="1:12" ht="14.25" customHeight="1" x14ac:dyDescent="0.3">
      <c r="A262" s="42" t="s">
        <v>1465</v>
      </c>
      <c r="B262" s="43">
        <v>33</v>
      </c>
      <c r="C262" s="43"/>
      <c r="D262" s="43">
        <v>5</v>
      </c>
      <c r="E262" s="43"/>
      <c r="F262" s="44" t="e">
        <f>+VLOOKUP(E262,Participants!$A$1:$F$2009,2,FALSE)</f>
        <v>#N/A</v>
      </c>
      <c r="G262" s="44" t="e">
        <f>+VLOOKUP(E262,Participants!$A$1:$F$2009,4,FALSE)</f>
        <v>#N/A</v>
      </c>
      <c r="H262" s="44" t="e">
        <f>+VLOOKUP(E262,Participants!$A$1:$F$2009,5,FALSE)</f>
        <v>#N/A</v>
      </c>
      <c r="I262" s="44" t="e">
        <f>+VLOOKUP(E262,Participants!$A$1:$F$2009,3,FALSE)</f>
        <v>#N/A</v>
      </c>
      <c r="J262" s="44" t="e">
        <f>+VLOOKUP(E262,Participants!$A$1:$G$2009,7,FALSE)</f>
        <v>#N/A</v>
      </c>
      <c r="K262" s="44"/>
      <c r="L262" s="44"/>
    </row>
    <row r="263" spans="1:12" ht="14.25" customHeight="1" x14ac:dyDescent="0.3">
      <c r="A263" s="42" t="s">
        <v>1465</v>
      </c>
      <c r="B263" s="43">
        <v>33</v>
      </c>
      <c r="C263" s="43"/>
      <c r="D263" s="43">
        <v>6</v>
      </c>
      <c r="E263" s="43"/>
      <c r="F263" s="44" t="e">
        <f>+VLOOKUP(E263,Participants!$A$1:$F$2009,2,FALSE)</f>
        <v>#N/A</v>
      </c>
      <c r="G263" s="44" t="e">
        <f>+VLOOKUP(E263,Participants!$A$1:$F$2009,4,FALSE)</f>
        <v>#N/A</v>
      </c>
      <c r="H263" s="44" t="e">
        <f>+VLOOKUP(E263,Participants!$A$1:$F$2009,5,FALSE)</f>
        <v>#N/A</v>
      </c>
      <c r="I263" s="44" t="e">
        <f>+VLOOKUP(E263,Participants!$A$1:$F$2009,3,FALSE)</f>
        <v>#N/A</v>
      </c>
      <c r="J263" s="44" t="e">
        <f>+VLOOKUP(E263,Participants!$A$1:$G$2009,7,FALSE)</f>
        <v>#N/A</v>
      </c>
      <c r="K263" s="44"/>
      <c r="L263" s="44"/>
    </row>
    <row r="264" spans="1:12" ht="14.25" customHeight="1" x14ac:dyDescent="0.3">
      <c r="A264" s="42" t="s">
        <v>1465</v>
      </c>
      <c r="B264" s="43">
        <v>33</v>
      </c>
      <c r="C264" s="43"/>
      <c r="D264" s="43">
        <v>7</v>
      </c>
      <c r="E264" s="43"/>
      <c r="F264" s="44" t="e">
        <f>+VLOOKUP(E264,Participants!$A$1:$F$2009,2,FALSE)</f>
        <v>#N/A</v>
      </c>
      <c r="G264" s="44" t="e">
        <f>+VLOOKUP(E264,Participants!$A$1:$F$2009,4,FALSE)</f>
        <v>#N/A</v>
      </c>
      <c r="H264" s="44" t="e">
        <f>+VLOOKUP(E264,Participants!$A$1:$F$2009,5,FALSE)</f>
        <v>#N/A</v>
      </c>
      <c r="I264" s="44" t="e">
        <f>+VLOOKUP(E264,Participants!$A$1:$F$2009,3,FALSE)</f>
        <v>#N/A</v>
      </c>
      <c r="J264" s="44" t="e">
        <f>+VLOOKUP(E264,Participants!$A$1:$G$2009,7,FALSE)</f>
        <v>#N/A</v>
      </c>
      <c r="K264" s="44"/>
      <c r="L264" s="44"/>
    </row>
    <row r="265" spans="1:12" ht="14.25" customHeight="1" x14ac:dyDescent="0.3">
      <c r="A265" s="42" t="s">
        <v>1465</v>
      </c>
      <c r="B265" s="43">
        <v>33</v>
      </c>
      <c r="C265" s="43"/>
      <c r="D265" s="43">
        <v>8</v>
      </c>
      <c r="E265" s="43"/>
      <c r="F265" s="44" t="e">
        <f>+VLOOKUP(E265,Participants!$A$1:$F$2009,2,FALSE)</f>
        <v>#N/A</v>
      </c>
      <c r="G265" s="44" t="e">
        <f>+VLOOKUP(E265,Participants!$A$1:$F$2009,4,FALSE)</f>
        <v>#N/A</v>
      </c>
      <c r="H265" s="44" t="e">
        <f>+VLOOKUP(E265,Participants!$A$1:$F$2009,5,FALSE)</f>
        <v>#N/A</v>
      </c>
      <c r="I265" s="44" t="e">
        <f>+VLOOKUP(E265,Participants!$A$1:$F$2009,3,FALSE)</f>
        <v>#N/A</v>
      </c>
      <c r="J265" s="44" t="e">
        <f>+VLOOKUP(E265,Participants!$A$1:$G$2009,7,FALSE)</f>
        <v>#N/A</v>
      </c>
      <c r="K265" s="44"/>
      <c r="L265" s="44"/>
    </row>
    <row r="266" spans="1:12" ht="14.25" customHeight="1" x14ac:dyDescent="0.3">
      <c r="A266" s="42" t="s">
        <v>1465</v>
      </c>
      <c r="B266" s="45">
        <v>34</v>
      </c>
      <c r="C266" s="45"/>
      <c r="D266" s="45">
        <v>1</v>
      </c>
      <c r="E266" s="45"/>
      <c r="F266" s="6" t="e">
        <f>+VLOOKUP(E266,Participants!$A$1:$F$2009,2,FALSE)</f>
        <v>#N/A</v>
      </c>
      <c r="G266" s="6" t="e">
        <f>+VLOOKUP(E266,Participants!$A$1:$F$2009,4,FALSE)</f>
        <v>#N/A</v>
      </c>
      <c r="H266" s="6" t="e">
        <f>+VLOOKUP(E266,Participants!$A$1:$F$2009,5,FALSE)</f>
        <v>#N/A</v>
      </c>
      <c r="I266" s="6" t="e">
        <f>+VLOOKUP(E266,Participants!$A$1:$F$2009,3,FALSE)</f>
        <v>#N/A</v>
      </c>
      <c r="J266" s="6" t="e">
        <f>+VLOOKUP(E266,Participants!$A$1:$G$2009,7,FALSE)</f>
        <v>#N/A</v>
      </c>
      <c r="K266" s="6"/>
      <c r="L266" s="6"/>
    </row>
    <row r="267" spans="1:12" ht="14.25" customHeight="1" x14ac:dyDescent="0.3">
      <c r="A267" s="42" t="s">
        <v>1465</v>
      </c>
      <c r="B267" s="45">
        <v>34</v>
      </c>
      <c r="C267" s="45"/>
      <c r="D267" s="45">
        <v>2</v>
      </c>
      <c r="E267" s="45"/>
      <c r="F267" s="6" t="e">
        <f>+VLOOKUP(E267,Participants!$A$1:$F$2009,2,FALSE)</f>
        <v>#N/A</v>
      </c>
      <c r="G267" s="6" t="e">
        <f>+VLOOKUP(E267,Participants!$A$1:$F$2009,4,FALSE)</f>
        <v>#N/A</v>
      </c>
      <c r="H267" s="6" t="e">
        <f>+VLOOKUP(E267,Participants!$A$1:$F$2009,5,FALSE)</f>
        <v>#N/A</v>
      </c>
      <c r="I267" s="6" t="e">
        <f>+VLOOKUP(E267,Participants!$A$1:$F$2009,3,FALSE)</f>
        <v>#N/A</v>
      </c>
      <c r="J267" s="6" t="e">
        <f>+VLOOKUP(E267,Participants!$A$1:$G$2009,7,FALSE)</f>
        <v>#N/A</v>
      </c>
      <c r="K267" s="6"/>
      <c r="L267" s="6"/>
    </row>
    <row r="268" spans="1:12" ht="14.25" customHeight="1" x14ac:dyDescent="0.3">
      <c r="A268" s="42" t="s">
        <v>1465</v>
      </c>
      <c r="B268" s="45">
        <v>34</v>
      </c>
      <c r="C268" s="45"/>
      <c r="D268" s="45">
        <v>3</v>
      </c>
      <c r="E268" s="45"/>
      <c r="F268" s="6" t="e">
        <f>+VLOOKUP(E268,Participants!$A$1:$F$2009,2,FALSE)</f>
        <v>#N/A</v>
      </c>
      <c r="G268" s="6" t="e">
        <f>+VLOOKUP(E268,Participants!$A$1:$F$2009,4,FALSE)</f>
        <v>#N/A</v>
      </c>
      <c r="H268" s="6" t="e">
        <f>+VLOOKUP(E268,Participants!$A$1:$F$2009,5,FALSE)</f>
        <v>#N/A</v>
      </c>
      <c r="I268" s="6" t="e">
        <f>+VLOOKUP(E268,Participants!$A$1:$F$2009,3,FALSE)</f>
        <v>#N/A</v>
      </c>
      <c r="J268" s="6" t="e">
        <f>+VLOOKUP(E268,Participants!$A$1:$G$2009,7,FALSE)</f>
        <v>#N/A</v>
      </c>
      <c r="K268" s="6"/>
      <c r="L268" s="6"/>
    </row>
    <row r="269" spans="1:12" ht="14.25" customHeight="1" x14ac:dyDescent="0.3">
      <c r="A269" s="42" t="s">
        <v>1465</v>
      </c>
      <c r="B269" s="45">
        <v>34</v>
      </c>
      <c r="C269" s="45"/>
      <c r="D269" s="45">
        <v>4</v>
      </c>
      <c r="E269" s="45"/>
      <c r="F269" s="6" t="e">
        <f>+VLOOKUP(E269,Participants!$A$1:$F$2009,2,FALSE)</f>
        <v>#N/A</v>
      </c>
      <c r="G269" s="6" t="e">
        <f>+VLOOKUP(E269,Participants!$A$1:$F$2009,4,FALSE)</f>
        <v>#N/A</v>
      </c>
      <c r="H269" s="6" t="e">
        <f>+VLOOKUP(E269,Participants!$A$1:$F$2009,5,FALSE)</f>
        <v>#N/A</v>
      </c>
      <c r="I269" s="6" t="e">
        <f>+VLOOKUP(E269,Participants!$A$1:$F$2009,3,FALSE)</f>
        <v>#N/A</v>
      </c>
      <c r="J269" s="6" t="e">
        <f>+VLOOKUP(E269,Participants!$A$1:$G$2009,7,FALSE)</f>
        <v>#N/A</v>
      </c>
      <c r="K269" s="6"/>
      <c r="L269" s="6"/>
    </row>
    <row r="270" spans="1:12" ht="14.25" customHeight="1" x14ac:dyDescent="0.3">
      <c r="A270" s="42" t="s">
        <v>1465</v>
      </c>
      <c r="B270" s="45">
        <v>34</v>
      </c>
      <c r="C270" s="45"/>
      <c r="D270" s="45">
        <v>5</v>
      </c>
      <c r="E270" s="45"/>
      <c r="F270" s="6" t="e">
        <f>+VLOOKUP(E270,Participants!$A$1:$F$2009,2,FALSE)</f>
        <v>#N/A</v>
      </c>
      <c r="G270" s="6" t="e">
        <f>+VLOOKUP(E270,Participants!$A$1:$F$2009,4,FALSE)</f>
        <v>#N/A</v>
      </c>
      <c r="H270" s="6" t="e">
        <f>+VLOOKUP(E270,Participants!$A$1:$F$2009,5,FALSE)</f>
        <v>#N/A</v>
      </c>
      <c r="I270" s="6" t="e">
        <f>+VLOOKUP(E270,Participants!$A$1:$F$2009,3,FALSE)</f>
        <v>#N/A</v>
      </c>
      <c r="J270" s="6" t="e">
        <f>+VLOOKUP(E270,Participants!$A$1:$G$2009,7,FALSE)</f>
        <v>#N/A</v>
      </c>
      <c r="K270" s="6"/>
      <c r="L270" s="6"/>
    </row>
    <row r="271" spans="1:12" ht="14.25" customHeight="1" x14ac:dyDescent="0.3">
      <c r="A271" s="42" t="s">
        <v>1465</v>
      </c>
      <c r="B271" s="45">
        <v>34</v>
      </c>
      <c r="C271" s="45"/>
      <c r="D271" s="45">
        <v>6</v>
      </c>
      <c r="E271" s="45"/>
      <c r="F271" s="6" t="e">
        <f>+VLOOKUP(E271,Participants!$A$1:$F$2009,2,FALSE)</f>
        <v>#N/A</v>
      </c>
      <c r="G271" s="6" t="e">
        <f>+VLOOKUP(E271,Participants!$A$1:$F$2009,4,FALSE)</f>
        <v>#N/A</v>
      </c>
      <c r="H271" s="6" t="e">
        <f>+VLOOKUP(E271,Participants!$A$1:$F$2009,5,FALSE)</f>
        <v>#N/A</v>
      </c>
      <c r="I271" s="6" t="e">
        <f>+VLOOKUP(E271,Participants!$A$1:$F$2009,3,FALSE)</f>
        <v>#N/A</v>
      </c>
      <c r="J271" s="6" t="e">
        <f>+VLOOKUP(E271,Participants!$A$1:$G$2009,7,FALSE)</f>
        <v>#N/A</v>
      </c>
      <c r="K271" s="6"/>
      <c r="L271" s="6"/>
    </row>
    <row r="272" spans="1:12" ht="14.25" customHeight="1" x14ac:dyDescent="0.3">
      <c r="A272" s="42" t="s">
        <v>1465</v>
      </c>
      <c r="B272" s="45">
        <v>34</v>
      </c>
      <c r="C272" s="45"/>
      <c r="D272" s="45">
        <v>7</v>
      </c>
      <c r="E272" s="45"/>
      <c r="F272" s="6" t="e">
        <f>+VLOOKUP(E272,Participants!$A$1:$F$2009,2,FALSE)</f>
        <v>#N/A</v>
      </c>
      <c r="G272" s="6" t="e">
        <f>+VLOOKUP(E272,Participants!$A$1:$F$2009,4,FALSE)</f>
        <v>#N/A</v>
      </c>
      <c r="H272" s="6" t="e">
        <f>+VLOOKUP(E272,Participants!$A$1:$F$2009,5,FALSE)</f>
        <v>#N/A</v>
      </c>
      <c r="I272" s="6" t="e">
        <f>+VLOOKUP(E272,Participants!$A$1:$F$2009,3,FALSE)</f>
        <v>#N/A</v>
      </c>
      <c r="J272" s="6" t="e">
        <f>+VLOOKUP(E272,Participants!$A$1:$G$2009,7,FALSE)</f>
        <v>#N/A</v>
      </c>
      <c r="K272" s="6"/>
      <c r="L272" s="6"/>
    </row>
    <row r="273" spans="1:12" ht="14.25" customHeight="1" x14ac:dyDescent="0.3">
      <c r="A273" s="42" t="s">
        <v>1465</v>
      </c>
      <c r="B273" s="45">
        <v>34</v>
      </c>
      <c r="C273" s="45"/>
      <c r="D273" s="45">
        <v>8</v>
      </c>
      <c r="E273" s="45"/>
      <c r="F273" s="6" t="e">
        <f>+VLOOKUP(E273,Participants!$A$1:$F$2009,2,FALSE)</f>
        <v>#N/A</v>
      </c>
      <c r="G273" s="6" t="e">
        <f>+VLOOKUP(E273,Participants!$A$1:$F$2009,4,FALSE)</f>
        <v>#N/A</v>
      </c>
      <c r="H273" s="6" t="e">
        <f>+VLOOKUP(E273,Participants!$A$1:$F$2009,5,FALSE)</f>
        <v>#N/A</v>
      </c>
      <c r="I273" s="6" t="e">
        <f>+VLOOKUP(E273,Participants!$A$1:$F$2009,3,FALSE)</f>
        <v>#N/A</v>
      </c>
      <c r="J273" s="6" t="e">
        <f>+VLOOKUP(E273,Participants!$A$1:$G$2009,7,FALSE)</f>
        <v>#N/A</v>
      </c>
      <c r="K273" s="6"/>
      <c r="L273" s="6"/>
    </row>
    <row r="274" spans="1:12" ht="14.25" customHeight="1" x14ac:dyDescent="0.3">
      <c r="A274" s="42" t="s">
        <v>1465</v>
      </c>
      <c r="B274" s="43">
        <v>35</v>
      </c>
      <c r="C274" s="43"/>
      <c r="D274" s="43">
        <v>1</v>
      </c>
      <c r="E274" s="43"/>
      <c r="F274" s="44" t="e">
        <f>+VLOOKUP(E274,Participants!$A$1:$F$2009,2,FALSE)</f>
        <v>#N/A</v>
      </c>
      <c r="G274" s="44" t="e">
        <f>+VLOOKUP(E274,Participants!$A$1:$F$2009,4,FALSE)</f>
        <v>#N/A</v>
      </c>
      <c r="H274" s="44" t="e">
        <f>+VLOOKUP(E274,Participants!$A$1:$F$2009,5,FALSE)</f>
        <v>#N/A</v>
      </c>
      <c r="I274" s="44" t="e">
        <f>+VLOOKUP(E274,Participants!$A$1:$F$2009,3,FALSE)</f>
        <v>#N/A</v>
      </c>
      <c r="J274" s="44" t="e">
        <f>+VLOOKUP(E274,Participants!$A$1:$G$2009,7,FALSE)</f>
        <v>#N/A</v>
      </c>
      <c r="K274" s="44"/>
      <c r="L274" s="44"/>
    </row>
    <row r="275" spans="1:12" ht="14.25" customHeight="1" x14ac:dyDescent="0.3">
      <c r="A275" s="42" t="s">
        <v>1465</v>
      </c>
      <c r="B275" s="43">
        <v>35</v>
      </c>
      <c r="C275" s="43"/>
      <c r="D275" s="43">
        <v>2</v>
      </c>
      <c r="E275" s="43"/>
      <c r="F275" s="44" t="e">
        <f>+VLOOKUP(E275,Participants!$A$1:$F$2009,2,FALSE)</f>
        <v>#N/A</v>
      </c>
      <c r="G275" s="44" t="e">
        <f>+VLOOKUP(E275,Participants!$A$1:$F$2009,4,FALSE)</f>
        <v>#N/A</v>
      </c>
      <c r="H275" s="44" t="e">
        <f>+VLOOKUP(E275,Participants!$A$1:$F$2009,5,FALSE)</f>
        <v>#N/A</v>
      </c>
      <c r="I275" s="44" t="e">
        <f>+VLOOKUP(E275,Participants!$A$1:$F$2009,3,FALSE)</f>
        <v>#N/A</v>
      </c>
      <c r="J275" s="44" t="e">
        <f>+VLOOKUP(E275,Participants!$A$1:$G$2009,7,FALSE)</f>
        <v>#N/A</v>
      </c>
      <c r="K275" s="44"/>
      <c r="L275" s="44"/>
    </row>
    <row r="276" spans="1:12" ht="14.25" customHeight="1" x14ac:dyDescent="0.3">
      <c r="A276" s="42" t="s">
        <v>1465</v>
      </c>
      <c r="B276" s="43">
        <v>35</v>
      </c>
      <c r="C276" s="43"/>
      <c r="D276" s="43">
        <v>3</v>
      </c>
      <c r="E276" s="43"/>
      <c r="F276" s="44" t="e">
        <f>+VLOOKUP(E276,Participants!$A$1:$F$2009,2,FALSE)</f>
        <v>#N/A</v>
      </c>
      <c r="G276" s="44" t="e">
        <f>+VLOOKUP(E276,Participants!$A$1:$F$2009,4,FALSE)</f>
        <v>#N/A</v>
      </c>
      <c r="H276" s="44" t="e">
        <f>+VLOOKUP(E276,Participants!$A$1:$F$2009,5,FALSE)</f>
        <v>#N/A</v>
      </c>
      <c r="I276" s="44" t="e">
        <f>+VLOOKUP(E276,Participants!$A$1:$F$2009,3,FALSE)</f>
        <v>#N/A</v>
      </c>
      <c r="J276" s="44" t="e">
        <f>+VLOOKUP(E276,Participants!$A$1:$G$2009,7,FALSE)</f>
        <v>#N/A</v>
      </c>
      <c r="K276" s="44"/>
      <c r="L276" s="44"/>
    </row>
    <row r="277" spans="1:12" ht="14.25" customHeight="1" x14ac:dyDescent="0.3">
      <c r="A277" s="42" t="s">
        <v>1465</v>
      </c>
      <c r="B277" s="43">
        <v>35</v>
      </c>
      <c r="C277" s="43"/>
      <c r="D277" s="43">
        <v>4</v>
      </c>
      <c r="E277" s="43"/>
      <c r="F277" s="44" t="e">
        <f>+VLOOKUP(E277,Participants!$A$1:$F$2009,2,FALSE)</f>
        <v>#N/A</v>
      </c>
      <c r="G277" s="44" t="e">
        <f>+VLOOKUP(E277,Participants!$A$1:$F$2009,4,FALSE)</f>
        <v>#N/A</v>
      </c>
      <c r="H277" s="44" t="e">
        <f>+VLOOKUP(E277,Participants!$A$1:$F$2009,5,FALSE)</f>
        <v>#N/A</v>
      </c>
      <c r="I277" s="44" t="e">
        <f>+VLOOKUP(E277,Participants!$A$1:$F$2009,3,FALSE)</f>
        <v>#N/A</v>
      </c>
      <c r="J277" s="44" t="e">
        <f>+VLOOKUP(E277,Participants!$A$1:$G$2009,7,FALSE)</f>
        <v>#N/A</v>
      </c>
      <c r="K277" s="44"/>
      <c r="L277" s="44"/>
    </row>
    <row r="278" spans="1:12" ht="14.25" customHeight="1" x14ac:dyDescent="0.3">
      <c r="A278" s="42" t="s">
        <v>1465</v>
      </c>
      <c r="B278" s="43">
        <v>35</v>
      </c>
      <c r="C278" s="43"/>
      <c r="D278" s="43">
        <v>5</v>
      </c>
      <c r="E278" s="43"/>
      <c r="F278" s="44" t="e">
        <f>+VLOOKUP(E278,Participants!$A$1:$F$2009,2,FALSE)</f>
        <v>#N/A</v>
      </c>
      <c r="G278" s="44" t="e">
        <f>+VLOOKUP(E278,Participants!$A$1:$F$2009,4,FALSE)</f>
        <v>#N/A</v>
      </c>
      <c r="H278" s="44" t="e">
        <f>+VLOOKUP(E278,Participants!$A$1:$F$2009,5,FALSE)</f>
        <v>#N/A</v>
      </c>
      <c r="I278" s="44" t="e">
        <f>+VLOOKUP(E278,Participants!$A$1:$F$2009,3,FALSE)</f>
        <v>#N/A</v>
      </c>
      <c r="J278" s="44" t="e">
        <f>+VLOOKUP(E278,Participants!$A$1:$G$2009,7,FALSE)</f>
        <v>#N/A</v>
      </c>
      <c r="K278" s="44"/>
      <c r="L278" s="44"/>
    </row>
    <row r="279" spans="1:12" ht="14.25" customHeight="1" x14ac:dyDescent="0.3">
      <c r="A279" s="42" t="s">
        <v>1465</v>
      </c>
      <c r="B279" s="43">
        <v>35</v>
      </c>
      <c r="C279" s="43"/>
      <c r="D279" s="43">
        <v>6</v>
      </c>
      <c r="E279" s="43"/>
      <c r="F279" s="44" t="e">
        <f>+VLOOKUP(E279,Participants!$A$1:$F$2009,2,FALSE)</f>
        <v>#N/A</v>
      </c>
      <c r="G279" s="44" t="e">
        <f>+VLOOKUP(E279,Participants!$A$1:$F$2009,4,FALSE)</f>
        <v>#N/A</v>
      </c>
      <c r="H279" s="44" t="e">
        <f>+VLOOKUP(E279,Participants!$A$1:$F$2009,5,FALSE)</f>
        <v>#N/A</v>
      </c>
      <c r="I279" s="44" t="e">
        <f>+VLOOKUP(E279,Participants!$A$1:$F$2009,3,FALSE)</f>
        <v>#N/A</v>
      </c>
      <c r="J279" s="44" t="e">
        <f>+VLOOKUP(E279,Participants!$A$1:$G$2009,7,FALSE)</f>
        <v>#N/A</v>
      </c>
      <c r="K279" s="44"/>
      <c r="L279" s="44"/>
    </row>
    <row r="280" spans="1:12" ht="14.25" customHeight="1" x14ac:dyDescent="0.3">
      <c r="A280" s="42" t="s">
        <v>1465</v>
      </c>
      <c r="B280" s="43">
        <v>35</v>
      </c>
      <c r="C280" s="43"/>
      <c r="D280" s="43">
        <v>7</v>
      </c>
      <c r="E280" s="43"/>
      <c r="F280" s="44" t="e">
        <f>+VLOOKUP(E280,Participants!$A$1:$F$2009,2,FALSE)</f>
        <v>#N/A</v>
      </c>
      <c r="G280" s="44" t="e">
        <f>+VLOOKUP(E280,Participants!$A$1:$F$2009,4,FALSE)</f>
        <v>#N/A</v>
      </c>
      <c r="H280" s="44" t="e">
        <f>+VLOOKUP(E280,Participants!$A$1:$F$2009,5,FALSE)</f>
        <v>#N/A</v>
      </c>
      <c r="I280" s="44" t="e">
        <f>+VLOOKUP(E280,Participants!$A$1:$F$2009,3,FALSE)</f>
        <v>#N/A</v>
      </c>
      <c r="J280" s="44" t="e">
        <f>+VLOOKUP(E280,Participants!$A$1:$G$2009,7,FALSE)</f>
        <v>#N/A</v>
      </c>
      <c r="K280" s="44"/>
      <c r="L280" s="44"/>
    </row>
    <row r="281" spans="1:12" ht="14.25" customHeight="1" x14ac:dyDescent="0.3">
      <c r="A281" s="42" t="s">
        <v>1465</v>
      </c>
      <c r="B281" s="43">
        <v>35</v>
      </c>
      <c r="C281" s="43"/>
      <c r="D281" s="43">
        <v>8</v>
      </c>
      <c r="E281" s="43"/>
      <c r="F281" s="44" t="e">
        <f>+VLOOKUP(E281,Participants!$A$1:$F$2009,2,FALSE)</f>
        <v>#N/A</v>
      </c>
      <c r="G281" s="44" t="e">
        <f>+VLOOKUP(E281,Participants!$A$1:$F$2009,4,FALSE)</f>
        <v>#N/A</v>
      </c>
      <c r="H281" s="44" t="e">
        <f>+VLOOKUP(E281,Participants!$A$1:$F$2009,5,FALSE)</f>
        <v>#N/A</v>
      </c>
      <c r="I281" s="44" t="e">
        <f>+VLOOKUP(E281,Participants!$A$1:$F$2009,3,FALSE)</f>
        <v>#N/A</v>
      </c>
      <c r="J281" s="44" t="e">
        <f>+VLOOKUP(E281,Participants!$A$1:$G$2009,7,FALSE)</f>
        <v>#N/A</v>
      </c>
      <c r="K281" s="44"/>
      <c r="L281" s="44"/>
    </row>
    <row r="282" spans="1:12" ht="14.25" customHeight="1" x14ac:dyDescent="0.3">
      <c r="A282" s="42" t="s">
        <v>1465</v>
      </c>
      <c r="B282" s="45">
        <v>36</v>
      </c>
      <c r="C282" s="45"/>
      <c r="D282" s="45">
        <v>1</v>
      </c>
      <c r="E282" s="45"/>
      <c r="F282" s="6" t="e">
        <f>+VLOOKUP(E282,Participants!$A$1:$F$2009,2,FALSE)</f>
        <v>#N/A</v>
      </c>
      <c r="G282" s="6" t="e">
        <f>+VLOOKUP(E282,Participants!$A$1:$F$2009,4,FALSE)</f>
        <v>#N/A</v>
      </c>
      <c r="H282" s="6" t="e">
        <f>+VLOOKUP(E282,Participants!$A$1:$F$2009,5,FALSE)</f>
        <v>#N/A</v>
      </c>
      <c r="I282" s="6" t="e">
        <f>+VLOOKUP(E282,Participants!$A$1:$F$2009,3,FALSE)</f>
        <v>#N/A</v>
      </c>
      <c r="J282" s="6" t="e">
        <f>+VLOOKUP(E282,Participants!$A$1:$G$2009,7,FALSE)</f>
        <v>#N/A</v>
      </c>
      <c r="K282" s="6"/>
      <c r="L282" s="6"/>
    </row>
    <row r="283" spans="1:12" ht="14.25" customHeight="1" x14ac:dyDescent="0.3">
      <c r="A283" s="42" t="s">
        <v>1465</v>
      </c>
      <c r="B283" s="45">
        <v>36</v>
      </c>
      <c r="C283" s="45"/>
      <c r="D283" s="45">
        <v>2</v>
      </c>
      <c r="E283" s="45"/>
      <c r="F283" s="6" t="e">
        <f>+VLOOKUP(E283,Participants!$A$1:$F$2009,2,FALSE)</f>
        <v>#N/A</v>
      </c>
      <c r="G283" s="6" t="e">
        <f>+VLOOKUP(E283,Participants!$A$1:$F$2009,4,FALSE)</f>
        <v>#N/A</v>
      </c>
      <c r="H283" s="6" t="e">
        <f>+VLOOKUP(E283,Participants!$A$1:$F$2009,5,FALSE)</f>
        <v>#N/A</v>
      </c>
      <c r="I283" s="6" t="e">
        <f>+VLOOKUP(E283,Participants!$A$1:$F$2009,3,FALSE)</f>
        <v>#N/A</v>
      </c>
      <c r="J283" s="6" t="e">
        <f>+VLOOKUP(E283,Participants!$A$1:$G$2009,7,FALSE)</f>
        <v>#N/A</v>
      </c>
      <c r="K283" s="6"/>
      <c r="L283" s="6"/>
    </row>
    <row r="284" spans="1:12" ht="14.25" customHeight="1" x14ac:dyDescent="0.3">
      <c r="A284" s="42" t="s">
        <v>1465</v>
      </c>
      <c r="B284" s="45">
        <v>36</v>
      </c>
      <c r="C284" s="45"/>
      <c r="D284" s="45">
        <v>3</v>
      </c>
      <c r="E284" s="45"/>
      <c r="F284" s="6" t="e">
        <f>+VLOOKUP(E284,Participants!$A$1:$F$2009,2,FALSE)</f>
        <v>#N/A</v>
      </c>
      <c r="G284" s="6" t="e">
        <f>+VLOOKUP(E284,Participants!$A$1:$F$2009,4,FALSE)</f>
        <v>#N/A</v>
      </c>
      <c r="H284" s="6" t="e">
        <f>+VLOOKUP(E284,Participants!$A$1:$F$2009,5,FALSE)</f>
        <v>#N/A</v>
      </c>
      <c r="I284" s="6" t="e">
        <f>+VLOOKUP(E284,Participants!$A$1:$F$2009,3,FALSE)</f>
        <v>#N/A</v>
      </c>
      <c r="J284" s="6" t="e">
        <f>+VLOOKUP(E284,Participants!$A$1:$G$2009,7,FALSE)</f>
        <v>#N/A</v>
      </c>
      <c r="K284" s="6"/>
      <c r="L284" s="6"/>
    </row>
    <row r="285" spans="1:12" ht="14.25" customHeight="1" x14ac:dyDescent="0.3">
      <c r="A285" s="42" t="s">
        <v>1465</v>
      </c>
      <c r="B285" s="45">
        <v>36</v>
      </c>
      <c r="C285" s="45"/>
      <c r="D285" s="45">
        <v>4</v>
      </c>
      <c r="E285" s="45"/>
      <c r="F285" s="6" t="e">
        <f>+VLOOKUP(E285,Participants!$A$1:$F$2009,2,FALSE)</f>
        <v>#N/A</v>
      </c>
      <c r="G285" s="6" t="e">
        <f>+VLOOKUP(E285,Participants!$A$1:$F$2009,4,FALSE)</f>
        <v>#N/A</v>
      </c>
      <c r="H285" s="6" t="e">
        <f>+VLOOKUP(E285,Participants!$A$1:$F$2009,5,FALSE)</f>
        <v>#N/A</v>
      </c>
      <c r="I285" s="6" t="e">
        <f>+VLOOKUP(E285,Participants!$A$1:$F$2009,3,FALSE)</f>
        <v>#N/A</v>
      </c>
      <c r="J285" s="6" t="e">
        <f>+VLOOKUP(E285,Participants!$A$1:$G$2009,7,FALSE)</f>
        <v>#N/A</v>
      </c>
      <c r="K285" s="6"/>
      <c r="L285" s="6"/>
    </row>
    <row r="286" spans="1:12" ht="14.25" customHeight="1" x14ac:dyDescent="0.3">
      <c r="A286" s="42" t="s">
        <v>1465</v>
      </c>
      <c r="B286" s="45">
        <v>36</v>
      </c>
      <c r="C286" s="45"/>
      <c r="D286" s="45">
        <v>5</v>
      </c>
      <c r="E286" s="45"/>
      <c r="F286" s="6" t="e">
        <f>+VLOOKUP(E286,Participants!$A$1:$F$2009,2,FALSE)</f>
        <v>#N/A</v>
      </c>
      <c r="G286" s="6" t="e">
        <f>+VLOOKUP(E286,Participants!$A$1:$F$2009,4,FALSE)</f>
        <v>#N/A</v>
      </c>
      <c r="H286" s="6" t="e">
        <f>+VLOOKUP(E286,Participants!$A$1:$F$2009,5,FALSE)</f>
        <v>#N/A</v>
      </c>
      <c r="I286" s="6" t="e">
        <f>+VLOOKUP(E286,Participants!$A$1:$F$2009,3,FALSE)</f>
        <v>#N/A</v>
      </c>
      <c r="J286" s="6" t="e">
        <f>+VLOOKUP(E286,Participants!$A$1:$G$2009,7,FALSE)</f>
        <v>#N/A</v>
      </c>
      <c r="K286" s="6"/>
      <c r="L286" s="6"/>
    </row>
    <row r="287" spans="1:12" ht="14.25" customHeight="1" x14ac:dyDescent="0.3">
      <c r="A287" s="42" t="s">
        <v>1465</v>
      </c>
      <c r="B287" s="45">
        <v>36</v>
      </c>
      <c r="C287" s="45"/>
      <c r="D287" s="45">
        <v>6</v>
      </c>
      <c r="E287" s="45"/>
      <c r="F287" s="6" t="e">
        <f>+VLOOKUP(E287,Participants!$A$1:$F$2009,2,FALSE)</f>
        <v>#N/A</v>
      </c>
      <c r="G287" s="6" t="e">
        <f>+VLOOKUP(E287,Participants!$A$1:$F$2009,4,FALSE)</f>
        <v>#N/A</v>
      </c>
      <c r="H287" s="6" t="e">
        <f>+VLOOKUP(E287,Participants!$A$1:$F$2009,5,FALSE)</f>
        <v>#N/A</v>
      </c>
      <c r="I287" s="6" t="e">
        <f>+VLOOKUP(E287,Participants!$A$1:$F$2009,3,FALSE)</f>
        <v>#N/A</v>
      </c>
      <c r="J287" s="6" t="e">
        <f>+VLOOKUP(E287,Participants!$A$1:$G$2009,7,FALSE)</f>
        <v>#N/A</v>
      </c>
      <c r="K287" s="6"/>
      <c r="L287" s="6"/>
    </row>
    <row r="288" spans="1:12" ht="14.25" customHeight="1" x14ac:dyDescent="0.3">
      <c r="A288" s="42" t="s">
        <v>1465</v>
      </c>
      <c r="B288" s="45">
        <v>36</v>
      </c>
      <c r="C288" s="45"/>
      <c r="D288" s="45">
        <v>7</v>
      </c>
      <c r="E288" s="45"/>
      <c r="F288" s="6" t="e">
        <f>+VLOOKUP(E288,Participants!$A$1:$F$2009,2,FALSE)</f>
        <v>#N/A</v>
      </c>
      <c r="G288" s="6" t="e">
        <f>+VLOOKUP(E288,Participants!$A$1:$F$2009,4,FALSE)</f>
        <v>#N/A</v>
      </c>
      <c r="H288" s="6" t="e">
        <f>+VLOOKUP(E288,Participants!$A$1:$F$2009,5,FALSE)</f>
        <v>#N/A</v>
      </c>
      <c r="I288" s="6" t="e">
        <f>+VLOOKUP(E288,Participants!$A$1:$F$2009,3,FALSE)</f>
        <v>#N/A</v>
      </c>
      <c r="J288" s="6" t="e">
        <f>+VLOOKUP(E288,Participants!$A$1:$G$2009,7,FALSE)</f>
        <v>#N/A</v>
      </c>
      <c r="K288" s="6"/>
      <c r="L288" s="6"/>
    </row>
    <row r="289" spans="1:12" ht="14.25" customHeight="1" x14ac:dyDescent="0.3">
      <c r="A289" s="42" t="s">
        <v>1465</v>
      </c>
      <c r="B289" s="45">
        <v>36</v>
      </c>
      <c r="C289" s="45"/>
      <c r="D289" s="45">
        <v>8</v>
      </c>
      <c r="E289" s="45"/>
      <c r="F289" s="6" t="e">
        <f>+VLOOKUP(E289,Participants!$A$1:$F$2009,2,FALSE)</f>
        <v>#N/A</v>
      </c>
      <c r="G289" s="6" t="e">
        <f>+VLOOKUP(E289,Participants!$A$1:$F$2009,4,FALSE)</f>
        <v>#N/A</v>
      </c>
      <c r="H289" s="6" t="e">
        <f>+VLOOKUP(E289,Participants!$A$1:$F$2009,5,FALSE)</f>
        <v>#N/A</v>
      </c>
      <c r="I289" s="6" t="e">
        <f>+VLOOKUP(E289,Participants!$A$1:$F$2009,3,FALSE)</f>
        <v>#N/A</v>
      </c>
      <c r="J289" s="6" t="e">
        <f>+VLOOKUP(E289,Participants!$A$1:$G$2009,7,FALSE)</f>
        <v>#N/A</v>
      </c>
      <c r="K289" s="6"/>
      <c r="L289" s="6"/>
    </row>
    <row r="290" spans="1:12" ht="14.25" customHeight="1" x14ac:dyDescent="0.3">
      <c r="A290" s="42" t="s">
        <v>1465</v>
      </c>
      <c r="B290" s="43">
        <v>37</v>
      </c>
      <c r="C290" s="43"/>
      <c r="D290" s="43">
        <v>1</v>
      </c>
      <c r="E290" s="43"/>
      <c r="F290" s="44" t="e">
        <f>+VLOOKUP(E290,Participants!$A$1:$F$2009,2,FALSE)</f>
        <v>#N/A</v>
      </c>
      <c r="G290" s="44" t="e">
        <f>+VLOOKUP(E290,Participants!$A$1:$F$2009,4,FALSE)</f>
        <v>#N/A</v>
      </c>
      <c r="H290" s="44" t="e">
        <f>+VLOOKUP(E290,Participants!$A$1:$F$2009,5,FALSE)</f>
        <v>#N/A</v>
      </c>
      <c r="I290" s="44" t="e">
        <f>+VLOOKUP(E290,Participants!$A$1:$F$2009,3,FALSE)</f>
        <v>#N/A</v>
      </c>
      <c r="J290" s="44" t="e">
        <f>+VLOOKUP(E290,Participants!$A$1:$G$2009,7,FALSE)</f>
        <v>#N/A</v>
      </c>
      <c r="K290" s="44"/>
      <c r="L290" s="44"/>
    </row>
    <row r="291" spans="1:12" ht="14.25" customHeight="1" x14ac:dyDescent="0.3">
      <c r="A291" s="42" t="s">
        <v>1465</v>
      </c>
      <c r="B291" s="43">
        <v>37</v>
      </c>
      <c r="C291" s="43"/>
      <c r="D291" s="43">
        <v>2</v>
      </c>
      <c r="E291" s="43"/>
      <c r="F291" s="44" t="e">
        <f>+VLOOKUP(E291,Participants!$A$1:$F$2009,2,FALSE)</f>
        <v>#N/A</v>
      </c>
      <c r="G291" s="44" t="e">
        <f>+VLOOKUP(E291,Participants!$A$1:$F$2009,4,FALSE)</f>
        <v>#N/A</v>
      </c>
      <c r="H291" s="44" t="e">
        <f>+VLOOKUP(E291,Participants!$A$1:$F$2009,5,FALSE)</f>
        <v>#N/A</v>
      </c>
      <c r="I291" s="44" t="e">
        <f>+VLOOKUP(E291,Participants!$A$1:$F$2009,3,FALSE)</f>
        <v>#N/A</v>
      </c>
      <c r="J291" s="44" t="e">
        <f>+VLOOKUP(E291,Participants!$A$1:$G$2009,7,FALSE)</f>
        <v>#N/A</v>
      </c>
      <c r="K291" s="44"/>
      <c r="L291" s="44"/>
    </row>
    <row r="292" spans="1:12" ht="14.25" customHeight="1" x14ac:dyDescent="0.3">
      <c r="A292" s="42" t="s">
        <v>1465</v>
      </c>
      <c r="B292" s="43">
        <v>37</v>
      </c>
      <c r="C292" s="43"/>
      <c r="D292" s="43">
        <v>3</v>
      </c>
      <c r="E292" s="43"/>
      <c r="F292" s="44" t="e">
        <f>+VLOOKUP(E292,Participants!$A$1:$F$2009,2,FALSE)</f>
        <v>#N/A</v>
      </c>
      <c r="G292" s="44" t="e">
        <f>+VLOOKUP(E292,Participants!$A$1:$F$2009,4,FALSE)</f>
        <v>#N/A</v>
      </c>
      <c r="H292" s="44" t="e">
        <f>+VLOOKUP(E292,Participants!$A$1:$F$2009,5,FALSE)</f>
        <v>#N/A</v>
      </c>
      <c r="I292" s="44" t="e">
        <f>+VLOOKUP(E292,Participants!$A$1:$F$2009,3,FALSE)</f>
        <v>#N/A</v>
      </c>
      <c r="J292" s="44" t="e">
        <f>+VLOOKUP(E292,Participants!$A$1:$G$2009,7,FALSE)</f>
        <v>#N/A</v>
      </c>
      <c r="K292" s="44"/>
      <c r="L292" s="44"/>
    </row>
    <row r="293" spans="1:12" ht="14.25" customHeight="1" x14ac:dyDescent="0.3">
      <c r="A293" s="42" t="s">
        <v>1465</v>
      </c>
      <c r="B293" s="43">
        <v>37</v>
      </c>
      <c r="C293" s="43"/>
      <c r="D293" s="43">
        <v>4</v>
      </c>
      <c r="E293" s="43"/>
      <c r="F293" s="44" t="e">
        <f>+VLOOKUP(E293,Participants!$A$1:$F$2009,2,FALSE)</f>
        <v>#N/A</v>
      </c>
      <c r="G293" s="44" t="e">
        <f>+VLOOKUP(E293,Participants!$A$1:$F$2009,4,FALSE)</f>
        <v>#N/A</v>
      </c>
      <c r="H293" s="44" t="e">
        <f>+VLOOKUP(E293,Participants!$A$1:$F$2009,5,FALSE)</f>
        <v>#N/A</v>
      </c>
      <c r="I293" s="44" t="e">
        <f>+VLOOKUP(E293,Participants!$A$1:$F$2009,3,FALSE)</f>
        <v>#N/A</v>
      </c>
      <c r="J293" s="44" t="e">
        <f>+VLOOKUP(E293,Participants!$A$1:$G$2009,7,FALSE)</f>
        <v>#N/A</v>
      </c>
      <c r="K293" s="44"/>
      <c r="L293" s="44"/>
    </row>
    <row r="294" spans="1:12" ht="14.25" customHeight="1" x14ac:dyDescent="0.3">
      <c r="A294" s="42" t="s">
        <v>1465</v>
      </c>
      <c r="B294" s="43">
        <v>37</v>
      </c>
      <c r="C294" s="43"/>
      <c r="D294" s="43">
        <v>5</v>
      </c>
      <c r="E294" s="43"/>
      <c r="F294" s="44" t="e">
        <f>+VLOOKUP(E294,Participants!$A$1:$F$2009,2,FALSE)</f>
        <v>#N/A</v>
      </c>
      <c r="G294" s="44" t="e">
        <f>+VLOOKUP(E294,Participants!$A$1:$F$2009,4,FALSE)</f>
        <v>#N/A</v>
      </c>
      <c r="H294" s="44" t="e">
        <f>+VLOOKUP(E294,Participants!$A$1:$F$2009,5,FALSE)</f>
        <v>#N/A</v>
      </c>
      <c r="I294" s="44" t="e">
        <f>+VLOOKUP(E294,Participants!$A$1:$F$2009,3,FALSE)</f>
        <v>#N/A</v>
      </c>
      <c r="J294" s="44" t="e">
        <f>+VLOOKUP(E294,Participants!$A$1:$G$2009,7,FALSE)</f>
        <v>#N/A</v>
      </c>
      <c r="K294" s="44"/>
      <c r="L294" s="44"/>
    </row>
    <row r="295" spans="1:12" ht="14.25" customHeight="1" x14ac:dyDescent="0.3">
      <c r="A295" s="42" t="s">
        <v>1465</v>
      </c>
      <c r="B295" s="43">
        <v>37</v>
      </c>
      <c r="C295" s="43"/>
      <c r="D295" s="43">
        <v>6</v>
      </c>
      <c r="E295" s="43"/>
      <c r="F295" s="44" t="e">
        <f>+VLOOKUP(E295,Participants!$A$1:$F$2009,2,FALSE)</f>
        <v>#N/A</v>
      </c>
      <c r="G295" s="44" t="e">
        <f>+VLOOKUP(E295,Participants!$A$1:$F$2009,4,FALSE)</f>
        <v>#N/A</v>
      </c>
      <c r="H295" s="44" t="e">
        <f>+VLOOKUP(E295,Participants!$A$1:$F$2009,5,FALSE)</f>
        <v>#N/A</v>
      </c>
      <c r="I295" s="44" t="e">
        <f>+VLOOKUP(E295,Participants!$A$1:$F$2009,3,FALSE)</f>
        <v>#N/A</v>
      </c>
      <c r="J295" s="44" t="e">
        <f>+VLOOKUP(E295,Participants!$A$1:$G$2009,7,FALSE)</f>
        <v>#N/A</v>
      </c>
      <c r="K295" s="44"/>
      <c r="L295" s="44"/>
    </row>
    <row r="296" spans="1:12" ht="14.25" customHeight="1" x14ac:dyDescent="0.3">
      <c r="A296" s="42" t="s">
        <v>1465</v>
      </c>
      <c r="B296" s="43">
        <v>37</v>
      </c>
      <c r="C296" s="43"/>
      <c r="D296" s="43">
        <v>7</v>
      </c>
      <c r="E296" s="43"/>
      <c r="F296" s="44" t="e">
        <f>+VLOOKUP(E296,Participants!$A$1:$F$2009,2,FALSE)</f>
        <v>#N/A</v>
      </c>
      <c r="G296" s="44" t="e">
        <f>+VLOOKUP(E296,Participants!$A$1:$F$2009,4,FALSE)</f>
        <v>#N/A</v>
      </c>
      <c r="H296" s="44" t="e">
        <f>+VLOOKUP(E296,Participants!$A$1:$F$2009,5,FALSE)</f>
        <v>#N/A</v>
      </c>
      <c r="I296" s="44" t="e">
        <f>+VLOOKUP(E296,Participants!$A$1:$F$2009,3,FALSE)</f>
        <v>#N/A</v>
      </c>
      <c r="J296" s="44" t="e">
        <f>+VLOOKUP(E296,Participants!$A$1:$G$2009,7,FALSE)</f>
        <v>#N/A</v>
      </c>
      <c r="K296" s="44"/>
      <c r="L296" s="44"/>
    </row>
    <row r="297" spans="1:12" ht="14.25" customHeight="1" x14ac:dyDescent="0.3">
      <c r="A297" s="42" t="s">
        <v>1465</v>
      </c>
      <c r="B297" s="43">
        <v>37</v>
      </c>
      <c r="C297" s="43"/>
      <c r="D297" s="43">
        <v>8</v>
      </c>
      <c r="E297" s="43"/>
      <c r="F297" s="44" t="e">
        <f>+VLOOKUP(E297,Participants!$A$1:$F$2009,2,FALSE)</f>
        <v>#N/A</v>
      </c>
      <c r="G297" s="44" t="e">
        <f>+VLOOKUP(E297,Participants!$A$1:$F$2009,4,FALSE)</f>
        <v>#N/A</v>
      </c>
      <c r="H297" s="44" t="e">
        <f>+VLOOKUP(E297,Participants!$A$1:$F$2009,5,FALSE)</f>
        <v>#N/A</v>
      </c>
      <c r="I297" s="44" t="e">
        <f>+VLOOKUP(E297,Participants!$A$1:$F$2009,3,FALSE)</f>
        <v>#N/A</v>
      </c>
      <c r="J297" s="44" t="e">
        <f>+VLOOKUP(E297,Participants!$A$1:$G$2009,7,FALSE)</f>
        <v>#N/A</v>
      </c>
      <c r="K297" s="44"/>
      <c r="L297" s="44"/>
    </row>
    <row r="298" spans="1:12" ht="14.25" customHeight="1" x14ac:dyDescent="0.3">
      <c r="A298" s="42" t="s">
        <v>1465</v>
      </c>
      <c r="B298" s="45">
        <v>38</v>
      </c>
      <c r="C298" s="45"/>
      <c r="D298" s="45">
        <v>1</v>
      </c>
      <c r="E298" s="45"/>
      <c r="F298" s="6" t="e">
        <f>+VLOOKUP(E298,Participants!$A$1:$F$2009,2,FALSE)</f>
        <v>#N/A</v>
      </c>
      <c r="G298" s="6" t="e">
        <f>+VLOOKUP(E298,Participants!$A$1:$F$2009,4,FALSE)</f>
        <v>#N/A</v>
      </c>
      <c r="H298" s="6" t="e">
        <f>+VLOOKUP(E298,Participants!$A$1:$F$2009,5,FALSE)</f>
        <v>#N/A</v>
      </c>
      <c r="I298" s="6" t="e">
        <f>+VLOOKUP(E298,Participants!$A$1:$F$2009,3,FALSE)</f>
        <v>#N/A</v>
      </c>
      <c r="J298" s="6" t="e">
        <f>+VLOOKUP(E298,Participants!$A$1:$G$2009,7,FALSE)</f>
        <v>#N/A</v>
      </c>
      <c r="K298" s="6"/>
      <c r="L298" s="6"/>
    </row>
    <row r="299" spans="1:12" ht="14.25" customHeight="1" x14ac:dyDescent="0.3">
      <c r="A299" s="42" t="s">
        <v>1465</v>
      </c>
      <c r="B299" s="45">
        <v>38</v>
      </c>
      <c r="C299" s="45"/>
      <c r="D299" s="45">
        <v>2</v>
      </c>
      <c r="E299" s="45"/>
      <c r="F299" s="6" t="e">
        <f>+VLOOKUP(E299,Participants!$A$1:$F$2009,2,FALSE)</f>
        <v>#N/A</v>
      </c>
      <c r="G299" s="6" t="e">
        <f>+VLOOKUP(E299,Participants!$A$1:$F$2009,4,FALSE)</f>
        <v>#N/A</v>
      </c>
      <c r="H299" s="6" t="e">
        <f>+VLOOKUP(E299,Participants!$A$1:$F$2009,5,FALSE)</f>
        <v>#N/A</v>
      </c>
      <c r="I299" s="6" t="e">
        <f>+VLOOKUP(E299,Participants!$A$1:$F$2009,3,FALSE)</f>
        <v>#N/A</v>
      </c>
      <c r="J299" s="6" t="e">
        <f>+VLOOKUP(E299,Participants!$A$1:$G$2009,7,FALSE)</f>
        <v>#N/A</v>
      </c>
      <c r="K299" s="6"/>
      <c r="L299" s="6"/>
    </row>
    <row r="300" spans="1:12" ht="14.25" customHeight="1" x14ac:dyDescent="0.3">
      <c r="A300" s="42" t="s">
        <v>1465</v>
      </c>
      <c r="B300" s="45">
        <v>38</v>
      </c>
      <c r="C300" s="45"/>
      <c r="D300" s="45">
        <v>3</v>
      </c>
      <c r="E300" s="45"/>
      <c r="F300" s="6" t="e">
        <f>+VLOOKUP(E300,Participants!$A$1:$F$2009,2,FALSE)</f>
        <v>#N/A</v>
      </c>
      <c r="G300" s="6" t="e">
        <f>+VLOOKUP(E300,Participants!$A$1:$F$2009,4,FALSE)</f>
        <v>#N/A</v>
      </c>
      <c r="H300" s="6" t="e">
        <f>+VLOOKUP(E300,Participants!$A$1:$F$2009,5,FALSE)</f>
        <v>#N/A</v>
      </c>
      <c r="I300" s="6" t="e">
        <f>+VLOOKUP(E300,Participants!$A$1:$F$2009,3,FALSE)</f>
        <v>#N/A</v>
      </c>
      <c r="J300" s="6" t="e">
        <f>+VLOOKUP(E300,Participants!$A$1:$G$2009,7,FALSE)</f>
        <v>#N/A</v>
      </c>
      <c r="K300" s="6"/>
      <c r="L300" s="6"/>
    </row>
    <row r="301" spans="1:12" ht="14.25" customHeight="1" x14ac:dyDescent="0.3">
      <c r="A301" s="42" t="s">
        <v>1465</v>
      </c>
      <c r="B301" s="45">
        <v>38</v>
      </c>
      <c r="C301" s="45"/>
      <c r="D301" s="45">
        <v>4</v>
      </c>
      <c r="E301" s="45"/>
      <c r="F301" s="6" t="e">
        <f>+VLOOKUP(E301,Participants!$A$1:$F$2009,2,FALSE)</f>
        <v>#N/A</v>
      </c>
      <c r="G301" s="6" t="e">
        <f>+VLOOKUP(E301,Participants!$A$1:$F$2009,4,FALSE)</f>
        <v>#N/A</v>
      </c>
      <c r="H301" s="6" t="e">
        <f>+VLOOKUP(E301,Participants!$A$1:$F$2009,5,FALSE)</f>
        <v>#N/A</v>
      </c>
      <c r="I301" s="6" t="e">
        <f>+VLOOKUP(E301,Participants!$A$1:$F$2009,3,FALSE)</f>
        <v>#N/A</v>
      </c>
      <c r="J301" s="6" t="e">
        <f>+VLOOKUP(E301,Participants!$A$1:$G$2009,7,FALSE)</f>
        <v>#N/A</v>
      </c>
      <c r="K301" s="6"/>
      <c r="L301" s="6"/>
    </row>
    <row r="302" spans="1:12" ht="14.25" customHeight="1" x14ac:dyDescent="0.3">
      <c r="A302" s="42" t="s">
        <v>1465</v>
      </c>
      <c r="B302" s="45">
        <v>38</v>
      </c>
      <c r="C302" s="45"/>
      <c r="D302" s="45">
        <v>5</v>
      </c>
      <c r="E302" s="45"/>
      <c r="F302" s="6" t="e">
        <f>+VLOOKUP(E302,Participants!$A$1:$F$2009,2,FALSE)</f>
        <v>#N/A</v>
      </c>
      <c r="G302" s="6" t="e">
        <f>+VLOOKUP(E302,Participants!$A$1:$F$2009,4,FALSE)</f>
        <v>#N/A</v>
      </c>
      <c r="H302" s="6" t="e">
        <f>+VLOOKUP(E302,Participants!$A$1:$F$2009,5,FALSE)</f>
        <v>#N/A</v>
      </c>
      <c r="I302" s="6" t="e">
        <f>+VLOOKUP(E302,Participants!$A$1:$F$2009,3,FALSE)</f>
        <v>#N/A</v>
      </c>
      <c r="J302" s="6" t="e">
        <f>+VLOOKUP(E302,Participants!$A$1:$G$2009,7,FALSE)</f>
        <v>#N/A</v>
      </c>
      <c r="K302" s="6"/>
      <c r="L302" s="6"/>
    </row>
    <row r="303" spans="1:12" ht="14.25" customHeight="1" x14ac:dyDescent="0.3">
      <c r="A303" s="42" t="s">
        <v>1465</v>
      </c>
      <c r="B303" s="45">
        <v>38</v>
      </c>
      <c r="C303" s="45"/>
      <c r="D303" s="45">
        <v>6</v>
      </c>
      <c r="E303" s="45"/>
      <c r="F303" s="6" t="e">
        <f>+VLOOKUP(E303,Participants!$A$1:$F$2009,2,FALSE)</f>
        <v>#N/A</v>
      </c>
      <c r="G303" s="6" t="e">
        <f>+VLOOKUP(E303,Participants!$A$1:$F$2009,4,FALSE)</f>
        <v>#N/A</v>
      </c>
      <c r="H303" s="6" t="e">
        <f>+VLOOKUP(E303,Participants!$A$1:$F$2009,5,FALSE)</f>
        <v>#N/A</v>
      </c>
      <c r="I303" s="6" t="e">
        <f>+VLOOKUP(E303,Participants!$A$1:$F$2009,3,FALSE)</f>
        <v>#N/A</v>
      </c>
      <c r="J303" s="6" t="e">
        <f>+VLOOKUP(E303,Participants!$A$1:$G$2009,7,FALSE)</f>
        <v>#N/A</v>
      </c>
      <c r="K303" s="6"/>
      <c r="L303" s="6"/>
    </row>
    <row r="304" spans="1:12" ht="14.25" customHeight="1" x14ac:dyDescent="0.3">
      <c r="A304" s="42" t="s">
        <v>1465</v>
      </c>
      <c r="B304" s="45">
        <v>38</v>
      </c>
      <c r="C304" s="45"/>
      <c r="D304" s="45">
        <v>7</v>
      </c>
      <c r="E304" s="45"/>
      <c r="F304" s="6" t="e">
        <f>+VLOOKUP(E304,Participants!$A$1:$F$2009,2,FALSE)</f>
        <v>#N/A</v>
      </c>
      <c r="G304" s="6" t="e">
        <f>+VLOOKUP(E304,Participants!$A$1:$F$2009,4,FALSE)</f>
        <v>#N/A</v>
      </c>
      <c r="H304" s="6" t="e">
        <f>+VLOOKUP(E304,Participants!$A$1:$F$2009,5,FALSE)</f>
        <v>#N/A</v>
      </c>
      <c r="I304" s="6" t="e">
        <f>+VLOOKUP(E304,Participants!$A$1:$F$2009,3,FALSE)</f>
        <v>#N/A</v>
      </c>
      <c r="J304" s="6" t="e">
        <f>+VLOOKUP(E304,Participants!$A$1:$G$2009,7,FALSE)</f>
        <v>#N/A</v>
      </c>
      <c r="K304" s="6"/>
      <c r="L304" s="6"/>
    </row>
    <row r="305" spans="1:12" ht="14.25" customHeight="1" x14ac:dyDescent="0.3">
      <c r="A305" s="42" t="s">
        <v>1465</v>
      </c>
      <c r="B305" s="45">
        <v>38</v>
      </c>
      <c r="C305" s="45"/>
      <c r="D305" s="45">
        <v>8</v>
      </c>
      <c r="E305" s="45"/>
      <c r="F305" s="6" t="e">
        <f>+VLOOKUP(E305,Participants!$A$1:$F$2009,2,FALSE)</f>
        <v>#N/A</v>
      </c>
      <c r="G305" s="6" t="e">
        <f>+VLOOKUP(E305,Participants!$A$1:$F$2009,4,FALSE)</f>
        <v>#N/A</v>
      </c>
      <c r="H305" s="6" t="e">
        <f>+VLOOKUP(E305,Participants!$A$1:$F$2009,5,FALSE)</f>
        <v>#N/A</v>
      </c>
      <c r="I305" s="6" t="e">
        <f>+VLOOKUP(E305,Participants!$A$1:$F$2009,3,FALSE)</f>
        <v>#N/A</v>
      </c>
      <c r="J305" s="6" t="e">
        <f>+VLOOKUP(E305,Participants!$A$1:$G$2009,7,FALSE)</f>
        <v>#N/A</v>
      </c>
      <c r="K305" s="6"/>
      <c r="L305" s="6"/>
    </row>
    <row r="306" spans="1:12" ht="14.25" customHeight="1" x14ac:dyDescent="0.3">
      <c r="A306" s="42" t="s">
        <v>1465</v>
      </c>
      <c r="B306" s="43">
        <v>39</v>
      </c>
      <c r="C306" s="43"/>
      <c r="D306" s="43">
        <v>1</v>
      </c>
      <c r="E306" s="43"/>
      <c r="F306" s="44" t="e">
        <f>+VLOOKUP(E306,Participants!$A$1:$F$2009,2,FALSE)</f>
        <v>#N/A</v>
      </c>
      <c r="G306" s="44" t="e">
        <f>+VLOOKUP(E306,Participants!$A$1:$F$2009,4,FALSE)</f>
        <v>#N/A</v>
      </c>
      <c r="H306" s="44" t="e">
        <f>+VLOOKUP(E306,Participants!$A$1:$F$2009,5,FALSE)</f>
        <v>#N/A</v>
      </c>
      <c r="I306" s="44" t="e">
        <f>+VLOOKUP(E306,Participants!$A$1:$F$2009,3,FALSE)</f>
        <v>#N/A</v>
      </c>
      <c r="J306" s="44" t="e">
        <f>+VLOOKUP(E306,Participants!$A$1:$G$2009,7,FALSE)</f>
        <v>#N/A</v>
      </c>
      <c r="K306" s="44"/>
      <c r="L306" s="44"/>
    </row>
    <row r="307" spans="1:12" ht="14.25" customHeight="1" x14ac:dyDescent="0.3">
      <c r="A307" s="42" t="s">
        <v>1465</v>
      </c>
      <c r="B307" s="43">
        <v>39</v>
      </c>
      <c r="C307" s="43"/>
      <c r="D307" s="43">
        <v>2</v>
      </c>
      <c r="E307" s="43"/>
      <c r="F307" s="44" t="e">
        <f>+VLOOKUP(E307,Participants!$A$1:$F$2009,2,FALSE)</f>
        <v>#N/A</v>
      </c>
      <c r="G307" s="44" t="e">
        <f>+VLOOKUP(E307,Participants!$A$1:$F$2009,4,FALSE)</f>
        <v>#N/A</v>
      </c>
      <c r="H307" s="44" t="e">
        <f>+VLOOKUP(E307,Participants!$A$1:$F$2009,5,FALSE)</f>
        <v>#N/A</v>
      </c>
      <c r="I307" s="44" t="e">
        <f>+VLOOKUP(E307,Participants!$A$1:$F$2009,3,FALSE)</f>
        <v>#N/A</v>
      </c>
      <c r="J307" s="44" t="e">
        <f>+VLOOKUP(E307,Participants!$A$1:$G$2009,7,FALSE)</f>
        <v>#N/A</v>
      </c>
      <c r="K307" s="44"/>
      <c r="L307" s="44"/>
    </row>
    <row r="308" spans="1:12" ht="14.25" customHeight="1" x14ac:dyDescent="0.3">
      <c r="A308" s="42" t="s">
        <v>1465</v>
      </c>
      <c r="B308" s="43">
        <v>39</v>
      </c>
      <c r="C308" s="43"/>
      <c r="D308" s="43">
        <v>3</v>
      </c>
      <c r="E308" s="43"/>
      <c r="F308" s="44" t="e">
        <f>+VLOOKUP(E308,Participants!$A$1:$F$2009,2,FALSE)</f>
        <v>#N/A</v>
      </c>
      <c r="G308" s="44" t="e">
        <f>+VLOOKUP(E308,Participants!$A$1:$F$2009,4,FALSE)</f>
        <v>#N/A</v>
      </c>
      <c r="H308" s="44" t="e">
        <f>+VLOOKUP(E308,Participants!$A$1:$F$2009,5,FALSE)</f>
        <v>#N/A</v>
      </c>
      <c r="I308" s="44" t="e">
        <f>+VLOOKUP(E308,Participants!$A$1:$F$2009,3,FALSE)</f>
        <v>#N/A</v>
      </c>
      <c r="J308" s="44" t="e">
        <f>+VLOOKUP(E308,Participants!$A$1:$G$2009,7,FALSE)</f>
        <v>#N/A</v>
      </c>
      <c r="K308" s="44"/>
      <c r="L308" s="44"/>
    </row>
    <row r="309" spans="1:12" ht="14.25" customHeight="1" x14ac:dyDescent="0.3">
      <c r="A309" s="42" t="s">
        <v>1465</v>
      </c>
      <c r="B309" s="43">
        <v>39</v>
      </c>
      <c r="C309" s="43"/>
      <c r="D309" s="43">
        <v>4</v>
      </c>
      <c r="E309" s="43"/>
      <c r="F309" s="44" t="e">
        <f>+VLOOKUP(E309,Participants!$A$1:$F$2009,2,FALSE)</f>
        <v>#N/A</v>
      </c>
      <c r="G309" s="44" t="e">
        <f>+VLOOKUP(E309,Participants!$A$1:$F$2009,4,FALSE)</f>
        <v>#N/A</v>
      </c>
      <c r="H309" s="44" t="e">
        <f>+VLOOKUP(E309,Participants!$A$1:$F$2009,5,FALSE)</f>
        <v>#N/A</v>
      </c>
      <c r="I309" s="44" t="e">
        <f>+VLOOKUP(E309,Participants!$A$1:$F$2009,3,FALSE)</f>
        <v>#N/A</v>
      </c>
      <c r="J309" s="44" t="e">
        <f>+VLOOKUP(E309,Participants!$A$1:$G$2009,7,FALSE)</f>
        <v>#N/A</v>
      </c>
      <c r="K309" s="44"/>
      <c r="L309" s="44"/>
    </row>
    <row r="310" spans="1:12" ht="14.25" customHeight="1" x14ac:dyDescent="0.3">
      <c r="A310" s="42" t="s">
        <v>1465</v>
      </c>
      <c r="B310" s="43">
        <v>39</v>
      </c>
      <c r="C310" s="43"/>
      <c r="D310" s="43">
        <v>5</v>
      </c>
      <c r="E310" s="43"/>
      <c r="F310" s="44" t="e">
        <f>+VLOOKUP(E310,Participants!$A$1:$F$2009,2,FALSE)</f>
        <v>#N/A</v>
      </c>
      <c r="G310" s="44" t="e">
        <f>+VLOOKUP(E310,Participants!$A$1:$F$2009,4,FALSE)</f>
        <v>#N/A</v>
      </c>
      <c r="H310" s="44" t="e">
        <f>+VLOOKUP(E310,Participants!$A$1:$F$2009,5,FALSE)</f>
        <v>#N/A</v>
      </c>
      <c r="I310" s="44" t="e">
        <f>+VLOOKUP(E310,Participants!$A$1:$F$2009,3,FALSE)</f>
        <v>#N/A</v>
      </c>
      <c r="J310" s="44" t="e">
        <f>+VLOOKUP(E310,Participants!$A$1:$G$2009,7,FALSE)</f>
        <v>#N/A</v>
      </c>
      <c r="K310" s="44"/>
      <c r="L310" s="44"/>
    </row>
    <row r="311" spans="1:12" ht="14.25" customHeight="1" x14ac:dyDescent="0.3">
      <c r="A311" s="42" t="s">
        <v>1465</v>
      </c>
      <c r="B311" s="43">
        <v>39</v>
      </c>
      <c r="C311" s="43"/>
      <c r="D311" s="43">
        <v>6</v>
      </c>
      <c r="E311" s="43"/>
      <c r="F311" s="44" t="e">
        <f>+VLOOKUP(E311,Participants!$A$1:$F$2009,2,FALSE)</f>
        <v>#N/A</v>
      </c>
      <c r="G311" s="44" t="e">
        <f>+VLOOKUP(E311,Participants!$A$1:$F$2009,4,FALSE)</f>
        <v>#N/A</v>
      </c>
      <c r="H311" s="44" t="e">
        <f>+VLOOKUP(E311,Participants!$A$1:$F$2009,5,FALSE)</f>
        <v>#N/A</v>
      </c>
      <c r="I311" s="44" t="e">
        <f>+VLOOKUP(E311,Participants!$A$1:$F$2009,3,FALSE)</f>
        <v>#N/A</v>
      </c>
      <c r="J311" s="44" t="e">
        <f>+VLOOKUP(E311,Participants!$A$1:$G$2009,7,FALSE)</f>
        <v>#N/A</v>
      </c>
      <c r="K311" s="44"/>
      <c r="L311" s="44"/>
    </row>
    <row r="312" spans="1:12" ht="14.25" customHeight="1" x14ac:dyDescent="0.3">
      <c r="A312" s="42" t="s">
        <v>1465</v>
      </c>
      <c r="B312" s="43">
        <v>39</v>
      </c>
      <c r="C312" s="43"/>
      <c r="D312" s="43">
        <v>7</v>
      </c>
      <c r="E312" s="43"/>
      <c r="F312" s="44" t="e">
        <f>+VLOOKUP(E312,Participants!$A$1:$F$2009,2,FALSE)</f>
        <v>#N/A</v>
      </c>
      <c r="G312" s="44" t="e">
        <f>+VLOOKUP(E312,Participants!$A$1:$F$2009,4,FALSE)</f>
        <v>#N/A</v>
      </c>
      <c r="H312" s="44" t="e">
        <f>+VLOOKUP(E312,Participants!$A$1:$F$2009,5,FALSE)</f>
        <v>#N/A</v>
      </c>
      <c r="I312" s="44" t="e">
        <f>+VLOOKUP(E312,Participants!$A$1:$F$2009,3,FALSE)</f>
        <v>#N/A</v>
      </c>
      <c r="J312" s="44" t="e">
        <f>+VLOOKUP(E312,Participants!$A$1:$G$2009,7,FALSE)</f>
        <v>#N/A</v>
      </c>
      <c r="K312" s="44"/>
      <c r="L312" s="44"/>
    </row>
    <row r="313" spans="1:12" ht="14.25" customHeight="1" x14ac:dyDescent="0.3">
      <c r="A313" s="42" t="s">
        <v>1465</v>
      </c>
      <c r="B313" s="43">
        <v>39</v>
      </c>
      <c r="C313" s="43"/>
      <c r="D313" s="43">
        <v>8</v>
      </c>
      <c r="E313" s="43"/>
      <c r="F313" s="44" t="e">
        <f>+VLOOKUP(E313,Participants!$A$1:$F$2009,2,FALSE)</f>
        <v>#N/A</v>
      </c>
      <c r="G313" s="44" t="e">
        <f>+VLOOKUP(E313,Participants!$A$1:$F$2009,4,FALSE)</f>
        <v>#N/A</v>
      </c>
      <c r="H313" s="44" t="e">
        <f>+VLOOKUP(E313,Participants!$A$1:$F$2009,5,FALSE)</f>
        <v>#N/A</v>
      </c>
      <c r="I313" s="44" t="e">
        <f>+VLOOKUP(E313,Participants!$A$1:$F$2009,3,FALSE)</f>
        <v>#N/A</v>
      </c>
      <c r="J313" s="44" t="e">
        <f>+VLOOKUP(E313,Participants!$A$1:$G$2009,7,FALSE)</f>
        <v>#N/A</v>
      </c>
      <c r="K313" s="44"/>
      <c r="L313" s="44"/>
    </row>
    <row r="314" spans="1:12" ht="14.25" customHeight="1" x14ac:dyDescent="0.3">
      <c r="A314" s="42" t="s">
        <v>1465</v>
      </c>
      <c r="B314" s="45">
        <v>40</v>
      </c>
      <c r="C314" s="45"/>
      <c r="D314" s="45">
        <v>1</v>
      </c>
      <c r="E314" s="45"/>
      <c r="F314" s="6" t="e">
        <f>+VLOOKUP(E314,Participants!$A$1:$F$2009,2,FALSE)</f>
        <v>#N/A</v>
      </c>
      <c r="G314" s="6" t="e">
        <f>+VLOOKUP(E314,Participants!$A$1:$F$2009,4,FALSE)</f>
        <v>#N/A</v>
      </c>
      <c r="H314" s="6" t="e">
        <f>+VLOOKUP(E314,Participants!$A$1:$F$2009,5,FALSE)</f>
        <v>#N/A</v>
      </c>
      <c r="I314" s="6" t="e">
        <f>+VLOOKUP(E314,Participants!$A$1:$F$2009,3,FALSE)</f>
        <v>#N/A</v>
      </c>
      <c r="J314" s="6" t="e">
        <f>+VLOOKUP(E314,Participants!$A$1:$G$2009,7,FALSE)</f>
        <v>#N/A</v>
      </c>
      <c r="K314" s="6"/>
      <c r="L314" s="6"/>
    </row>
    <row r="315" spans="1:12" ht="14.25" customHeight="1" x14ac:dyDescent="0.3">
      <c r="A315" s="42" t="s">
        <v>1465</v>
      </c>
      <c r="B315" s="45">
        <v>40</v>
      </c>
      <c r="C315" s="45"/>
      <c r="D315" s="45">
        <v>2</v>
      </c>
      <c r="E315" s="45"/>
      <c r="F315" s="6" t="e">
        <f>+VLOOKUP(E315,Participants!$A$1:$F$2009,2,FALSE)</f>
        <v>#N/A</v>
      </c>
      <c r="G315" s="6" t="e">
        <f>+VLOOKUP(E315,Participants!$A$1:$F$2009,4,FALSE)</f>
        <v>#N/A</v>
      </c>
      <c r="H315" s="6" t="e">
        <f>+VLOOKUP(E315,Participants!$A$1:$F$2009,5,FALSE)</f>
        <v>#N/A</v>
      </c>
      <c r="I315" s="6" t="e">
        <f>+VLOOKUP(E315,Participants!$A$1:$F$2009,3,FALSE)</f>
        <v>#N/A</v>
      </c>
      <c r="J315" s="6" t="e">
        <f>+VLOOKUP(E315,Participants!$A$1:$G$2009,7,FALSE)</f>
        <v>#N/A</v>
      </c>
      <c r="K315" s="6"/>
      <c r="L315" s="6"/>
    </row>
    <row r="316" spans="1:12" ht="14.25" customHeight="1" x14ac:dyDescent="0.3">
      <c r="A316" s="42" t="s">
        <v>1465</v>
      </c>
      <c r="B316" s="45">
        <v>40</v>
      </c>
      <c r="C316" s="45"/>
      <c r="D316" s="45">
        <v>3</v>
      </c>
      <c r="E316" s="45"/>
      <c r="F316" s="6" t="e">
        <f>+VLOOKUP(E316,Participants!$A$1:$F$2009,2,FALSE)</f>
        <v>#N/A</v>
      </c>
      <c r="G316" s="6" t="e">
        <f>+VLOOKUP(E316,Participants!$A$1:$F$2009,4,FALSE)</f>
        <v>#N/A</v>
      </c>
      <c r="H316" s="6" t="e">
        <f>+VLOOKUP(E316,Participants!$A$1:$F$2009,5,FALSE)</f>
        <v>#N/A</v>
      </c>
      <c r="I316" s="6" t="e">
        <f>+VLOOKUP(E316,Participants!$A$1:$F$2009,3,FALSE)</f>
        <v>#N/A</v>
      </c>
      <c r="J316" s="6" t="e">
        <f>+VLOOKUP(E316,Participants!$A$1:$G$2009,7,FALSE)</f>
        <v>#N/A</v>
      </c>
      <c r="K316" s="6"/>
      <c r="L316" s="6"/>
    </row>
    <row r="317" spans="1:12" ht="14.25" customHeight="1" x14ac:dyDescent="0.3">
      <c r="A317" s="42" t="s">
        <v>1465</v>
      </c>
      <c r="B317" s="45">
        <v>40</v>
      </c>
      <c r="C317" s="45"/>
      <c r="D317" s="45">
        <v>4</v>
      </c>
      <c r="E317" s="45"/>
      <c r="F317" s="6" t="e">
        <f>+VLOOKUP(E317,Participants!$A$1:$F$2009,2,FALSE)</f>
        <v>#N/A</v>
      </c>
      <c r="G317" s="6" t="e">
        <f>+VLOOKUP(E317,Participants!$A$1:$F$2009,4,FALSE)</f>
        <v>#N/A</v>
      </c>
      <c r="H317" s="6" t="e">
        <f>+VLOOKUP(E317,Participants!$A$1:$F$2009,5,FALSE)</f>
        <v>#N/A</v>
      </c>
      <c r="I317" s="6" t="e">
        <f>+VLOOKUP(E317,Participants!$A$1:$F$2009,3,FALSE)</f>
        <v>#N/A</v>
      </c>
      <c r="J317" s="6" t="e">
        <f>+VLOOKUP(E317,Participants!$A$1:$G$2009,7,FALSE)</f>
        <v>#N/A</v>
      </c>
      <c r="K317" s="6"/>
      <c r="L317" s="6"/>
    </row>
    <row r="318" spans="1:12" ht="14.25" customHeight="1" x14ac:dyDescent="0.3">
      <c r="A318" s="42" t="s">
        <v>1465</v>
      </c>
      <c r="B318" s="45">
        <v>40</v>
      </c>
      <c r="C318" s="45"/>
      <c r="D318" s="45">
        <v>5</v>
      </c>
      <c r="E318" s="45"/>
      <c r="F318" s="6" t="e">
        <f>+VLOOKUP(E318,Participants!$A$1:$F$2009,2,FALSE)</f>
        <v>#N/A</v>
      </c>
      <c r="G318" s="6" t="e">
        <f>+VLOOKUP(E318,Participants!$A$1:$F$2009,4,FALSE)</f>
        <v>#N/A</v>
      </c>
      <c r="H318" s="6" t="e">
        <f>+VLOOKUP(E318,Participants!$A$1:$F$2009,5,FALSE)</f>
        <v>#N/A</v>
      </c>
      <c r="I318" s="6" t="e">
        <f>+VLOOKUP(E318,Participants!$A$1:$F$2009,3,FALSE)</f>
        <v>#N/A</v>
      </c>
      <c r="J318" s="6" t="e">
        <f>+VLOOKUP(E318,Participants!$A$1:$G$2009,7,FALSE)</f>
        <v>#N/A</v>
      </c>
      <c r="K318" s="6"/>
      <c r="L318" s="6"/>
    </row>
    <row r="319" spans="1:12" ht="14.25" customHeight="1" x14ac:dyDescent="0.3">
      <c r="A319" s="42" t="s">
        <v>1465</v>
      </c>
      <c r="B319" s="45">
        <v>40</v>
      </c>
      <c r="C319" s="45"/>
      <c r="D319" s="45">
        <v>6</v>
      </c>
      <c r="E319" s="45"/>
      <c r="F319" s="6" t="e">
        <f>+VLOOKUP(E319,Participants!$A$1:$F$2009,2,FALSE)</f>
        <v>#N/A</v>
      </c>
      <c r="G319" s="6" t="e">
        <f>+VLOOKUP(E319,Participants!$A$1:$F$2009,4,FALSE)</f>
        <v>#N/A</v>
      </c>
      <c r="H319" s="6" t="e">
        <f>+VLOOKUP(E319,Participants!$A$1:$F$2009,5,FALSE)</f>
        <v>#N/A</v>
      </c>
      <c r="I319" s="6" t="e">
        <f>+VLOOKUP(E319,Participants!$A$1:$F$2009,3,FALSE)</f>
        <v>#N/A</v>
      </c>
      <c r="J319" s="6" t="e">
        <f>+VLOOKUP(E319,Participants!$A$1:$G$2009,7,FALSE)</f>
        <v>#N/A</v>
      </c>
      <c r="K319" s="6"/>
      <c r="L319" s="6"/>
    </row>
    <row r="320" spans="1:12" ht="14.25" customHeight="1" x14ac:dyDescent="0.3">
      <c r="A320" s="42" t="s">
        <v>1465</v>
      </c>
      <c r="B320" s="45">
        <v>40</v>
      </c>
      <c r="C320" s="45"/>
      <c r="D320" s="45">
        <v>7</v>
      </c>
      <c r="E320" s="45"/>
      <c r="F320" s="6" t="e">
        <f>+VLOOKUP(E320,Participants!$A$1:$F$2009,2,FALSE)</f>
        <v>#N/A</v>
      </c>
      <c r="G320" s="6" t="e">
        <f>+VLOOKUP(E320,Participants!$A$1:$F$2009,4,FALSE)</f>
        <v>#N/A</v>
      </c>
      <c r="H320" s="6" t="e">
        <f>+VLOOKUP(E320,Participants!$A$1:$F$2009,5,FALSE)</f>
        <v>#N/A</v>
      </c>
      <c r="I320" s="6" t="e">
        <f>+VLOOKUP(E320,Participants!$A$1:$F$2009,3,FALSE)</f>
        <v>#N/A</v>
      </c>
      <c r="J320" s="6" t="e">
        <f>+VLOOKUP(E320,Participants!$A$1:$G$2009,7,FALSE)</f>
        <v>#N/A</v>
      </c>
      <c r="K320" s="6"/>
      <c r="L320" s="6"/>
    </row>
    <row r="321" spans="1:26" ht="14.25" customHeight="1" x14ac:dyDescent="0.3">
      <c r="A321" s="42" t="s">
        <v>1465</v>
      </c>
      <c r="B321" s="45">
        <v>40</v>
      </c>
      <c r="C321" s="45"/>
      <c r="D321" s="45">
        <v>8</v>
      </c>
      <c r="E321" s="45"/>
      <c r="F321" s="6" t="e">
        <f>+VLOOKUP(E321,Participants!$A$1:$F$2009,2,FALSE)</f>
        <v>#N/A</v>
      </c>
      <c r="G321" s="6" t="e">
        <f>+VLOOKUP(E321,Participants!$A$1:$F$2009,4,FALSE)</f>
        <v>#N/A</v>
      </c>
      <c r="H321" s="6" t="e">
        <f>+VLOOKUP(E321,Participants!$A$1:$F$2009,5,FALSE)</f>
        <v>#N/A</v>
      </c>
      <c r="I321" s="6" t="e">
        <f>+VLOOKUP(E321,Participants!$A$1:$F$2009,3,FALSE)</f>
        <v>#N/A</v>
      </c>
      <c r="J321" s="6" t="e">
        <f>+VLOOKUP(E321,Participants!$A$1:$G$2009,7,FALSE)</f>
        <v>#N/A</v>
      </c>
      <c r="K321" s="6"/>
      <c r="L321" s="6"/>
    </row>
    <row r="322" spans="1:26" ht="14.25" customHeight="1" x14ac:dyDescent="0.25">
      <c r="B322" s="47"/>
      <c r="C322" s="48"/>
      <c r="E322" s="49"/>
    </row>
    <row r="323" spans="1:26" ht="14.25" customHeight="1" x14ac:dyDescent="0.25">
      <c r="B323" s="47"/>
      <c r="C323" s="48"/>
      <c r="E323" s="49"/>
    </row>
    <row r="324" spans="1:26" ht="14.25" customHeight="1" x14ac:dyDescent="0.25">
      <c r="B324" s="50" t="s">
        <v>8</v>
      </c>
      <c r="C324" s="50" t="s">
        <v>15</v>
      </c>
      <c r="D324" s="50" t="s">
        <v>18</v>
      </c>
      <c r="E324" s="50" t="s">
        <v>21</v>
      </c>
      <c r="F324" s="50" t="s">
        <v>24</v>
      </c>
      <c r="G324" s="50" t="s">
        <v>28</v>
      </c>
      <c r="H324" s="50" t="s">
        <v>33</v>
      </c>
      <c r="I324" s="50" t="s">
        <v>36</v>
      </c>
      <c r="J324" s="50" t="s">
        <v>39</v>
      </c>
      <c r="K324" s="50" t="s">
        <v>42</v>
      </c>
      <c r="L324" s="50" t="s">
        <v>45</v>
      </c>
      <c r="M324" s="50" t="s">
        <v>48</v>
      </c>
      <c r="N324" s="50" t="s">
        <v>51</v>
      </c>
      <c r="O324" s="50" t="s">
        <v>54</v>
      </c>
      <c r="P324" s="50" t="s">
        <v>57</v>
      </c>
      <c r="Q324" s="50" t="s">
        <v>60</v>
      </c>
      <c r="R324" s="50" t="s">
        <v>63</v>
      </c>
      <c r="S324" s="50" t="s">
        <v>66</v>
      </c>
      <c r="T324" s="50" t="s">
        <v>69</v>
      </c>
      <c r="U324" s="50" t="s">
        <v>72</v>
      </c>
      <c r="V324" s="50" t="s">
        <v>75</v>
      </c>
      <c r="W324" s="50" t="s">
        <v>78</v>
      </c>
      <c r="X324" s="50" t="s">
        <v>10</v>
      </c>
      <c r="Y324" s="50" t="s">
        <v>83</v>
      </c>
      <c r="Z324" s="51" t="s">
        <v>1448</v>
      </c>
    </row>
    <row r="325" spans="1:26" ht="14.25" customHeight="1" x14ac:dyDescent="0.25">
      <c r="A325" s="52" t="s">
        <v>109</v>
      </c>
      <c r="B325" s="52">
        <f t="shared" ref="B325:Y325" si="0">+SUMIFS($L$2:$L$321,$J$2:$J$321,$A325,$G$2:$G$321,B$324)</f>
        <v>0</v>
      </c>
      <c r="C325" s="52">
        <f t="shared" si="0"/>
        <v>0</v>
      </c>
      <c r="D325" s="52">
        <f t="shared" si="0"/>
        <v>13</v>
      </c>
      <c r="E325" s="52">
        <f t="shared" si="0"/>
        <v>0</v>
      </c>
      <c r="F325" s="52">
        <f t="shared" si="0"/>
        <v>0</v>
      </c>
      <c r="G325" s="52">
        <f t="shared" si="0"/>
        <v>0</v>
      </c>
      <c r="H325" s="52">
        <f t="shared" si="0"/>
        <v>0</v>
      </c>
      <c r="I325" s="52">
        <f t="shared" si="0"/>
        <v>0</v>
      </c>
      <c r="J325" s="52">
        <f t="shared" si="0"/>
        <v>0</v>
      </c>
      <c r="K325" s="52">
        <f t="shared" si="0"/>
        <v>0</v>
      </c>
      <c r="L325" s="52">
        <f t="shared" si="0"/>
        <v>0</v>
      </c>
      <c r="M325" s="52">
        <f t="shared" si="0"/>
        <v>0</v>
      </c>
      <c r="N325" s="52">
        <f t="shared" si="0"/>
        <v>0</v>
      </c>
      <c r="O325" s="52">
        <f t="shared" si="0"/>
        <v>0</v>
      </c>
      <c r="P325" s="52">
        <f t="shared" si="0"/>
        <v>2</v>
      </c>
      <c r="Q325" s="52">
        <f t="shared" si="0"/>
        <v>24</v>
      </c>
      <c r="R325" s="52">
        <f t="shared" si="0"/>
        <v>0</v>
      </c>
      <c r="S325" s="52">
        <f t="shared" si="0"/>
        <v>0</v>
      </c>
      <c r="T325" s="52">
        <f t="shared" si="0"/>
        <v>0</v>
      </c>
      <c r="U325" s="52">
        <f t="shared" si="0"/>
        <v>0</v>
      </c>
      <c r="V325" s="52">
        <f t="shared" si="0"/>
        <v>0</v>
      </c>
      <c r="W325" s="52">
        <f t="shared" si="0"/>
        <v>0</v>
      </c>
      <c r="X325" s="52">
        <f t="shared" si="0"/>
        <v>0</v>
      </c>
      <c r="Y325" s="52">
        <f t="shared" si="0"/>
        <v>0</v>
      </c>
      <c r="Z325" s="52">
        <f t="shared" ref="Z325:Z328" si="1">SUM(C325:Y325)</f>
        <v>39</v>
      </c>
    </row>
    <row r="326" spans="1:26" ht="14.25" customHeight="1" x14ac:dyDescent="0.25">
      <c r="A326" s="52" t="s">
        <v>94</v>
      </c>
      <c r="B326" s="52">
        <f t="shared" ref="B326:Y326" si="2">+SUMIFS($L$2:$L$321,$J$2:$J$321,$A326,$G$2:$G$321,B$324)</f>
        <v>0</v>
      </c>
      <c r="C326" s="52">
        <f t="shared" si="2"/>
        <v>0</v>
      </c>
      <c r="D326" s="52">
        <f>+SUMIFS($L$2:$L$321,$J$2:$J$321,$A326,$G$2:$G$321,D$324)</f>
        <v>12</v>
      </c>
      <c r="E326" s="52">
        <f t="shared" si="2"/>
        <v>0</v>
      </c>
      <c r="F326" s="52">
        <f t="shared" si="2"/>
        <v>0</v>
      </c>
      <c r="G326" s="52">
        <f t="shared" si="2"/>
        <v>0</v>
      </c>
      <c r="H326" s="52">
        <f t="shared" si="2"/>
        <v>0</v>
      </c>
      <c r="I326" s="52">
        <f t="shared" si="2"/>
        <v>0</v>
      </c>
      <c r="J326" s="52">
        <f t="shared" si="2"/>
        <v>0</v>
      </c>
      <c r="K326" s="52">
        <f t="shared" si="2"/>
        <v>0</v>
      </c>
      <c r="L326" s="52">
        <f t="shared" si="2"/>
        <v>0</v>
      </c>
      <c r="M326" s="52">
        <f t="shared" si="2"/>
        <v>0</v>
      </c>
      <c r="N326" s="52">
        <f t="shared" si="2"/>
        <v>7</v>
      </c>
      <c r="O326" s="52">
        <f t="shared" si="2"/>
        <v>0</v>
      </c>
      <c r="P326" s="52">
        <f t="shared" si="2"/>
        <v>6</v>
      </c>
      <c r="Q326" s="52">
        <f t="shared" si="2"/>
        <v>1</v>
      </c>
      <c r="R326" s="52">
        <f t="shared" si="2"/>
        <v>0</v>
      </c>
      <c r="S326" s="52">
        <f t="shared" si="2"/>
        <v>0</v>
      </c>
      <c r="T326" s="52">
        <f t="shared" si="2"/>
        <v>0</v>
      </c>
      <c r="U326" s="52">
        <f t="shared" si="2"/>
        <v>0</v>
      </c>
      <c r="V326" s="52">
        <f t="shared" si="2"/>
        <v>3</v>
      </c>
      <c r="W326" s="52">
        <f t="shared" si="2"/>
        <v>0</v>
      </c>
      <c r="X326" s="52">
        <f t="shared" si="2"/>
        <v>0</v>
      </c>
      <c r="Y326" s="52">
        <f t="shared" si="2"/>
        <v>0</v>
      </c>
      <c r="Z326" s="52">
        <f t="shared" si="1"/>
        <v>29</v>
      </c>
    </row>
    <row r="327" spans="1:26" ht="14.25" customHeight="1" x14ac:dyDescent="0.25">
      <c r="A327" s="52" t="s">
        <v>107</v>
      </c>
      <c r="B327" s="52">
        <f t="shared" ref="B327:Y327" si="3">+SUMIFS($L$2:$L$321,$J$2:$J$321,$A327,$G$2:$G$321,B$324)</f>
        <v>0</v>
      </c>
      <c r="C327" s="52">
        <f t="shared" si="3"/>
        <v>0</v>
      </c>
      <c r="D327" s="52">
        <f t="shared" si="3"/>
        <v>0</v>
      </c>
      <c r="E327" s="52">
        <f t="shared" si="3"/>
        <v>0</v>
      </c>
      <c r="F327" s="52">
        <f t="shared" si="3"/>
        <v>0</v>
      </c>
      <c r="G327" s="52">
        <f t="shared" si="3"/>
        <v>0</v>
      </c>
      <c r="H327" s="52">
        <f t="shared" si="3"/>
        <v>0</v>
      </c>
      <c r="I327" s="52">
        <f t="shared" si="3"/>
        <v>0</v>
      </c>
      <c r="J327" s="52">
        <f t="shared" si="3"/>
        <v>0</v>
      </c>
      <c r="K327" s="52">
        <f t="shared" si="3"/>
        <v>0</v>
      </c>
      <c r="L327" s="52">
        <f t="shared" si="3"/>
        <v>0</v>
      </c>
      <c r="M327" s="52">
        <f t="shared" si="3"/>
        <v>0</v>
      </c>
      <c r="N327" s="52">
        <f t="shared" si="3"/>
        <v>0</v>
      </c>
      <c r="O327" s="52">
        <f t="shared" si="3"/>
        <v>0</v>
      </c>
      <c r="P327" s="52">
        <f t="shared" si="3"/>
        <v>0</v>
      </c>
      <c r="Q327" s="52">
        <f t="shared" si="3"/>
        <v>0</v>
      </c>
      <c r="R327" s="52">
        <f t="shared" si="3"/>
        <v>0</v>
      </c>
      <c r="S327" s="52">
        <f t="shared" si="3"/>
        <v>0</v>
      </c>
      <c r="T327" s="52">
        <f t="shared" si="3"/>
        <v>0</v>
      </c>
      <c r="U327" s="52">
        <f t="shared" si="3"/>
        <v>0</v>
      </c>
      <c r="V327" s="52">
        <f t="shared" si="3"/>
        <v>0</v>
      </c>
      <c r="W327" s="52">
        <f t="shared" si="3"/>
        <v>0</v>
      </c>
      <c r="X327" s="52">
        <f t="shared" si="3"/>
        <v>0</v>
      </c>
      <c r="Y327" s="52">
        <f t="shared" si="3"/>
        <v>0</v>
      </c>
      <c r="Z327" s="52">
        <f t="shared" si="1"/>
        <v>0</v>
      </c>
    </row>
    <row r="328" spans="1:26" ht="14.25" customHeight="1" x14ac:dyDescent="0.25">
      <c r="A328" s="52" t="s">
        <v>176</v>
      </c>
      <c r="B328" s="52">
        <f t="shared" ref="B328:Y328" si="4">+SUMIFS($L$2:$L$321,$J$2:$J$321,$A328,$G$2:$G$321,B$324)</f>
        <v>0</v>
      </c>
      <c r="C328" s="52">
        <f t="shared" si="4"/>
        <v>0</v>
      </c>
      <c r="D328" s="52">
        <f t="shared" si="4"/>
        <v>1</v>
      </c>
      <c r="E328" s="52">
        <f t="shared" si="4"/>
        <v>0</v>
      </c>
      <c r="F328" s="52">
        <f t="shared" si="4"/>
        <v>0</v>
      </c>
      <c r="G328" s="52">
        <f t="shared" si="4"/>
        <v>0</v>
      </c>
      <c r="H328" s="52">
        <f t="shared" si="4"/>
        <v>0</v>
      </c>
      <c r="I328" s="52">
        <f t="shared" si="4"/>
        <v>0</v>
      </c>
      <c r="J328" s="52">
        <f t="shared" si="4"/>
        <v>0</v>
      </c>
      <c r="K328" s="52">
        <f t="shared" si="4"/>
        <v>0</v>
      </c>
      <c r="L328" s="52">
        <f t="shared" si="4"/>
        <v>0</v>
      </c>
      <c r="M328" s="52">
        <f t="shared" si="4"/>
        <v>0</v>
      </c>
      <c r="N328" s="52">
        <f t="shared" si="4"/>
        <v>24</v>
      </c>
      <c r="O328" s="52">
        <f t="shared" si="4"/>
        <v>0</v>
      </c>
      <c r="P328" s="52">
        <f t="shared" si="4"/>
        <v>0</v>
      </c>
      <c r="Q328" s="52">
        <f t="shared" si="4"/>
        <v>7</v>
      </c>
      <c r="R328" s="52">
        <f t="shared" si="4"/>
        <v>0</v>
      </c>
      <c r="S328" s="52">
        <f t="shared" si="4"/>
        <v>0</v>
      </c>
      <c r="T328" s="52">
        <f t="shared" si="4"/>
        <v>0</v>
      </c>
      <c r="U328" s="52">
        <f t="shared" si="4"/>
        <v>2</v>
      </c>
      <c r="V328" s="52">
        <f t="shared" si="4"/>
        <v>5</v>
      </c>
      <c r="W328" s="52">
        <f t="shared" si="4"/>
        <v>0</v>
      </c>
      <c r="X328" s="52">
        <f t="shared" si="4"/>
        <v>0</v>
      </c>
      <c r="Y328" s="52">
        <f t="shared" si="4"/>
        <v>0</v>
      </c>
      <c r="Z328" s="52">
        <f t="shared" si="1"/>
        <v>39</v>
      </c>
    </row>
    <row r="329" spans="1:26" ht="14.25" customHeight="1" x14ac:dyDescent="0.25">
      <c r="B329" s="47"/>
      <c r="C329" s="48"/>
      <c r="E329" s="49"/>
    </row>
    <row r="330" spans="1:26" ht="14.25" customHeight="1" x14ac:dyDescent="0.25">
      <c r="B330" s="47"/>
      <c r="C330" s="48"/>
      <c r="E330" s="49"/>
    </row>
    <row r="331" spans="1:26" ht="14.25" customHeight="1" x14ac:dyDescent="0.25">
      <c r="B331" s="47"/>
      <c r="C331" s="48"/>
      <c r="E331" s="49"/>
    </row>
    <row r="332" spans="1:26" ht="14.25" customHeight="1" x14ac:dyDescent="0.25">
      <c r="B332" s="47"/>
      <c r="C332" s="48"/>
      <c r="E332" s="49"/>
    </row>
    <row r="333" spans="1:26" ht="14.25" customHeight="1" x14ac:dyDescent="0.25">
      <c r="B333" s="47"/>
      <c r="C333" s="48"/>
      <c r="E333" s="49"/>
    </row>
    <row r="334" spans="1:26" ht="14.25" customHeight="1" x14ac:dyDescent="0.25">
      <c r="B334" s="47"/>
      <c r="C334" s="48"/>
      <c r="E334" s="49"/>
    </row>
    <row r="335" spans="1:26" ht="14.25" customHeight="1" x14ac:dyDescent="0.25">
      <c r="B335" s="47"/>
      <c r="C335" s="48"/>
      <c r="E335" s="49"/>
    </row>
    <row r="336" spans="1:26" ht="14.25" customHeight="1" x14ac:dyDescent="0.25">
      <c r="B336" s="47"/>
      <c r="C336" s="48"/>
      <c r="E336" s="49"/>
    </row>
    <row r="337" spans="2:5" ht="14.25" customHeight="1" x14ac:dyDescent="0.25">
      <c r="B337" s="47"/>
      <c r="C337" s="48"/>
      <c r="E337" s="49"/>
    </row>
    <row r="338" spans="2:5" ht="14.25" customHeight="1" x14ac:dyDescent="0.25">
      <c r="B338" s="47"/>
      <c r="C338" s="48"/>
      <c r="E338" s="49"/>
    </row>
    <row r="339" spans="2:5" ht="14.25" customHeight="1" x14ac:dyDescent="0.25">
      <c r="B339" s="47"/>
      <c r="C339" s="48"/>
      <c r="E339" s="49"/>
    </row>
    <row r="340" spans="2:5" ht="14.25" customHeight="1" x14ac:dyDescent="0.25">
      <c r="B340" s="47"/>
      <c r="C340" s="48"/>
      <c r="E340" s="49"/>
    </row>
    <row r="341" spans="2:5" ht="14.25" customHeight="1" x14ac:dyDescent="0.25">
      <c r="B341" s="47"/>
      <c r="C341" s="48"/>
      <c r="E341" s="49"/>
    </row>
    <row r="342" spans="2:5" ht="14.25" customHeight="1" x14ac:dyDescent="0.25">
      <c r="B342" s="47"/>
      <c r="C342" s="48"/>
      <c r="E342" s="49"/>
    </row>
    <row r="343" spans="2:5" ht="14.25" customHeight="1" x14ac:dyDescent="0.25">
      <c r="B343" s="47"/>
      <c r="C343" s="48"/>
      <c r="E343" s="49"/>
    </row>
    <row r="344" spans="2:5" ht="14.25" customHeight="1" x14ac:dyDescent="0.25">
      <c r="B344" s="47"/>
      <c r="C344" s="48"/>
      <c r="E344" s="49"/>
    </row>
    <row r="345" spans="2:5" ht="14.25" customHeight="1" x14ac:dyDescent="0.25">
      <c r="B345" s="47"/>
      <c r="C345" s="48"/>
      <c r="E345" s="49"/>
    </row>
    <row r="346" spans="2:5" ht="14.25" customHeight="1" x14ac:dyDescent="0.25">
      <c r="B346" s="47"/>
      <c r="C346" s="48"/>
      <c r="E346" s="49"/>
    </row>
    <row r="347" spans="2:5" ht="14.25" customHeight="1" x14ac:dyDescent="0.25">
      <c r="B347" s="47"/>
      <c r="C347" s="48"/>
      <c r="E347" s="49"/>
    </row>
    <row r="348" spans="2:5" ht="14.25" customHeight="1" x14ac:dyDescent="0.25">
      <c r="B348" s="47"/>
      <c r="C348" s="48"/>
      <c r="E348" s="49"/>
    </row>
    <row r="349" spans="2:5" ht="14.25" customHeight="1" x14ac:dyDescent="0.25">
      <c r="B349" s="47"/>
      <c r="C349" s="48"/>
      <c r="E349" s="49"/>
    </row>
    <row r="350" spans="2:5" ht="14.25" customHeight="1" x14ac:dyDescent="0.25">
      <c r="B350" s="47"/>
      <c r="C350" s="48"/>
      <c r="E350" s="49"/>
    </row>
    <row r="351" spans="2:5" ht="14.25" customHeight="1" x14ac:dyDescent="0.25">
      <c r="B351" s="47"/>
      <c r="C351" s="48"/>
      <c r="E351" s="49"/>
    </row>
    <row r="352" spans="2:5" ht="14.25" customHeight="1" x14ac:dyDescent="0.25">
      <c r="B352" s="47"/>
      <c r="C352" s="48"/>
      <c r="E352" s="49"/>
    </row>
    <row r="353" spans="2:5" ht="14.25" customHeight="1" x14ac:dyDescent="0.25">
      <c r="B353" s="47"/>
      <c r="C353" s="48"/>
      <c r="E353" s="49"/>
    </row>
    <row r="354" spans="2:5" ht="14.25" customHeight="1" x14ac:dyDescent="0.25">
      <c r="B354" s="47"/>
      <c r="C354" s="48"/>
      <c r="E354" s="49"/>
    </row>
    <row r="355" spans="2:5" ht="14.25" customHeight="1" x14ac:dyDescent="0.25">
      <c r="B355" s="47"/>
      <c r="C355" s="48"/>
      <c r="E355" s="49"/>
    </row>
    <row r="356" spans="2:5" ht="14.25" customHeight="1" x14ac:dyDescent="0.25">
      <c r="B356" s="47"/>
      <c r="C356" s="48"/>
      <c r="E356" s="49"/>
    </row>
    <row r="357" spans="2:5" ht="15.75" customHeight="1" x14ac:dyDescent="0.2"/>
    <row r="358" spans="2:5" ht="15.75" customHeight="1" x14ac:dyDescent="0.2"/>
    <row r="359" spans="2:5" ht="15.75" customHeight="1" x14ac:dyDescent="0.2"/>
    <row r="360" spans="2:5" ht="15.75" customHeight="1" x14ac:dyDescent="0.2"/>
    <row r="361" spans="2:5" ht="15.75" customHeight="1" x14ac:dyDescent="0.2"/>
    <row r="362" spans="2:5" ht="15.75" customHeight="1" x14ac:dyDescent="0.2"/>
    <row r="363" spans="2:5" ht="15.75" customHeight="1" x14ac:dyDescent="0.2"/>
    <row r="364" spans="2:5" ht="15.75" customHeight="1" x14ac:dyDescent="0.2"/>
    <row r="365" spans="2:5" ht="15.75" customHeight="1" x14ac:dyDescent="0.2"/>
    <row r="366" spans="2:5" ht="15.75" customHeight="1" x14ac:dyDescent="0.2"/>
    <row r="367" spans="2:5" ht="15.75" customHeight="1" x14ac:dyDescent="0.2"/>
    <row r="368" spans="2:5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L321" xr:uid="{00000000-0009-0000-0000-000003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workbookViewId="0">
      <pane ySplit="1" topLeftCell="A2" activePane="bottomLeft" state="frozen"/>
      <selection pane="bottomLeft" activeCell="A2" sqref="A2"/>
    </sheetView>
  </sheetViews>
  <sheetFormatPr defaultColWidth="12.625" defaultRowHeight="15" customHeight="1" x14ac:dyDescent="0.2"/>
  <cols>
    <col min="1" max="1" width="19.375" customWidth="1"/>
    <col min="2" max="2" width="8.375" customWidth="1"/>
    <col min="3" max="3" width="9.375" customWidth="1"/>
    <col min="4" max="4" width="7" customWidth="1"/>
    <col min="5" max="5" width="10.25" customWidth="1"/>
    <col min="6" max="6" width="26.75" customWidth="1"/>
    <col min="7" max="7" width="14.125" customWidth="1"/>
    <col min="8" max="9" width="8.375" customWidth="1"/>
    <col min="10" max="10" width="13.75" customWidth="1"/>
    <col min="11" max="27" width="8.375" customWidth="1"/>
  </cols>
  <sheetData>
    <row r="1" spans="1:27" ht="14.25" customHeight="1" x14ac:dyDescent="0.35">
      <c r="A1" s="76" t="s">
        <v>1466</v>
      </c>
      <c r="B1" s="76" t="s">
        <v>1439</v>
      </c>
      <c r="C1" s="76" t="s">
        <v>1440</v>
      </c>
      <c r="D1" s="77" t="s">
        <v>1441</v>
      </c>
      <c r="E1" s="76" t="s">
        <v>1442</v>
      </c>
      <c r="F1" s="76" t="s">
        <v>1443</v>
      </c>
      <c r="G1" s="76" t="s">
        <v>1444</v>
      </c>
      <c r="H1" s="76" t="s">
        <v>1445</v>
      </c>
      <c r="I1" s="76" t="s">
        <v>2</v>
      </c>
      <c r="J1" s="76" t="s">
        <v>5</v>
      </c>
      <c r="K1" s="76" t="s">
        <v>1446</v>
      </c>
      <c r="L1" s="76" t="s">
        <v>1447</v>
      </c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14.25" customHeight="1" x14ac:dyDescent="0.35">
      <c r="A2" s="76" t="s">
        <v>1466</v>
      </c>
      <c r="B2" s="45">
        <v>1</v>
      </c>
      <c r="C2" s="45" t="s">
        <v>1467</v>
      </c>
      <c r="D2" s="72"/>
      <c r="E2" s="45">
        <v>23</v>
      </c>
      <c r="F2" s="6" t="str">
        <f>+VLOOKUP(E2,Participants!$A$1:$F$2009,2,FALSE)</f>
        <v>Ryder Hawkings</v>
      </c>
      <c r="G2" s="6" t="str">
        <f>+VLOOKUP(E2,Participants!$A$1:$F$2009,4,FALSE)</f>
        <v>STL</v>
      </c>
      <c r="H2" s="6" t="str">
        <f>+VLOOKUP(E2,Participants!$A$1:$F$2009,5,FALSE)</f>
        <v>M</v>
      </c>
      <c r="I2" s="6">
        <f>+VLOOKUP(E2,Participants!$A$1:$F$2009,3,FALSE)</f>
        <v>4</v>
      </c>
      <c r="J2" s="6" t="str">
        <f>+VLOOKUP(E2,Participants!$A$1:$G$2009,7,FALSE)</f>
        <v>DEV BOYS</v>
      </c>
      <c r="K2" s="6">
        <v>1</v>
      </c>
      <c r="L2" s="6">
        <v>10</v>
      </c>
    </row>
    <row r="3" spans="1:27" ht="14.25" customHeight="1" x14ac:dyDescent="0.35">
      <c r="A3" s="76" t="s">
        <v>1466</v>
      </c>
      <c r="B3" s="45">
        <v>1</v>
      </c>
      <c r="C3" s="45" t="s">
        <v>1468</v>
      </c>
      <c r="D3" s="72"/>
      <c r="E3" s="45">
        <v>236</v>
      </c>
      <c r="F3" s="6" t="str">
        <f>+VLOOKUP(E3,Participants!$A$1:$F$2009,2,FALSE)</f>
        <v>Roman Spagnolo</v>
      </c>
      <c r="G3" s="6" t="str">
        <f>+VLOOKUP(E3,Participants!$A$1:$F$2009,4,FALSE)</f>
        <v>HCA</v>
      </c>
      <c r="H3" s="6" t="str">
        <f>+VLOOKUP(E3,Participants!$A$1:$F$2009,5,FALSE)</f>
        <v>M</v>
      </c>
      <c r="I3" s="6">
        <f>+VLOOKUP(E3,Participants!$A$1:$F$2009,3,FALSE)</f>
        <v>6</v>
      </c>
      <c r="J3" s="6" t="str">
        <f>+VLOOKUP(E3,Participants!$A$1:$G$2009,7,FALSE)</f>
        <v>JV BOYS</v>
      </c>
      <c r="K3" s="6">
        <v>1</v>
      </c>
      <c r="L3" s="6">
        <v>10</v>
      </c>
    </row>
    <row r="4" spans="1:27" ht="14.25" customHeight="1" x14ac:dyDescent="0.35">
      <c r="A4" s="76" t="s">
        <v>1466</v>
      </c>
      <c r="B4" s="45">
        <v>1</v>
      </c>
      <c r="C4" s="45" t="s">
        <v>1469</v>
      </c>
      <c r="D4" s="72"/>
      <c r="E4" s="45">
        <v>32</v>
      </c>
      <c r="F4" s="6" t="str">
        <f>+VLOOKUP(E4,Participants!$A$1:$F$2009,2,FALSE)</f>
        <v>Liam Hoffman</v>
      </c>
      <c r="G4" s="6" t="str">
        <f>+VLOOKUP(E4,Participants!$A$1:$F$2009,4,FALSE)</f>
        <v>STL</v>
      </c>
      <c r="H4" s="6" t="str">
        <f>+VLOOKUP(E4,Participants!$A$1:$F$2009,5,FALSE)</f>
        <v>M</v>
      </c>
      <c r="I4" s="6">
        <f>+VLOOKUP(E4,Participants!$A$1:$F$2009,3,FALSE)</f>
        <v>5</v>
      </c>
      <c r="J4" s="6" t="str">
        <f>+VLOOKUP(E4,Participants!$A$1:$G$2009,7,FALSE)</f>
        <v>JV BOYS</v>
      </c>
      <c r="K4" s="6">
        <v>2</v>
      </c>
      <c r="L4" s="6">
        <v>8</v>
      </c>
    </row>
    <row r="5" spans="1:27" ht="14.25" customHeight="1" x14ac:dyDescent="0.35">
      <c r="A5" s="76" t="s">
        <v>1466</v>
      </c>
      <c r="B5" s="45">
        <v>1</v>
      </c>
      <c r="C5" s="45" t="s">
        <v>1470</v>
      </c>
      <c r="D5" s="72"/>
      <c r="E5" s="45">
        <v>94</v>
      </c>
      <c r="F5" s="6" t="str">
        <f>+VLOOKUP(E5,Participants!$A$1:$F$2009,2,FALSE)</f>
        <v>Ilya Belldina</v>
      </c>
      <c r="G5" s="6" t="str">
        <f>+VLOOKUP(E5,Participants!$A$1:$F$2009,4,FALSE)</f>
        <v>STL</v>
      </c>
      <c r="H5" s="6" t="str">
        <f>+VLOOKUP(E5,Participants!$A$1:$F$2009,5,FALSE)</f>
        <v>M</v>
      </c>
      <c r="I5" s="6">
        <f>+VLOOKUP(E5,Participants!$A$1:$F$2009,3,FALSE)</f>
        <v>5</v>
      </c>
      <c r="J5" s="6" t="str">
        <f>+VLOOKUP(E5,Participants!$A$1:$G$2009,7,FALSE)</f>
        <v>JV BOYS</v>
      </c>
      <c r="K5" s="6">
        <v>3</v>
      </c>
      <c r="L5" s="6">
        <v>6</v>
      </c>
    </row>
    <row r="6" spans="1:27" ht="14.25" customHeight="1" x14ac:dyDescent="0.35">
      <c r="A6" s="76" t="s">
        <v>1466</v>
      </c>
      <c r="B6" s="45">
        <v>1</v>
      </c>
      <c r="C6" s="45" t="s">
        <v>1471</v>
      </c>
      <c r="D6" s="72"/>
      <c r="E6" s="45">
        <v>530</v>
      </c>
      <c r="F6" s="6" t="str">
        <f>+VLOOKUP(E6,Participants!$A$1:$F$2009,2,FALSE)</f>
        <v>Marco Aguilar</v>
      </c>
      <c r="G6" s="6" t="str">
        <f>+VLOOKUP(E6,Participants!$A$1:$F$2009,4,FALSE)</f>
        <v>SHCA</v>
      </c>
      <c r="H6" s="6" t="str">
        <f>+VLOOKUP(E6,Participants!$A$1:$F$2009,5,FALSE)</f>
        <v>M</v>
      </c>
      <c r="I6" s="6">
        <f>+VLOOKUP(E6,Participants!$A$1:$F$2009,3,FALSE)</f>
        <v>6</v>
      </c>
      <c r="J6" s="6" t="str">
        <f>+VLOOKUP(E6,Participants!$A$1:$G$2009,7,FALSE)</f>
        <v>JV BOYS</v>
      </c>
      <c r="K6" s="6">
        <v>4</v>
      </c>
      <c r="L6" s="6">
        <v>5</v>
      </c>
    </row>
    <row r="7" spans="1:27" ht="14.25" customHeight="1" x14ac:dyDescent="0.35">
      <c r="A7" s="76" t="s">
        <v>1466</v>
      </c>
      <c r="B7" s="45">
        <v>1</v>
      </c>
      <c r="C7" s="45" t="s">
        <v>1472</v>
      </c>
      <c r="D7" s="72"/>
      <c r="E7" s="6">
        <v>1151</v>
      </c>
      <c r="F7" s="6" t="str">
        <f>+VLOOKUP(E7,Participants!$A$1:$F$2009,2,FALSE)</f>
        <v>Dylan Ford</v>
      </c>
      <c r="G7" s="6" t="str">
        <f>+VLOOKUP(E7,Participants!$A$1:$F$2009,4,FALSE)</f>
        <v>GAA</v>
      </c>
      <c r="H7" s="6" t="str">
        <f>+VLOOKUP(E7,Participants!$A$1:$F$2009,5,FALSE)</f>
        <v>M</v>
      </c>
      <c r="I7" s="6">
        <f>+VLOOKUP(E7,Participants!$A$1:$F$2009,3,FALSE)</f>
        <v>6</v>
      </c>
      <c r="J7" s="6" t="str">
        <f>+VLOOKUP(E7,Participants!$A$1:$G$2009,7,FALSE)</f>
        <v>JV BOYS</v>
      </c>
      <c r="K7" s="6">
        <v>5</v>
      </c>
      <c r="L7" s="6">
        <v>4</v>
      </c>
    </row>
    <row r="8" spans="1:27" ht="14.25" customHeight="1" x14ac:dyDescent="0.35">
      <c r="A8" s="76" t="s">
        <v>1466</v>
      </c>
      <c r="B8" s="45">
        <v>1</v>
      </c>
      <c r="C8" s="45" t="s">
        <v>1473</v>
      </c>
      <c r="D8" s="72"/>
      <c r="E8" s="45">
        <v>400</v>
      </c>
      <c r="F8" s="6" t="str">
        <f>+VLOOKUP(E8,Participants!$A$1:$F$2009,2,FALSE)</f>
        <v>Isaiah Loboda</v>
      </c>
      <c r="G8" s="6" t="str">
        <f>+VLOOKUP(E8,Participants!$A$1:$F$2009,4,FALSE)</f>
        <v>AMA</v>
      </c>
      <c r="H8" s="6" t="str">
        <f>+VLOOKUP(E8,Participants!$A$1:$F$2009,5,FALSE)</f>
        <v>M</v>
      </c>
      <c r="I8" s="6">
        <f>+VLOOKUP(E8,Participants!$A$1:$F$2009,3,FALSE)</f>
        <v>5</v>
      </c>
      <c r="J8" s="6" t="str">
        <f>+VLOOKUP(E8,Participants!$A$1:$G$2009,7,FALSE)</f>
        <v>JV BOYS</v>
      </c>
      <c r="K8" s="6">
        <v>6</v>
      </c>
      <c r="L8" s="6">
        <v>3</v>
      </c>
    </row>
    <row r="9" spans="1:27" ht="14.25" customHeight="1" x14ac:dyDescent="0.35">
      <c r="A9" s="76" t="s">
        <v>1466</v>
      </c>
      <c r="B9" s="45">
        <v>1</v>
      </c>
      <c r="C9" s="45" t="s">
        <v>1474</v>
      </c>
      <c r="D9" s="72"/>
      <c r="E9" s="45">
        <v>1144</v>
      </c>
      <c r="F9" s="6" t="str">
        <f>+VLOOKUP(E9,Participants!$A$1:$F$2009,2,FALSE)</f>
        <v>Jude Franc</v>
      </c>
      <c r="G9" s="6" t="str">
        <f>+VLOOKUP(E9,Participants!$A$1:$F$2009,4,FALSE)</f>
        <v>GAA</v>
      </c>
      <c r="H9" s="6" t="str">
        <f>+VLOOKUP(E9,Participants!$A$1:$F$2009,5,FALSE)</f>
        <v>M</v>
      </c>
      <c r="I9" s="6">
        <f>+VLOOKUP(E9,Participants!$A$1:$F$2009,3,FALSE)</f>
        <v>5</v>
      </c>
      <c r="J9" s="6" t="str">
        <f>+VLOOKUP(E9,Participants!$A$1:$G$2009,7,FALSE)</f>
        <v>JV BOYS</v>
      </c>
      <c r="K9" s="6">
        <v>7</v>
      </c>
      <c r="L9" s="6">
        <v>2</v>
      </c>
    </row>
    <row r="10" spans="1:27" ht="14.25" customHeight="1" x14ac:dyDescent="0.35">
      <c r="A10" s="76" t="s">
        <v>1466</v>
      </c>
      <c r="B10" s="45">
        <v>1</v>
      </c>
      <c r="C10" s="45" t="s">
        <v>1475</v>
      </c>
      <c r="D10" s="72"/>
      <c r="E10" s="45">
        <v>892</v>
      </c>
      <c r="F10" s="6" t="str">
        <f>+VLOOKUP(E10,Participants!$A$1:$F$2009,2,FALSE)</f>
        <v>Joseph Davoli</v>
      </c>
      <c r="G10" s="6" t="str">
        <f>+VLOOKUP(E10,Participants!$A$1:$F$2009,4,FALSE)</f>
        <v>AGS</v>
      </c>
      <c r="H10" s="6" t="str">
        <f>+VLOOKUP(E10,Participants!$A$1:$F$2009,5,FALSE)</f>
        <v>M</v>
      </c>
      <c r="I10" s="6">
        <f>+VLOOKUP(E10,Participants!$A$1:$F$2009,3,FALSE)</f>
        <v>5</v>
      </c>
      <c r="J10" s="6" t="str">
        <f>+VLOOKUP(E10,Participants!$A$1:$G$2009,7,FALSE)</f>
        <v>JV BOYS</v>
      </c>
      <c r="K10" s="6">
        <v>8</v>
      </c>
      <c r="L10" s="6">
        <v>1</v>
      </c>
    </row>
    <row r="11" spans="1:27" ht="14.25" customHeight="1" x14ac:dyDescent="0.35">
      <c r="A11" s="76" t="s">
        <v>1466</v>
      </c>
      <c r="B11" s="45">
        <v>1</v>
      </c>
      <c r="C11" s="45" t="s">
        <v>1476</v>
      </c>
      <c r="D11" s="72"/>
      <c r="E11" s="45">
        <v>423</v>
      </c>
      <c r="F11" s="6" t="str">
        <f>+VLOOKUP(E11,Participants!$A$1:$F$2009,2,FALSE)</f>
        <v>Gavin Shaffer</v>
      </c>
      <c r="G11" s="6" t="str">
        <f>+VLOOKUP(E11,Participants!$A$1:$F$2009,4,FALSE)</f>
        <v>AMA</v>
      </c>
      <c r="H11" s="6" t="str">
        <f>+VLOOKUP(E11,Participants!$A$1:$F$2009,5,FALSE)</f>
        <v>M</v>
      </c>
      <c r="I11" s="6">
        <f>+VLOOKUP(E11,Participants!$A$1:$F$2009,3,FALSE)</f>
        <v>6</v>
      </c>
      <c r="J11" s="6" t="str">
        <f>+VLOOKUP(E11,Participants!$A$1:$G$2009,7,FALSE)</f>
        <v>JV BOYS</v>
      </c>
      <c r="K11" s="6">
        <v>9</v>
      </c>
      <c r="L11" s="6"/>
    </row>
    <row r="12" spans="1:27" ht="14.25" customHeight="1" x14ac:dyDescent="0.35">
      <c r="A12" s="76" t="s">
        <v>1466</v>
      </c>
      <c r="B12" s="45">
        <v>1</v>
      </c>
      <c r="C12" s="45" t="s">
        <v>1477</v>
      </c>
      <c r="D12" s="72"/>
      <c r="E12" s="45">
        <v>99</v>
      </c>
      <c r="F12" s="6" t="str">
        <f>+VLOOKUP(E12,Participants!$A$1:$F$2009,2,FALSE)</f>
        <v>David Hricisak</v>
      </c>
      <c r="G12" s="6" t="str">
        <f>+VLOOKUP(E12,Participants!$A$1:$F$2009,4,FALSE)</f>
        <v>STL</v>
      </c>
      <c r="H12" s="6" t="str">
        <f>+VLOOKUP(E12,Participants!$A$1:$F$2009,5,FALSE)</f>
        <v>M</v>
      </c>
      <c r="I12" s="6">
        <f>+VLOOKUP(E12,Participants!$A$1:$F$2009,3,FALSE)</f>
        <v>6</v>
      </c>
      <c r="J12" s="6" t="str">
        <f>+VLOOKUP(E12,Participants!$A$1:$G$2009,7,FALSE)</f>
        <v>JV BOYS</v>
      </c>
      <c r="K12" s="6">
        <v>10</v>
      </c>
      <c r="L12" s="6"/>
    </row>
    <row r="13" spans="1:27" ht="14.25" customHeight="1" x14ac:dyDescent="0.35">
      <c r="A13" s="76" t="s">
        <v>1466</v>
      </c>
      <c r="B13" s="45">
        <v>1</v>
      </c>
      <c r="C13" s="45" t="s">
        <v>1478</v>
      </c>
      <c r="D13" s="72"/>
      <c r="E13" s="6">
        <v>391</v>
      </c>
      <c r="F13" s="6" t="str">
        <f>+VLOOKUP(E13,Participants!$A$1:$F$2009,2,FALSE)</f>
        <v>Jessica Henson</v>
      </c>
      <c r="G13" s="6" t="str">
        <f>+VLOOKUP(E13,Participants!$A$1:$F$2009,4,FALSE)</f>
        <v>AMA</v>
      </c>
      <c r="H13" s="6" t="str">
        <f>+VLOOKUP(E13,Participants!$A$1:$F$2009,5,FALSE)</f>
        <v>F</v>
      </c>
      <c r="I13" s="6">
        <f>+VLOOKUP(E13,Participants!$A$1:$F$2009,3,FALSE)</f>
        <v>5</v>
      </c>
      <c r="J13" s="6" t="str">
        <f>+VLOOKUP(E13,Participants!$A$1:$G$2009,7,FALSE)</f>
        <v>JV GIRLS</v>
      </c>
      <c r="K13" s="6">
        <v>1</v>
      </c>
      <c r="L13" s="6">
        <v>10</v>
      </c>
    </row>
    <row r="14" spans="1:27" ht="14.25" customHeight="1" x14ac:dyDescent="0.35">
      <c r="A14" s="76" t="s">
        <v>1466</v>
      </c>
      <c r="B14" s="45">
        <v>1</v>
      </c>
      <c r="C14" s="45" t="s">
        <v>1479</v>
      </c>
      <c r="D14" s="72"/>
      <c r="E14" s="6">
        <v>1162</v>
      </c>
      <c r="F14" s="6" t="str">
        <f>+VLOOKUP(E14,Participants!$A$1:$F$2009,2,FALSE)</f>
        <v>Macie Trombetta</v>
      </c>
      <c r="G14" s="6" t="str">
        <f>+VLOOKUP(E14,Participants!$A$1:$F$2009,4,FALSE)</f>
        <v>GAA</v>
      </c>
      <c r="H14" s="6" t="str">
        <f>+VLOOKUP(E14,Participants!$A$1:$F$2009,5,FALSE)</f>
        <v>F</v>
      </c>
      <c r="I14" s="6">
        <f>+VLOOKUP(E14,Participants!$A$1:$F$2009,3,FALSE)</f>
        <v>6</v>
      </c>
      <c r="J14" s="6" t="str">
        <f>+VLOOKUP(E14,Participants!$A$1:$G$2009,7,FALSE)</f>
        <v>JV GIRLS</v>
      </c>
      <c r="K14" s="6">
        <v>2</v>
      </c>
      <c r="L14" s="6">
        <v>8</v>
      </c>
    </row>
    <row r="15" spans="1:27" ht="14.25" customHeight="1" x14ac:dyDescent="0.35">
      <c r="A15" s="76" t="s">
        <v>1466</v>
      </c>
      <c r="B15" s="45">
        <v>1</v>
      </c>
      <c r="C15" s="45" t="s">
        <v>1480</v>
      </c>
      <c r="D15" s="72"/>
      <c r="E15" s="6">
        <v>1066</v>
      </c>
      <c r="F15" s="6" t="str">
        <f>+VLOOKUP(E15,Participants!$A$1:$F$2009,2,FALSE)</f>
        <v>Kayla  Deasy</v>
      </c>
      <c r="G15" s="6" t="str">
        <f>+VLOOKUP(E15,Participants!$A$1:$F$2009,4,FALSE)</f>
        <v>MMA</v>
      </c>
      <c r="H15" s="6" t="str">
        <f>+VLOOKUP(E15,Participants!$A$1:$F$2009,5,FALSE)</f>
        <v>F</v>
      </c>
      <c r="I15" s="6">
        <f>+VLOOKUP(E15,Participants!$A$1:$F$2009,3,FALSE)</f>
        <v>6</v>
      </c>
      <c r="J15" s="6" t="str">
        <f>+VLOOKUP(E15,Participants!$A$1:$G$2009,7,FALSE)</f>
        <v>JV GIRLS</v>
      </c>
      <c r="K15" s="6">
        <v>3</v>
      </c>
      <c r="L15" s="6">
        <v>6</v>
      </c>
    </row>
    <row r="16" spans="1:27" ht="14.25" customHeight="1" x14ac:dyDescent="0.35">
      <c r="A16" s="76" t="s">
        <v>1466</v>
      </c>
      <c r="B16" s="45">
        <v>1</v>
      </c>
      <c r="C16" s="45" t="s">
        <v>1481</v>
      </c>
      <c r="D16" s="72"/>
      <c r="E16" s="45">
        <v>231</v>
      </c>
      <c r="F16" s="6" t="str">
        <f>+VLOOKUP(E16,Participants!$A$1:$F$2009,2,FALSE)</f>
        <v>Keally Zickefoose</v>
      </c>
      <c r="G16" s="6" t="str">
        <f>+VLOOKUP(E16,Participants!$A$1:$F$2009,4,FALSE)</f>
        <v>HCA</v>
      </c>
      <c r="H16" s="6" t="str">
        <f>+VLOOKUP(E16,Participants!$A$1:$F$2009,5,FALSE)</f>
        <v>F</v>
      </c>
      <c r="I16" s="6">
        <f>+VLOOKUP(E16,Participants!$A$1:$F$2009,3,FALSE)</f>
        <v>6</v>
      </c>
      <c r="J16" s="6" t="str">
        <f>+VLOOKUP(E16,Participants!$A$1:$G$2009,7,FALSE)</f>
        <v>JV GIRLS</v>
      </c>
      <c r="K16" s="6">
        <v>4</v>
      </c>
      <c r="L16" s="6">
        <v>5</v>
      </c>
    </row>
    <row r="17" spans="1:12" ht="14.25" customHeight="1" x14ac:dyDescent="0.35">
      <c r="A17" s="76" t="s">
        <v>1466</v>
      </c>
      <c r="B17" s="45">
        <v>1</v>
      </c>
      <c r="C17" s="45" t="s">
        <v>1482</v>
      </c>
      <c r="D17" s="72"/>
      <c r="E17" s="45">
        <v>96</v>
      </c>
      <c r="F17" s="6" t="str">
        <f>+VLOOKUP(E17,Participants!$A$1:$F$2009,2,FALSE)</f>
        <v>Rachel Friday</v>
      </c>
      <c r="G17" s="6" t="str">
        <f>+VLOOKUP(E17,Participants!$A$1:$F$2009,4,FALSE)</f>
        <v>STL</v>
      </c>
      <c r="H17" s="6" t="str">
        <f>+VLOOKUP(E17,Participants!$A$1:$F$2009,5,FALSE)</f>
        <v>F</v>
      </c>
      <c r="I17" s="6">
        <f>+VLOOKUP(E17,Participants!$A$1:$F$2009,3,FALSE)</f>
        <v>6</v>
      </c>
      <c r="J17" s="6" t="str">
        <f>+VLOOKUP(E17,Participants!$A$1:$G$2009,7,FALSE)</f>
        <v>JV GIRLS</v>
      </c>
      <c r="K17" s="6">
        <v>5</v>
      </c>
      <c r="L17" s="6">
        <v>4</v>
      </c>
    </row>
    <row r="18" spans="1:12" ht="14.25" customHeight="1" x14ac:dyDescent="0.35">
      <c r="A18" s="76" t="s">
        <v>1466</v>
      </c>
      <c r="B18" s="45">
        <v>1</v>
      </c>
      <c r="C18" s="45" t="s">
        <v>1483</v>
      </c>
      <c r="D18" s="72"/>
      <c r="E18" s="45">
        <v>527</v>
      </c>
      <c r="F18" s="6" t="str">
        <f>+VLOOKUP(E18,Participants!$A$1:$F$2009,2,FALSE)</f>
        <v>Piper Truan</v>
      </c>
      <c r="G18" s="6" t="str">
        <f>+VLOOKUP(E18,Participants!$A$1:$F$2009,4,FALSE)</f>
        <v>SHCA</v>
      </c>
      <c r="H18" s="6" t="str">
        <f>+VLOOKUP(E18,Participants!$A$1:$F$2009,5,FALSE)</f>
        <v>F</v>
      </c>
      <c r="I18" s="6">
        <f>+VLOOKUP(E18,Participants!$A$1:$F$2009,3,FALSE)</f>
        <v>5</v>
      </c>
      <c r="J18" s="6" t="str">
        <f>+VLOOKUP(E18,Participants!$A$1:$G$2009,7,FALSE)</f>
        <v>JV GIRLS</v>
      </c>
      <c r="K18" s="6">
        <v>6</v>
      </c>
      <c r="L18" s="6">
        <v>3</v>
      </c>
    </row>
    <row r="19" spans="1:12" ht="14.25" customHeight="1" x14ac:dyDescent="0.35">
      <c r="A19" s="76" t="s">
        <v>1466</v>
      </c>
      <c r="B19" s="45">
        <v>1</v>
      </c>
      <c r="C19" s="45" t="s">
        <v>1484</v>
      </c>
      <c r="D19" s="72"/>
      <c r="E19" s="45">
        <v>1157</v>
      </c>
      <c r="F19" s="6" t="str">
        <f>+VLOOKUP(E19,Participants!$A$1:$F$2009,2,FALSE)</f>
        <v>Eve Reinheimer</v>
      </c>
      <c r="G19" s="6" t="str">
        <f>+VLOOKUP(E19,Participants!$A$1:$F$2009,4,FALSE)</f>
        <v>GAA</v>
      </c>
      <c r="H19" s="6" t="str">
        <f>+VLOOKUP(E19,Participants!$A$1:$F$2009,5,FALSE)</f>
        <v>F</v>
      </c>
      <c r="I19" s="6">
        <f>+VLOOKUP(E19,Participants!$A$1:$F$2009,3,FALSE)</f>
        <v>5</v>
      </c>
      <c r="J19" s="6" t="str">
        <f>+VLOOKUP(E19,Participants!$A$1:$G$2009,7,FALSE)</f>
        <v>JV GIRLS</v>
      </c>
      <c r="K19" s="6">
        <v>7</v>
      </c>
      <c r="L19" s="6">
        <v>2</v>
      </c>
    </row>
    <row r="20" spans="1:12" ht="14.25" customHeight="1" x14ac:dyDescent="0.35">
      <c r="A20" s="76" t="s">
        <v>1466</v>
      </c>
      <c r="B20" s="45">
        <v>1</v>
      </c>
      <c r="C20" s="45" t="s">
        <v>1485</v>
      </c>
      <c r="D20" s="72"/>
      <c r="E20" s="45">
        <v>395</v>
      </c>
      <c r="F20" s="6" t="str">
        <f>+VLOOKUP(E20,Participants!$A$1:$F$2009,2,FALSE)</f>
        <v>Elly O'Keefe</v>
      </c>
      <c r="G20" s="6" t="str">
        <f>+VLOOKUP(E20,Participants!$A$1:$F$2009,4,FALSE)</f>
        <v>AMA</v>
      </c>
      <c r="H20" s="6" t="str">
        <f>+VLOOKUP(E20,Participants!$A$1:$F$2009,5,FALSE)</f>
        <v>F</v>
      </c>
      <c r="I20" s="6">
        <f>+VLOOKUP(E20,Participants!$A$1:$F$2009,3,FALSE)</f>
        <v>5</v>
      </c>
      <c r="J20" s="6" t="str">
        <f>+VLOOKUP(E20,Participants!$A$1:$G$2009,7,FALSE)</f>
        <v>JV GIRLS</v>
      </c>
      <c r="K20" s="6">
        <v>8</v>
      </c>
      <c r="L20" s="6">
        <v>1</v>
      </c>
    </row>
    <row r="21" spans="1:12" ht="14.25" customHeight="1" x14ac:dyDescent="0.35">
      <c r="A21" s="76" t="s">
        <v>1466</v>
      </c>
      <c r="B21" s="45">
        <v>1</v>
      </c>
      <c r="C21" s="45" t="s">
        <v>1486</v>
      </c>
      <c r="D21" s="72"/>
      <c r="E21" s="45">
        <v>1154</v>
      </c>
      <c r="F21" s="6" t="str">
        <f>+VLOOKUP(E21,Participants!$A$1:$F$2009,2,FALSE)</f>
        <v>Avery Sinicrope</v>
      </c>
      <c r="G21" s="6" t="str">
        <f>+VLOOKUP(E21,Participants!$A$1:$F$2009,4,FALSE)</f>
        <v>GAA</v>
      </c>
      <c r="H21" s="6" t="str">
        <f>+VLOOKUP(E21,Participants!$A$1:$F$2009,5,FALSE)</f>
        <v>F</v>
      </c>
      <c r="I21" s="6">
        <f>+VLOOKUP(E21,Participants!$A$1:$F$2009,3,FALSE)</f>
        <v>5</v>
      </c>
      <c r="J21" s="6" t="str">
        <f>+VLOOKUP(E21,Participants!$A$1:$G$2009,7,FALSE)</f>
        <v>JV GIRLS</v>
      </c>
      <c r="K21" s="6">
        <v>9</v>
      </c>
      <c r="L21" s="6"/>
    </row>
    <row r="22" spans="1:12" ht="14.25" customHeight="1" x14ac:dyDescent="0.35">
      <c r="A22" s="79" t="s">
        <v>1466</v>
      </c>
      <c r="B22" s="43">
        <v>2</v>
      </c>
      <c r="C22" s="43" t="s">
        <v>1487</v>
      </c>
      <c r="D22" s="67"/>
      <c r="E22" s="43">
        <v>538</v>
      </c>
      <c r="F22" s="80" t="str">
        <f>+VLOOKUP(E22,Participants!$A$1:$F$2009,2,FALSE)</f>
        <v>Ethan Hankinson</v>
      </c>
      <c r="G22" s="80" t="str">
        <f>+VLOOKUP(E22,Participants!$A$1:$F$2009,4,FALSE)</f>
        <v>SHCA</v>
      </c>
      <c r="H22" s="80" t="str">
        <f>+VLOOKUP(E22,Participants!$A$1:$F$2009,5,FALSE)</f>
        <v>M</v>
      </c>
      <c r="I22" s="80">
        <f>+VLOOKUP(E22,Participants!$A$1:$F$2009,3,FALSE)</f>
        <v>7</v>
      </c>
      <c r="J22" s="80" t="str">
        <f>+VLOOKUP(E22,Participants!$A$1:$G$2009,7,FALSE)</f>
        <v>VARSITY BOYS</v>
      </c>
      <c r="K22" s="44">
        <v>1</v>
      </c>
      <c r="L22" s="44">
        <v>10</v>
      </c>
    </row>
    <row r="23" spans="1:12" ht="14.25" customHeight="1" x14ac:dyDescent="0.35">
      <c r="A23" s="79" t="s">
        <v>1466</v>
      </c>
      <c r="B23" s="43">
        <v>2</v>
      </c>
      <c r="C23" s="43" t="s">
        <v>1488</v>
      </c>
      <c r="D23" s="67"/>
      <c r="E23" s="43">
        <v>124</v>
      </c>
      <c r="F23" s="80" t="str">
        <f>+VLOOKUP(E23,Participants!$A$1:$F$2009,2,FALSE)</f>
        <v>Patrick McQuiggan</v>
      </c>
      <c r="G23" s="80" t="str">
        <f>+VLOOKUP(E23,Participants!$A$1:$F$2009,4,FALSE)</f>
        <v>STL</v>
      </c>
      <c r="H23" s="80" t="str">
        <f>+VLOOKUP(E23,Participants!$A$1:$F$2009,5,FALSE)</f>
        <v>M</v>
      </c>
      <c r="I23" s="80">
        <f>+VLOOKUP(E23,Participants!$A$1:$F$2009,3,FALSE)</f>
        <v>7</v>
      </c>
      <c r="J23" s="80" t="str">
        <f>+VLOOKUP(E23,Participants!$A$1:$G$2009,7,FALSE)</f>
        <v>VARSITY BOYS</v>
      </c>
      <c r="K23" s="44">
        <v>2</v>
      </c>
      <c r="L23" s="44">
        <v>8</v>
      </c>
    </row>
    <row r="24" spans="1:12" ht="14.25" customHeight="1" x14ac:dyDescent="0.35">
      <c r="A24" s="79" t="s">
        <v>1466</v>
      </c>
      <c r="B24" s="43">
        <v>2</v>
      </c>
      <c r="C24" s="43" t="s">
        <v>1489</v>
      </c>
      <c r="D24" s="67"/>
      <c r="E24" s="43">
        <v>457</v>
      </c>
      <c r="F24" s="80" t="str">
        <f>+VLOOKUP(E24,Participants!$A$1:$F$2009,2,FALSE)</f>
        <v>Paul Farnan</v>
      </c>
      <c r="G24" s="80" t="str">
        <f>+VLOOKUP(E24,Participants!$A$1:$F$2009,4,FALSE)</f>
        <v>AMA</v>
      </c>
      <c r="H24" s="80" t="str">
        <f>+VLOOKUP(E24,Participants!$A$1:$F$2009,5,FALSE)</f>
        <v>M</v>
      </c>
      <c r="I24" s="80">
        <f>+VLOOKUP(E24,Participants!$A$1:$F$2009,3,FALSE)</f>
        <v>8</v>
      </c>
      <c r="J24" s="80" t="str">
        <f>+VLOOKUP(E24,Participants!$A$1:$G$2009,7,FALSE)</f>
        <v>VARSITY BOYS</v>
      </c>
      <c r="K24" s="44">
        <v>3</v>
      </c>
      <c r="L24" s="44">
        <v>6</v>
      </c>
    </row>
    <row r="25" spans="1:12" ht="14.25" customHeight="1" x14ac:dyDescent="0.35">
      <c r="A25" s="76" t="s">
        <v>1466</v>
      </c>
      <c r="B25" s="45">
        <v>1</v>
      </c>
      <c r="C25" s="45" t="s">
        <v>1490</v>
      </c>
      <c r="D25" s="72"/>
      <c r="E25" s="45">
        <v>1080</v>
      </c>
      <c r="F25" s="6" t="str">
        <f>+VLOOKUP(E25,Participants!$A$1:$F$2009,2,FALSE)</f>
        <v>Noah Mickolay</v>
      </c>
      <c r="G25" s="6" t="str">
        <f>+VLOOKUP(E25,Participants!$A$1:$F$2009,4,FALSE)</f>
        <v>MMA</v>
      </c>
      <c r="H25" s="6" t="str">
        <f>+VLOOKUP(E25,Participants!$A$1:$F$2009,5,FALSE)</f>
        <v>M</v>
      </c>
      <c r="I25" s="6">
        <f>+VLOOKUP(E25,Participants!$A$1:$F$2009,3,FALSE)</f>
        <v>7</v>
      </c>
      <c r="J25" s="6" t="str">
        <f>+VLOOKUP(E25,Participants!$A$1:$G$2009,7,FALSE)</f>
        <v>VARSITY BOYS</v>
      </c>
      <c r="K25" s="6">
        <v>4</v>
      </c>
      <c r="L25" s="6">
        <v>5</v>
      </c>
    </row>
    <row r="26" spans="1:12" ht="14.25" customHeight="1" x14ac:dyDescent="0.35">
      <c r="A26" s="79" t="s">
        <v>1466</v>
      </c>
      <c r="B26" s="43">
        <v>2</v>
      </c>
      <c r="C26" s="43" t="s">
        <v>1491</v>
      </c>
      <c r="D26" s="67"/>
      <c r="E26" s="43">
        <v>1167</v>
      </c>
      <c r="F26" s="80" t="str">
        <f>+VLOOKUP(E26,Participants!$A$1:$F$2009,2,FALSE)</f>
        <v>Mason  Foster</v>
      </c>
      <c r="G26" s="80" t="str">
        <f>+VLOOKUP(E26,Participants!$A$1:$F$2009,4,FALSE)</f>
        <v>GAA</v>
      </c>
      <c r="H26" s="80" t="str">
        <f>+VLOOKUP(E26,Participants!$A$1:$F$2009,5,FALSE)</f>
        <v>M</v>
      </c>
      <c r="I26" s="80">
        <f>+VLOOKUP(E26,Participants!$A$1:$F$2009,3,FALSE)</f>
        <v>8</v>
      </c>
      <c r="J26" s="80" t="str">
        <f>+VLOOKUP(E26,Participants!$A$1:$G$2009,7,FALSE)</f>
        <v>VARSITY BOYS</v>
      </c>
      <c r="K26" s="44">
        <v>5</v>
      </c>
      <c r="L26" s="44">
        <v>4</v>
      </c>
    </row>
    <row r="27" spans="1:12" ht="14.25" customHeight="1" x14ac:dyDescent="0.35">
      <c r="A27" s="79" t="s">
        <v>1466</v>
      </c>
      <c r="B27" s="43">
        <v>2</v>
      </c>
      <c r="C27" s="43" t="s">
        <v>1492</v>
      </c>
      <c r="D27" s="67"/>
      <c r="E27" s="43">
        <v>1088</v>
      </c>
      <c r="F27" s="80" t="str">
        <f>+VLOOKUP(E27,Participants!$A$1:$F$2009,2,FALSE)</f>
        <v>Austin Barrett</v>
      </c>
      <c r="G27" s="80" t="str">
        <f>+VLOOKUP(E27,Participants!$A$1:$F$2009,4,FALSE)</f>
        <v>MMA</v>
      </c>
      <c r="H27" s="80" t="str">
        <f>+VLOOKUP(E27,Participants!$A$1:$F$2009,5,FALSE)</f>
        <v>M</v>
      </c>
      <c r="I27" s="80">
        <f>+VLOOKUP(E27,Participants!$A$1:$F$2009,3,FALSE)</f>
        <v>0</v>
      </c>
      <c r="J27" s="80" t="str">
        <f>+VLOOKUP(E27,Participants!$A$1:$G$2009,7,FALSE)</f>
        <v>VARSITY BOYS</v>
      </c>
      <c r="K27" s="44">
        <v>6</v>
      </c>
      <c r="L27" s="44">
        <v>3</v>
      </c>
    </row>
    <row r="28" spans="1:12" ht="14.25" customHeight="1" x14ac:dyDescent="0.35">
      <c r="A28" s="79" t="s">
        <v>1466</v>
      </c>
      <c r="B28" s="43">
        <v>2</v>
      </c>
      <c r="C28" s="43" t="s">
        <v>1493</v>
      </c>
      <c r="D28" s="67"/>
      <c r="E28" s="43">
        <v>1178</v>
      </c>
      <c r="F28" s="80" t="str">
        <f>+VLOOKUP(E28,Participants!$A$1:$F$2009,2,FALSE)</f>
        <v>Raymond Piagessi</v>
      </c>
      <c r="G28" s="80" t="str">
        <f>+VLOOKUP(E28,Participants!$A$1:$F$2009,4,FALSE)</f>
        <v>GAA</v>
      </c>
      <c r="H28" s="80" t="str">
        <f>+VLOOKUP(E28,Participants!$A$1:$F$2009,5,FALSE)</f>
        <v>M</v>
      </c>
      <c r="I28" s="80">
        <f>+VLOOKUP(E28,Participants!$A$1:$F$2009,3,FALSE)</f>
        <v>7</v>
      </c>
      <c r="J28" s="80" t="str">
        <f>+VLOOKUP(E28,Participants!$A$1:$G$2009,7,FALSE)</f>
        <v>VARSITY BOYS</v>
      </c>
      <c r="K28" s="44">
        <v>7</v>
      </c>
      <c r="L28" s="44">
        <v>2</v>
      </c>
    </row>
    <row r="29" spans="1:12" ht="14.25" customHeight="1" x14ac:dyDescent="0.35">
      <c r="A29" s="79" t="s">
        <v>1466</v>
      </c>
      <c r="B29" s="43">
        <v>2</v>
      </c>
      <c r="C29" s="43" t="s">
        <v>1494</v>
      </c>
      <c r="D29" s="67"/>
      <c r="E29" s="43">
        <v>1173</v>
      </c>
      <c r="F29" s="80" t="str">
        <f>+VLOOKUP(E29,Participants!$A$1:$F$2009,2,FALSE)</f>
        <v>Sam Hall</v>
      </c>
      <c r="G29" s="80" t="str">
        <f>+VLOOKUP(E29,Participants!$A$1:$F$2009,4,FALSE)</f>
        <v>GAA</v>
      </c>
      <c r="H29" s="80" t="str">
        <f>+VLOOKUP(E29,Participants!$A$1:$F$2009,5,FALSE)</f>
        <v>M</v>
      </c>
      <c r="I29" s="80">
        <f>+VLOOKUP(E29,Participants!$A$1:$F$2009,3,FALSE)</f>
        <v>8</v>
      </c>
      <c r="J29" s="80" t="str">
        <f>+VLOOKUP(E29,Participants!$A$1:$G$2009,7,FALSE)</f>
        <v>VARSITY BOYS</v>
      </c>
      <c r="K29" s="44">
        <v>8</v>
      </c>
      <c r="L29" s="44">
        <v>1</v>
      </c>
    </row>
    <row r="30" spans="1:12" ht="14.25" customHeight="1" x14ac:dyDescent="0.35">
      <c r="A30" s="79" t="s">
        <v>1466</v>
      </c>
      <c r="B30" s="43">
        <v>2</v>
      </c>
      <c r="C30" s="43" t="s">
        <v>1495</v>
      </c>
      <c r="D30" s="67"/>
      <c r="E30" s="43">
        <v>1168</v>
      </c>
      <c r="F30" s="80" t="str">
        <f>+VLOOKUP(E30,Participants!$A$1:$F$2009,2,FALSE)</f>
        <v>PJ Doherty</v>
      </c>
      <c r="G30" s="80" t="str">
        <f>+VLOOKUP(E30,Participants!$A$1:$F$2009,4,FALSE)</f>
        <v>GAA</v>
      </c>
      <c r="H30" s="80" t="str">
        <f>+VLOOKUP(E30,Participants!$A$1:$F$2009,5,FALSE)</f>
        <v>M</v>
      </c>
      <c r="I30" s="80">
        <f>+VLOOKUP(E30,Participants!$A$1:$F$2009,3,FALSE)</f>
        <v>8</v>
      </c>
      <c r="J30" s="80" t="str">
        <f>+VLOOKUP(E30,Participants!$A$1:$G$2009,7,FALSE)</f>
        <v>VARSITY BOYS</v>
      </c>
      <c r="K30" s="44">
        <v>9</v>
      </c>
      <c r="L30" s="44"/>
    </row>
    <row r="31" spans="1:12" ht="14.25" customHeight="1" x14ac:dyDescent="0.35">
      <c r="A31" s="79" t="s">
        <v>1466</v>
      </c>
      <c r="B31" s="43">
        <v>2</v>
      </c>
      <c r="C31" s="43" t="s">
        <v>1496</v>
      </c>
      <c r="D31" s="67"/>
      <c r="E31" s="43">
        <v>1174</v>
      </c>
      <c r="F31" s="80" t="str">
        <f>+VLOOKUP(E31,Participants!$A$1:$F$2009,2,FALSE)</f>
        <v>Aiden Kimak</v>
      </c>
      <c r="G31" s="80" t="str">
        <f>+VLOOKUP(E31,Participants!$A$1:$F$2009,4,FALSE)</f>
        <v>GAA</v>
      </c>
      <c r="H31" s="80" t="str">
        <f>+VLOOKUP(E31,Participants!$A$1:$F$2009,5,FALSE)</f>
        <v>M</v>
      </c>
      <c r="I31" s="80">
        <f>+VLOOKUP(E31,Participants!$A$1:$F$2009,3,FALSE)</f>
        <v>7</v>
      </c>
      <c r="J31" s="80" t="str">
        <f>+VLOOKUP(E31,Participants!$A$1:$G$2009,7,FALSE)</f>
        <v>VARSITY BOYS</v>
      </c>
      <c r="K31" s="44">
        <v>10</v>
      </c>
      <c r="L31" s="44"/>
    </row>
    <row r="32" spans="1:12" ht="14.25" customHeight="1" x14ac:dyDescent="0.35">
      <c r="A32" s="79" t="s">
        <v>1466</v>
      </c>
      <c r="B32" s="43">
        <v>2</v>
      </c>
      <c r="C32" s="43" t="s">
        <v>1497</v>
      </c>
      <c r="D32" s="67"/>
      <c r="E32" s="43">
        <v>541</v>
      </c>
      <c r="F32" s="80" t="str">
        <f>+VLOOKUP(E32,Participants!$A$1:$F$2009,2,FALSE)</f>
        <v>Michael Murphy</v>
      </c>
      <c r="G32" s="80" t="str">
        <f>+VLOOKUP(E32,Participants!$A$1:$F$2009,4,FALSE)</f>
        <v>SHCA</v>
      </c>
      <c r="H32" s="80" t="str">
        <f>+VLOOKUP(E32,Participants!$A$1:$F$2009,5,FALSE)</f>
        <v>M</v>
      </c>
      <c r="I32" s="80">
        <f>+VLOOKUP(E32,Participants!$A$1:$F$2009,3,FALSE)</f>
        <v>7</v>
      </c>
      <c r="J32" s="80" t="str">
        <f>+VLOOKUP(E32,Participants!$A$1:$G$2009,7,FALSE)</f>
        <v>VARSITY BOYS</v>
      </c>
      <c r="K32" s="44">
        <v>11</v>
      </c>
      <c r="L32" s="44"/>
    </row>
    <row r="33" spans="1:12" ht="14.25" customHeight="1" x14ac:dyDescent="0.35">
      <c r="A33" s="79" t="s">
        <v>1466</v>
      </c>
      <c r="B33" s="43">
        <v>2</v>
      </c>
      <c r="C33" s="43" t="s">
        <v>1498</v>
      </c>
      <c r="D33" s="67"/>
      <c r="E33" s="43">
        <v>542</v>
      </c>
      <c r="F33" s="80" t="str">
        <f>+VLOOKUP(E33,Participants!$A$1:$F$2009,2,FALSE)</f>
        <v>William Winschel</v>
      </c>
      <c r="G33" s="80" t="str">
        <f>+VLOOKUP(E33,Participants!$A$1:$F$2009,4,FALSE)</f>
        <v>SHCA</v>
      </c>
      <c r="H33" s="80" t="str">
        <f>+VLOOKUP(E33,Participants!$A$1:$F$2009,5,FALSE)</f>
        <v>M</v>
      </c>
      <c r="I33" s="80">
        <f>+VLOOKUP(E33,Participants!$A$1:$F$2009,3,FALSE)</f>
        <v>7</v>
      </c>
      <c r="J33" s="80" t="str">
        <f>+VLOOKUP(E33,Participants!$A$1:$G$2009,7,FALSE)</f>
        <v>VARSITY BOYS</v>
      </c>
      <c r="K33" s="44">
        <v>12</v>
      </c>
      <c r="L33" s="44"/>
    </row>
    <row r="34" spans="1:12" ht="14.25" customHeight="1" x14ac:dyDescent="0.35">
      <c r="A34" s="79" t="s">
        <v>1466</v>
      </c>
      <c r="B34" s="43">
        <v>2</v>
      </c>
      <c r="C34" s="43" t="s">
        <v>1499</v>
      </c>
      <c r="D34" s="67"/>
      <c r="E34" s="43">
        <v>115</v>
      </c>
      <c r="F34" s="80" t="str">
        <f>+VLOOKUP(E34,Participants!$A$1:$F$2009,2,FALSE)</f>
        <v>Mikayla Eckenrode</v>
      </c>
      <c r="G34" s="80" t="str">
        <f>+VLOOKUP(E34,Participants!$A$1:$F$2009,4,FALSE)</f>
        <v>STL</v>
      </c>
      <c r="H34" s="80" t="str">
        <f>+VLOOKUP(E34,Participants!$A$1:$F$2009,5,FALSE)</f>
        <v>F</v>
      </c>
      <c r="I34" s="80">
        <f>+VLOOKUP(E34,Participants!$A$1:$F$2009,3,FALSE)</f>
        <v>8</v>
      </c>
      <c r="J34" s="80" t="str">
        <f>+VLOOKUP(E34,Participants!$A$1:$G$2009,7,FALSE)</f>
        <v>VARSITY GIRLS</v>
      </c>
      <c r="K34" s="44">
        <v>1</v>
      </c>
      <c r="L34" s="44">
        <v>10</v>
      </c>
    </row>
    <row r="35" spans="1:12" ht="14.25" customHeight="1" x14ac:dyDescent="0.35">
      <c r="A35" s="79" t="s">
        <v>1466</v>
      </c>
      <c r="B35" s="43">
        <v>2</v>
      </c>
      <c r="C35" s="43" t="s">
        <v>1500</v>
      </c>
      <c r="D35" s="67"/>
      <c r="E35" s="43">
        <v>305</v>
      </c>
      <c r="F35" s="80" t="str">
        <f>+VLOOKUP(E35,Participants!$A$1:$F$2009,2,FALSE)</f>
        <v>Abigail Papson</v>
      </c>
      <c r="G35" s="80" t="str">
        <f>+VLOOKUP(E35,Participants!$A$1:$F$2009,4,FALSE)</f>
        <v>JFK</v>
      </c>
      <c r="H35" s="80" t="str">
        <f>+VLOOKUP(E35,Participants!$A$1:$F$2009,5,FALSE)</f>
        <v>F</v>
      </c>
      <c r="I35" s="80">
        <f>+VLOOKUP(E35,Participants!$A$1:$F$2009,3,FALSE)</f>
        <v>7</v>
      </c>
      <c r="J35" s="80" t="str">
        <f>+VLOOKUP(E35,Participants!$A$1:$G$2009,7,FALSE)</f>
        <v>VARSITY GIRLS</v>
      </c>
      <c r="K35" s="44">
        <v>2</v>
      </c>
      <c r="L35" s="44">
        <v>8</v>
      </c>
    </row>
    <row r="36" spans="1:12" ht="14.25" customHeight="1" x14ac:dyDescent="0.35">
      <c r="A36" s="79" t="s">
        <v>1466</v>
      </c>
      <c r="B36" s="43">
        <v>2</v>
      </c>
      <c r="C36" s="43" t="s">
        <v>1501</v>
      </c>
      <c r="D36" s="67"/>
      <c r="E36" s="43">
        <v>429</v>
      </c>
      <c r="F36" s="80" t="str">
        <f>+VLOOKUP(E36,Participants!$A$1:$F$2009,2,FALSE)</f>
        <v>Madison Fellin</v>
      </c>
      <c r="G36" s="80" t="str">
        <f>+VLOOKUP(E36,Participants!$A$1:$F$2009,4,FALSE)</f>
        <v>AMA</v>
      </c>
      <c r="H36" s="80" t="str">
        <f>+VLOOKUP(E36,Participants!$A$1:$F$2009,5,FALSE)</f>
        <v>F</v>
      </c>
      <c r="I36" s="80">
        <f>+VLOOKUP(E36,Participants!$A$1:$F$2009,3,FALSE)</f>
        <v>7</v>
      </c>
      <c r="J36" s="80" t="str">
        <f>+VLOOKUP(E36,Participants!$A$1:$G$2009,7,FALSE)</f>
        <v>VARSITY GIRLS</v>
      </c>
      <c r="K36" s="44">
        <v>3</v>
      </c>
      <c r="L36" s="44">
        <v>6</v>
      </c>
    </row>
    <row r="37" spans="1:12" ht="14.25" customHeight="1" x14ac:dyDescent="0.35">
      <c r="A37" s="79" t="s">
        <v>1466</v>
      </c>
      <c r="B37" s="43">
        <v>2</v>
      </c>
      <c r="C37" s="43" t="s">
        <v>1502</v>
      </c>
      <c r="D37" s="67"/>
      <c r="E37" s="43">
        <v>129</v>
      </c>
      <c r="F37" s="80" t="str">
        <f>+VLOOKUP(E37,Participants!$A$1:$F$2009,2,FALSE)</f>
        <v>Katie Richardson</v>
      </c>
      <c r="G37" s="80" t="str">
        <f>+VLOOKUP(E37,Participants!$A$1:$F$2009,4,FALSE)</f>
        <v>STL</v>
      </c>
      <c r="H37" s="80" t="str">
        <f>+VLOOKUP(E37,Participants!$A$1:$F$2009,5,FALSE)</f>
        <v>F</v>
      </c>
      <c r="I37" s="80">
        <f>+VLOOKUP(E37,Participants!$A$1:$F$2009,3,FALSE)</f>
        <v>8</v>
      </c>
      <c r="J37" s="80" t="str">
        <f>+VLOOKUP(E37,Participants!$A$1:$G$2009,7,FALSE)</f>
        <v>VARSITY GIRLS</v>
      </c>
      <c r="K37" s="44">
        <v>4</v>
      </c>
      <c r="L37" s="44">
        <v>5</v>
      </c>
    </row>
    <row r="38" spans="1:12" ht="14.25" customHeight="1" x14ac:dyDescent="0.35">
      <c r="A38" s="79" t="s">
        <v>1466</v>
      </c>
      <c r="B38" s="43">
        <v>2</v>
      </c>
      <c r="C38" s="43" t="s">
        <v>1503</v>
      </c>
      <c r="D38" s="67"/>
      <c r="E38" s="43">
        <v>120</v>
      </c>
      <c r="F38" s="80" t="str">
        <f>+VLOOKUP(E38,Participants!$A$1:$F$2009,2,FALSE)</f>
        <v>Giada Hricisak</v>
      </c>
      <c r="G38" s="80" t="str">
        <f>+VLOOKUP(E38,Participants!$A$1:$F$2009,4,FALSE)</f>
        <v>STL</v>
      </c>
      <c r="H38" s="80" t="str">
        <f>+VLOOKUP(E38,Participants!$A$1:$F$2009,5,FALSE)</f>
        <v>F</v>
      </c>
      <c r="I38" s="80">
        <f>+VLOOKUP(E38,Participants!$A$1:$F$2009,3,FALSE)</f>
        <v>8</v>
      </c>
      <c r="J38" s="80" t="str">
        <f>+VLOOKUP(E38,Participants!$A$1:$G$2009,7,FALSE)</f>
        <v>VARSITY GIRLS</v>
      </c>
      <c r="K38" s="44">
        <v>5</v>
      </c>
      <c r="L38" s="44">
        <v>4</v>
      </c>
    </row>
    <row r="39" spans="1:12" ht="14.25" customHeight="1" x14ac:dyDescent="0.35">
      <c r="A39" s="79" t="s">
        <v>1466</v>
      </c>
      <c r="B39" s="43">
        <v>2</v>
      </c>
      <c r="C39" s="43" t="s">
        <v>1504</v>
      </c>
      <c r="D39" s="67"/>
      <c r="E39" s="43">
        <v>1077</v>
      </c>
      <c r="F39" s="80" t="str">
        <f>+VLOOKUP(E39,Participants!$A$1:$F$2009,2,FALSE)</f>
        <v>Faith Deasy</v>
      </c>
      <c r="G39" s="80" t="str">
        <f>+VLOOKUP(E39,Participants!$A$1:$F$2009,4,FALSE)</f>
        <v>MMA</v>
      </c>
      <c r="H39" s="80" t="str">
        <f>+VLOOKUP(E39,Participants!$A$1:$F$2009,5,FALSE)</f>
        <v>F</v>
      </c>
      <c r="I39" s="80">
        <f>+VLOOKUP(E39,Participants!$A$1:$F$2009,3,FALSE)</f>
        <v>7</v>
      </c>
      <c r="J39" s="80" t="str">
        <f>+VLOOKUP(E39,Participants!$A$1:$G$2009,7,FALSE)</f>
        <v>VARSITY GIRLS</v>
      </c>
      <c r="K39" s="44">
        <v>6</v>
      </c>
      <c r="L39" s="44">
        <v>3</v>
      </c>
    </row>
    <row r="40" spans="1:12" ht="14.25" customHeight="1" x14ac:dyDescent="0.35">
      <c r="A40" s="79" t="s">
        <v>1466</v>
      </c>
      <c r="B40" s="43">
        <v>2</v>
      </c>
      <c r="C40" s="43" t="s">
        <v>1505</v>
      </c>
      <c r="D40" s="67"/>
      <c r="E40" s="43">
        <v>1182</v>
      </c>
      <c r="F40" s="80" t="str">
        <f>+VLOOKUP(E40,Participants!$A$1:$F$2009,2,FALSE)</f>
        <v>Maria Leithauser</v>
      </c>
      <c r="G40" s="80" t="str">
        <f>+VLOOKUP(E40,Participants!$A$1:$F$2009,4,FALSE)</f>
        <v>GAA</v>
      </c>
      <c r="H40" s="80" t="str">
        <f>+VLOOKUP(E40,Participants!$A$1:$F$2009,5,FALSE)</f>
        <v>F</v>
      </c>
      <c r="I40" s="80">
        <f>+VLOOKUP(E40,Participants!$A$1:$F$2009,3,FALSE)</f>
        <v>7</v>
      </c>
      <c r="J40" s="80" t="str">
        <f>+VLOOKUP(E40,Participants!$A$1:$G$2009,7,FALSE)</f>
        <v>VARSITY GIRLS</v>
      </c>
      <c r="K40" s="44">
        <v>7</v>
      </c>
      <c r="L40" s="44">
        <v>2</v>
      </c>
    </row>
    <row r="41" spans="1:12" ht="14.25" customHeight="1" x14ac:dyDescent="0.35">
      <c r="A41" s="79" t="s">
        <v>1466</v>
      </c>
      <c r="B41" s="43">
        <v>2</v>
      </c>
      <c r="C41" s="43" t="s">
        <v>1506</v>
      </c>
      <c r="D41" s="67"/>
      <c r="E41" s="43">
        <v>1184</v>
      </c>
      <c r="F41" s="80" t="str">
        <f>+VLOOKUP(E41,Participants!$A$1:$F$2009,2,FALSE)</f>
        <v>Adrianna Batts</v>
      </c>
      <c r="G41" s="80" t="str">
        <f>+VLOOKUP(E41,Participants!$A$1:$F$2009,4,FALSE)</f>
        <v>GAA</v>
      </c>
      <c r="H41" s="80" t="str">
        <f>+VLOOKUP(E41,Participants!$A$1:$F$2009,5,FALSE)</f>
        <v>F</v>
      </c>
      <c r="I41" s="80">
        <f>+VLOOKUP(E41,Participants!$A$1:$F$2009,3,FALSE)</f>
        <v>7</v>
      </c>
      <c r="J41" s="80" t="str">
        <f>+VLOOKUP(E41,Participants!$A$1:$G$2009,7,FALSE)</f>
        <v>VARSITY GIRLS</v>
      </c>
      <c r="K41" s="44">
        <v>8</v>
      </c>
      <c r="L41" s="44">
        <v>1</v>
      </c>
    </row>
    <row r="42" spans="1:12" ht="14.25" customHeight="1" x14ac:dyDescent="0.35">
      <c r="A42" s="76" t="s">
        <v>1466</v>
      </c>
      <c r="B42" s="45">
        <v>1</v>
      </c>
      <c r="C42" s="45"/>
      <c r="D42" s="72"/>
      <c r="E42" s="45"/>
      <c r="F42" s="6" t="e">
        <f>+VLOOKUP(E42,Participants!$A$1:$F$2009,2,FALSE)</f>
        <v>#N/A</v>
      </c>
      <c r="G42" s="6" t="e">
        <f>+VLOOKUP(E42,Participants!$A$1:$F$2009,4,FALSE)</f>
        <v>#N/A</v>
      </c>
      <c r="H42" s="6" t="e">
        <f>+VLOOKUP(E42,Participants!$A$1:$F$2009,5,FALSE)</f>
        <v>#N/A</v>
      </c>
      <c r="I42" s="6" t="e">
        <f>+VLOOKUP(E42,Participants!$A$1:$F$2009,3,FALSE)</f>
        <v>#N/A</v>
      </c>
      <c r="J42" s="6" t="e">
        <f>+VLOOKUP(E42,Participants!$A$1:$G$2009,7,FALSE)</f>
        <v>#N/A</v>
      </c>
      <c r="K42" s="6"/>
      <c r="L42" s="6"/>
    </row>
    <row r="43" spans="1:12" ht="14.25" customHeight="1" x14ac:dyDescent="0.35">
      <c r="A43" s="76" t="s">
        <v>1466</v>
      </c>
      <c r="B43" s="45">
        <v>1</v>
      </c>
      <c r="C43" s="45"/>
      <c r="D43" s="72"/>
      <c r="E43" s="45"/>
      <c r="F43" s="6" t="e">
        <f>+VLOOKUP(E43,Participants!$A$1:$F$2009,2,FALSE)</f>
        <v>#N/A</v>
      </c>
      <c r="G43" s="6" t="e">
        <f>+VLOOKUP(E43,Participants!$A$1:$F$2009,4,FALSE)</f>
        <v>#N/A</v>
      </c>
      <c r="H43" s="6" t="e">
        <f>+VLOOKUP(E43,Participants!$A$1:$F$2009,5,FALSE)</f>
        <v>#N/A</v>
      </c>
      <c r="I43" s="6" t="e">
        <f>+VLOOKUP(E43,Participants!$A$1:$F$2009,3,FALSE)</f>
        <v>#N/A</v>
      </c>
      <c r="J43" s="6" t="e">
        <f>+VLOOKUP(E43,Participants!$A$1:$G$2009,7,FALSE)</f>
        <v>#N/A</v>
      </c>
      <c r="K43" s="6"/>
      <c r="L43" s="6"/>
    </row>
    <row r="44" spans="1:12" ht="14.25" customHeight="1" x14ac:dyDescent="0.35">
      <c r="A44" s="76" t="s">
        <v>1466</v>
      </c>
      <c r="B44" s="45">
        <v>1</v>
      </c>
      <c r="C44" s="45"/>
      <c r="D44" s="72"/>
      <c r="E44" s="45"/>
      <c r="F44" s="6" t="e">
        <f>+VLOOKUP(E44,Participants!$A$1:$F$2009,2,FALSE)</f>
        <v>#N/A</v>
      </c>
      <c r="G44" s="6" t="e">
        <f>+VLOOKUP(E44,Participants!$A$1:$F$2009,4,FALSE)</f>
        <v>#N/A</v>
      </c>
      <c r="H44" s="6" t="e">
        <f>+VLOOKUP(E44,Participants!$A$1:$F$2009,5,FALSE)</f>
        <v>#N/A</v>
      </c>
      <c r="I44" s="6" t="e">
        <f>+VLOOKUP(E44,Participants!$A$1:$F$2009,3,FALSE)</f>
        <v>#N/A</v>
      </c>
      <c r="J44" s="6" t="e">
        <f>+VLOOKUP(E44,Participants!$A$1:$G$2009,7,FALSE)</f>
        <v>#N/A</v>
      </c>
      <c r="K44" s="6"/>
      <c r="L44" s="6"/>
    </row>
    <row r="45" spans="1:12" ht="14.25" customHeight="1" x14ac:dyDescent="0.35">
      <c r="A45" s="76" t="s">
        <v>1466</v>
      </c>
      <c r="B45" s="45">
        <v>1</v>
      </c>
      <c r="C45" s="45"/>
      <c r="D45" s="72"/>
      <c r="E45" s="45"/>
      <c r="F45" s="6" t="e">
        <f>+VLOOKUP(E45,Participants!$A$1:$F$2009,2,FALSE)</f>
        <v>#N/A</v>
      </c>
      <c r="G45" s="6" t="e">
        <f>+VLOOKUP(E45,Participants!$A$1:$F$2009,4,FALSE)</f>
        <v>#N/A</v>
      </c>
      <c r="H45" s="6" t="e">
        <f>+VLOOKUP(E45,Participants!$A$1:$F$2009,5,FALSE)</f>
        <v>#N/A</v>
      </c>
      <c r="I45" s="6" t="e">
        <f>+VLOOKUP(E45,Participants!$A$1:$F$2009,3,FALSE)</f>
        <v>#N/A</v>
      </c>
      <c r="J45" s="6" t="e">
        <f>+VLOOKUP(E45,Participants!$A$1:$G$2009,7,FALSE)</f>
        <v>#N/A</v>
      </c>
      <c r="K45" s="6"/>
      <c r="L45" s="6"/>
    </row>
    <row r="46" spans="1:12" ht="14.25" customHeight="1" x14ac:dyDescent="0.35">
      <c r="A46" s="79" t="s">
        <v>1466</v>
      </c>
      <c r="B46" s="43">
        <v>2</v>
      </c>
      <c r="C46" s="43"/>
      <c r="D46" s="67"/>
      <c r="E46" s="43"/>
      <c r="F46" s="80" t="e">
        <f>+VLOOKUP(E46,Participants!$A$1:$F$2009,2,FALSE)</f>
        <v>#N/A</v>
      </c>
      <c r="G46" s="80" t="e">
        <f>+VLOOKUP(E46,Participants!$A$1:$F$2009,4,FALSE)</f>
        <v>#N/A</v>
      </c>
      <c r="H46" s="80" t="e">
        <f>+VLOOKUP(E46,Participants!$A$1:$F$2009,5,FALSE)</f>
        <v>#N/A</v>
      </c>
      <c r="I46" s="80" t="e">
        <f>+VLOOKUP(E46,Participants!$A$1:$F$2009,3,FALSE)</f>
        <v>#N/A</v>
      </c>
      <c r="J46" s="80" t="e">
        <f>+VLOOKUP(E46,Participants!$A$1:$G$2009,7,FALSE)</f>
        <v>#N/A</v>
      </c>
      <c r="K46" s="44"/>
      <c r="L46" s="44"/>
    </row>
    <row r="47" spans="1:12" ht="14.25" customHeight="1" x14ac:dyDescent="0.35">
      <c r="A47" s="79" t="s">
        <v>1466</v>
      </c>
      <c r="B47" s="43">
        <v>2</v>
      </c>
      <c r="C47" s="43"/>
      <c r="D47" s="67"/>
      <c r="E47" s="43"/>
      <c r="F47" s="80" t="e">
        <f>+VLOOKUP(E47,Participants!$A$1:$F$2009,2,FALSE)</f>
        <v>#N/A</v>
      </c>
      <c r="G47" s="80" t="e">
        <f>+VLOOKUP(E47,Participants!$A$1:$F$2009,4,FALSE)</f>
        <v>#N/A</v>
      </c>
      <c r="H47" s="80" t="e">
        <f>+VLOOKUP(E47,Participants!$A$1:$F$2009,5,FALSE)</f>
        <v>#N/A</v>
      </c>
      <c r="I47" s="80" t="e">
        <f>+VLOOKUP(E47,Participants!$A$1:$F$2009,3,FALSE)</f>
        <v>#N/A</v>
      </c>
      <c r="J47" s="80" t="e">
        <f>+VLOOKUP(E47,Participants!$A$1:$G$2009,7,FALSE)</f>
        <v>#N/A</v>
      </c>
      <c r="K47" s="44"/>
      <c r="L47" s="44"/>
    </row>
    <row r="48" spans="1:12" ht="14.25" customHeight="1" x14ac:dyDescent="0.35">
      <c r="A48" s="79" t="s">
        <v>1466</v>
      </c>
      <c r="B48" s="43">
        <v>2</v>
      </c>
      <c r="C48" s="43"/>
      <c r="D48" s="67"/>
      <c r="E48" s="43"/>
      <c r="F48" s="80" t="e">
        <f>+VLOOKUP(E48,Participants!$A$1:$F$2009,2,FALSE)</f>
        <v>#N/A</v>
      </c>
      <c r="G48" s="80" t="e">
        <f>+VLOOKUP(E48,Participants!$A$1:$F$2009,4,FALSE)</f>
        <v>#N/A</v>
      </c>
      <c r="H48" s="80" t="e">
        <f>+VLOOKUP(E48,Participants!$A$1:$F$2009,5,FALSE)</f>
        <v>#N/A</v>
      </c>
      <c r="I48" s="80" t="e">
        <f>+VLOOKUP(E48,Participants!$A$1:$F$2009,3,FALSE)</f>
        <v>#N/A</v>
      </c>
      <c r="J48" s="80" t="e">
        <f>+VLOOKUP(E48,Participants!$A$1:$G$2009,7,FALSE)</f>
        <v>#N/A</v>
      </c>
      <c r="K48" s="44"/>
      <c r="L48" s="44"/>
    </row>
    <row r="49" spans="1:12" ht="14.25" customHeight="1" x14ac:dyDescent="0.35">
      <c r="A49" s="79" t="s">
        <v>1466</v>
      </c>
      <c r="B49" s="43">
        <v>2</v>
      </c>
      <c r="C49" s="43"/>
      <c r="D49" s="67"/>
      <c r="E49" s="43"/>
      <c r="F49" s="80" t="e">
        <f>+VLOOKUP(E49,Participants!$A$1:$F$2009,2,FALSE)</f>
        <v>#N/A</v>
      </c>
      <c r="G49" s="80" t="e">
        <f>+VLOOKUP(E49,Participants!$A$1:$F$2009,4,FALSE)</f>
        <v>#N/A</v>
      </c>
      <c r="H49" s="80" t="e">
        <f>+VLOOKUP(E49,Participants!$A$1:$F$2009,5,FALSE)</f>
        <v>#N/A</v>
      </c>
      <c r="I49" s="80" t="e">
        <f>+VLOOKUP(E49,Participants!$A$1:$F$2009,3,FALSE)</f>
        <v>#N/A</v>
      </c>
      <c r="J49" s="80" t="e">
        <f>+VLOOKUP(E49,Participants!$A$1:$G$2009,7,FALSE)</f>
        <v>#N/A</v>
      </c>
      <c r="K49" s="44"/>
      <c r="L49" s="44"/>
    </row>
    <row r="50" spans="1:12" ht="14.25" customHeight="1" x14ac:dyDescent="0.35">
      <c r="A50" s="79" t="s">
        <v>1466</v>
      </c>
      <c r="B50" s="43">
        <v>2</v>
      </c>
      <c r="C50" s="43"/>
      <c r="D50" s="67"/>
      <c r="E50" s="43"/>
      <c r="F50" s="80" t="e">
        <f>+VLOOKUP(E50,Participants!$A$1:$F$2009,2,FALSE)</f>
        <v>#N/A</v>
      </c>
      <c r="G50" s="80" t="e">
        <f>+VLOOKUP(E50,Participants!$A$1:$F$2009,4,FALSE)</f>
        <v>#N/A</v>
      </c>
      <c r="H50" s="80" t="e">
        <f>+VLOOKUP(E50,Participants!$A$1:$F$2009,5,FALSE)</f>
        <v>#N/A</v>
      </c>
      <c r="I50" s="80" t="e">
        <f>+VLOOKUP(E50,Participants!$A$1:$F$2009,3,FALSE)</f>
        <v>#N/A</v>
      </c>
      <c r="J50" s="80" t="e">
        <f>+VLOOKUP(E50,Participants!$A$1:$G$2009,7,FALSE)</f>
        <v>#N/A</v>
      </c>
      <c r="K50" s="44"/>
      <c r="L50" s="44"/>
    </row>
    <row r="51" spans="1:12" ht="14.25" customHeight="1" x14ac:dyDescent="0.35">
      <c r="A51" s="76" t="s">
        <v>1466</v>
      </c>
      <c r="B51" s="45">
        <v>3</v>
      </c>
      <c r="C51" s="45"/>
      <c r="D51" s="72"/>
      <c r="E51" s="45"/>
      <c r="F51" s="6" t="e">
        <f>+VLOOKUP(E51,Participants!$A$1:$F$2009,2,FALSE)</f>
        <v>#N/A</v>
      </c>
      <c r="G51" s="6" t="e">
        <f>+VLOOKUP(E51,Participants!$A$1:$F$2009,4,FALSE)</f>
        <v>#N/A</v>
      </c>
      <c r="H51" s="6" t="e">
        <f>+VLOOKUP(E51,Participants!$A$1:$F$2009,5,FALSE)</f>
        <v>#N/A</v>
      </c>
      <c r="I51" s="6" t="e">
        <f>+VLOOKUP(E51,Participants!$A$1:$F$2009,3,FALSE)</f>
        <v>#N/A</v>
      </c>
      <c r="J51" s="6" t="e">
        <f>+VLOOKUP(E51,Participants!$A$1:$G$2009,7,FALSE)</f>
        <v>#N/A</v>
      </c>
      <c r="K51" s="6"/>
      <c r="L51" s="6"/>
    </row>
    <row r="52" spans="1:12" ht="14.25" customHeight="1" x14ac:dyDescent="0.35">
      <c r="A52" s="76" t="s">
        <v>1466</v>
      </c>
      <c r="B52" s="45">
        <v>3</v>
      </c>
      <c r="C52" s="45"/>
      <c r="D52" s="72"/>
      <c r="E52" s="45"/>
      <c r="F52" s="6" t="e">
        <f>+VLOOKUP(E52,Participants!$A$1:$F$2009,2,FALSE)</f>
        <v>#N/A</v>
      </c>
      <c r="G52" s="6" t="e">
        <f>+VLOOKUP(E52,Participants!$A$1:$F$2009,4,FALSE)</f>
        <v>#N/A</v>
      </c>
      <c r="H52" s="6" t="e">
        <f>+VLOOKUP(E52,Participants!$A$1:$F$2009,5,FALSE)</f>
        <v>#N/A</v>
      </c>
      <c r="I52" s="6" t="e">
        <f>+VLOOKUP(E52,Participants!$A$1:$F$2009,3,FALSE)</f>
        <v>#N/A</v>
      </c>
      <c r="J52" s="6" t="e">
        <f>+VLOOKUP(E52,Participants!$A$1:$G$2009,7,FALSE)</f>
        <v>#N/A</v>
      </c>
      <c r="K52" s="6"/>
      <c r="L52" s="6"/>
    </row>
    <row r="53" spans="1:12" ht="14.25" customHeight="1" x14ac:dyDescent="0.35">
      <c r="A53" s="76" t="s">
        <v>1466</v>
      </c>
      <c r="B53" s="45">
        <v>3</v>
      </c>
      <c r="C53" s="45"/>
      <c r="D53" s="72"/>
      <c r="E53" s="45"/>
      <c r="F53" s="6" t="e">
        <f>+VLOOKUP(E53,Participants!$A$1:$F$2009,2,FALSE)</f>
        <v>#N/A</v>
      </c>
      <c r="G53" s="6" t="e">
        <f>+VLOOKUP(E53,Participants!$A$1:$F$2009,4,FALSE)</f>
        <v>#N/A</v>
      </c>
      <c r="H53" s="6" t="e">
        <f>+VLOOKUP(E53,Participants!$A$1:$F$2009,5,FALSE)</f>
        <v>#N/A</v>
      </c>
      <c r="I53" s="6" t="e">
        <f>+VLOOKUP(E53,Participants!$A$1:$F$2009,3,FALSE)</f>
        <v>#N/A</v>
      </c>
      <c r="J53" s="6" t="e">
        <f>+VLOOKUP(E53,Participants!$A$1:$G$2009,7,FALSE)</f>
        <v>#N/A</v>
      </c>
      <c r="K53" s="6"/>
      <c r="L53" s="6"/>
    </row>
    <row r="54" spans="1:12" ht="14.25" customHeight="1" x14ac:dyDescent="0.35">
      <c r="A54" s="76" t="s">
        <v>1466</v>
      </c>
      <c r="B54" s="45">
        <v>3</v>
      </c>
      <c r="C54" s="45"/>
      <c r="D54" s="72"/>
      <c r="E54" s="45"/>
      <c r="F54" s="6" t="e">
        <f>+VLOOKUP(E54,Participants!$A$1:$F$2009,2,FALSE)</f>
        <v>#N/A</v>
      </c>
      <c r="G54" s="6" t="e">
        <f>+VLOOKUP(E54,Participants!$A$1:$F$2009,4,FALSE)</f>
        <v>#N/A</v>
      </c>
      <c r="H54" s="6" t="e">
        <f>+VLOOKUP(E54,Participants!$A$1:$F$2009,5,FALSE)</f>
        <v>#N/A</v>
      </c>
      <c r="I54" s="6" t="e">
        <f>+VLOOKUP(E54,Participants!$A$1:$F$2009,3,FALSE)</f>
        <v>#N/A</v>
      </c>
      <c r="J54" s="6" t="e">
        <f>+VLOOKUP(E54,Participants!$A$1:$G$2009,7,FALSE)</f>
        <v>#N/A</v>
      </c>
      <c r="K54" s="6"/>
      <c r="L54" s="6"/>
    </row>
    <row r="55" spans="1:12" ht="14.25" customHeight="1" x14ac:dyDescent="0.35">
      <c r="A55" s="76" t="s">
        <v>1466</v>
      </c>
      <c r="B55" s="45">
        <v>3</v>
      </c>
      <c r="C55" s="45"/>
      <c r="D55" s="72"/>
      <c r="E55" s="45"/>
      <c r="F55" s="6" t="e">
        <f>+VLOOKUP(E55,Participants!$A$1:$F$2009,2,FALSE)</f>
        <v>#N/A</v>
      </c>
      <c r="G55" s="6" t="e">
        <f>+VLOOKUP(E55,Participants!$A$1:$F$2009,4,FALSE)</f>
        <v>#N/A</v>
      </c>
      <c r="H55" s="6" t="e">
        <f>+VLOOKUP(E55,Participants!$A$1:$F$2009,5,FALSE)</f>
        <v>#N/A</v>
      </c>
      <c r="I55" s="6" t="e">
        <f>+VLOOKUP(E55,Participants!$A$1:$F$2009,3,FALSE)</f>
        <v>#N/A</v>
      </c>
      <c r="J55" s="6" t="e">
        <f>+VLOOKUP(E55,Participants!$A$1:$G$2009,7,FALSE)</f>
        <v>#N/A</v>
      </c>
      <c r="K55" s="6"/>
      <c r="L55" s="6"/>
    </row>
    <row r="56" spans="1:12" ht="14.25" customHeight="1" x14ac:dyDescent="0.35">
      <c r="A56" s="76" t="s">
        <v>1466</v>
      </c>
      <c r="B56" s="45">
        <v>3</v>
      </c>
      <c r="C56" s="45"/>
      <c r="D56" s="72"/>
      <c r="E56" s="45"/>
      <c r="F56" s="6" t="e">
        <f>+VLOOKUP(E56,Participants!$A$1:$F$2009,2,FALSE)</f>
        <v>#N/A</v>
      </c>
      <c r="G56" s="6" t="e">
        <f>+VLOOKUP(E56,Participants!$A$1:$F$2009,4,FALSE)</f>
        <v>#N/A</v>
      </c>
      <c r="H56" s="6" t="e">
        <f>+VLOOKUP(E56,Participants!$A$1:$F$2009,5,FALSE)</f>
        <v>#N/A</v>
      </c>
      <c r="I56" s="6" t="e">
        <f>+VLOOKUP(E56,Participants!$A$1:$F$2009,3,FALSE)</f>
        <v>#N/A</v>
      </c>
      <c r="J56" s="6" t="e">
        <f>+VLOOKUP(E56,Participants!$A$1:$G$2009,7,FALSE)</f>
        <v>#N/A</v>
      </c>
      <c r="K56" s="6"/>
      <c r="L56" s="6"/>
    </row>
    <row r="57" spans="1:12" ht="14.25" customHeight="1" x14ac:dyDescent="0.35">
      <c r="A57" s="76" t="s">
        <v>1466</v>
      </c>
      <c r="B57" s="45">
        <v>3</v>
      </c>
      <c r="C57" s="45"/>
      <c r="D57" s="72"/>
      <c r="E57" s="45"/>
      <c r="F57" s="6" t="e">
        <f>+VLOOKUP(E57,Participants!$A$1:$F$2009,2,FALSE)</f>
        <v>#N/A</v>
      </c>
      <c r="G57" s="6" t="e">
        <f>+VLOOKUP(E57,Participants!$A$1:$F$2009,4,FALSE)</f>
        <v>#N/A</v>
      </c>
      <c r="H57" s="6" t="e">
        <f>+VLOOKUP(E57,Participants!$A$1:$F$2009,5,FALSE)</f>
        <v>#N/A</v>
      </c>
      <c r="I57" s="6" t="e">
        <f>+VLOOKUP(E57,Participants!$A$1:$F$2009,3,FALSE)</f>
        <v>#N/A</v>
      </c>
      <c r="J57" s="6" t="e">
        <f>+VLOOKUP(E57,Participants!$A$1:$G$2009,7,FALSE)</f>
        <v>#N/A</v>
      </c>
      <c r="K57" s="6"/>
      <c r="L57" s="6"/>
    </row>
    <row r="58" spans="1:12" ht="14.25" customHeight="1" x14ac:dyDescent="0.35">
      <c r="A58" s="76" t="s">
        <v>1466</v>
      </c>
      <c r="B58" s="45">
        <v>3</v>
      </c>
      <c r="C58" s="45"/>
      <c r="D58" s="72"/>
      <c r="E58" s="45"/>
      <c r="F58" s="6" t="e">
        <f>+VLOOKUP(E58,Participants!$A$1:$F$2009,2,FALSE)</f>
        <v>#N/A</v>
      </c>
      <c r="G58" s="6" t="e">
        <f>+VLOOKUP(E58,Participants!$A$1:$F$2009,4,FALSE)</f>
        <v>#N/A</v>
      </c>
      <c r="H58" s="6" t="e">
        <f>+VLOOKUP(E58,Participants!$A$1:$F$2009,5,FALSE)</f>
        <v>#N/A</v>
      </c>
      <c r="I58" s="6" t="e">
        <f>+VLOOKUP(E58,Participants!$A$1:$F$2009,3,FALSE)</f>
        <v>#N/A</v>
      </c>
      <c r="J58" s="6" t="e">
        <f>+VLOOKUP(E58,Participants!$A$1:$G$2009,7,FALSE)</f>
        <v>#N/A</v>
      </c>
      <c r="K58" s="6"/>
      <c r="L58" s="6"/>
    </row>
    <row r="59" spans="1:12" ht="14.25" customHeight="1" x14ac:dyDescent="0.35">
      <c r="A59" s="76" t="s">
        <v>1466</v>
      </c>
      <c r="B59" s="45">
        <v>3</v>
      </c>
      <c r="C59" s="45"/>
      <c r="D59" s="72"/>
      <c r="E59" s="45"/>
      <c r="F59" s="6" t="e">
        <f>+VLOOKUP(E59,Participants!$A$1:$F$2009,2,FALSE)</f>
        <v>#N/A</v>
      </c>
      <c r="G59" s="6" t="e">
        <f>+VLOOKUP(E59,Participants!$A$1:$F$2009,4,FALSE)</f>
        <v>#N/A</v>
      </c>
      <c r="H59" s="6" t="e">
        <f>+VLOOKUP(E59,Participants!$A$1:$F$2009,5,FALSE)</f>
        <v>#N/A</v>
      </c>
      <c r="I59" s="6" t="e">
        <f>+VLOOKUP(E59,Participants!$A$1:$F$2009,3,FALSE)</f>
        <v>#N/A</v>
      </c>
      <c r="J59" s="6" t="e">
        <f>+VLOOKUP(E59,Participants!$A$1:$G$2009,7,FALSE)</f>
        <v>#N/A</v>
      </c>
      <c r="K59" s="6"/>
      <c r="L59" s="6"/>
    </row>
    <row r="60" spans="1:12" ht="14.25" customHeight="1" x14ac:dyDescent="0.35">
      <c r="A60" s="76" t="s">
        <v>1466</v>
      </c>
      <c r="B60" s="45">
        <v>3</v>
      </c>
      <c r="C60" s="45"/>
      <c r="D60" s="72"/>
      <c r="E60" s="45"/>
      <c r="F60" s="6" t="e">
        <f>+VLOOKUP(E60,Participants!$A$1:$F$2009,2,FALSE)</f>
        <v>#N/A</v>
      </c>
      <c r="G60" s="6" t="e">
        <f>+VLOOKUP(E60,Participants!$A$1:$F$2009,4,FALSE)</f>
        <v>#N/A</v>
      </c>
      <c r="H60" s="6" t="e">
        <f>+VLOOKUP(E60,Participants!$A$1:$F$2009,5,FALSE)</f>
        <v>#N/A</v>
      </c>
      <c r="I60" s="6" t="e">
        <f>+VLOOKUP(E60,Participants!$A$1:$F$2009,3,FALSE)</f>
        <v>#N/A</v>
      </c>
      <c r="J60" s="6" t="e">
        <f>+VLOOKUP(E60,Participants!$A$1:$G$2009,7,FALSE)</f>
        <v>#N/A</v>
      </c>
      <c r="K60" s="6"/>
      <c r="L60" s="6"/>
    </row>
    <row r="61" spans="1:12" ht="14.25" customHeight="1" x14ac:dyDescent="0.35">
      <c r="A61" s="76" t="s">
        <v>1466</v>
      </c>
      <c r="B61" s="45">
        <v>3</v>
      </c>
      <c r="C61" s="45"/>
      <c r="D61" s="72"/>
      <c r="E61" s="45"/>
      <c r="F61" s="6" t="e">
        <f>+VLOOKUP(E61,Participants!$A$1:$F$2009,2,FALSE)</f>
        <v>#N/A</v>
      </c>
      <c r="G61" s="6" t="e">
        <f>+VLOOKUP(E61,Participants!$A$1:$F$2009,4,FALSE)</f>
        <v>#N/A</v>
      </c>
      <c r="H61" s="6" t="e">
        <f>+VLOOKUP(E61,Participants!$A$1:$F$2009,5,FALSE)</f>
        <v>#N/A</v>
      </c>
      <c r="I61" s="6" t="e">
        <f>+VLOOKUP(E61,Participants!$A$1:$F$2009,3,FALSE)</f>
        <v>#N/A</v>
      </c>
      <c r="J61" s="6" t="e">
        <f>+VLOOKUP(E61,Participants!$A$1:$G$2009,7,FALSE)</f>
        <v>#N/A</v>
      </c>
      <c r="K61" s="6"/>
      <c r="L61" s="6"/>
    </row>
    <row r="62" spans="1:12" ht="14.25" customHeight="1" x14ac:dyDescent="0.35">
      <c r="A62" s="76" t="s">
        <v>1466</v>
      </c>
      <c r="B62" s="45">
        <v>3</v>
      </c>
      <c r="C62" s="45"/>
      <c r="D62" s="72"/>
      <c r="E62" s="45"/>
      <c r="F62" s="6" t="e">
        <f>+VLOOKUP(E62,Participants!$A$1:$F$2009,2,FALSE)</f>
        <v>#N/A</v>
      </c>
      <c r="G62" s="6" t="e">
        <f>+VLOOKUP(E62,Participants!$A$1:$F$2009,4,FALSE)</f>
        <v>#N/A</v>
      </c>
      <c r="H62" s="6" t="e">
        <f>+VLOOKUP(E62,Participants!$A$1:$F$2009,5,FALSE)</f>
        <v>#N/A</v>
      </c>
      <c r="I62" s="6" t="e">
        <f>+VLOOKUP(E62,Participants!$A$1:$F$2009,3,FALSE)</f>
        <v>#N/A</v>
      </c>
      <c r="J62" s="6" t="e">
        <f>+VLOOKUP(E62,Participants!$A$1:$G$2009,7,FALSE)</f>
        <v>#N/A</v>
      </c>
      <c r="K62" s="6"/>
      <c r="L62" s="6"/>
    </row>
    <row r="63" spans="1:12" ht="14.25" customHeight="1" x14ac:dyDescent="0.35">
      <c r="A63" s="76" t="s">
        <v>1466</v>
      </c>
      <c r="B63" s="45">
        <v>3</v>
      </c>
      <c r="C63" s="45"/>
      <c r="D63" s="72"/>
      <c r="E63" s="45"/>
      <c r="F63" s="6" t="e">
        <f>+VLOOKUP(E63,Participants!$A$1:$F$2009,2,FALSE)</f>
        <v>#N/A</v>
      </c>
      <c r="G63" s="6" t="e">
        <f>+VLOOKUP(E63,Participants!$A$1:$F$2009,4,FALSE)</f>
        <v>#N/A</v>
      </c>
      <c r="H63" s="6" t="e">
        <f>+VLOOKUP(E63,Participants!$A$1:$F$2009,5,FALSE)</f>
        <v>#N/A</v>
      </c>
      <c r="I63" s="6" t="e">
        <f>+VLOOKUP(E63,Participants!$A$1:$F$2009,3,FALSE)</f>
        <v>#N/A</v>
      </c>
      <c r="J63" s="6" t="e">
        <f>+VLOOKUP(E63,Participants!$A$1:$G$2009,7,FALSE)</f>
        <v>#N/A</v>
      </c>
      <c r="K63" s="6"/>
      <c r="L63" s="6"/>
    </row>
    <row r="64" spans="1:12" ht="14.25" customHeight="1" x14ac:dyDescent="0.35">
      <c r="A64" s="76" t="s">
        <v>1466</v>
      </c>
      <c r="B64" s="45">
        <v>3</v>
      </c>
      <c r="C64" s="45"/>
      <c r="D64" s="72"/>
      <c r="E64" s="45"/>
      <c r="F64" s="6" t="e">
        <f>+VLOOKUP(E64,Participants!$A$1:$F$2009,2,FALSE)</f>
        <v>#N/A</v>
      </c>
      <c r="G64" s="6" t="e">
        <f>+VLOOKUP(E64,Participants!$A$1:$F$2009,4,FALSE)</f>
        <v>#N/A</v>
      </c>
      <c r="H64" s="6" t="e">
        <f>+VLOOKUP(E64,Participants!$A$1:$F$2009,5,FALSE)</f>
        <v>#N/A</v>
      </c>
      <c r="I64" s="6" t="e">
        <f>+VLOOKUP(E64,Participants!$A$1:$F$2009,3,FALSE)</f>
        <v>#N/A</v>
      </c>
      <c r="J64" s="6" t="e">
        <f>+VLOOKUP(E64,Participants!$A$1:$G$2009,7,FALSE)</f>
        <v>#N/A</v>
      </c>
      <c r="K64" s="6"/>
      <c r="L64" s="6"/>
    </row>
    <row r="65" spans="1:12" ht="14.25" customHeight="1" x14ac:dyDescent="0.35">
      <c r="A65" s="76" t="s">
        <v>1466</v>
      </c>
      <c r="B65" s="45">
        <v>3</v>
      </c>
      <c r="C65" s="45"/>
      <c r="D65" s="72"/>
      <c r="E65" s="45"/>
      <c r="F65" s="6" t="e">
        <f>+VLOOKUP(E65,Participants!$A$1:$F$2009,2,FALSE)</f>
        <v>#N/A</v>
      </c>
      <c r="G65" s="6" t="e">
        <f>+VLOOKUP(E65,Participants!$A$1:$F$2009,4,FALSE)</f>
        <v>#N/A</v>
      </c>
      <c r="H65" s="6" t="e">
        <f>+VLOOKUP(E65,Participants!$A$1:$F$2009,5,FALSE)</f>
        <v>#N/A</v>
      </c>
      <c r="I65" s="6" t="e">
        <f>+VLOOKUP(E65,Participants!$A$1:$F$2009,3,FALSE)</f>
        <v>#N/A</v>
      </c>
      <c r="J65" s="6" t="e">
        <f>+VLOOKUP(E65,Participants!$A$1:$G$2009,7,FALSE)</f>
        <v>#N/A</v>
      </c>
      <c r="K65" s="6"/>
      <c r="L65" s="6"/>
    </row>
    <row r="66" spans="1:12" ht="14.25" customHeight="1" x14ac:dyDescent="0.35">
      <c r="A66" s="76" t="s">
        <v>1466</v>
      </c>
      <c r="B66" s="45">
        <v>3</v>
      </c>
      <c r="C66" s="45"/>
      <c r="D66" s="72"/>
      <c r="E66" s="45"/>
      <c r="F66" s="6" t="e">
        <f>+VLOOKUP(E66,Participants!$A$1:$F$2009,2,FALSE)</f>
        <v>#N/A</v>
      </c>
      <c r="G66" s="6" t="e">
        <f>+VLOOKUP(E66,Participants!$A$1:$F$2009,4,FALSE)</f>
        <v>#N/A</v>
      </c>
      <c r="H66" s="6" t="e">
        <f>+VLOOKUP(E66,Participants!$A$1:$F$2009,5,FALSE)</f>
        <v>#N/A</v>
      </c>
      <c r="I66" s="6" t="e">
        <f>+VLOOKUP(E66,Participants!$A$1:$F$2009,3,FALSE)</f>
        <v>#N/A</v>
      </c>
      <c r="J66" s="6" t="e">
        <f>+VLOOKUP(E66,Participants!$A$1:$G$2009,7,FALSE)</f>
        <v>#N/A</v>
      </c>
      <c r="K66" s="6"/>
      <c r="L66" s="6"/>
    </row>
    <row r="67" spans="1:12" ht="14.25" customHeight="1" x14ac:dyDescent="0.35">
      <c r="A67" s="76" t="s">
        <v>1466</v>
      </c>
      <c r="B67" s="45">
        <v>3</v>
      </c>
      <c r="C67" s="45"/>
      <c r="D67" s="72"/>
      <c r="E67" s="45"/>
      <c r="F67" s="6" t="e">
        <f>+VLOOKUP(E67,Participants!$A$1:$F$2009,2,FALSE)</f>
        <v>#N/A</v>
      </c>
      <c r="G67" s="6" t="e">
        <f>+VLOOKUP(E67,Participants!$A$1:$F$2009,4,FALSE)</f>
        <v>#N/A</v>
      </c>
      <c r="H67" s="6" t="e">
        <f>+VLOOKUP(E67,Participants!$A$1:$F$2009,5,FALSE)</f>
        <v>#N/A</v>
      </c>
      <c r="I67" s="6" t="e">
        <f>+VLOOKUP(E67,Participants!$A$1:$F$2009,3,FALSE)</f>
        <v>#N/A</v>
      </c>
      <c r="J67" s="6" t="e">
        <f>+VLOOKUP(E67,Participants!$A$1:$G$2009,7,FALSE)</f>
        <v>#N/A</v>
      </c>
      <c r="K67" s="6"/>
      <c r="L67" s="6"/>
    </row>
    <row r="68" spans="1:12" ht="14.25" customHeight="1" x14ac:dyDescent="0.35">
      <c r="A68" s="76" t="s">
        <v>1466</v>
      </c>
      <c r="B68" s="45">
        <v>3</v>
      </c>
      <c r="C68" s="45"/>
      <c r="D68" s="72"/>
      <c r="E68" s="45"/>
      <c r="F68" s="6" t="e">
        <f>+VLOOKUP(E68,Participants!$A$1:$F$2009,2,FALSE)</f>
        <v>#N/A</v>
      </c>
      <c r="G68" s="6" t="e">
        <f>+VLOOKUP(E68,Participants!$A$1:$F$2009,4,FALSE)</f>
        <v>#N/A</v>
      </c>
      <c r="H68" s="6" t="e">
        <f>+VLOOKUP(E68,Participants!$A$1:$F$2009,5,FALSE)</f>
        <v>#N/A</v>
      </c>
      <c r="I68" s="6" t="e">
        <f>+VLOOKUP(E68,Participants!$A$1:$F$2009,3,FALSE)</f>
        <v>#N/A</v>
      </c>
      <c r="J68" s="6" t="e">
        <f>+VLOOKUP(E68,Participants!$A$1:$G$2009,7,FALSE)</f>
        <v>#N/A</v>
      </c>
      <c r="K68" s="6"/>
      <c r="L68" s="6"/>
    </row>
    <row r="69" spans="1:12" ht="14.25" customHeight="1" x14ac:dyDescent="0.35">
      <c r="A69" s="76" t="s">
        <v>1466</v>
      </c>
      <c r="B69" s="45">
        <v>3</v>
      </c>
      <c r="C69" s="45"/>
      <c r="D69" s="72"/>
      <c r="E69" s="45"/>
      <c r="F69" s="6" t="e">
        <f>+VLOOKUP(E69,Participants!$A$1:$F$2009,2,FALSE)</f>
        <v>#N/A</v>
      </c>
      <c r="G69" s="6" t="e">
        <f>+VLOOKUP(E69,Participants!$A$1:$F$2009,4,FALSE)</f>
        <v>#N/A</v>
      </c>
      <c r="H69" s="6" t="e">
        <f>+VLOOKUP(E69,Participants!$A$1:$F$2009,5,FALSE)</f>
        <v>#N/A</v>
      </c>
      <c r="I69" s="6" t="e">
        <f>+VLOOKUP(E69,Participants!$A$1:$F$2009,3,FALSE)</f>
        <v>#N/A</v>
      </c>
      <c r="J69" s="6" t="e">
        <f>+VLOOKUP(E69,Participants!$A$1:$G$2009,7,FALSE)</f>
        <v>#N/A</v>
      </c>
      <c r="K69" s="6"/>
      <c r="L69" s="6"/>
    </row>
    <row r="70" spans="1:12" ht="14.25" customHeight="1" x14ac:dyDescent="0.35">
      <c r="A70" s="76" t="s">
        <v>1466</v>
      </c>
      <c r="B70" s="45">
        <v>3</v>
      </c>
      <c r="C70" s="45"/>
      <c r="D70" s="72"/>
      <c r="E70" s="45"/>
      <c r="F70" s="6" t="e">
        <f>+VLOOKUP(E70,Participants!$A$1:$F$2009,2,FALSE)</f>
        <v>#N/A</v>
      </c>
      <c r="G70" s="6" t="e">
        <f>+VLOOKUP(E70,Participants!$A$1:$F$2009,4,FALSE)</f>
        <v>#N/A</v>
      </c>
      <c r="H70" s="6" t="e">
        <f>+VLOOKUP(E70,Participants!$A$1:$F$2009,5,FALSE)</f>
        <v>#N/A</v>
      </c>
      <c r="I70" s="6" t="e">
        <f>+VLOOKUP(E70,Participants!$A$1:$F$2009,3,FALSE)</f>
        <v>#N/A</v>
      </c>
      <c r="J70" s="6" t="e">
        <f>+VLOOKUP(E70,Participants!$A$1:$G$2009,7,FALSE)</f>
        <v>#N/A</v>
      </c>
      <c r="K70" s="6"/>
      <c r="L70" s="6"/>
    </row>
    <row r="71" spans="1:12" ht="14.25" customHeight="1" x14ac:dyDescent="0.35">
      <c r="A71" s="76" t="s">
        <v>1466</v>
      </c>
      <c r="B71" s="45">
        <v>3</v>
      </c>
      <c r="C71" s="45"/>
      <c r="D71" s="72"/>
      <c r="E71" s="45"/>
      <c r="F71" s="6" t="e">
        <f>+VLOOKUP(E71,Participants!$A$1:$F$2009,2,FALSE)</f>
        <v>#N/A</v>
      </c>
      <c r="G71" s="6" t="e">
        <f>+VLOOKUP(E71,Participants!$A$1:$F$2009,4,FALSE)</f>
        <v>#N/A</v>
      </c>
      <c r="H71" s="6" t="e">
        <f>+VLOOKUP(E71,Participants!$A$1:$F$2009,5,FALSE)</f>
        <v>#N/A</v>
      </c>
      <c r="I71" s="6" t="e">
        <f>+VLOOKUP(E71,Participants!$A$1:$F$2009,3,FALSE)</f>
        <v>#N/A</v>
      </c>
      <c r="J71" s="6" t="e">
        <f>+VLOOKUP(E71,Participants!$A$1:$G$2009,7,FALSE)</f>
        <v>#N/A</v>
      </c>
      <c r="K71" s="6"/>
      <c r="L71" s="6"/>
    </row>
    <row r="72" spans="1:12" ht="14.25" customHeight="1" x14ac:dyDescent="0.35">
      <c r="A72" s="76" t="s">
        <v>1466</v>
      </c>
      <c r="B72" s="45">
        <v>3</v>
      </c>
      <c r="C72" s="45"/>
      <c r="D72" s="72"/>
      <c r="E72" s="45"/>
      <c r="F72" s="6" t="e">
        <f>+VLOOKUP(E72,Participants!$A$1:$F$2009,2,FALSE)</f>
        <v>#N/A</v>
      </c>
      <c r="G72" s="6" t="e">
        <f>+VLOOKUP(E72,Participants!$A$1:$F$2009,4,FALSE)</f>
        <v>#N/A</v>
      </c>
      <c r="H72" s="6" t="e">
        <f>+VLOOKUP(E72,Participants!$A$1:$F$2009,5,FALSE)</f>
        <v>#N/A</v>
      </c>
      <c r="I72" s="6" t="e">
        <f>+VLOOKUP(E72,Participants!$A$1:$F$2009,3,FALSE)</f>
        <v>#N/A</v>
      </c>
      <c r="J72" s="6" t="e">
        <f>+VLOOKUP(E72,Participants!$A$1:$G$2009,7,FALSE)</f>
        <v>#N/A</v>
      </c>
      <c r="K72" s="6"/>
      <c r="L72" s="6"/>
    </row>
    <row r="73" spans="1:12" ht="14.25" customHeight="1" x14ac:dyDescent="0.35">
      <c r="A73" s="76" t="s">
        <v>1466</v>
      </c>
      <c r="B73" s="45">
        <v>3</v>
      </c>
      <c r="C73" s="45"/>
      <c r="D73" s="72"/>
      <c r="E73" s="45"/>
      <c r="F73" s="6" t="e">
        <f>+VLOOKUP(E73,Participants!$A$1:$F$2009,2,FALSE)</f>
        <v>#N/A</v>
      </c>
      <c r="G73" s="6" t="e">
        <f>+VLOOKUP(E73,Participants!$A$1:$F$2009,4,FALSE)</f>
        <v>#N/A</v>
      </c>
      <c r="H73" s="6" t="e">
        <f>+VLOOKUP(E73,Participants!$A$1:$F$2009,5,FALSE)</f>
        <v>#N/A</v>
      </c>
      <c r="I73" s="6" t="e">
        <f>+VLOOKUP(E73,Participants!$A$1:$F$2009,3,FALSE)</f>
        <v>#N/A</v>
      </c>
      <c r="J73" s="6" t="e">
        <f>+VLOOKUP(E73,Participants!$A$1:$G$2009,7,FALSE)</f>
        <v>#N/A</v>
      </c>
      <c r="K73" s="6"/>
      <c r="L73" s="6"/>
    </row>
    <row r="74" spans="1:12" ht="14.25" customHeight="1" x14ac:dyDescent="0.35">
      <c r="A74" s="76" t="s">
        <v>1466</v>
      </c>
      <c r="B74" s="45">
        <v>3</v>
      </c>
      <c r="C74" s="45"/>
      <c r="D74" s="72"/>
      <c r="E74" s="45"/>
      <c r="F74" s="6" t="e">
        <f>+VLOOKUP(E74,Participants!$A$1:$F$2009,2,FALSE)</f>
        <v>#N/A</v>
      </c>
      <c r="G74" s="6" t="e">
        <f>+VLOOKUP(E74,Participants!$A$1:$F$2009,4,FALSE)</f>
        <v>#N/A</v>
      </c>
      <c r="H74" s="6" t="e">
        <f>+VLOOKUP(E74,Participants!$A$1:$F$2009,5,FALSE)</f>
        <v>#N/A</v>
      </c>
      <c r="I74" s="6" t="e">
        <f>+VLOOKUP(E74,Participants!$A$1:$F$2009,3,FALSE)</f>
        <v>#N/A</v>
      </c>
      <c r="J74" s="6" t="e">
        <f>+VLOOKUP(E74,Participants!$A$1:$G$2009,7,FALSE)</f>
        <v>#N/A</v>
      </c>
      <c r="K74" s="6"/>
      <c r="L74" s="6"/>
    </row>
    <row r="75" spans="1:12" ht="14.25" customHeight="1" x14ac:dyDescent="0.35">
      <c r="A75" s="76" t="s">
        <v>1466</v>
      </c>
      <c r="B75" s="45">
        <v>3</v>
      </c>
      <c r="C75" s="45"/>
      <c r="D75" s="72"/>
      <c r="E75" s="45"/>
      <c r="F75" s="6" t="e">
        <f>+VLOOKUP(E75,Participants!$A$1:$F$2009,2,FALSE)</f>
        <v>#N/A</v>
      </c>
      <c r="G75" s="6" t="e">
        <f>+VLOOKUP(E75,Participants!$A$1:$F$2009,4,FALSE)</f>
        <v>#N/A</v>
      </c>
      <c r="H75" s="6" t="e">
        <f>+VLOOKUP(E75,Participants!$A$1:$F$2009,5,FALSE)</f>
        <v>#N/A</v>
      </c>
      <c r="I75" s="6" t="e">
        <f>+VLOOKUP(E75,Participants!$A$1:$F$2009,3,FALSE)</f>
        <v>#N/A</v>
      </c>
      <c r="J75" s="6" t="e">
        <f>+VLOOKUP(E75,Participants!$A$1:$G$2009,7,FALSE)</f>
        <v>#N/A</v>
      </c>
      <c r="K75" s="6"/>
      <c r="L75" s="6"/>
    </row>
    <row r="76" spans="1:12" ht="14.25" customHeight="1" x14ac:dyDescent="0.35">
      <c r="A76" s="79" t="s">
        <v>1466</v>
      </c>
      <c r="B76" s="43">
        <v>4</v>
      </c>
      <c r="C76" s="43"/>
      <c r="D76" s="67"/>
      <c r="E76" s="43"/>
      <c r="F76" s="80" t="e">
        <f>+VLOOKUP(E76,Participants!$A$1:$F$2009,2,FALSE)</f>
        <v>#N/A</v>
      </c>
      <c r="G76" s="80" t="e">
        <f>+VLOOKUP(E76,Participants!$A$1:$F$2009,4,FALSE)</f>
        <v>#N/A</v>
      </c>
      <c r="H76" s="80" t="e">
        <f>+VLOOKUP(E76,Participants!$A$1:$F$2009,5,FALSE)</f>
        <v>#N/A</v>
      </c>
      <c r="I76" s="80" t="e">
        <f>+VLOOKUP(E76,Participants!$A$1:$F$2009,3,FALSE)</f>
        <v>#N/A</v>
      </c>
      <c r="J76" s="80" t="e">
        <f>+VLOOKUP(E76,Participants!$A$1:$G$2009,7,FALSE)</f>
        <v>#N/A</v>
      </c>
      <c r="K76" s="44"/>
      <c r="L76" s="44"/>
    </row>
    <row r="77" spans="1:12" ht="14.25" customHeight="1" x14ac:dyDescent="0.35">
      <c r="A77" s="79" t="s">
        <v>1466</v>
      </c>
      <c r="B77" s="43">
        <v>4</v>
      </c>
      <c r="C77" s="43"/>
      <c r="D77" s="67"/>
      <c r="E77" s="43"/>
      <c r="F77" s="80" t="e">
        <f>+VLOOKUP(E77,Participants!$A$1:$F$2009,2,FALSE)</f>
        <v>#N/A</v>
      </c>
      <c r="G77" s="80" t="e">
        <f>+VLOOKUP(E77,Participants!$A$1:$F$2009,4,FALSE)</f>
        <v>#N/A</v>
      </c>
      <c r="H77" s="80" t="e">
        <f>+VLOOKUP(E77,Participants!$A$1:$F$2009,5,FALSE)</f>
        <v>#N/A</v>
      </c>
      <c r="I77" s="80" t="e">
        <f>+VLOOKUP(E77,Participants!$A$1:$F$2009,3,FALSE)</f>
        <v>#N/A</v>
      </c>
      <c r="J77" s="80" t="e">
        <f>+VLOOKUP(E77,Participants!$A$1:$G$2009,7,FALSE)</f>
        <v>#N/A</v>
      </c>
      <c r="K77" s="44"/>
      <c r="L77" s="44"/>
    </row>
    <row r="78" spans="1:12" ht="14.25" customHeight="1" x14ac:dyDescent="0.35">
      <c r="A78" s="79" t="s">
        <v>1466</v>
      </c>
      <c r="B78" s="43">
        <v>4</v>
      </c>
      <c r="C78" s="43"/>
      <c r="D78" s="67"/>
      <c r="E78" s="43"/>
      <c r="F78" s="80" t="e">
        <f>+VLOOKUP(E78,Participants!$A$1:$F$2009,2,FALSE)</f>
        <v>#N/A</v>
      </c>
      <c r="G78" s="80" t="e">
        <f>+VLOOKUP(E78,Participants!$A$1:$F$2009,4,FALSE)</f>
        <v>#N/A</v>
      </c>
      <c r="H78" s="80" t="e">
        <f>+VLOOKUP(E78,Participants!$A$1:$F$2009,5,FALSE)</f>
        <v>#N/A</v>
      </c>
      <c r="I78" s="80" t="e">
        <f>+VLOOKUP(E78,Participants!$A$1:$F$2009,3,FALSE)</f>
        <v>#N/A</v>
      </c>
      <c r="J78" s="80" t="e">
        <f>+VLOOKUP(E78,Participants!$A$1:$G$2009,7,FALSE)</f>
        <v>#N/A</v>
      </c>
      <c r="K78" s="44"/>
      <c r="L78" s="44"/>
    </row>
    <row r="79" spans="1:12" ht="14.25" customHeight="1" x14ac:dyDescent="0.35">
      <c r="A79" s="79" t="s">
        <v>1466</v>
      </c>
      <c r="B79" s="43">
        <v>4</v>
      </c>
      <c r="C79" s="43"/>
      <c r="D79" s="67"/>
      <c r="E79" s="43"/>
      <c r="F79" s="80" t="e">
        <f>+VLOOKUP(E79,Participants!$A$1:$F$2009,2,FALSE)</f>
        <v>#N/A</v>
      </c>
      <c r="G79" s="80" t="e">
        <f>+VLOOKUP(E79,Participants!$A$1:$F$2009,4,FALSE)</f>
        <v>#N/A</v>
      </c>
      <c r="H79" s="80" t="e">
        <f>+VLOOKUP(E79,Participants!$A$1:$F$2009,5,FALSE)</f>
        <v>#N/A</v>
      </c>
      <c r="I79" s="80" t="e">
        <f>+VLOOKUP(E79,Participants!$A$1:$F$2009,3,FALSE)</f>
        <v>#N/A</v>
      </c>
      <c r="J79" s="80" t="e">
        <f>+VLOOKUP(E79,Participants!$A$1:$G$2009,7,FALSE)</f>
        <v>#N/A</v>
      </c>
      <c r="K79" s="44"/>
      <c r="L79" s="44"/>
    </row>
    <row r="80" spans="1:12" ht="14.25" customHeight="1" x14ac:dyDescent="0.35">
      <c r="A80" s="79" t="s">
        <v>1466</v>
      </c>
      <c r="B80" s="43">
        <v>4</v>
      </c>
      <c r="C80" s="43"/>
      <c r="D80" s="67"/>
      <c r="E80" s="43"/>
      <c r="F80" s="80" t="e">
        <f>+VLOOKUP(E80,Participants!$A$1:$F$2009,2,FALSE)</f>
        <v>#N/A</v>
      </c>
      <c r="G80" s="80" t="e">
        <f>+VLOOKUP(E80,Participants!$A$1:$F$2009,4,FALSE)</f>
        <v>#N/A</v>
      </c>
      <c r="H80" s="80" t="e">
        <f>+VLOOKUP(E80,Participants!$A$1:$F$2009,5,FALSE)</f>
        <v>#N/A</v>
      </c>
      <c r="I80" s="80" t="e">
        <f>+VLOOKUP(E80,Participants!$A$1:$F$2009,3,FALSE)</f>
        <v>#N/A</v>
      </c>
      <c r="J80" s="80" t="e">
        <f>+VLOOKUP(E80,Participants!$A$1:$G$2009,7,FALSE)</f>
        <v>#N/A</v>
      </c>
      <c r="K80" s="44"/>
      <c r="L80" s="44"/>
    </row>
    <row r="81" spans="1:12" ht="14.25" customHeight="1" x14ac:dyDescent="0.35">
      <c r="A81" s="79" t="s">
        <v>1466</v>
      </c>
      <c r="B81" s="43">
        <v>4</v>
      </c>
      <c r="C81" s="43"/>
      <c r="D81" s="67"/>
      <c r="E81" s="43"/>
      <c r="F81" s="80" t="e">
        <f>+VLOOKUP(E81,Participants!$A$1:$F$2009,2,FALSE)</f>
        <v>#N/A</v>
      </c>
      <c r="G81" s="80" t="e">
        <f>+VLOOKUP(E81,Participants!$A$1:$F$2009,4,FALSE)</f>
        <v>#N/A</v>
      </c>
      <c r="H81" s="80" t="e">
        <f>+VLOOKUP(E81,Participants!$A$1:$F$2009,5,FALSE)</f>
        <v>#N/A</v>
      </c>
      <c r="I81" s="80" t="e">
        <f>+VLOOKUP(E81,Participants!$A$1:$F$2009,3,FALSE)</f>
        <v>#N/A</v>
      </c>
      <c r="J81" s="80" t="e">
        <f>+VLOOKUP(E81,Participants!$A$1:$G$2009,7,FALSE)</f>
        <v>#N/A</v>
      </c>
      <c r="K81" s="44"/>
      <c r="L81" s="44"/>
    </row>
    <row r="82" spans="1:12" ht="14.25" customHeight="1" x14ac:dyDescent="0.35">
      <c r="A82" s="79" t="s">
        <v>1466</v>
      </c>
      <c r="B82" s="43">
        <v>4</v>
      </c>
      <c r="C82" s="43"/>
      <c r="D82" s="67"/>
      <c r="E82" s="43"/>
      <c r="F82" s="80" t="e">
        <f>+VLOOKUP(E82,Participants!$A$1:$F$2009,2,FALSE)</f>
        <v>#N/A</v>
      </c>
      <c r="G82" s="80" t="e">
        <f>+VLOOKUP(E82,Participants!$A$1:$F$2009,4,FALSE)</f>
        <v>#N/A</v>
      </c>
      <c r="H82" s="80" t="e">
        <f>+VLOOKUP(E82,Participants!$A$1:$F$2009,5,FALSE)</f>
        <v>#N/A</v>
      </c>
      <c r="I82" s="80" t="e">
        <f>+VLOOKUP(E82,Participants!$A$1:$F$2009,3,FALSE)</f>
        <v>#N/A</v>
      </c>
      <c r="J82" s="80" t="e">
        <f>+VLOOKUP(E82,Participants!$A$1:$G$2009,7,FALSE)</f>
        <v>#N/A</v>
      </c>
      <c r="K82" s="44"/>
      <c r="L82" s="44"/>
    </row>
    <row r="83" spans="1:12" ht="14.25" customHeight="1" x14ac:dyDescent="0.35">
      <c r="A83" s="79" t="s">
        <v>1466</v>
      </c>
      <c r="B83" s="43">
        <v>4</v>
      </c>
      <c r="C83" s="43"/>
      <c r="D83" s="67"/>
      <c r="E83" s="43"/>
      <c r="F83" s="80" t="e">
        <f>+VLOOKUP(E83,Participants!$A$1:$F$2009,2,FALSE)</f>
        <v>#N/A</v>
      </c>
      <c r="G83" s="80" t="e">
        <f>+VLOOKUP(E83,Participants!$A$1:$F$2009,4,FALSE)</f>
        <v>#N/A</v>
      </c>
      <c r="H83" s="80" t="e">
        <f>+VLOOKUP(E83,Participants!$A$1:$F$2009,5,FALSE)</f>
        <v>#N/A</v>
      </c>
      <c r="I83" s="80" t="e">
        <f>+VLOOKUP(E83,Participants!$A$1:$F$2009,3,FALSE)</f>
        <v>#N/A</v>
      </c>
      <c r="J83" s="80" t="e">
        <f>+VLOOKUP(E83,Participants!$A$1:$G$2009,7,FALSE)</f>
        <v>#N/A</v>
      </c>
      <c r="K83" s="44"/>
      <c r="L83" s="44"/>
    </row>
    <row r="84" spans="1:12" ht="14.25" customHeight="1" x14ac:dyDescent="0.35">
      <c r="A84" s="79" t="s">
        <v>1466</v>
      </c>
      <c r="B84" s="43">
        <v>4</v>
      </c>
      <c r="C84" s="43"/>
      <c r="D84" s="67"/>
      <c r="E84" s="43"/>
      <c r="F84" s="80" t="e">
        <f>+VLOOKUP(E84,Participants!$A$1:$F$2009,2,FALSE)</f>
        <v>#N/A</v>
      </c>
      <c r="G84" s="80" t="e">
        <f>+VLOOKUP(E84,Participants!$A$1:$F$2009,4,FALSE)</f>
        <v>#N/A</v>
      </c>
      <c r="H84" s="80" t="e">
        <f>+VLOOKUP(E84,Participants!$A$1:$F$2009,5,FALSE)</f>
        <v>#N/A</v>
      </c>
      <c r="I84" s="80" t="e">
        <f>+VLOOKUP(E84,Participants!$A$1:$F$2009,3,FALSE)</f>
        <v>#N/A</v>
      </c>
      <c r="J84" s="80" t="e">
        <f>+VLOOKUP(E84,Participants!$A$1:$G$2009,7,FALSE)</f>
        <v>#N/A</v>
      </c>
      <c r="K84" s="44"/>
      <c r="L84" s="44"/>
    </row>
    <row r="85" spans="1:12" ht="14.25" customHeight="1" x14ac:dyDescent="0.35">
      <c r="A85" s="79" t="s">
        <v>1466</v>
      </c>
      <c r="B85" s="43">
        <v>4</v>
      </c>
      <c r="C85" s="43"/>
      <c r="D85" s="67"/>
      <c r="E85" s="43"/>
      <c r="F85" s="80" t="e">
        <f>+VLOOKUP(E85,Participants!$A$1:$F$2009,2,FALSE)</f>
        <v>#N/A</v>
      </c>
      <c r="G85" s="80" t="e">
        <f>+VLOOKUP(E85,Participants!$A$1:$F$2009,4,FALSE)</f>
        <v>#N/A</v>
      </c>
      <c r="H85" s="80" t="e">
        <f>+VLOOKUP(E85,Participants!$A$1:$F$2009,5,FALSE)</f>
        <v>#N/A</v>
      </c>
      <c r="I85" s="80" t="e">
        <f>+VLOOKUP(E85,Participants!$A$1:$F$2009,3,FALSE)</f>
        <v>#N/A</v>
      </c>
      <c r="J85" s="80" t="e">
        <f>+VLOOKUP(E85,Participants!$A$1:$G$2009,7,FALSE)</f>
        <v>#N/A</v>
      </c>
      <c r="K85" s="44"/>
      <c r="L85" s="44"/>
    </row>
    <row r="86" spans="1:12" ht="14.25" customHeight="1" x14ac:dyDescent="0.35">
      <c r="A86" s="79" t="s">
        <v>1466</v>
      </c>
      <c r="B86" s="43">
        <v>4</v>
      </c>
      <c r="C86" s="43"/>
      <c r="D86" s="67"/>
      <c r="E86" s="43"/>
      <c r="F86" s="80" t="e">
        <f>+VLOOKUP(E86,Participants!$A$1:$F$2009,2,FALSE)</f>
        <v>#N/A</v>
      </c>
      <c r="G86" s="80" t="e">
        <f>+VLOOKUP(E86,Participants!$A$1:$F$2009,4,FALSE)</f>
        <v>#N/A</v>
      </c>
      <c r="H86" s="80" t="e">
        <f>+VLOOKUP(E86,Participants!$A$1:$F$2009,5,FALSE)</f>
        <v>#N/A</v>
      </c>
      <c r="I86" s="80" t="e">
        <f>+VLOOKUP(E86,Participants!$A$1:$F$2009,3,FALSE)</f>
        <v>#N/A</v>
      </c>
      <c r="J86" s="80" t="e">
        <f>+VLOOKUP(E86,Participants!$A$1:$G$2009,7,FALSE)</f>
        <v>#N/A</v>
      </c>
      <c r="K86" s="44"/>
      <c r="L86" s="44"/>
    </row>
    <row r="87" spans="1:12" ht="14.25" customHeight="1" x14ac:dyDescent="0.35">
      <c r="A87" s="79" t="s">
        <v>1466</v>
      </c>
      <c r="B87" s="43">
        <v>4</v>
      </c>
      <c r="C87" s="43"/>
      <c r="D87" s="67"/>
      <c r="E87" s="43"/>
      <c r="F87" s="80" t="e">
        <f>+VLOOKUP(E87,Participants!$A$1:$F$2009,2,FALSE)</f>
        <v>#N/A</v>
      </c>
      <c r="G87" s="80" t="e">
        <f>+VLOOKUP(E87,Participants!$A$1:$F$2009,4,FALSE)</f>
        <v>#N/A</v>
      </c>
      <c r="H87" s="80" t="e">
        <f>+VLOOKUP(E87,Participants!$A$1:$F$2009,5,FALSE)</f>
        <v>#N/A</v>
      </c>
      <c r="I87" s="80" t="e">
        <f>+VLOOKUP(E87,Participants!$A$1:$F$2009,3,FALSE)</f>
        <v>#N/A</v>
      </c>
      <c r="J87" s="80" t="e">
        <f>+VLOOKUP(E87,Participants!$A$1:$G$2009,7,FALSE)</f>
        <v>#N/A</v>
      </c>
      <c r="K87" s="44"/>
      <c r="L87" s="44"/>
    </row>
    <row r="88" spans="1:12" ht="14.25" customHeight="1" x14ac:dyDescent="0.35">
      <c r="A88" s="79" t="s">
        <v>1466</v>
      </c>
      <c r="B88" s="43">
        <v>4</v>
      </c>
      <c r="C88" s="43"/>
      <c r="D88" s="67"/>
      <c r="E88" s="43"/>
      <c r="F88" s="80" t="e">
        <f>+VLOOKUP(E88,Participants!$A$1:$F$2009,2,FALSE)</f>
        <v>#N/A</v>
      </c>
      <c r="G88" s="80" t="e">
        <f>+VLOOKUP(E88,Participants!$A$1:$F$2009,4,FALSE)</f>
        <v>#N/A</v>
      </c>
      <c r="H88" s="80" t="e">
        <f>+VLOOKUP(E88,Participants!$A$1:$F$2009,5,FALSE)</f>
        <v>#N/A</v>
      </c>
      <c r="I88" s="80" t="e">
        <f>+VLOOKUP(E88,Participants!$A$1:$F$2009,3,FALSE)</f>
        <v>#N/A</v>
      </c>
      <c r="J88" s="80" t="e">
        <f>+VLOOKUP(E88,Participants!$A$1:$G$2009,7,FALSE)</f>
        <v>#N/A</v>
      </c>
      <c r="K88" s="44"/>
      <c r="L88" s="44"/>
    </row>
    <row r="89" spans="1:12" ht="14.25" customHeight="1" x14ac:dyDescent="0.35">
      <c r="A89" s="79" t="s">
        <v>1466</v>
      </c>
      <c r="B89" s="43">
        <v>4</v>
      </c>
      <c r="C89" s="43"/>
      <c r="D89" s="67"/>
      <c r="E89" s="43"/>
      <c r="F89" s="80" t="e">
        <f>+VLOOKUP(E89,Participants!$A$1:$F$2009,2,FALSE)</f>
        <v>#N/A</v>
      </c>
      <c r="G89" s="80" t="e">
        <f>+VLOOKUP(E89,Participants!$A$1:$F$2009,4,FALSE)</f>
        <v>#N/A</v>
      </c>
      <c r="H89" s="80" t="e">
        <f>+VLOOKUP(E89,Participants!$A$1:$F$2009,5,FALSE)</f>
        <v>#N/A</v>
      </c>
      <c r="I89" s="80" t="e">
        <f>+VLOOKUP(E89,Participants!$A$1:$F$2009,3,FALSE)</f>
        <v>#N/A</v>
      </c>
      <c r="J89" s="80" t="e">
        <f>+VLOOKUP(E89,Participants!$A$1:$G$2009,7,FALSE)</f>
        <v>#N/A</v>
      </c>
      <c r="K89" s="44"/>
      <c r="L89" s="44"/>
    </row>
    <row r="90" spans="1:12" ht="14.25" customHeight="1" x14ac:dyDescent="0.35">
      <c r="A90" s="79" t="s">
        <v>1466</v>
      </c>
      <c r="B90" s="43">
        <v>4</v>
      </c>
      <c r="C90" s="43"/>
      <c r="D90" s="67"/>
      <c r="E90" s="43"/>
      <c r="F90" s="80" t="e">
        <f>+VLOOKUP(E90,Participants!$A$1:$F$2009,2,FALSE)</f>
        <v>#N/A</v>
      </c>
      <c r="G90" s="80" t="e">
        <f>+VLOOKUP(E90,Participants!$A$1:$F$2009,4,FALSE)</f>
        <v>#N/A</v>
      </c>
      <c r="H90" s="80" t="e">
        <f>+VLOOKUP(E90,Participants!$A$1:$F$2009,5,FALSE)</f>
        <v>#N/A</v>
      </c>
      <c r="I90" s="80" t="e">
        <f>+VLOOKUP(E90,Participants!$A$1:$F$2009,3,FALSE)</f>
        <v>#N/A</v>
      </c>
      <c r="J90" s="80" t="e">
        <f>+VLOOKUP(E90,Participants!$A$1:$G$2009,7,FALSE)</f>
        <v>#N/A</v>
      </c>
      <c r="K90" s="44"/>
      <c r="L90" s="44"/>
    </row>
    <row r="91" spans="1:12" ht="14.25" customHeight="1" x14ac:dyDescent="0.35">
      <c r="A91" s="79" t="s">
        <v>1466</v>
      </c>
      <c r="B91" s="43">
        <v>4</v>
      </c>
      <c r="C91" s="43"/>
      <c r="D91" s="67"/>
      <c r="E91" s="43"/>
      <c r="F91" s="80" t="e">
        <f>+VLOOKUP(E91,Participants!$A$1:$F$2009,2,FALSE)</f>
        <v>#N/A</v>
      </c>
      <c r="G91" s="80" t="e">
        <f>+VLOOKUP(E91,Participants!$A$1:$F$2009,4,FALSE)</f>
        <v>#N/A</v>
      </c>
      <c r="H91" s="80" t="e">
        <f>+VLOOKUP(E91,Participants!$A$1:$F$2009,5,FALSE)</f>
        <v>#N/A</v>
      </c>
      <c r="I91" s="80" t="e">
        <f>+VLOOKUP(E91,Participants!$A$1:$F$2009,3,FALSE)</f>
        <v>#N/A</v>
      </c>
      <c r="J91" s="80" t="e">
        <f>+VLOOKUP(E91,Participants!$A$1:$G$2009,7,FALSE)</f>
        <v>#N/A</v>
      </c>
      <c r="K91" s="44"/>
      <c r="L91" s="44"/>
    </row>
    <row r="92" spans="1:12" ht="14.25" customHeight="1" x14ac:dyDescent="0.35">
      <c r="A92" s="79" t="s">
        <v>1466</v>
      </c>
      <c r="B92" s="43">
        <v>4</v>
      </c>
      <c r="C92" s="43"/>
      <c r="D92" s="67"/>
      <c r="E92" s="43"/>
      <c r="F92" s="80" t="e">
        <f>+VLOOKUP(E92,Participants!$A$1:$F$2009,2,FALSE)</f>
        <v>#N/A</v>
      </c>
      <c r="G92" s="80" t="e">
        <f>+VLOOKUP(E92,Participants!$A$1:$F$2009,4,FALSE)</f>
        <v>#N/A</v>
      </c>
      <c r="H92" s="80" t="e">
        <f>+VLOOKUP(E92,Participants!$A$1:$F$2009,5,FALSE)</f>
        <v>#N/A</v>
      </c>
      <c r="I92" s="80" t="e">
        <f>+VLOOKUP(E92,Participants!$A$1:$F$2009,3,FALSE)</f>
        <v>#N/A</v>
      </c>
      <c r="J92" s="80" t="e">
        <f>+VLOOKUP(E92,Participants!$A$1:$G$2009,7,FALSE)</f>
        <v>#N/A</v>
      </c>
      <c r="K92" s="44"/>
      <c r="L92" s="44"/>
    </row>
    <row r="93" spans="1:12" ht="14.25" customHeight="1" x14ac:dyDescent="0.35">
      <c r="A93" s="79" t="s">
        <v>1466</v>
      </c>
      <c r="B93" s="43">
        <v>4</v>
      </c>
      <c r="C93" s="43"/>
      <c r="D93" s="67"/>
      <c r="E93" s="43"/>
      <c r="F93" s="80" t="e">
        <f>+VLOOKUP(E93,Participants!$A$1:$F$2009,2,FALSE)</f>
        <v>#N/A</v>
      </c>
      <c r="G93" s="80" t="e">
        <f>+VLOOKUP(E93,Participants!$A$1:$F$2009,4,FALSE)</f>
        <v>#N/A</v>
      </c>
      <c r="H93" s="80" t="e">
        <f>+VLOOKUP(E93,Participants!$A$1:$F$2009,5,FALSE)</f>
        <v>#N/A</v>
      </c>
      <c r="I93" s="80" t="e">
        <f>+VLOOKUP(E93,Participants!$A$1:$F$2009,3,FALSE)</f>
        <v>#N/A</v>
      </c>
      <c r="J93" s="80" t="e">
        <f>+VLOOKUP(E93,Participants!$A$1:$G$2009,7,FALSE)</f>
        <v>#N/A</v>
      </c>
      <c r="K93" s="44"/>
      <c r="L93" s="44"/>
    </row>
    <row r="94" spans="1:12" ht="14.25" customHeight="1" x14ac:dyDescent="0.35">
      <c r="A94" s="79" t="s">
        <v>1466</v>
      </c>
      <c r="B94" s="43">
        <v>4</v>
      </c>
      <c r="C94" s="43"/>
      <c r="D94" s="67"/>
      <c r="E94" s="43"/>
      <c r="F94" s="80" t="e">
        <f>+VLOOKUP(E94,Participants!$A$1:$F$2009,2,FALSE)</f>
        <v>#N/A</v>
      </c>
      <c r="G94" s="80" t="e">
        <f>+VLOOKUP(E94,Participants!$A$1:$F$2009,4,FALSE)</f>
        <v>#N/A</v>
      </c>
      <c r="H94" s="80" t="e">
        <f>+VLOOKUP(E94,Participants!$A$1:$F$2009,5,FALSE)</f>
        <v>#N/A</v>
      </c>
      <c r="I94" s="80" t="e">
        <f>+VLOOKUP(E94,Participants!$A$1:$F$2009,3,FALSE)</f>
        <v>#N/A</v>
      </c>
      <c r="J94" s="80" t="e">
        <f>+VLOOKUP(E94,Participants!$A$1:$G$2009,7,FALSE)</f>
        <v>#N/A</v>
      </c>
      <c r="K94" s="44"/>
      <c r="L94" s="44"/>
    </row>
    <row r="95" spans="1:12" ht="14.25" customHeight="1" x14ac:dyDescent="0.35">
      <c r="A95" s="79" t="s">
        <v>1466</v>
      </c>
      <c r="B95" s="43">
        <v>4</v>
      </c>
      <c r="C95" s="43"/>
      <c r="D95" s="67"/>
      <c r="E95" s="43"/>
      <c r="F95" s="80" t="e">
        <f>+VLOOKUP(E95,Participants!$A$1:$F$2009,2,FALSE)</f>
        <v>#N/A</v>
      </c>
      <c r="G95" s="80" t="e">
        <f>+VLOOKUP(E95,Participants!$A$1:$F$2009,4,FALSE)</f>
        <v>#N/A</v>
      </c>
      <c r="H95" s="80" t="e">
        <f>+VLOOKUP(E95,Participants!$A$1:$F$2009,5,FALSE)</f>
        <v>#N/A</v>
      </c>
      <c r="I95" s="80" t="e">
        <f>+VLOOKUP(E95,Participants!$A$1:$F$2009,3,FALSE)</f>
        <v>#N/A</v>
      </c>
      <c r="J95" s="80" t="e">
        <f>+VLOOKUP(E95,Participants!$A$1:$G$2009,7,FALSE)</f>
        <v>#N/A</v>
      </c>
      <c r="K95" s="44"/>
      <c r="L95" s="44"/>
    </row>
    <row r="96" spans="1:12" ht="14.25" customHeight="1" x14ac:dyDescent="0.35">
      <c r="A96" s="79" t="s">
        <v>1466</v>
      </c>
      <c r="B96" s="43">
        <v>4</v>
      </c>
      <c r="C96" s="43"/>
      <c r="D96" s="67"/>
      <c r="E96" s="43"/>
      <c r="F96" s="80" t="e">
        <f>+VLOOKUP(E96,Participants!$A$1:$F$2009,2,FALSE)</f>
        <v>#N/A</v>
      </c>
      <c r="G96" s="80" t="e">
        <f>+VLOOKUP(E96,Participants!$A$1:$F$2009,4,FALSE)</f>
        <v>#N/A</v>
      </c>
      <c r="H96" s="80" t="e">
        <f>+VLOOKUP(E96,Participants!$A$1:$F$2009,5,FALSE)</f>
        <v>#N/A</v>
      </c>
      <c r="I96" s="80" t="e">
        <f>+VLOOKUP(E96,Participants!$A$1:$F$2009,3,FALSE)</f>
        <v>#N/A</v>
      </c>
      <c r="J96" s="80" t="e">
        <f>+VLOOKUP(E96,Participants!$A$1:$G$2009,7,FALSE)</f>
        <v>#N/A</v>
      </c>
      <c r="K96" s="44"/>
      <c r="L96" s="44"/>
    </row>
    <row r="97" spans="1:26" ht="14.25" customHeight="1" x14ac:dyDescent="0.35">
      <c r="A97" s="79" t="s">
        <v>1466</v>
      </c>
      <c r="B97" s="43">
        <v>4</v>
      </c>
      <c r="C97" s="43"/>
      <c r="D97" s="67"/>
      <c r="E97" s="43"/>
      <c r="F97" s="80" t="e">
        <f>+VLOOKUP(E97,Participants!$A$1:$F$2009,2,FALSE)</f>
        <v>#N/A</v>
      </c>
      <c r="G97" s="80" t="e">
        <f>+VLOOKUP(E97,Participants!$A$1:$F$2009,4,FALSE)</f>
        <v>#N/A</v>
      </c>
      <c r="H97" s="80" t="e">
        <f>+VLOOKUP(E97,Participants!$A$1:$F$2009,5,FALSE)</f>
        <v>#N/A</v>
      </c>
      <c r="I97" s="80" t="e">
        <f>+VLOOKUP(E97,Participants!$A$1:$F$2009,3,FALSE)</f>
        <v>#N/A</v>
      </c>
      <c r="J97" s="80" t="e">
        <f>+VLOOKUP(E97,Participants!$A$1:$G$2009,7,FALSE)</f>
        <v>#N/A</v>
      </c>
      <c r="K97" s="44"/>
      <c r="L97" s="44"/>
    </row>
    <row r="98" spans="1:26" ht="14.25" customHeight="1" x14ac:dyDescent="0.35">
      <c r="A98" s="79" t="s">
        <v>1466</v>
      </c>
      <c r="B98" s="43">
        <v>4</v>
      </c>
      <c r="C98" s="43"/>
      <c r="D98" s="67"/>
      <c r="E98" s="43"/>
      <c r="F98" s="80" t="e">
        <f>+VLOOKUP(E98,Participants!$A$1:$F$2009,2,FALSE)</f>
        <v>#N/A</v>
      </c>
      <c r="G98" s="80" t="e">
        <f>+VLOOKUP(E98,Participants!$A$1:$F$2009,4,FALSE)</f>
        <v>#N/A</v>
      </c>
      <c r="H98" s="80" t="e">
        <f>+VLOOKUP(E98,Participants!$A$1:$F$2009,5,FALSE)</f>
        <v>#N/A</v>
      </c>
      <c r="I98" s="80" t="e">
        <f>+VLOOKUP(E98,Participants!$A$1:$F$2009,3,FALSE)</f>
        <v>#N/A</v>
      </c>
      <c r="J98" s="80" t="e">
        <f>+VLOOKUP(E98,Participants!$A$1:$G$2009,7,FALSE)</f>
        <v>#N/A</v>
      </c>
      <c r="K98" s="44"/>
      <c r="L98" s="44"/>
    </row>
    <row r="99" spans="1:26" ht="14.25" customHeight="1" x14ac:dyDescent="0.35">
      <c r="A99" s="79" t="s">
        <v>1466</v>
      </c>
      <c r="B99" s="43">
        <v>4</v>
      </c>
      <c r="C99" s="43"/>
      <c r="D99" s="67"/>
      <c r="E99" s="43"/>
      <c r="F99" s="80" t="e">
        <f>+VLOOKUP(E99,Participants!$A$1:$F$2009,2,FALSE)</f>
        <v>#N/A</v>
      </c>
      <c r="G99" s="80" t="e">
        <f>+VLOOKUP(E99,Participants!$A$1:$F$2009,4,FALSE)</f>
        <v>#N/A</v>
      </c>
      <c r="H99" s="80" t="e">
        <f>+VLOOKUP(E99,Participants!$A$1:$F$2009,5,FALSE)</f>
        <v>#N/A</v>
      </c>
      <c r="I99" s="80" t="e">
        <f>+VLOOKUP(E99,Participants!$A$1:$F$2009,3,FALSE)</f>
        <v>#N/A</v>
      </c>
      <c r="J99" s="80" t="e">
        <f>+VLOOKUP(E99,Participants!$A$1:$G$2009,7,FALSE)</f>
        <v>#N/A</v>
      </c>
      <c r="K99" s="44"/>
      <c r="L99" s="44"/>
    </row>
    <row r="100" spans="1:26" ht="14.25" customHeight="1" x14ac:dyDescent="0.35">
      <c r="A100" s="79" t="s">
        <v>1466</v>
      </c>
      <c r="B100" s="43">
        <v>4</v>
      </c>
      <c r="C100" s="43"/>
      <c r="D100" s="67"/>
      <c r="E100" s="43"/>
      <c r="F100" s="80" t="e">
        <f>+VLOOKUP(E100,Participants!$A$1:$F$2009,2,FALSE)</f>
        <v>#N/A</v>
      </c>
      <c r="G100" s="80" t="e">
        <f>+VLOOKUP(E100,Participants!$A$1:$F$2009,4,FALSE)</f>
        <v>#N/A</v>
      </c>
      <c r="H100" s="80" t="e">
        <f>+VLOOKUP(E100,Participants!$A$1:$F$2009,5,FALSE)</f>
        <v>#N/A</v>
      </c>
      <c r="I100" s="80" t="e">
        <f>+VLOOKUP(E100,Participants!$A$1:$F$2009,3,FALSE)</f>
        <v>#N/A</v>
      </c>
      <c r="J100" s="80" t="e">
        <f>+VLOOKUP(E100,Participants!$A$1:$G$2009,7,FALSE)</f>
        <v>#N/A</v>
      </c>
      <c r="K100" s="44"/>
      <c r="L100" s="44"/>
    </row>
    <row r="101" spans="1:26" ht="14.25" customHeight="1" x14ac:dyDescent="0.35">
      <c r="A101" s="79" t="s">
        <v>1466</v>
      </c>
      <c r="B101" s="43">
        <v>4</v>
      </c>
      <c r="C101" s="43"/>
      <c r="D101" s="67"/>
      <c r="E101" s="43"/>
      <c r="F101" s="80" t="e">
        <f>+VLOOKUP(E101,Participants!$A$1:$F$2009,2,FALSE)</f>
        <v>#N/A</v>
      </c>
      <c r="G101" s="80" t="e">
        <f>+VLOOKUP(E101,Participants!$A$1:$F$2009,4,FALSE)</f>
        <v>#N/A</v>
      </c>
      <c r="H101" s="80" t="e">
        <f>+VLOOKUP(E101,Participants!$A$1:$F$2009,5,FALSE)</f>
        <v>#N/A</v>
      </c>
      <c r="I101" s="80" t="e">
        <f>+VLOOKUP(E101,Participants!$A$1:$F$2009,3,FALSE)</f>
        <v>#N/A</v>
      </c>
      <c r="J101" s="80" t="e">
        <f>+VLOOKUP(E101,Participants!$A$1:$G$2009,7,FALSE)</f>
        <v>#N/A</v>
      </c>
      <c r="K101" s="44"/>
      <c r="L101" s="44"/>
    </row>
    <row r="102" spans="1:26" ht="14.25" customHeight="1" x14ac:dyDescent="0.35">
      <c r="A102" s="79" t="s">
        <v>1466</v>
      </c>
      <c r="B102" s="43">
        <v>4</v>
      </c>
      <c r="C102" s="43"/>
      <c r="D102" s="67"/>
      <c r="E102" s="43"/>
      <c r="F102" s="80" t="e">
        <f>+VLOOKUP(E102,Participants!$A$1:$F$2009,2,FALSE)</f>
        <v>#N/A</v>
      </c>
      <c r="G102" s="80" t="e">
        <f>+VLOOKUP(E102,Participants!$A$1:$F$2009,4,FALSE)</f>
        <v>#N/A</v>
      </c>
      <c r="H102" s="80" t="e">
        <f>+VLOOKUP(E102,Participants!$A$1:$F$2009,5,FALSE)</f>
        <v>#N/A</v>
      </c>
      <c r="I102" s="80" t="e">
        <f>+VLOOKUP(E102,Participants!$A$1:$F$2009,3,FALSE)</f>
        <v>#N/A</v>
      </c>
      <c r="J102" s="80" t="e">
        <f>+VLOOKUP(E102,Participants!$A$1:$G$2009,7,FALSE)</f>
        <v>#N/A</v>
      </c>
      <c r="K102" s="44"/>
      <c r="L102" s="44"/>
    </row>
    <row r="103" spans="1:26" ht="14.25" customHeight="1" x14ac:dyDescent="0.25">
      <c r="D103" s="47"/>
      <c r="E103" s="49"/>
    </row>
    <row r="104" spans="1:26" ht="14.25" customHeight="1" x14ac:dyDescent="0.25">
      <c r="D104" s="47"/>
      <c r="E104" s="49"/>
    </row>
    <row r="105" spans="1:26" ht="14.25" customHeight="1" x14ac:dyDescent="0.25">
      <c r="B105" s="50" t="s">
        <v>8</v>
      </c>
      <c r="C105" s="50" t="s">
        <v>15</v>
      </c>
      <c r="D105" s="50" t="s">
        <v>18</v>
      </c>
      <c r="E105" s="50" t="s">
        <v>21</v>
      </c>
      <c r="F105" s="50" t="s">
        <v>24</v>
      </c>
      <c r="G105" s="50" t="s">
        <v>28</v>
      </c>
      <c r="H105" s="50" t="s">
        <v>33</v>
      </c>
      <c r="I105" s="50" t="s">
        <v>36</v>
      </c>
      <c r="J105" s="50" t="s">
        <v>39</v>
      </c>
      <c r="K105" s="50" t="s">
        <v>42</v>
      </c>
      <c r="L105" s="50" t="s">
        <v>45</v>
      </c>
      <c r="M105" s="50" t="s">
        <v>48</v>
      </c>
      <c r="N105" s="50" t="s">
        <v>51</v>
      </c>
      <c r="O105" s="50" t="s">
        <v>54</v>
      </c>
      <c r="P105" s="50" t="s">
        <v>57</v>
      </c>
      <c r="Q105" s="50" t="s">
        <v>60</v>
      </c>
      <c r="R105" s="50" t="s">
        <v>63</v>
      </c>
      <c r="S105" s="50" t="s">
        <v>66</v>
      </c>
      <c r="T105" s="50" t="s">
        <v>69</v>
      </c>
      <c r="U105" s="50" t="s">
        <v>72</v>
      </c>
      <c r="V105" s="50" t="s">
        <v>75</v>
      </c>
      <c r="W105" s="50" t="s">
        <v>78</v>
      </c>
      <c r="X105" s="50" t="s">
        <v>10</v>
      </c>
      <c r="Y105" s="50" t="s">
        <v>83</v>
      </c>
      <c r="Z105" s="51" t="s">
        <v>1448</v>
      </c>
    </row>
    <row r="106" spans="1:26" ht="14.25" customHeight="1" x14ac:dyDescent="0.25">
      <c r="A106" s="52" t="s">
        <v>109</v>
      </c>
      <c r="B106" s="52">
        <f t="shared" ref="B106:K109" si="0">+SUMIFS($L$2:$L$104,$J$2:$J$104,$A106,$G$2:$G$104,B$105)</f>
        <v>0</v>
      </c>
      <c r="C106" s="52">
        <f t="shared" si="0"/>
        <v>0</v>
      </c>
      <c r="D106" s="47">
        <f t="shared" si="0"/>
        <v>11</v>
      </c>
      <c r="E106" s="52">
        <f t="shared" si="0"/>
        <v>0</v>
      </c>
      <c r="F106" s="52">
        <f t="shared" si="0"/>
        <v>0</v>
      </c>
      <c r="G106" s="52">
        <f t="shared" si="0"/>
        <v>0</v>
      </c>
      <c r="H106" s="52">
        <f t="shared" si="0"/>
        <v>0</v>
      </c>
      <c r="I106" s="52">
        <f t="shared" si="0"/>
        <v>0</v>
      </c>
      <c r="J106" s="52">
        <f t="shared" si="0"/>
        <v>10</v>
      </c>
      <c r="K106" s="52">
        <f t="shared" si="0"/>
        <v>0</v>
      </c>
      <c r="L106" s="52">
        <f t="shared" ref="L106:Y109" si="1">+SUMIFS($L$2:$L$104,$J$2:$J$104,$A106,$G$2:$G$104,L$105)</f>
        <v>0</v>
      </c>
      <c r="M106" s="52">
        <f t="shared" si="1"/>
        <v>0</v>
      </c>
      <c r="N106" s="52">
        <f t="shared" si="1"/>
        <v>0</v>
      </c>
      <c r="O106" s="52">
        <f t="shared" si="1"/>
        <v>0</v>
      </c>
      <c r="P106" s="52">
        <f t="shared" si="1"/>
        <v>5</v>
      </c>
      <c r="Q106" s="52">
        <f t="shared" si="1"/>
        <v>6</v>
      </c>
      <c r="R106" s="52">
        <f t="shared" si="1"/>
        <v>0</v>
      </c>
      <c r="S106" s="52">
        <f t="shared" si="1"/>
        <v>0</v>
      </c>
      <c r="T106" s="52">
        <f t="shared" si="1"/>
        <v>0</v>
      </c>
      <c r="U106" s="52">
        <f t="shared" si="1"/>
        <v>0</v>
      </c>
      <c r="V106" s="52">
        <f t="shared" si="1"/>
        <v>3</v>
      </c>
      <c r="W106" s="52">
        <f t="shared" si="1"/>
        <v>0</v>
      </c>
      <c r="X106" s="52">
        <f t="shared" si="1"/>
        <v>4</v>
      </c>
      <c r="Y106" s="52">
        <f t="shared" si="1"/>
        <v>0</v>
      </c>
      <c r="Z106" s="52">
        <f t="shared" ref="Z106:Z109" si="2">SUM(B106:Y106)</f>
        <v>39</v>
      </c>
    </row>
    <row r="107" spans="1:26" ht="14.25" customHeight="1" x14ac:dyDescent="0.25">
      <c r="A107" s="52" t="s">
        <v>94</v>
      </c>
      <c r="B107" s="52">
        <f t="shared" si="0"/>
        <v>0</v>
      </c>
      <c r="C107" s="52">
        <f t="shared" si="0"/>
        <v>1</v>
      </c>
      <c r="D107" s="47">
        <f t="shared" si="0"/>
        <v>3</v>
      </c>
      <c r="E107" s="52">
        <f t="shared" si="0"/>
        <v>0</v>
      </c>
      <c r="F107" s="52">
        <f t="shared" si="0"/>
        <v>0</v>
      </c>
      <c r="G107" s="52">
        <f t="shared" si="0"/>
        <v>0</v>
      </c>
      <c r="H107" s="52">
        <f t="shared" si="0"/>
        <v>0</v>
      </c>
      <c r="I107" s="52">
        <f t="shared" si="0"/>
        <v>0</v>
      </c>
      <c r="J107" s="52">
        <f t="shared" si="0"/>
        <v>6</v>
      </c>
      <c r="K107" s="52">
        <f t="shared" si="0"/>
        <v>0</v>
      </c>
      <c r="L107" s="52">
        <f t="shared" si="1"/>
        <v>0</v>
      </c>
      <c r="M107" s="52">
        <f t="shared" si="1"/>
        <v>0</v>
      </c>
      <c r="N107" s="52">
        <f t="shared" si="1"/>
        <v>0</v>
      </c>
      <c r="O107" s="52">
        <f t="shared" si="1"/>
        <v>0</v>
      </c>
      <c r="P107" s="52">
        <f t="shared" si="1"/>
        <v>10</v>
      </c>
      <c r="Q107" s="52">
        <f t="shared" si="1"/>
        <v>0</v>
      </c>
      <c r="R107" s="52">
        <f t="shared" si="1"/>
        <v>0</v>
      </c>
      <c r="S107" s="52">
        <f t="shared" si="1"/>
        <v>0</v>
      </c>
      <c r="T107" s="52">
        <f t="shared" si="1"/>
        <v>0</v>
      </c>
      <c r="U107" s="52">
        <f t="shared" si="1"/>
        <v>0</v>
      </c>
      <c r="V107" s="52">
        <f t="shared" si="1"/>
        <v>5</v>
      </c>
      <c r="W107" s="52">
        <f t="shared" si="1"/>
        <v>0</v>
      </c>
      <c r="X107" s="52">
        <f t="shared" si="1"/>
        <v>14</v>
      </c>
      <c r="Y107" s="52">
        <f t="shared" si="1"/>
        <v>0</v>
      </c>
      <c r="Z107" s="52">
        <f t="shared" si="2"/>
        <v>39</v>
      </c>
    </row>
    <row r="108" spans="1:26" ht="14.25" customHeight="1" x14ac:dyDescent="0.25">
      <c r="A108" s="52" t="s">
        <v>107</v>
      </c>
      <c r="B108" s="52">
        <f t="shared" si="0"/>
        <v>0</v>
      </c>
      <c r="C108" s="52">
        <f t="shared" si="0"/>
        <v>0</v>
      </c>
      <c r="D108" s="47">
        <f t="shared" si="0"/>
        <v>6</v>
      </c>
      <c r="E108" s="52">
        <f t="shared" si="0"/>
        <v>0</v>
      </c>
      <c r="F108" s="52">
        <f t="shared" si="0"/>
        <v>0</v>
      </c>
      <c r="G108" s="52">
        <f t="shared" si="0"/>
        <v>0</v>
      </c>
      <c r="H108" s="52">
        <f t="shared" si="0"/>
        <v>0</v>
      </c>
      <c r="I108" s="52">
        <f t="shared" si="0"/>
        <v>0</v>
      </c>
      <c r="J108" s="52">
        <f t="shared" si="0"/>
        <v>3</v>
      </c>
      <c r="K108" s="52">
        <f t="shared" si="0"/>
        <v>0</v>
      </c>
      <c r="L108" s="52">
        <f t="shared" si="1"/>
        <v>0</v>
      </c>
      <c r="M108" s="52">
        <f t="shared" si="1"/>
        <v>0</v>
      </c>
      <c r="N108" s="52">
        <f t="shared" si="1"/>
        <v>8</v>
      </c>
      <c r="O108" s="52">
        <f t="shared" si="1"/>
        <v>0</v>
      </c>
      <c r="P108" s="52">
        <f t="shared" si="1"/>
        <v>0</v>
      </c>
      <c r="Q108" s="52">
        <f t="shared" si="1"/>
        <v>3</v>
      </c>
      <c r="R108" s="52">
        <f t="shared" si="1"/>
        <v>0</v>
      </c>
      <c r="S108" s="52">
        <f t="shared" si="1"/>
        <v>0</v>
      </c>
      <c r="T108" s="52">
        <f t="shared" si="1"/>
        <v>0</v>
      </c>
      <c r="U108" s="52">
        <f t="shared" si="1"/>
        <v>0</v>
      </c>
      <c r="V108" s="52">
        <f t="shared" si="1"/>
        <v>0</v>
      </c>
      <c r="W108" s="52">
        <f t="shared" si="1"/>
        <v>0</v>
      </c>
      <c r="X108" s="52">
        <f t="shared" si="1"/>
        <v>19</v>
      </c>
      <c r="Y108" s="52">
        <f t="shared" si="1"/>
        <v>0</v>
      </c>
      <c r="Z108" s="52">
        <f t="shared" si="2"/>
        <v>39</v>
      </c>
    </row>
    <row r="109" spans="1:26" ht="14.25" customHeight="1" x14ac:dyDescent="0.25">
      <c r="A109" s="52" t="s">
        <v>176</v>
      </c>
      <c r="B109" s="52">
        <f t="shared" si="0"/>
        <v>0</v>
      </c>
      <c r="C109" s="52">
        <f t="shared" si="0"/>
        <v>0</v>
      </c>
      <c r="D109" s="47">
        <f t="shared" si="0"/>
        <v>6</v>
      </c>
      <c r="E109" s="52">
        <f t="shared" si="0"/>
        <v>0</v>
      </c>
      <c r="F109" s="52">
        <f t="shared" si="0"/>
        <v>0</v>
      </c>
      <c r="G109" s="52">
        <f t="shared" si="0"/>
        <v>0</v>
      </c>
      <c r="H109" s="52">
        <f t="shared" si="0"/>
        <v>0</v>
      </c>
      <c r="I109" s="52">
        <f t="shared" si="0"/>
        <v>0</v>
      </c>
      <c r="J109" s="52">
        <f t="shared" si="0"/>
        <v>7</v>
      </c>
      <c r="K109" s="52">
        <f t="shared" si="0"/>
        <v>0</v>
      </c>
      <c r="L109" s="52">
        <f t="shared" si="1"/>
        <v>0</v>
      </c>
      <c r="M109" s="52">
        <f t="shared" si="1"/>
        <v>0</v>
      </c>
      <c r="N109" s="52">
        <f t="shared" si="1"/>
        <v>0</v>
      </c>
      <c r="O109" s="52">
        <f t="shared" si="1"/>
        <v>0</v>
      </c>
      <c r="P109" s="52">
        <f t="shared" si="1"/>
        <v>0</v>
      </c>
      <c r="Q109" s="52">
        <f t="shared" si="1"/>
        <v>8</v>
      </c>
      <c r="R109" s="52">
        <f t="shared" si="1"/>
        <v>0</v>
      </c>
      <c r="S109" s="52">
        <f t="shared" si="1"/>
        <v>0</v>
      </c>
      <c r="T109" s="52">
        <f t="shared" si="1"/>
        <v>0</v>
      </c>
      <c r="U109" s="52">
        <f t="shared" si="1"/>
        <v>0</v>
      </c>
      <c r="V109" s="52">
        <f t="shared" si="1"/>
        <v>10</v>
      </c>
      <c r="W109" s="52">
        <f t="shared" si="1"/>
        <v>0</v>
      </c>
      <c r="X109" s="52">
        <f t="shared" si="1"/>
        <v>8</v>
      </c>
      <c r="Y109" s="52">
        <f t="shared" si="1"/>
        <v>0</v>
      </c>
      <c r="Z109" s="52">
        <f t="shared" si="2"/>
        <v>39</v>
      </c>
    </row>
    <row r="110" spans="1:26" ht="14.25" customHeight="1" x14ac:dyDescent="0.25">
      <c r="D110" s="47"/>
      <c r="E110" s="49"/>
    </row>
    <row r="111" spans="1:26" ht="14.25" customHeight="1" x14ac:dyDescent="0.25">
      <c r="D111" s="47"/>
      <c r="E111" s="49"/>
    </row>
    <row r="112" spans="1:26" ht="14.25" customHeight="1" x14ac:dyDescent="0.25">
      <c r="D112" s="47"/>
      <c r="E112" s="49"/>
    </row>
    <row r="113" spans="4:5" ht="14.25" customHeight="1" x14ac:dyDescent="0.25">
      <c r="D113" s="47"/>
      <c r="E113" s="49"/>
    </row>
    <row r="114" spans="4:5" ht="14.25" customHeight="1" x14ac:dyDescent="0.25">
      <c r="D114" s="47"/>
      <c r="E114" s="49"/>
    </row>
    <row r="115" spans="4:5" ht="14.25" customHeight="1" x14ac:dyDescent="0.25">
      <c r="D115" s="47"/>
      <c r="E115" s="49"/>
    </row>
    <row r="116" spans="4:5" ht="14.25" customHeight="1" x14ac:dyDescent="0.25">
      <c r="D116" s="47"/>
      <c r="E116" s="49"/>
    </row>
    <row r="117" spans="4:5" ht="14.25" customHeight="1" x14ac:dyDescent="0.25">
      <c r="D117" s="47"/>
      <c r="E117" s="49"/>
    </row>
    <row r="118" spans="4:5" ht="14.25" customHeight="1" x14ac:dyDescent="0.25">
      <c r="D118" s="47"/>
      <c r="E118" s="49"/>
    </row>
    <row r="119" spans="4:5" ht="14.25" customHeight="1" x14ac:dyDescent="0.25">
      <c r="D119" s="47"/>
      <c r="E119" s="49"/>
    </row>
    <row r="120" spans="4:5" ht="14.25" customHeight="1" x14ac:dyDescent="0.25">
      <c r="D120" s="47"/>
      <c r="E120" s="49"/>
    </row>
    <row r="121" spans="4:5" ht="14.25" customHeight="1" x14ac:dyDescent="0.25">
      <c r="D121" s="47"/>
      <c r="E121" s="49"/>
    </row>
    <row r="122" spans="4:5" ht="14.25" customHeight="1" x14ac:dyDescent="0.25">
      <c r="D122" s="47"/>
      <c r="E122" s="49"/>
    </row>
    <row r="123" spans="4:5" ht="14.25" customHeight="1" x14ac:dyDescent="0.25">
      <c r="D123" s="47"/>
      <c r="E123" s="49"/>
    </row>
    <row r="124" spans="4:5" ht="14.25" customHeight="1" x14ac:dyDescent="0.25">
      <c r="D124" s="47"/>
      <c r="E124" s="49"/>
    </row>
    <row r="125" spans="4:5" ht="14.25" customHeight="1" x14ac:dyDescent="0.25">
      <c r="D125" s="47"/>
      <c r="E125" s="49"/>
    </row>
    <row r="126" spans="4:5" ht="14.25" customHeight="1" x14ac:dyDescent="0.25">
      <c r="D126" s="47"/>
      <c r="E126" s="49"/>
    </row>
    <row r="127" spans="4:5" ht="14.25" customHeight="1" x14ac:dyDescent="0.25">
      <c r="D127" s="47"/>
      <c r="E127" s="49"/>
    </row>
    <row r="128" spans="4:5" ht="14.25" customHeight="1" x14ac:dyDescent="0.25">
      <c r="D128" s="47"/>
      <c r="E128" s="49"/>
    </row>
    <row r="129" spans="4:5" ht="14.25" customHeight="1" x14ac:dyDescent="0.25">
      <c r="D129" s="47"/>
      <c r="E129" s="49"/>
    </row>
    <row r="130" spans="4:5" ht="14.25" customHeight="1" x14ac:dyDescent="0.25">
      <c r="D130" s="47"/>
      <c r="E130" s="49"/>
    </row>
    <row r="131" spans="4:5" ht="14.25" customHeight="1" x14ac:dyDescent="0.25">
      <c r="D131" s="47"/>
      <c r="E131" s="49"/>
    </row>
    <row r="132" spans="4:5" ht="14.25" customHeight="1" x14ac:dyDescent="0.25">
      <c r="D132" s="47"/>
      <c r="E132" s="49"/>
    </row>
    <row r="133" spans="4:5" ht="14.25" customHeight="1" x14ac:dyDescent="0.25">
      <c r="D133" s="47"/>
      <c r="E133" s="49"/>
    </row>
    <row r="134" spans="4:5" ht="14.25" customHeight="1" x14ac:dyDescent="0.25">
      <c r="D134" s="47"/>
      <c r="E134" s="49"/>
    </row>
    <row r="135" spans="4:5" ht="14.25" customHeight="1" x14ac:dyDescent="0.25">
      <c r="D135" s="47"/>
      <c r="E135" s="49"/>
    </row>
    <row r="136" spans="4:5" ht="14.25" customHeight="1" x14ac:dyDescent="0.25">
      <c r="D136" s="47"/>
      <c r="E136" s="49"/>
    </row>
    <row r="137" spans="4:5" ht="14.25" customHeight="1" x14ac:dyDescent="0.25">
      <c r="D137" s="47"/>
      <c r="E137" s="49"/>
    </row>
    <row r="138" spans="4:5" ht="14.25" customHeight="1" x14ac:dyDescent="0.25">
      <c r="D138" s="47"/>
      <c r="E138" s="49"/>
    </row>
    <row r="139" spans="4:5" ht="14.25" customHeight="1" x14ac:dyDescent="0.25">
      <c r="D139" s="47"/>
      <c r="E139" s="49"/>
    </row>
    <row r="140" spans="4:5" ht="14.25" customHeight="1" x14ac:dyDescent="0.25">
      <c r="D140" s="47"/>
      <c r="E140" s="49"/>
    </row>
    <row r="141" spans="4:5" ht="14.25" customHeight="1" x14ac:dyDescent="0.25">
      <c r="D141" s="47"/>
      <c r="E141" s="49"/>
    </row>
    <row r="142" spans="4:5" ht="14.25" customHeight="1" x14ac:dyDescent="0.25">
      <c r="D142" s="47"/>
      <c r="E142" s="49"/>
    </row>
    <row r="143" spans="4:5" ht="14.25" customHeight="1" x14ac:dyDescent="0.25">
      <c r="D143" s="47"/>
      <c r="E143" s="49"/>
    </row>
    <row r="144" spans="4:5" ht="14.25" customHeight="1" x14ac:dyDescent="0.25">
      <c r="D144" s="47"/>
      <c r="E144" s="49"/>
    </row>
    <row r="145" spans="4:5" ht="14.25" customHeight="1" x14ac:dyDescent="0.25">
      <c r="D145" s="47"/>
      <c r="E145" s="49"/>
    </row>
    <row r="146" spans="4:5" ht="14.25" customHeight="1" x14ac:dyDescent="0.25">
      <c r="D146" s="47"/>
      <c r="E146" s="49"/>
    </row>
    <row r="147" spans="4:5" ht="14.25" customHeight="1" x14ac:dyDescent="0.25">
      <c r="D147" s="47"/>
      <c r="E147" s="49"/>
    </row>
    <row r="148" spans="4:5" ht="14.25" customHeight="1" x14ac:dyDescent="0.25">
      <c r="D148" s="47"/>
      <c r="E148" s="49"/>
    </row>
    <row r="149" spans="4:5" ht="14.25" customHeight="1" x14ac:dyDescent="0.25">
      <c r="D149" s="47"/>
      <c r="E149" s="49"/>
    </row>
    <row r="150" spans="4:5" ht="14.25" customHeight="1" x14ac:dyDescent="0.25">
      <c r="D150" s="47"/>
      <c r="E150" s="49"/>
    </row>
    <row r="151" spans="4:5" ht="14.25" customHeight="1" x14ac:dyDescent="0.25">
      <c r="D151" s="47"/>
      <c r="E151" s="49"/>
    </row>
    <row r="152" spans="4:5" ht="14.25" customHeight="1" x14ac:dyDescent="0.25">
      <c r="D152" s="47"/>
      <c r="E152" s="49"/>
    </row>
    <row r="153" spans="4:5" ht="14.25" customHeight="1" x14ac:dyDescent="0.25">
      <c r="D153" s="47"/>
      <c r="E153" s="49"/>
    </row>
    <row r="154" spans="4:5" ht="14.25" customHeight="1" x14ac:dyDescent="0.25">
      <c r="D154" s="47"/>
      <c r="E154" s="49"/>
    </row>
    <row r="155" spans="4:5" ht="14.25" customHeight="1" x14ac:dyDescent="0.25">
      <c r="D155" s="47"/>
      <c r="E155" s="49"/>
    </row>
    <row r="156" spans="4:5" ht="14.25" customHeight="1" x14ac:dyDescent="0.25">
      <c r="D156" s="47"/>
      <c r="E156" s="49"/>
    </row>
    <row r="157" spans="4:5" ht="14.25" customHeight="1" x14ac:dyDescent="0.25">
      <c r="D157" s="47"/>
      <c r="E157" s="49"/>
    </row>
    <row r="158" spans="4:5" ht="14.25" customHeight="1" x14ac:dyDescent="0.25">
      <c r="D158" s="47"/>
      <c r="E158" s="49"/>
    </row>
    <row r="159" spans="4:5" ht="14.25" customHeight="1" x14ac:dyDescent="0.25">
      <c r="D159" s="47"/>
      <c r="E159" s="49"/>
    </row>
    <row r="160" spans="4:5" ht="14.25" customHeight="1" x14ac:dyDescent="0.25">
      <c r="D160" s="47"/>
      <c r="E160" s="49"/>
    </row>
    <row r="161" spans="4:5" ht="14.25" customHeight="1" x14ac:dyDescent="0.25">
      <c r="D161" s="47"/>
      <c r="E161" s="49"/>
    </row>
    <row r="162" spans="4:5" ht="14.25" customHeight="1" x14ac:dyDescent="0.25">
      <c r="D162" s="47"/>
      <c r="E162" s="49"/>
    </row>
    <row r="163" spans="4:5" ht="14.25" customHeight="1" x14ac:dyDescent="0.25">
      <c r="D163" s="47"/>
      <c r="E163" s="49"/>
    </row>
    <row r="164" spans="4:5" ht="14.25" customHeight="1" x14ac:dyDescent="0.25">
      <c r="D164" s="47"/>
      <c r="E164" s="49"/>
    </row>
    <row r="165" spans="4:5" ht="14.25" customHeight="1" x14ac:dyDescent="0.25">
      <c r="D165" s="47"/>
      <c r="E165" s="49"/>
    </row>
    <row r="166" spans="4:5" ht="14.25" customHeight="1" x14ac:dyDescent="0.25">
      <c r="D166" s="47"/>
      <c r="E166" s="49"/>
    </row>
    <row r="167" spans="4:5" ht="14.25" customHeight="1" x14ac:dyDescent="0.25">
      <c r="D167" s="47"/>
      <c r="E167" s="49"/>
    </row>
    <row r="168" spans="4:5" ht="14.25" customHeight="1" x14ac:dyDescent="0.25">
      <c r="D168" s="47"/>
      <c r="E168" s="49"/>
    </row>
    <row r="169" spans="4:5" ht="14.25" customHeight="1" x14ac:dyDescent="0.25">
      <c r="D169" s="47"/>
      <c r="E169" s="49"/>
    </row>
    <row r="170" spans="4:5" ht="14.25" customHeight="1" x14ac:dyDescent="0.25">
      <c r="D170" s="47"/>
      <c r="E170" s="49"/>
    </row>
    <row r="171" spans="4:5" ht="14.25" customHeight="1" x14ac:dyDescent="0.25">
      <c r="D171" s="47"/>
      <c r="E171" s="49"/>
    </row>
    <row r="172" spans="4:5" ht="14.25" customHeight="1" x14ac:dyDescent="0.25">
      <c r="D172" s="47"/>
      <c r="E172" s="49"/>
    </row>
    <row r="173" spans="4:5" ht="14.25" customHeight="1" x14ac:dyDescent="0.25">
      <c r="D173" s="47"/>
      <c r="E173" s="49"/>
    </row>
    <row r="174" spans="4:5" ht="14.25" customHeight="1" x14ac:dyDescent="0.25">
      <c r="D174" s="47"/>
      <c r="E174" s="49"/>
    </row>
    <row r="175" spans="4:5" ht="14.25" customHeight="1" x14ac:dyDescent="0.25">
      <c r="D175" s="47"/>
      <c r="E175" s="49"/>
    </row>
    <row r="176" spans="4:5" ht="14.25" customHeight="1" x14ac:dyDescent="0.25">
      <c r="D176" s="47"/>
      <c r="E176" s="49"/>
    </row>
    <row r="177" spans="4:5" ht="14.25" customHeight="1" x14ac:dyDescent="0.25">
      <c r="D177" s="47"/>
      <c r="E177" s="49"/>
    </row>
    <row r="178" spans="4:5" ht="14.25" customHeight="1" x14ac:dyDescent="0.25">
      <c r="D178" s="47"/>
      <c r="E178" s="49"/>
    </row>
    <row r="179" spans="4:5" ht="14.25" customHeight="1" x14ac:dyDescent="0.25">
      <c r="D179" s="47"/>
      <c r="E179" s="49"/>
    </row>
    <row r="180" spans="4:5" ht="14.25" customHeight="1" x14ac:dyDescent="0.25">
      <c r="D180" s="47"/>
      <c r="E180" s="49"/>
    </row>
    <row r="181" spans="4:5" ht="14.25" customHeight="1" x14ac:dyDescent="0.25">
      <c r="D181" s="47"/>
      <c r="E181" s="49"/>
    </row>
    <row r="182" spans="4:5" ht="14.25" customHeight="1" x14ac:dyDescent="0.25">
      <c r="D182" s="47"/>
      <c r="E182" s="49"/>
    </row>
    <row r="183" spans="4:5" ht="14.25" customHeight="1" x14ac:dyDescent="0.25">
      <c r="D183" s="47"/>
      <c r="E183" s="49"/>
    </row>
    <row r="184" spans="4:5" ht="14.25" customHeight="1" x14ac:dyDescent="0.25">
      <c r="D184" s="47"/>
      <c r="E184" s="49"/>
    </row>
    <row r="185" spans="4:5" ht="14.25" customHeight="1" x14ac:dyDescent="0.25">
      <c r="D185" s="47"/>
      <c r="E185" s="49"/>
    </row>
    <row r="186" spans="4:5" ht="14.25" customHeight="1" x14ac:dyDescent="0.25">
      <c r="D186" s="47"/>
      <c r="E186" s="49"/>
    </row>
    <row r="187" spans="4:5" ht="14.25" customHeight="1" x14ac:dyDescent="0.25">
      <c r="D187" s="47"/>
      <c r="E187" s="49"/>
    </row>
    <row r="188" spans="4:5" ht="14.25" customHeight="1" x14ac:dyDescent="0.25">
      <c r="D188" s="47"/>
      <c r="E188" s="49"/>
    </row>
    <row r="189" spans="4:5" ht="14.25" customHeight="1" x14ac:dyDescent="0.25">
      <c r="D189" s="47"/>
      <c r="E189" s="49"/>
    </row>
    <row r="190" spans="4:5" ht="14.25" customHeight="1" x14ac:dyDescent="0.25">
      <c r="D190" s="47"/>
      <c r="E190" s="49"/>
    </row>
    <row r="191" spans="4:5" ht="14.25" customHeight="1" x14ac:dyDescent="0.25">
      <c r="D191" s="47"/>
      <c r="E191" s="49"/>
    </row>
    <row r="192" spans="4:5" ht="14.25" customHeight="1" x14ac:dyDescent="0.25">
      <c r="D192" s="47"/>
      <c r="E192" s="49"/>
    </row>
    <row r="193" spans="4:5" ht="14.25" customHeight="1" x14ac:dyDescent="0.25">
      <c r="D193" s="47"/>
      <c r="E193" s="49"/>
    </row>
    <row r="194" spans="4:5" ht="14.25" customHeight="1" x14ac:dyDescent="0.25">
      <c r="D194" s="47"/>
      <c r="E194" s="49"/>
    </row>
    <row r="195" spans="4:5" ht="14.25" customHeight="1" x14ac:dyDescent="0.25">
      <c r="D195" s="47"/>
      <c r="E195" s="49"/>
    </row>
    <row r="196" spans="4:5" ht="14.25" customHeight="1" x14ac:dyDescent="0.25">
      <c r="D196" s="47"/>
      <c r="E196" s="49"/>
    </row>
    <row r="197" spans="4:5" ht="14.25" customHeight="1" x14ac:dyDescent="0.25">
      <c r="D197" s="47"/>
      <c r="E197" s="49"/>
    </row>
    <row r="198" spans="4:5" ht="14.25" customHeight="1" x14ac:dyDescent="0.25">
      <c r="D198" s="47"/>
      <c r="E198" s="49"/>
    </row>
    <row r="199" spans="4:5" ht="14.25" customHeight="1" x14ac:dyDescent="0.25">
      <c r="D199" s="47"/>
      <c r="E199" s="49"/>
    </row>
    <row r="200" spans="4:5" ht="14.25" customHeight="1" x14ac:dyDescent="0.25">
      <c r="D200" s="47"/>
      <c r="E200" s="49"/>
    </row>
    <row r="201" spans="4:5" ht="14.25" customHeight="1" x14ac:dyDescent="0.25">
      <c r="D201" s="47"/>
      <c r="E201" s="49"/>
    </row>
    <row r="202" spans="4:5" ht="14.25" customHeight="1" x14ac:dyDescent="0.25">
      <c r="D202" s="47"/>
      <c r="E202" s="49"/>
    </row>
    <row r="203" spans="4:5" ht="14.25" customHeight="1" x14ac:dyDescent="0.25">
      <c r="D203" s="47"/>
      <c r="E203" s="49"/>
    </row>
    <row r="204" spans="4:5" ht="14.25" customHeight="1" x14ac:dyDescent="0.25">
      <c r="D204" s="47"/>
      <c r="E204" s="49"/>
    </row>
    <row r="205" spans="4:5" ht="14.25" customHeight="1" x14ac:dyDescent="0.25">
      <c r="D205" s="47"/>
      <c r="E205" s="49"/>
    </row>
    <row r="206" spans="4:5" ht="14.25" customHeight="1" x14ac:dyDescent="0.25">
      <c r="D206" s="47"/>
      <c r="E206" s="49"/>
    </row>
    <row r="207" spans="4:5" ht="14.25" customHeight="1" x14ac:dyDescent="0.25">
      <c r="D207" s="47"/>
      <c r="E207" s="49"/>
    </row>
    <row r="208" spans="4:5" ht="14.25" customHeight="1" x14ac:dyDescent="0.25">
      <c r="D208" s="47"/>
      <c r="E208" s="49"/>
    </row>
    <row r="209" spans="4:5" ht="14.25" customHeight="1" x14ac:dyDescent="0.25">
      <c r="D209" s="47"/>
      <c r="E209" s="49"/>
    </row>
    <row r="210" spans="4:5" ht="14.25" customHeight="1" x14ac:dyDescent="0.25">
      <c r="D210" s="47"/>
      <c r="E210" s="49"/>
    </row>
    <row r="211" spans="4:5" ht="14.25" customHeight="1" x14ac:dyDescent="0.25">
      <c r="D211" s="47"/>
      <c r="E211" s="49"/>
    </row>
    <row r="212" spans="4:5" ht="14.25" customHeight="1" x14ac:dyDescent="0.25">
      <c r="D212" s="47"/>
      <c r="E212" s="49"/>
    </row>
    <row r="213" spans="4:5" ht="14.25" customHeight="1" x14ac:dyDescent="0.25">
      <c r="D213" s="47"/>
      <c r="E213" s="49"/>
    </row>
    <row r="214" spans="4:5" ht="14.25" customHeight="1" x14ac:dyDescent="0.25">
      <c r="D214" s="47"/>
      <c r="E214" s="49"/>
    </row>
    <row r="215" spans="4:5" ht="14.25" customHeight="1" x14ac:dyDescent="0.25">
      <c r="D215" s="47"/>
      <c r="E215" s="49"/>
    </row>
    <row r="216" spans="4:5" ht="14.25" customHeight="1" x14ac:dyDescent="0.25">
      <c r="D216" s="47"/>
      <c r="E216" s="49"/>
    </row>
    <row r="217" spans="4:5" ht="14.25" customHeight="1" x14ac:dyDescent="0.25">
      <c r="D217" s="47"/>
      <c r="E217" s="49"/>
    </row>
    <row r="218" spans="4:5" ht="14.25" customHeight="1" x14ac:dyDescent="0.25">
      <c r="D218" s="47"/>
      <c r="E218" s="49"/>
    </row>
    <row r="219" spans="4:5" ht="14.25" customHeight="1" x14ac:dyDescent="0.25">
      <c r="D219" s="47"/>
      <c r="E219" s="49"/>
    </row>
    <row r="220" spans="4:5" ht="14.25" customHeight="1" x14ac:dyDescent="0.25">
      <c r="D220" s="47"/>
      <c r="E220" s="49"/>
    </row>
    <row r="221" spans="4:5" ht="14.25" customHeight="1" x14ac:dyDescent="0.25">
      <c r="D221" s="47"/>
      <c r="E221" s="49"/>
    </row>
    <row r="222" spans="4:5" ht="14.25" customHeight="1" x14ac:dyDescent="0.25">
      <c r="D222" s="47"/>
      <c r="E222" s="49"/>
    </row>
    <row r="223" spans="4:5" ht="14.25" customHeight="1" x14ac:dyDescent="0.25">
      <c r="D223" s="47"/>
      <c r="E223" s="49"/>
    </row>
    <row r="224" spans="4:5" ht="14.25" customHeight="1" x14ac:dyDescent="0.25">
      <c r="D224" s="47"/>
      <c r="E224" s="49"/>
    </row>
    <row r="225" spans="4:5" ht="14.25" customHeight="1" x14ac:dyDescent="0.25">
      <c r="D225" s="47"/>
      <c r="E225" s="49"/>
    </row>
    <row r="226" spans="4:5" ht="14.25" customHeight="1" x14ac:dyDescent="0.25">
      <c r="D226" s="47"/>
      <c r="E226" s="49"/>
    </row>
    <row r="227" spans="4:5" ht="14.25" customHeight="1" x14ac:dyDescent="0.25">
      <c r="D227" s="47"/>
      <c r="E227" s="49"/>
    </row>
    <row r="228" spans="4:5" ht="14.25" customHeight="1" x14ac:dyDescent="0.25">
      <c r="D228" s="47"/>
      <c r="E228" s="49"/>
    </row>
    <row r="229" spans="4:5" ht="14.25" customHeight="1" x14ac:dyDescent="0.25">
      <c r="D229" s="47"/>
      <c r="E229" s="49"/>
    </row>
    <row r="230" spans="4:5" ht="14.25" customHeight="1" x14ac:dyDescent="0.25">
      <c r="D230" s="47"/>
      <c r="E230" s="49"/>
    </row>
    <row r="231" spans="4:5" ht="14.25" customHeight="1" x14ac:dyDescent="0.25">
      <c r="D231" s="47"/>
      <c r="E231" s="49"/>
    </row>
    <row r="232" spans="4:5" ht="14.25" customHeight="1" x14ac:dyDescent="0.25">
      <c r="D232" s="47"/>
      <c r="E232" s="49"/>
    </row>
    <row r="233" spans="4:5" ht="14.25" customHeight="1" x14ac:dyDescent="0.25">
      <c r="D233" s="47"/>
      <c r="E233" s="49"/>
    </row>
    <row r="234" spans="4:5" ht="14.25" customHeight="1" x14ac:dyDescent="0.25">
      <c r="D234" s="47"/>
      <c r="E234" s="49"/>
    </row>
    <row r="235" spans="4:5" ht="14.25" customHeight="1" x14ac:dyDescent="0.25">
      <c r="D235" s="47"/>
      <c r="E235" s="49"/>
    </row>
    <row r="236" spans="4:5" ht="14.25" customHeight="1" x14ac:dyDescent="0.25">
      <c r="D236" s="47"/>
      <c r="E236" s="49"/>
    </row>
    <row r="237" spans="4:5" ht="14.25" customHeight="1" x14ac:dyDescent="0.25">
      <c r="D237" s="47"/>
      <c r="E237" s="49"/>
    </row>
    <row r="238" spans="4:5" ht="14.25" customHeight="1" x14ac:dyDescent="0.25">
      <c r="D238" s="47"/>
      <c r="E238" s="49"/>
    </row>
    <row r="239" spans="4:5" ht="14.25" customHeight="1" x14ac:dyDescent="0.25">
      <c r="D239" s="47"/>
      <c r="E239" s="49"/>
    </row>
    <row r="240" spans="4:5" ht="14.25" customHeight="1" x14ac:dyDescent="0.25">
      <c r="D240" s="47"/>
      <c r="E240" s="49"/>
    </row>
    <row r="241" spans="4:5" ht="14.25" customHeight="1" x14ac:dyDescent="0.25">
      <c r="D241" s="47"/>
      <c r="E241" s="49"/>
    </row>
    <row r="242" spans="4:5" ht="14.25" customHeight="1" x14ac:dyDescent="0.25">
      <c r="D242" s="47"/>
      <c r="E242" s="49"/>
    </row>
    <row r="243" spans="4:5" ht="14.25" customHeight="1" x14ac:dyDescent="0.25">
      <c r="D243" s="47"/>
      <c r="E243" s="49"/>
    </row>
    <row r="244" spans="4:5" ht="14.25" customHeight="1" x14ac:dyDescent="0.25">
      <c r="D244" s="47"/>
      <c r="E244" s="49"/>
    </row>
    <row r="245" spans="4:5" ht="14.25" customHeight="1" x14ac:dyDescent="0.25">
      <c r="D245" s="47"/>
      <c r="E245" s="49"/>
    </row>
    <row r="246" spans="4:5" ht="14.25" customHeight="1" x14ac:dyDescent="0.25">
      <c r="D246" s="47"/>
      <c r="E246" s="49"/>
    </row>
    <row r="247" spans="4:5" ht="14.25" customHeight="1" x14ac:dyDescent="0.25">
      <c r="D247" s="47"/>
      <c r="E247" s="49"/>
    </row>
    <row r="248" spans="4:5" ht="14.25" customHeight="1" x14ac:dyDescent="0.25">
      <c r="D248" s="47"/>
      <c r="E248" s="49"/>
    </row>
    <row r="249" spans="4:5" ht="14.25" customHeight="1" x14ac:dyDescent="0.25">
      <c r="D249" s="47"/>
      <c r="E249" s="49"/>
    </row>
    <row r="250" spans="4:5" ht="14.25" customHeight="1" x14ac:dyDescent="0.25">
      <c r="D250" s="47"/>
      <c r="E250" s="49"/>
    </row>
    <row r="251" spans="4:5" ht="14.25" customHeight="1" x14ac:dyDescent="0.25">
      <c r="D251" s="47"/>
      <c r="E251" s="49"/>
    </row>
    <row r="252" spans="4:5" ht="14.25" customHeight="1" x14ac:dyDescent="0.25">
      <c r="D252" s="47"/>
      <c r="E252" s="49"/>
    </row>
    <row r="253" spans="4:5" ht="14.25" customHeight="1" x14ac:dyDescent="0.25">
      <c r="D253" s="47"/>
      <c r="E253" s="49"/>
    </row>
    <row r="254" spans="4:5" ht="14.25" customHeight="1" x14ac:dyDescent="0.25">
      <c r="D254" s="47"/>
      <c r="E254" s="49"/>
    </row>
    <row r="255" spans="4:5" ht="14.25" customHeight="1" x14ac:dyDescent="0.25">
      <c r="D255" s="47"/>
      <c r="E255" s="49"/>
    </row>
    <row r="256" spans="4:5" ht="14.25" customHeight="1" x14ac:dyDescent="0.25">
      <c r="D256" s="47"/>
      <c r="E256" s="49"/>
    </row>
    <row r="257" spans="1:24" ht="14.25" customHeight="1" x14ac:dyDescent="0.25">
      <c r="D257" s="47"/>
      <c r="E257" s="49"/>
    </row>
    <row r="258" spans="1:24" ht="14.25" customHeight="1" x14ac:dyDescent="0.25">
      <c r="D258" s="47"/>
      <c r="E258" s="49"/>
    </row>
    <row r="259" spans="1:24" ht="14.25" customHeight="1" x14ac:dyDescent="0.25">
      <c r="B259" s="51" t="s">
        <v>8</v>
      </c>
      <c r="C259" s="51" t="s">
        <v>1507</v>
      </c>
      <c r="D259" s="81" t="s">
        <v>51</v>
      </c>
      <c r="E259" s="82" t="s">
        <v>63</v>
      </c>
      <c r="F259" s="51" t="s">
        <v>1508</v>
      </c>
      <c r="G259" s="51" t="s">
        <v>1509</v>
      </c>
      <c r="H259" s="51" t="s">
        <v>1510</v>
      </c>
      <c r="I259" s="51" t="s">
        <v>1511</v>
      </c>
      <c r="J259" s="51" t="s">
        <v>1512</v>
      </c>
      <c r="K259" s="51" t="s">
        <v>1513</v>
      </c>
      <c r="L259" s="51" t="s">
        <v>1514</v>
      </c>
      <c r="M259" s="51" t="s">
        <v>1515</v>
      </c>
      <c r="N259" s="51" t="s">
        <v>1516</v>
      </c>
      <c r="O259" s="51" t="s">
        <v>42</v>
      </c>
      <c r="P259" s="51" t="s">
        <v>1517</v>
      </c>
      <c r="Q259" s="51" t="s">
        <v>54</v>
      </c>
      <c r="R259" s="51" t="s">
        <v>10</v>
      </c>
      <c r="S259" s="51" t="s">
        <v>1518</v>
      </c>
      <c r="T259" s="51" t="s">
        <v>1519</v>
      </c>
      <c r="U259" s="51" t="s">
        <v>1520</v>
      </c>
      <c r="V259" s="51" t="s">
        <v>1521</v>
      </c>
      <c r="W259" s="51"/>
      <c r="X259" s="51" t="s">
        <v>1522</v>
      </c>
    </row>
    <row r="260" spans="1:24" ht="14.25" customHeight="1" x14ac:dyDescent="0.25">
      <c r="A260" s="52" t="s">
        <v>1523</v>
      </c>
      <c r="B260" s="52" t="e">
        <f t="shared" ref="B260:V260" si="3">+SUMIF(#REF!,B$259,#REF!)</f>
        <v>#REF!</v>
      </c>
      <c r="C260" s="52" t="e">
        <f t="shared" si="3"/>
        <v>#REF!</v>
      </c>
      <c r="D260" s="47" t="e">
        <f t="shared" si="3"/>
        <v>#REF!</v>
      </c>
      <c r="E260" s="52" t="e">
        <f t="shared" si="3"/>
        <v>#REF!</v>
      </c>
      <c r="F260" s="52" t="e">
        <f t="shared" si="3"/>
        <v>#REF!</v>
      </c>
      <c r="G260" s="52" t="e">
        <f t="shared" si="3"/>
        <v>#REF!</v>
      </c>
      <c r="H260" s="52" t="e">
        <f t="shared" si="3"/>
        <v>#REF!</v>
      </c>
      <c r="I260" s="52" t="e">
        <f t="shared" si="3"/>
        <v>#REF!</v>
      </c>
      <c r="J260" s="52" t="e">
        <f t="shared" si="3"/>
        <v>#REF!</v>
      </c>
      <c r="K260" s="52" t="e">
        <f t="shared" si="3"/>
        <v>#REF!</v>
      </c>
      <c r="L260" s="52" t="e">
        <f t="shared" si="3"/>
        <v>#REF!</v>
      </c>
      <c r="M260" s="52" t="e">
        <f t="shared" si="3"/>
        <v>#REF!</v>
      </c>
      <c r="N260" s="52" t="e">
        <f t="shared" si="3"/>
        <v>#REF!</v>
      </c>
      <c r="O260" s="52" t="e">
        <f t="shared" si="3"/>
        <v>#REF!</v>
      </c>
      <c r="P260" s="52" t="e">
        <f t="shared" si="3"/>
        <v>#REF!</v>
      </c>
      <c r="Q260" s="52" t="e">
        <f t="shared" si="3"/>
        <v>#REF!</v>
      </c>
      <c r="R260" s="52" t="e">
        <f t="shared" si="3"/>
        <v>#REF!</v>
      </c>
      <c r="S260" s="52" t="e">
        <f t="shared" si="3"/>
        <v>#REF!</v>
      </c>
      <c r="T260" s="52" t="e">
        <f t="shared" si="3"/>
        <v>#REF!</v>
      </c>
      <c r="U260" s="52" t="e">
        <f t="shared" si="3"/>
        <v>#REF!</v>
      </c>
      <c r="V260" s="52" t="e">
        <f t="shared" si="3"/>
        <v>#REF!</v>
      </c>
      <c r="W260" s="52"/>
      <c r="X260" s="52" t="e">
        <f>+SUMIF(#REF!,X$259,#REF!)</f>
        <v>#REF!</v>
      </c>
    </row>
    <row r="261" spans="1:24" ht="14.25" customHeight="1" x14ac:dyDescent="0.25">
      <c r="A261" s="52" t="s">
        <v>1524</v>
      </c>
      <c r="B261" s="52">
        <f t="shared" ref="B261:V261" si="4">+SUMIF($G$2:$G$7,B$259,$L$2:$L$7)</f>
        <v>0</v>
      </c>
      <c r="C261" s="52">
        <f t="shared" si="4"/>
        <v>0</v>
      </c>
      <c r="D261" s="47">
        <f t="shared" si="4"/>
        <v>0</v>
      </c>
      <c r="E261" s="52">
        <f t="shared" si="4"/>
        <v>0</v>
      </c>
      <c r="F261" s="52">
        <f t="shared" si="4"/>
        <v>0</v>
      </c>
      <c r="G261" s="52">
        <f t="shared" si="4"/>
        <v>0</v>
      </c>
      <c r="H261" s="52">
        <f t="shared" si="4"/>
        <v>0</v>
      </c>
      <c r="I261" s="52">
        <f t="shared" si="4"/>
        <v>0</v>
      </c>
      <c r="J261" s="52">
        <f t="shared" si="4"/>
        <v>0</v>
      </c>
      <c r="K261" s="52">
        <f t="shared" si="4"/>
        <v>0</v>
      </c>
      <c r="L261" s="52">
        <f t="shared" si="4"/>
        <v>0</v>
      </c>
      <c r="M261" s="52">
        <f t="shared" si="4"/>
        <v>0</v>
      </c>
      <c r="N261" s="52">
        <f t="shared" si="4"/>
        <v>0</v>
      </c>
      <c r="O261" s="52">
        <f t="shared" si="4"/>
        <v>0</v>
      </c>
      <c r="P261" s="52">
        <f t="shared" si="4"/>
        <v>0</v>
      </c>
      <c r="Q261" s="52">
        <f t="shared" si="4"/>
        <v>0</v>
      </c>
      <c r="R261" s="52">
        <f t="shared" si="4"/>
        <v>24</v>
      </c>
      <c r="S261" s="52">
        <f t="shared" si="4"/>
        <v>0</v>
      </c>
      <c r="T261" s="52">
        <f t="shared" si="4"/>
        <v>0</v>
      </c>
      <c r="U261" s="52">
        <f t="shared" si="4"/>
        <v>0</v>
      </c>
      <c r="V261" s="52">
        <f t="shared" si="4"/>
        <v>0</v>
      </c>
      <c r="W261" s="52"/>
      <c r="X261" s="52">
        <f>+SUMIF($G$2:$G$7,X$259,$L$2:$L$7)</f>
        <v>0</v>
      </c>
    </row>
    <row r="262" spans="1:24" ht="14.25" customHeight="1" x14ac:dyDescent="0.25">
      <c r="A262" s="52" t="s">
        <v>1525</v>
      </c>
      <c r="B262" s="52" t="e">
        <f t="shared" ref="B262:V262" si="5">+SUMIF(#REF!,B$259,#REF!)</f>
        <v>#REF!</v>
      </c>
      <c r="C262" s="52" t="e">
        <f t="shared" si="5"/>
        <v>#REF!</v>
      </c>
      <c r="D262" s="47" t="e">
        <f t="shared" si="5"/>
        <v>#REF!</v>
      </c>
      <c r="E262" s="52" t="e">
        <f t="shared" si="5"/>
        <v>#REF!</v>
      </c>
      <c r="F262" s="52" t="e">
        <f t="shared" si="5"/>
        <v>#REF!</v>
      </c>
      <c r="G262" s="52" t="e">
        <f t="shared" si="5"/>
        <v>#REF!</v>
      </c>
      <c r="H262" s="52" t="e">
        <f t="shared" si="5"/>
        <v>#REF!</v>
      </c>
      <c r="I262" s="52" t="e">
        <f t="shared" si="5"/>
        <v>#REF!</v>
      </c>
      <c r="J262" s="52" t="e">
        <f t="shared" si="5"/>
        <v>#REF!</v>
      </c>
      <c r="K262" s="52" t="e">
        <f t="shared" si="5"/>
        <v>#REF!</v>
      </c>
      <c r="L262" s="52" t="e">
        <f t="shared" si="5"/>
        <v>#REF!</v>
      </c>
      <c r="M262" s="52" t="e">
        <f t="shared" si="5"/>
        <v>#REF!</v>
      </c>
      <c r="N262" s="52" t="e">
        <f t="shared" si="5"/>
        <v>#REF!</v>
      </c>
      <c r="O262" s="52" t="e">
        <f t="shared" si="5"/>
        <v>#REF!</v>
      </c>
      <c r="P262" s="52" t="e">
        <f t="shared" si="5"/>
        <v>#REF!</v>
      </c>
      <c r="Q262" s="52" t="e">
        <f t="shared" si="5"/>
        <v>#REF!</v>
      </c>
      <c r="R262" s="52" t="e">
        <f t="shared" si="5"/>
        <v>#REF!</v>
      </c>
      <c r="S262" s="52" t="e">
        <f t="shared" si="5"/>
        <v>#REF!</v>
      </c>
      <c r="T262" s="52" t="e">
        <f t="shared" si="5"/>
        <v>#REF!</v>
      </c>
      <c r="U262" s="52" t="e">
        <f t="shared" si="5"/>
        <v>#REF!</v>
      </c>
      <c r="V262" s="52" t="e">
        <f t="shared" si="5"/>
        <v>#REF!</v>
      </c>
      <c r="W262" s="52"/>
      <c r="X262" s="52" t="e">
        <f>+SUMIF(#REF!,X$259,#REF!)</f>
        <v>#REF!</v>
      </c>
    </row>
    <row r="263" spans="1:24" ht="14.25" customHeight="1" x14ac:dyDescent="0.25">
      <c r="A263" s="52" t="s">
        <v>1526</v>
      </c>
      <c r="B263" s="52">
        <f t="shared" ref="B263:V263" si="6">+SUMIF($G$8:$G$76,B$259,$L$8:$L$76)</f>
        <v>0</v>
      </c>
      <c r="C263" s="52">
        <f t="shared" si="6"/>
        <v>0</v>
      </c>
      <c r="D263" s="47">
        <f t="shared" si="6"/>
        <v>8</v>
      </c>
      <c r="E263" s="52">
        <f t="shared" si="6"/>
        <v>0</v>
      </c>
      <c r="F263" s="52">
        <f t="shared" si="6"/>
        <v>0</v>
      </c>
      <c r="G263" s="52">
        <f t="shared" si="6"/>
        <v>0</v>
      </c>
      <c r="H263" s="52">
        <f t="shared" si="6"/>
        <v>0</v>
      </c>
      <c r="I263" s="52">
        <f t="shared" si="6"/>
        <v>0</v>
      </c>
      <c r="J263" s="52">
        <f t="shared" si="6"/>
        <v>0</v>
      </c>
      <c r="K263" s="52">
        <f t="shared" si="6"/>
        <v>0</v>
      </c>
      <c r="L263" s="52">
        <f t="shared" si="6"/>
        <v>0</v>
      </c>
      <c r="M263" s="52">
        <f t="shared" si="6"/>
        <v>0</v>
      </c>
      <c r="N263" s="52">
        <f t="shared" si="6"/>
        <v>0</v>
      </c>
      <c r="O263" s="52">
        <f t="shared" si="6"/>
        <v>0</v>
      </c>
      <c r="P263" s="52">
        <f t="shared" si="6"/>
        <v>0</v>
      </c>
      <c r="Q263" s="52">
        <f t="shared" si="6"/>
        <v>0</v>
      </c>
      <c r="R263" s="52">
        <f t="shared" si="6"/>
        <v>31</v>
      </c>
      <c r="S263" s="52">
        <f t="shared" si="6"/>
        <v>0</v>
      </c>
      <c r="T263" s="52">
        <f t="shared" si="6"/>
        <v>0</v>
      </c>
      <c r="U263" s="52">
        <f t="shared" si="6"/>
        <v>0</v>
      </c>
      <c r="V263" s="52">
        <f t="shared" si="6"/>
        <v>0</v>
      </c>
      <c r="W263" s="52"/>
      <c r="X263" s="52">
        <f>+SUMIF($G$8:$G$76,X$259,$L$8:$L$76)</f>
        <v>0</v>
      </c>
    </row>
    <row r="264" spans="1:24" ht="14.25" customHeight="1" x14ac:dyDescent="0.25">
      <c r="A264" s="52" t="s">
        <v>1448</v>
      </c>
      <c r="B264" s="52" t="e">
        <f t="shared" ref="B264:V264" si="7">SUM(B260:B263)</f>
        <v>#REF!</v>
      </c>
      <c r="C264" s="52" t="e">
        <f t="shared" si="7"/>
        <v>#REF!</v>
      </c>
      <c r="D264" s="47" t="e">
        <f t="shared" si="7"/>
        <v>#REF!</v>
      </c>
      <c r="E264" s="52" t="e">
        <f t="shared" si="7"/>
        <v>#REF!</v>
      </c>
      <c r="F264" s="52" t="e">
        <f t="shared" si="7"/>
        <v>#REF!</v>
      </c>
      <c r="G264" s="52" t="e">
        <f t="shared" si="7"/>
        <v>#REF!</v>
      </c>
      <c r="H264" s="52" t="e">
        <f t="shared" si="7"/>
        <v>#REF!</v>
      </c>
      <c r="I264" s="52" t="e">
        <f t="shared" si="7"/>
        <v>#REF!</v>
      </c>
      <c r="J264" s="52" t="e">
        <f t="shared" si="7"/>
        <v>#REF!</v>
      </c>
      <c r="K264" s="52" t="e">
        <f t="shared" si="7"/>
        <v>#REF!</v>
      </c>
      <c r="L264" s="52" t="e">
        <f t="shared" si="7"/>
        <v>#REF!</v>
      </c>
      <c r="M264" s="52" t="e">
        <f t="shared" si="7"/>
        <v>#REF!</v>
      </c>
      <c r="N264" s="52" t="e">
        <f t="shared" si="7"/>
        <v>#REF!</v>
      </c>
      <c r="O264" s="52" t="e">
        <f t="shared" si="7"/>
        <v>#REF!</v>
      </c>
      <c r="P264" s="52" t="e">
        <f t="shared" si="7"/>
        <v>#REF!</v>
      </c>
      <c r="Q264" s="52" t="e">
        <f t="shared" si="7"/>
        <v>#REF!</v>
      </c>
      <c r="R264" s="52" t="e">
        <f t="shared" si="7"/>
        <v>#REF!</v>
      </c>
      <c r="S264" s="52" t="e">
        <f t="shared" si="7"/>
        <v>#REF!</v>
      </c>
      <c r="T264" s="52" t="e">
        <f t="shared" si="7"/>
        <v>#REF!</v>
      </c>
      <c r="U264" s="52" t="e">
        <f t="shared" si="7"/>
        <v>#REF!</v>
      </c>
      <c r="V264" s="52" t="e">
        <f t="shared" si="7"/>
        <v>#REF!</v>
      </c>
      <c r="W264" s="52"/>
      <c r="X264" s="52" t="e">
        <f>SUM(X260:X263)</f>
        <v>#REF!</v>
      </c>
    </row>
    <row r="265" spans="1:24" ht="14.25" customHeight="1" x14ac:dyDescent="0.25">
      <c r="D265" s="47"/>
      <c r="E265" s="49"/>
    </row>
    <row r="266" spans="1:24" ht="14.25" customHeight="1" x14ac:dyDescent="0.25">
      <c r="D266" s="47"/>
      <c r="E266" s="49"/>
    </row>
    <row r="267" spans="1:24" ht="14.25" customHeight="1" x14ac:dyDescent="0.25">
      <c r="D267" s="47"/>
      <c r="E267" s="49"/>
    </row>
    <row r="268" spans="1:24" ht="14.25" customHeight="1" x14ac:dyDescent="0.25">
      <c r="D268" s="47"/>
      <c r="E268" s="49"/>
    </row>
    <row r="269" spans="1:24" ht="14.25" customHeight="1" x14ac:dyDescent="0.25">
      <c r="D269" s="47"/>
      <c r="E269" s="49"/>
    </row>
    <row r="270" spans="1:24" ht="14.25" customHeight="1" x14ac:dyDescent="0.25">
      <c r="D270" s="47"/>
      <c r="E270" s="49"/>
    </row>
    <row r="271" spans="1:24" ht="14.25" customHeight="1" x14ac:dyDescent="0.25">
      <c r="D271" s="47"/>
      <c r="E271" s="49"/>
    </row>
    <row r="272" spans="1:24" ht="14.25" customHeight="1" x14ac:dyDescent="0.25">
      <c r="D272" s="47"/>
      <c r="E272" s="49"/>
    </row>
    <row r="273" spans="4:5" ht="14.25" customHeight="1" x14ac:dyDescent="0.25">
      <c r="D273" s="47"/>
      <c r="E273" s="49"/>
    </row>
    <row r="274" spans="4:5" ht="14.25" customHeight="1" x14ac:dyDescent="0.25">
      <c r="D274" s="47"/>
      <c r="E274" s="49"/>
    </row>
    <row r="275" spans="4:5" ht="14.25" customHeight="1" x14ac:dyDescent="0.25">
      <c r="D275" s="47"/>
      <c r="E275" s="49"/>
    </row>
    <row r="276" spans="4:5" ht="14.25" customHeight="1" x14ac:dyDescent="0.25">
      <c r="D276" s="47"/>
      <c r="E276" s="49"/>
    </row>
    <row r="277" spans="4:5" ht="14.25" customHeight="1" x14ac:dyDescent="0.25">
      <c r="D277" s="47"/>
      <c r="E277" s="49"/>
    </row>
    <row r="278" spans="4:5" ht="14.25" customHeight="1" x14ac:dyDescent="0.25">
      <c r="D278" s="47"/>
      <c r="E278" s="49"/>
    </row>
    <row r="279" spans="4:5" ht="14.25" customHeight="1" x14ac:dyDescent="0.25">
      <c r="D279" s="47"/>
      <c r="E279" s="49"/>
    </row>
    <row r="280" spans="4:5" ht="14.25" customHeight="1" x14ac:dyDescent="0.25">
      <c r="D280" s="47"/>
      <c r="E280" s="49"/>
    </row>
    <row r="281" spans="4:5" ht="14.25" customHeight="1" x14ac:dyDescent="0.25">
      <c r="D281" s="47"/>
      <c r="E281" s="49"/>
    </row>
    <row r="282" spans="4:5" ht="14.25" customHeight="1" x14ac:dyDescent="0.25">
      <c r="D282" s="47"/>
      <c r="E282" s="49"/>
    </row>
    <row r="283" spans="4:5" ht="14.25" customHeight="1" x14ac:dyDescent="0.25">
      <c r="D283" s="47"/>
      <c r="E283" s="49"/>
    </row>
    <row r="284" spans="4:5" ht="14.25" customHeight="1" x14ac:dyDescent="0.25">
      <c r="D284" s="47"/>
      <c r="E284" s="49"/>
    </row>
    <row r="285" spans="4:5" ht="14.25" customHeight="1" x14ac:dyDescent="0.25">
      <c r="D285" s="47"/>
      <c r="E285" s="49"/>
    </row>
    <row r="286" spans="4:5" ht="14.25" customHeight="1" x14ac:dyDescent="0.25">
      <c r="D286" s="47"/>
      <c r="E286" s="49"/>
    </row>
    <row r="287" spans="4:5" ht="14.25" customHeight="1" x14ac:dyDescent="0.25">
      <c r="D287" s="47"/>
      <c r="E287" s="49"/>
    </row>
    <row r="288" spans="4:5" ht="14.25" customHeight="1" x14ac:dyDescent="0.25">
      <c r="D288" s="47"/>
      <c r="E288" s="49"/>
    </row>
    <row r="289" spans="4:5" ht="14.25" customHeight="1" x14ac:dyDescent="0.25">
      <c r="D289" s="47"/>
      <c r="E289" s="49"/>
    </row>
    <row r="290" spans="4:5" ht="14.25" customHeight="1" x14ac:dyDescent="0.25">
      <c r="D290" s="47"/>
      <c r="E290" s="49"/>
    </row>
    <row r="291" spans="4:5" ht="14.25" customHeight="1" x14ac:dyDescent="0.25">
      <c r="D291" s="47"/>
      <c r="E291" s="49"/>
    </row>
    <row r="292" spans="4:5" ht="14.25" customHeight="1" x14ac:dyDescent="0.25">
      <c r="D292" s="47"/>
      <c r="E292" s="49"/>
    </row>
    <row r="293" spans="4:5" ht="14.25" customHeight="1" x14ac:dyDescent="0.25">
      <c r="D293" s="47"/>
      <c r="E293" s="49"/>
    </row>
    <row r="294" spans="4:5" ht="14.25" customHeight="1" x14ac:dyDescent="0.25">
      <c r="D294" s="47"/>
      <c r="E294" s="49"/>
    </row>
    <row r="295" spans="4:5" ht="14.25" customHeight="1" x14ac:dyDescent="0.25">
      <c r="D295" s="47"/>
      <c r="E295" s="49"/>
    </row>
    <row r="296" spans="4:5" ht="14.25" customHeight="1" x14ac:dyDescent="0.25">
      <c r="D296" s="47"/>
      <c r="E296" s="49"/>
    </row>
    <row r="297" spans="4:5" ht="14.25" customHeight="1" x14ac:dyDescent="0.25">
      <c r="D297" s="47"/>
      <c r="E297" s="49"/>
    </row>
    <row r="298" spans="4:5" ht="14.25" customHeight="1" x14ac:dyDescent="0.25">
      <c r="D298" s="47"/>
      <c r="E298" s="49"/>
    </row>
    <row r="299" spans="4:5" ht="14.25" customHeight="1" x14ac:dyDescent="0.25">
      <c r="D299" s="47"/>
      <c r="E299" s="49"/>
    </row>
    <row r="300" spans="4:5" ht="14.25" customHeight="1" x14ac:dyDescent="0.25">
      <c r="D300" s="47"/>
      <c r="E300" s="49"/>
    </row>
    <row r="301" spans="4:5" ht="14.25" customHeight="1" x14ac:dyDescent="0.25">
      <c r="D301" s="47"/>
      <c r="E301" s="49"/>
    </row>
    <row r="302" spans="4:5" ht="14.25" customHeight="1" x14ac:dyDescent="0.25">
      <c r="D302" s="47"/>
      <c r="E302" s="49"/>
    </row>
    <row r="303" spans="4:5" ht="14.25" customHeight="1" x14ac:dyDescent="0.25">
      <c r="D303" s="47"/>
      <c r="E303" s="49"/>
    </row>
    <row r="304" spans="4:5" ht="14.25" customHeight="1" x14ac:dyDescent="0.25">
      <c r="D304" s="47"/>
      <c r="E304" s="49"/>
    </row>
    <row r="305" spans="4:5" ht="14.25" customHeight="1" x14ac:dyDescent="0.25">
      <c r="D305" s="47"/>
      <c r="E305" s="49"/>
    </row>
    <row r="306" spans="4:5" ht="14.25" customHeight="1" x14ac:dyDescent="0.25">
      <c r="D306" s="47"/>
      <c r="E306" s="49"/>
    </row>
    <row r="307" spans="4:5" ht="14.25" customHeight="1" x14ac:dyDescent="0.25">
      <c r="D307" s="47"/>
      <c r="E307" s="49"/>
    </row>
    <row r="308" spans="4:5" ht="14.25" customHeight="1" x14ac:dyDescent="0.25">
      <c r="D308" s="47"/>
      <c r="E308" s="49"/>
    </row>
    <row r="309" spans="4:5" ht="14.25" customHeight="1" x14ac:dyDescent="0.25">
      <c r="D309" s="47"/>
      <c r="E309" s="49"/>
    </row>
    <row r="310" spans="4:5" ht="14.25" customHeight="1" x14ac:dyDescent="0.25">
      <c r="D310" s="47"/>
      <c r="E310" s="49"/>
    </row>
    <row r="311" spans="4:5" ht="14.25" customHeight="1" x14ac:dyDescent="0.25">
      <c r="D311" s="47"/>
      <c r="E311" s="49"/>
    </row>
    <row r="312" spans="4:5" ht="14.25" customHeight="1" x14ac:dyDescent="0.25">
      <c r="D312" s="47"/>
      <c r="E312" s="49"/>
    </row>
    <row r="313" spans="4:5" ht="14.25" customHeight="1" x14ac:dyDescent="0.25">
      <c r="D313" s="47"/>
      <c r="E313" s="49"/>
    </row>
    <row r="314" spans="4:5" ht="14.25" customHeight="1" x14ac:dyDescent="0.25">
      <c r="D314" s="47"/>
      <c r="E314" s="49"/>
    </row>
    <row r="315" spans="4:5" ht="14.25" customHeight="1" x14ac:dyDescent="0.25">
      <c r="D315" s="47"/>
      <c r="E315" s="49"/>
    </row>
    <row r="316" spans="4:5" ht="14.25" customHeight="1" x14ac:dyDescent="0.25">
      <c r="D316" s="47"/>
      <c r="E316" s="49"/>
    </row>
    <row r="317" spans="4:5" ht="14.25" customHeight="1" x14ac:dyDescent="0.25">
      <c r="D317" s="47"/>
      <c r="E317" s="49"/>
    </row>
    <row r="318" spans="4:5" ht="14.25" customHeight="1" x14ac:dyDescent="0.25">
      <c r="D318" s="47"/>
      <c r="E318" s="49"/>
    </row>
    <row r="319" spans="4:5" ht="14.25" customHeight="1" x14ac:dyDescent="0.25">
      <c r="D319" s="47"/>
      <c r="E319" s="49"/>
    </row>
    <row r="320" spans="4:5" ht="14.25" customHeight="1" x14ac:dyDescent="0.25">
      <c r="D320" s="47"/>
      <c r="E320" s="49"/>
    </row>
    <row r="321" spans="4:5" ht="14.25" customHeight="1" x14ac:dyDescent="0.25">
      <c r="D321" s="47"/>
      <c r="E321" s="49"/>
    </row>
    <row r="322" spans="4:5" ht="14.25" customHeight="1" x14ac:dyDescent="0.25">
      <c r="D322" s="47"/>
      <c r="E322" s="49"/>
    </row>
    <row r="323" spans="4:5" ht="14.25" customHeight="1" x14ac:dyDescent="0.25">
      <c r="D323" s="47"/>
      <c r="E323" s="49"/>
    </row>
    <row r="324" spans="4:5" ht="14.25" customHeight="1" x14ac:dyDescent="0.25">
      <c r="D324" s="47"/>
      <c r="E324" s="49"/>
    </row>
    <row r="325" spans="4:5" ht="14.25" customHeight="1" x14ac:dyDescent="0.25">
      <c r="D325" s="47"/>
      <c r="E325" s="49"/>
    </row>
    <row r="326" spans="4:5" ht="14.25" customHeight="1" x14ac:dyDescent="0.25">
      <c r="D326" s="47"/>
      <c r="E326" s="49"/>
    </row>
    <row r="327" spans="4:5" ht="14.25" customHeight="1" x14ac:dyDescent="0.25">
      <c r="D327" s="47"/>
      <c r="E327" s="49"/>
    </row>
    <row r="328" spans="4:5" ht="14.25" customHeight="1" x14ac:dyDescent="0.25">
      <c r="D328" s="47"/>
      <c r="E328" s="49"/>
    </row>
    <row r="329" spans="4:5" ht="14.25" customHeight="1" x14ac:dyDescent="0.25">
      <c r="D329" s="47"/>
      <c r="E329" s="49"/>
    </row>
    <row r="330" spans="4:5" ht="14.25" customHeight="1" x14ac:dyDescent="0.25">
      <c r="D330" s="47"/>
      <c r="E330" s="49"/>
    </row>
    <row r="331" spans="4:5" ht="14.25" customHeight="1" x14ac:dyDescent="0.25">
      <c r="D331" s="47"/>
      <c r="E331" s="49"/>
    </row>
    <row r="332" spans="4:5" ht="14.25" customHeight="1" x14ac:dyDescent="0.25">
      <c r="D332" s="47"/>
      <c r="E332" s="49"/>
    </row>
    <row r="333" spans="4:5" ht="14.25" customHeight="1" x14ac:dyDescent="0.25">
      <c r="D333" s="47"/>
      <c r="E333" s="49"/>
    </row>
    <row r="334" spans="4:5" ht="14.25" customHeight="1" x14ac:dyDescent="0.25">
      <c r="D334" s="47"/>
      <c r="E334" s="49"/>
    </row>
    <row r="335" spans="4:5" ht="14.25" customHeight="1" x14ac:dyDescent="0.25">
      <c r="D335" s="47"/>
      <c r="E335" s="49"/>
    </row>
    <row r="336" spans="4:5" ht="14.25" customHeight="1" x14ac:dyDescent="0.25">
      <c r="D336" s="47"/>
      <c r="E336" s="49"/>
    </row>
    <row r="337" spans="4:5" ht="14.25" customHeight="1" x14ac:dyDescent="0.25">
      <c r="D337" s="47"/>
      <c r="E337" s="49"/>
    </row>
    <row r="338" spans="4:5" ht="14.25" customHeight="1" x14ac:dyDescent="0.25">
      <c r="D338" s="47"/>
      <c r="E338" s="49"/>
    </row>
    <row r="339" spans="4:5" ht="14.25" customHeight="1" x14ac:dyDescent="0.25">
      <c r="D339" s="47"/>
      <c r="E339" s="49"/>
    </row>
    <row r="340" spans="4:5" ht="14.25" customHeight="1" x14ac:dyDescent="0.25">
      <c r="D340" s="47"/>
      <c r="E340" s="49"/>
    </row>
    <row r="341" spans="4:5" ht="14.25" customHeight="1" x14ac:dyDescent="0.25">
      <c r="D341" s="47"/>
      <c r="E341" s="49"/>
    </row>
    <row r="342" spans="4:5" ht="14.25" customHeight="1" x14ac:dyDescent="0.25">
      <c r="D342" s="47"/>
      <c r="E342" s="49"/>
    </row>
    <row r="343" spans="4:5" ht="14.25" customHeight="1" x14ac:dyDescent="0.25">
      <c r="D343" s="47"/>
      <c r="E343" s="49"/>
    </row>
    <row r="344" spans="4:5" ht="14.25" customHeight="1" x14ac:dyDescent="0.25">
      <c r="D344" s="47"/>
      <c r="E344" s="49"/>
    </row>
    <row r="345" spans="4:5" ht="14.25" customHeight="1" x14ac:dyDescent="0.25">
      <c r="D345" s="47"/>
      <c r="E345" s="49"/>
    </row>
    <row r="346" spans="4:5" ht="14.25" customHeight="1" x14ac:dyDescent="0.25">
      <c r="D346" s="47"/>
      <c r="E346" s="49"/>
    </row>
    <row r="347" spans="4:5" ht="14.25" customHeight="1" x14ac:dyDescent="0.25">
      <c r="D347" s="47"/>
      <c r="E347" s="49"/>
    </row>
    <row r="348" spans="4:5" ht="14.25" customHeight="1" x14ac:dyDescent="0.25">
      <c r="D348" s="47"/>
      <c r="E348" s="49"/>
    </row>
    <row r="349" spans="4:5" ht="14.25" customHeight="1" x14ac:dyDescent="0.25">
      <c r="D349" s="47"/>
      <c r="E349" s="49"/>
    </row>
    <row r="350" spans="4:5" ht="14.25" customHeight="1" x14ac:dyDescent="0.25">
      <c r="D350" s="47"/>
      <c r="E350" s="49"/>
    </row>
    <row r="351" spans="4:5" ht="14.25" customHeight="1" x14ac:dyDescent="0.25">
      <c r="D351" s="47"/>
      <c r="E351" s="49"/>
    </row>
    <row r="352" spans="4:5" ht="14.25" customHeight="1" x14ac:dyDescent="0.25">
      <c r="D352" s="47"/>
      <c r="E352" s="49"/>
    </row>
    <row r="353" spans="4:5" ht="14.25" customHeight="1" x14ac:dyDescent="0.25">
      <c r="D353" s="47"/>
      <c r="E353" s="49"/>
    </row>
    <row r="354" spans="4:5" ht="14.25" customHeight="1" x14ac:dyDescent="0.25">
      <c r="D354" s="47"/>
      <c r="E354" s="49"/>
    </row>
    <row r="355" spans="4:5" ht="14.25" customHeight="1" x14ac:dyDescent="0.25">
      <c r="D355" s="47"/>
      <c r="E355" s="49"/>
    </row>
    <row r="356" spans="4:5" ht="14.25" customHeight="1" x14ac:dyDescent="0.25">
      <c r="D356" s="47"/>
      <c r="E356" s="49"/>
    </row>
    <row r="357" spans="4:5" ht="14.25" customHeight="1" x14ac:dyDescent="0.25">
      <c r="D357" s="47"/>
      <c r="E357" s="49"/>
    </row>
    <row r="358" spans="4:5" ht="14.25" customHeight="1" x14ac:dyDescent="0.25">
      <c r="D358" s="47"/>
      <c r="E358" s="49"/>
    </row>
    <row r="359" spans="4:5" ht="14.25" customHeight="1" x14ac:dyDescent="0.25">
      <c r="D359" s="47"/>
      <c r="E359" s="49"/>
    </row>
    <row r="360" spans="4:5" ht="14.25" customHeight="1" x14ac:dyDescent="0.25">
      <c r="D360" s="47"/>
      <c r="E360" s="49"/>
    </row>
    <row r="361" spans="4:5" ht="14.25" customHeight="1" x14ac:dyDescent="0.25">
      <c r="D361" s="47"/>
      <c r="E361" s="49"/>
    </row>
    <row r="362" spans="4:5" ht="14.25" customHeight="1" x14ac:dyDescent="0.25">
      <c r="D362" s="47"/>
      <c r="E362" s="49"/>
    </row>
    <row r="363" spans="4:5" ht="14.25" customHeight="1" x14ac:dyDescent="0.25">
      <c r="D363" s="47"/>
      <c r="E363" s="49"/>
    </row>
    <row r="364" spans="4:5" ht="14.25" customHeight="1" x14ac:dyDescent="0.25">
      <c r="D364" s="47"/>
      <c r="E364" s="49"/>
    </row>
    <row r="365" spans="4:5" ht="14.25" customHeight="1" x14ac:dyDescent="0.25">
      <c r="D365" s="47"/>
      <c r="E365" s="49"/>
    </row>
    <row r="366" spans="4:5" ht="14.25" customHeight="1" x14ac:dyDescent="0.25">
      <c r="D366" s="47"/>
      <c r="E366" s="49"/>
    </row>
    <row r="367" spans="4:5" ht="14.25" customHeight="1" x14ac:dyDescent="0.25">
      <c r="D367" s="47"/>
      <c r="E367" s="49"/>
    </row>
    <row r="368" spans="4:5" ht="14.25" customHeight="1" x14ac:dyDescent="0.25">
      <c r="D368" s="47"/>
      <c r="E368" s="49"/>
    </row>
    <row r="369" spans="4:5" ht="14.25" customHeight="1" x14ac:dyDescent="0.25">
      <c r="D369" s="47"/>
      <c r="E369" s="49"/>
    </row>
    <row r="370" spans="4:5" ht="14.25" customHeight="1" x14ac:dyDescent="0.25">
      <c r="D370" s="47"/>
      <c r="E370" s="49"/>
    </row>
    <row r="371" spans="4:5" ht="14.25" customHeight="1" x14ac:dyDescent="0.25">
      <c r="D371" s="47"/>
      <c r="E371" s="49"/>
    </row>
    <row r="372" spans="4:5" ht="14.25" customHeight="1" x14ac:dyDescent="0.25">
      <c r="D372" s="47"/>
      <c r="E372" s="49"/>
    </row>
    <row r="373" spans="4:5" ht="14.25" customHeight="1" x14ac:dyDescent="0.25">
      <c r="D373" s="47"/>
      <c r="E373" s="49"/>
    </row>
    <row r="374" spans="4:5" ht="14.25" customHeight="1" x14ac:dyDescent="0.25">
      <c r="D374" s="47"/>
      <c r="E374" s="49"/>
    </row>
    <row r="375" spans="4:5" ht="14.25" customHeight="1" x14ac:dyDescent="0.25">
      <c r="D375" s="47"/>
      <c r="E375" s="49"/>
    </row>
    <row r="376" spans="4:5" ht="14.25" customHeight="1" x14ac:dyDescent="0.25">
      <c r="D376" s="47"/>
      <c r="E376" s="49"/>
    </row>
    <row r="377" spans="4:5" ht="14.25" customHeight="1" x14ac:dyDescent="0.25">
      <c r="D377" s="47"/>
      <c r="E377" s="49"/>
    </row>
    <row r="378" spans="4:5" ht="14.25" customHeight="1" x14ac:dyDescent="0.25">
      <c r="D378" s="47"/>
      <c r="E378" s="49"/>
    </row>
    <row r="379" spans="4:5" ht="14.25" customHeight="1" x14ac:dyDescent="0.25">
      <c r="D379" s="47"/>
      <c r="E379" s="49"/>
    </row>
    <row r="380" spans="4:5" ht="14.25" customHeight="1" x14ac:dyDescent="0.25">
      <c r="D380" s="47"/>
      <c r="E380" s="49"/>
    </row>
    <row r="381" spans="4:5" ht="14.25" customHeight="1" x14ac:dyDescent="0.25">
      <c r="D381" s="47"/>
      <c r="E381" s="49"/>
    </row>
    <row r="382" spans="4:5" ht="14.25" customHeight="1" x14ac:dyDescent="0.25">
      <c r="D382" s="47"/>
      <c r="E382" s="49"/>
    </row>
    <row r="383" spans="4:5" ht="14.25" customHeight="1" x14ac:dyDescent="0.25">
      <c r="D383" s="47"/>
      <c r="E383" s="49"/>
    </row>
    <row r="384" spans="4:5" ht="14.25" customHeight="1" x14ac:dyDescent="0.25">
      <c r="D384" s="47"/>
      <c r="E384" s="49"/>
    </row>
    <row r="385" spans="4:5" ht="14.25" customHeight="1" x14ac:dyDescent="0.25">
      <c r="D385" s="47"/>
      <c r="E385" s="49"/>
    </row>
    <row r="386" spans="4:5" ht="14.25" customHeight="1" x14ac:dyDescent="0.25">
      <c r="D386" s="47"/>
      <c r="E386" s="49"/>
    </row>
    <row r="387" spans="4:5" ht="14.25" customHeight="1" x14ac:dyDescent="0.25">
      <c r="D387" s="47"/>
      <c r="E387" s="49"/>
    </row>
    <row r="388" spans="4:5" ht="14.25" customHeight="1" x14ac:dyDescent="0.25">
      <c r="D388" s="47"/>
      <c r="E388" s="49"/>
    </row>
    <row r="389" spans="4:5" ht="14.25" customHeight="1" x14ac:dyDescent="0.25">
      <c r="D389" s="47"/>
      <c r="E389" s="49"/>
    </row>
    <row r="390" spans="4:5" ht="14.25" customHeight="1" x14ac:dyDescent="0.25">
      <c r="D390" s="47"/>
      <c r="E390" s="49"/>
    </row>
    <row r="391" spans="4:5" ht="14.25" customHeight="1" x14ac:dyDescent="0.25">
      <c r="D391" s="47"/>
      <c r="E391" s="49"/>
    </row>
    <row r="392" spans="4:5" ht="14.25" customHeight="1" x14ac:dyDescent="0.25">
      <c r="D392" s="47"/>
      <c r="E392" s="49"/>
    </row>
    <row r="393" spans="4:5" ht="14.25" customHeight="1" x14ac:dyDescent="0.25">
      <c r="D393" s="47"/>
      <c r="E393" s="49"/>
    </row>
    <row r="394" spans="4:5" ht="14.25" customHeight="1" x14ac:dyDescent="0.25">
      <c r="D394" s="47"/>
      <c r="E394" s="49"/>
    </row>
    <row r="395" spans="4:5" ht="14.25" customHeight="1" x14ac:dyDescent="0.25">
      <c r="D395" s="47"/>
      <c r="E395" s="49"/>
    </row>
    <row r="396" spans="4:5" ht="14.25" customHeight="1" x14ac:dyDescent="0.25">
      <c r="D396" s="47"/>
      <c r="E396" s="49"/>
    </row>
    <row r="397" spans="4:5" ht="14.25" customHeight="1" x14ac:dyDescent="0.25">
      <c r="D397" s="47"/>
      <c r="E397" s="49"/>
    </row>
    <row r="398" spans="4:5" ht="14.25" customHeight="1" x14ac:dyDescent="0.25">
      <c r="D398" s="47"/>
      <c r="E398" s="49"/>
    </row>
    <row r="399" spans="4:5" ht="14.25" customHeight="1" x14ac:dyDescent="0.25">
      <c r="D399" s="47"/>
      <c r="E399" s="49"/>
    </row>
    <row r="400" spans="4:5" ht="14.25" customHeight="1" x14ac:dyDescent="0.25">
      <c r="D400" s="47"/>
      <c r="E400" s="49"/>
    </row>
    <row r="401" spans="4:5" ht="14.25" customHeight="1" x14ac:dyDescent="0.25">
      <c r="D401" s="47"/>
      <c r="E401" s="49"/>
    </row>
    <row r="402" spans="4:5" ht="14.25" customHeight="1" x14ac:dyDescent="0.25">
      <c r="D402" s="47"/>
      <c r="E402" s="49"/>
    </row>
    <row r="403" spans="4:5" ht="14.25" customHeight="1" x14ac:dyDescent="0.25">
      <c r="D403" s="47"/>
      <c r="E403" s="49"/>
    </row>
    <row r="404" spans="4:5" ht="14.25" customHeight="1" x14ac:dyDescent="0.25">
      <c r="D404" s="47"/>
      <c r="E404" s="49"/>
    </row>
    <row r="405" spans="4:5" ht="14.25" customHeight="1" x14ac:dyDescent="0.25">
      <c r="D405" s="47"/>
      <c r="E405" s="49"/>
    </row>
    <row r="406" spans="4:5" ht="14.25" customHeight="1" x14ac:dyDescent="0.25">
      <c r="D406" s="47"/>
      <c r="E406" s="49"/>
    </row>
    <row r="407" spans="4:5" ht="14.25" customHeight="1" x14ac:dyDescent="0.25">
      <c r="D407" s="47"/>
      <c r="E407" s="49"/>
    </row>
    <row r="408" spans="4:5" ht="14.25" customHeight="1" x14ac:dyDescent="0.25">
      <c r="D408" s="47"/>
      <c r="E408" s="49"/>
    </row>
    <row r="409" spans="4:5" ht="14.25" customHeight="1" x14ac:dyDescent="0.25">
      <c r="D409" s="47"/>
      <c r="E409" s="49"/>
    </row>
    <row r="410" spans="4:5" ht="14.25" customHeight="1" x14ac:dyDescent="0.25">
      <c r="D410" s="47"/>
      <c r="E410" s="49"/>
    </row>
    <row r="411" spans="4:5" ht="14.25" customHeight="1" x14ac:dyDescent="0.25">
      <c r="D411" s="47"/>
      <c r="E411" s="49"/>
    </row>
    <row r="412" spans="4:5" ht="14.25" customHeight="1" x14ac:dyDescent="0.25">
      <c r="D412" s="47"/>
      <c r="E412" s="49"/>
    </row>
    <row r="413" spans="4:5" ht="14.25" customHeight="1" x14ac:dyDescent="0.25">
      <c r="D413" s="47"/>
      <c r="E413" s="49"/>
    </row>
    <row r="414" spans="4:5" ht="14.25" customHeight="1" x14ac:dyDescent="0.25">
      <c r="D414" s="47"/>
      <c r="E414" s="49"/>
    </row>
    <row r="415" spans="4:5" ht="14.25" customHeight="1" x14ac:dyDescent="0.25">
      <c r="D415" s="47"/>
      <c r="E415" s="49"/>
    </row>
    <row r="416" spans="4:5" ht="14.25" customHeight="1" x14ac:dyDescent="0.25">
      <c r="D416" s="47"/>
      <c r="E416" s="49"/>
    </row>
    <row r="417" spans="4:5" ht="14.25" customHeight="1" x14ac:dyDescent="0.25">
      <c r="D417" s="47"/>
      <c r="E417" s="49"/>
    </row>
    <row r="418" spans="4:5" ht="14.25" customHeight="1" x14ac:dyDescent="0.25">
      <c r="D418" s="47"/>
      <c r="E418" s="49"/>
    </row>
    <row r="419" spans="4:5" ht="14.25" customHeight="1" x14ac:dyDescent="0.25">
      <c r="D419" s="47"/>
      <c r="E419" s="49"/>
    </row>
    <row r="420" spans="4:5" ht="14.25" customHeight="1" x14ac:dyDescent="0.25">
      <c r="D420" s="47"/>
      <c r="E420" s="49"/>
    </row>
    <row r="421" spans="4:5" ht="14.25" customHeight="1" x14ac:dyDescent="0.25">
      <c r="D421" s="47"/>
      <c r="E421" s="49"/>
    </row>
    <row r="422" spans="4:5" ht="14.25" customHeight="1" x14ac:dyDescent="0.25">
      <c r="D422" s="47"/>
      <c r="E422" s="49"/>
    </row>
    <row r="423" spans="4:5" ht="14.25" customHeight="1" x14ac:dyDescent="0.25">
      <c r="D423" s="47"/>
      <c r="E423" s="49"/>
    </row>
    <row r="424" spans="4:5" ht="14.25" customHeight="1" x14ac:dyDescent="0.25">
      <c r="D424" s="47"/>
      <c r="E424" s="49"/>
    </row>
    <row r="425" spans="4:5" ht="14.25" customHeight="1" x14ac:dyDescent="0.25">
      <c r="D425" s="47"/>
      <c r="E425" s="49"/>
    </row>
    <row r="426" spans="4:5" ht="14.25" customHeight="1" x14ac:dyDescent="0.25">
      <c r="D426" s="47"/>
      <c r="E426" s="49"/>
    </row>
    <row r="427" spans="4:5" ht="14.25" customHeight="1" x14ac:dyDescent="0.25">
      <c r="D427" s="47"/>
      <c r="E427" s="49"/>
    </row>
    <row r="428" spans="4:5" ht="14.25" customHeight="1" x14ac:dyDescent="0.25">
      <c r="D428" s="47"/>
      <c r="E428" s="49"/>
    </row>
    <row r="429" spans="4:5" ht="14.25" customHeight="1" x14ac:dyDescent="0.25">
      <c r="D429" s="47"/>
      <c r="E429" s="49"/>
    </row>
    <row r="430" spans="4:5" ht="14.25" customHeight="1" x14ac:dyDescent="0.25">
      <c r="D430" s="47"/>
      <c r="E430" s="49"/>
    </row>
    <row r="431" spans="4:5" ht="14.25" customHeight="1" x14ac:dyDescent="0.25">
      <c r="D431" s="47"/>
      <c r="E431" s="49"/>
    </row>
    <row r="432" spans="4:5" ht="14.25" customHeight="1" x14ac:dyDescent="0.25">
      <c r="D432" s="47"/>
      <c r="E432" s="49"/>
    </row>
    <row r="433" spans="4:5" ht="14.25" customHeight="1" x14ac:dyDescent="0.25">
      <c r="D433" s="47"/>
      <c r="E433" s="49"/>
    </row>
    <row r="434" spans="4:5" ht="14.25" customHeight="1" x14ac:dyDescent="0.25">
      <c r="D434" s="47"/>
      <c r="E434" s="49"/>
    </row>
    <row r="435" spans="4:5" ht="14.25" customHeight="1" x14ac:dyDescent="0.25">
      <c r="D435" s="47"/>
      <c r="E435" s="49"/>
    </row>
    <row r="436" spans="4:5" ht="14.25" customHeight="1" x14ac:dyDescent="0.25">
      <c r="D436" s="47"/>
      <c r="E436" s="49"/>
    </row>
    <row r="437" spans="4:5" ht="14.25" customHeight="1" x14ac:dyDescent="0.25">
      <c r="D437" s="47"/>
      <c r="E437" s="49"/>
    </row>
    <row r="438" spans="4:5" ht="14.25" customHeight="1" x14ac:dyDescent="0.25">
      <c r="D438" s="47"/>
      <c r="E438" s="49"/>
    </row>
    <row r="439" spans="4:5" ht="14.25" customHeight="1" x14ac:dyDescent="0.25">
      <c r="D439" s="47"/>
      <c r="E439" s="49"/>
    </row>
    <row r="440" spans="4:5" ht="14.25" customHeight="1" x14ac:dyDescent="0.25">
      <c r="D440" s="47"/>
      <c r="E440" s="49"/>
    </row>
    <row r="441" spans="4:5" ht="14.25" customHeight="1" x14ac:dyDescent="0.25">
      <c r="D441" s="47"/>
      <c r="E441" s="49"/>
    </row>
    <row r="442" spans="4:5" ht="14.25" customHeight="1" x14ac:dyDescent="0.25">
      <c r="D442" s="47"/>
      <c r="E442" s="49"/>
    </row>
    <row r="443" spans="4:5" ht="14.25" customHeight="1" x14ac:dyDescent="0.25">
      <c r="D443" s="47"/>
      <c r="E443" s="49"/>
    </row>
    <row r="444" spans="4:5" ht="14.25" customHeight="1" x14ac:dyDescent="0.25">
      <c r="D444" s="47"/>
      <c r="E444" s="49"/>
    </row>
    <row r="445" spans="4:5" ht="14.25" customHeight="1" x14ac:dyDescent="0.25">
      <c r="D445" s="47"/>
      <c r="E445" s="49"/>
    </row>
    <row r="446" spans="4:5" ht="14.25" customHeight="1" x14ac:dyDescent="0.25">
      <c r="D446" s="47"/>
      <c r="E446" s="49"/>
    </row>
    <row r="447" spans="4:5" ht="14.25" customHeight="1" x14ac:dyDescent="0.25">
      <c r="D447" s="47"/>
      <c r="E447" s="49"/>
    </row>
    <row r="448" spans="4:5" ht="14.25" customHeight="1" x14ac:dyDescent="0.25">
      <c r="D448" s="47"/>
      <c r="E448" s="49"/>
    </row>
    <row r="449" spans="4:5" ht="14.25" customHeight="1" x14ac:dyDescent="0.25">
      <c r="D449" s="47"/>
      <c r="E449" s="49"/>
    </row>
    <row r="450" spans="4:5" ht="14.25" customHeight="1" x14ac:dyDescent="0.25">
      <c r="D450" s="47"/>
      <c r="E450" s="49"/>
    </row>
    <row r="451" spans="4:5" ht="14.25" customHeight="1" x14ac:dyDescent="0.25">
      <c r="D451" s="47"/>
      <c r="E451" s="49"/>
    </row>
    <row r="452" spans="4:5" ht="14.25" customHeight="1" x14ac:dyDescent="0.25">
      <c r="D452" s="47"/>
      <c r="E452" s="49"/>
    </row>
    <row r="453" spans="4:5" ht="14.25" customHeight="1" x14ac:dyDescent="0.25">
      <c r="D453" s="47"/>
      <c r="E453" s="49"/>
    </row>
    <row r="454" spans="4:5" ht="14.25" customHeight="1" x14ac:dyDescent="0.25">
      <c r="D454" s="47"/>
      <c r="E454" s="49"/>
    </row>
    <row r="455" spans="4:5" ht="14.25" customHeight="1" x14ac:dyDescent="0.25">
      <c r="D455" s="47"/>
      <c r="E455" s="49"/>
    </row>
    <row r="456" spans="4:5" ht="14.25" customHeight="1" x14ac:dyDescent="0.25">
      <c r="D456" s="47"/>
      <c r="E456" s="49"/>
    </row>
    <row r="457" spans="4:5" ht="14.25" customHeight="1" x14ac:dyDescent="0.25">
      <c r="D457" s="47"/>
      <c r="E457" s="49"/>
    </row>
    <row r="458" spans="4:5" ht="14.25" customHeight="1" x14ac:dyDescent="0.25">
      <c r="D458" s="47"/>
      <c r="E458" s="49"/>
    </row>
    <row r="459" spans="4:5" ht="14.25" customHeight="1" x14ac:dyDescent="0.25">
      <c r="D459" s="47"/>
      <c r="E459" s="49"/>
    </row>
    <row r="460" spans="4:5" ht="14.25" customHeight="1" x14ac:dyDescent="0.25">
      <c r="D460" s="47"/>
      <c r="E460" s="49"/>
    </row>
    <row r="461" spans="4:5" ht="14.25" customHeight="1" x14ac:dyDescent="0.25">
      <c r="D461" s="47"/>
      <c r="E461" s="49"/>
    </row>
    <row r="462" spans="4:5" ht="14.25" customHeight="1" x14ac:dyDescent="0.25">
      <c r="D462" s="47"/>
      <c r="E462" s="49"/>
    </row>
    <row r="463" spans="4:5" ht="14.25" customHeight="1" x14ac:dyDescent="0.25">
      <c r="D463" s="47"/>
      <c r="E463" s="49"/>
    </row>
    <row r="464" spans="4:5" ht="14.25" customHeight="1" x14ac:dyDescent="0.25">
      <c r="D464" s="47"/>
      <c r="E464" s="49"/>
    </row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AA102" xr:uid="{00000000-0001-0000-0400-000000000000}"/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pane ySplit="2" topLeftCell="A3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2" customWidth="1"/>
    <col min="2" max="2" width="13.25" customWidth="1"/>
    <col min="3" max="4" width="8.375" customWidth="1"/>
    <col min="5" max="5" width="9.75" customWidth="1"/>
    <col min="6" max="6" width="17.875" customWidth="1"/>
    <col min="7" max="7" width="8.375" customWidth="1"/>
    <col min="8" max="9" width="9.875" customWidth="1"/>
    <col min="10" max="10" width="13.75" customWidth="1"/>
    <col min="11" max="11" width="10.75" customWidth="1"/>
    <col min="12" max="16" width="8.375" customWidth="1"/>
    <col min="17" max="17" width="13.125" customWidth="1"/>
    <col min="18" max="18" width="8.375" customWidth="1"/>
    <col min="19" max="19" width="14.375" customWidth="1"/>
    <col min="20" max="20" width="8.375" customWidth="1"/>
    <col min="21" max="21" width="13.125" customWidth="1"/>
    <col min="22" max="22" width="8.375" customWidth="1"/>
    <col min="23" max="23" width="13.875" customWidth="1"/>
    <col min="24" max="26" width="8.375" customWidth="1"/>
  </cols>
  <sheetData>
    <row r="1" spans="1:26" ht="14.25" customHeight="1" x14ac:dyDescent="0.25">
      <c r="B1" s="83" t="s">
        <v>1527</v>
      </c>
      <c r="C1" s="83"/>
      <c r="D1" s="84"/>
      <c r="E1" s="83"/>
      <c r="F1" s="83"/>
      <c r="G1" s="83"/>
      <c r="H1" s="83"/>
      <c r="I1" s="83"/>
      <c r="J1" s="83"/>
      <c r="K1" s="85"/>
      <c r="L1" s="83"/>
      <c r="M1" s="83"/>
      <c r="P1" s="74"/>
      <c r="Q1" s="74"/>
      <c r="R1" s="74"/>
      <c r="S1" s="74"/>
      <c r="T1" s="74"/>
      <c r="U1" s="74"/>
      <c r="V1" s="74"/>
      <c r="W1" s="74"/>
    </row>
    <row r="2" spans="1:26" ht="14.25" customHeight="1" x14ac:dyDescent="0.3">
      <c r="A2" s="59"/>
      <c r="B2" s="59"/>
      <c r="C2" s="59" t="s">
        <v>1439</v>
      </c>
      <c r="D2" s="60" t="s">
        <v>1441</v>
      </c>
      <c r="E2" s="59" t="s">
        <v>1442</v>
      </c>
      <c r="F2" s="59" t="s">
        <v>1451</v>
      </c>
      <c r="G2" s="59" t="s">
        <v>1444</v>
      </c>
      <c r="H2" s="59" t="s">
        <v>1445</v>
      </c>
      <c r="I2" s="59" t="s">
        <v>2</v>
      </c>
      <c r="J2" s="59" t="s">
        <v>5</v>
      </c>
      <c r="K2" s="61" t="s">
        <v>1440</v>
      </c>
      <c r="L2" s="59" t="s">
        <v>1446</v>
      </c>
      <c r="M2" s="59" t="s">
        <v>1447</v>
      </c>
      <c r="N2" s="59" t="s">
        <v>1452</v>
      </c>
      <c r="O2" s="41"/>
      <c r="P2" s="62" t="s">
        <v>1453</v>
      </c>
      <c r="Q2" s="62" t="s">
        <v>1451</v>
      </c>
      <c r="R2" s="62" t="s">
        <v>1454</v>
      </c>
      <c r="S2" s="62" t="s">
        <v>1451</v>
      </c>
      <c r="T2" s="62" t="s">
        <v>1455</v>
      </c>
      <c r="U2" s="62" t="s">
        <v>1451</v>
      </c>
      <c r="V2" s="62" t="s">
        <v>1456</v>
      </c>
      <c r="W2" s="62" t="s">
        <v>1451</v>
      </c>
      <c r="X2" s="41"/>
      <c r="Y2" s="41"/>
      <c r="Z2" s="41"/>
    </row>
    <row r="3" spans="1:26" ht="14.25" customHeight="1" x14ac:dyDescent="0.25">
      <c r="A3" s="86"/>
      <c r="B3" s="87" t="s">
        <v>1528</v>
      </c>
      <c r="C3" s="24">
        <v>4</v>
      </c>
      <c r="D3" s="24">
        <v>5</v>
      </c>
      <c r="E3" s="45">
        <v>421</v>
      </c>
      <c r="F3" s="6" t="str">
        <f>+VLOOKUP(E3,Participants!$A$1:$F$2009,2,FALSE)</f>
        <v>Isaac Pilch</v>
      </c>
      <c r="G3" s="6" t="str">
        <f>+VLOOKUP(E3,Participants!$A$1:$F$2009,4,FALSE)</f>
        <v>AMA</v>
      </c>
      <c r="H3" s="6" t="str">
        <f>+VLOOKUP(E3,Participants!$A$1:$F$2009,5,FALSE)</f>
        <v>M</v>
      </c>
      <c r="I3" s="6">
        <f>+VLOOKUP(E3,Participants!$A$1:$F$2009,3,FALSE)</f>
        <v>6</v>
      </c>
      <c r="J3" s="6" t="str">
        <f>+VLOOKUP(E3,Participants!$A$1:$G$2009,7,FALSE)</f>
        <v>JV BOYS</v>
      </c>
      <c r="K3" s="88" t="s">
        <v>1529</v>
      </c>
      <c r="L3" s="6">
        <v>1</v>
      </c>
      <c r="M3" s="6">
        <v>10</v>
      </c>
      <c r="N3" s="89" t="str">
        <f t="shared" ref="N3:N162" si="0">+J3</f>
        <v>JV BOYS</v>
      </c>
      <c r="O3" s="86"/>
      <c r="P3" s="73"/>
      <c r="Q3" s="73" t="e">
        <f>+VLOOKUP(P3,Participants!$A$1:$F$651,2,FALSE)</f>
        <v>#N/A</v>
      </c>
      <c r="R3" s="73"/>
      <c r="S3" s="73" t="e">
        <f>+VLOOKUP(R3,Participants!$A$1:$F$651,2,FALSE)</f>
        <v>#N/A</v>
      </c>
      <c r="T3" s="73"/>
      <c r="U3" s="73" t="e">
        <f>+VLOOKUP(T3,Participants!$A$1:$F$651,2,FALSE)</f>
        <v>#N/A</v>
      </c>
      <c r="V3" s="73"/>
      <c r="W3" s="73" t="e">
        <f>+VLOOKUP(V3,Participants!$A$1:$F$651,2,FALSE)</f>
        <v>#N/A</v>
      </c>
    </row>
    <row r="4" spans="1:26" ht="14.25" customHeight="1" x14ac:dyDescent="0.25">
      <c r="A4" s="63"/>
      <c r="B4" s="90" t="s">
        <v>1528</v>
      </c>
      <c r="C4" s="91">
        <v>3</v>
      </c>
      <c r="D4" s="91">
        <v>1</v>
      </c>
      <c r="E4" s="44">
        <v>1072</v>
      </c>
      <c r="F4" s="44" t="str">
        <f>+VLOOKUP(E4,Participants!$A$1:$F$2009,2,FALSE)</f>
        <v>Janes Kamzalow</v>
      </c>
      <c r="G4" s="44" t="str">
        <f>+VLOOKUP(E4,Participants!$A$1:$F$2009,4,FALSE)</f>
        <v>MMA</v>
      </c>
      <c r="H4" s="44" t="str">
        <f>+VLOOKUP(E4,Participants!$A$1:$F$2009,5,FALSE)</f>
        <v>M</v>
      </c>
      <c r="I4" s="44">
        <f>+VLOOKUP(E4,Participants!$A$1:$F$2009,3,FALSE)</f>
        <v>6</v>
      </c>
      <c r="J4" s="44" t="str">
        <f>+VLOOKUP(E4,Participants!$A$1:$G$2009,7,FALSE)</f>
        <v>JV BOYS</v>
      </c>
      <c r="K4" s="66" t="s">
        <v>1530</v>
      </c>
      <c r="L4" s="44">
        <v>2</v>
      </c>
      <c r="M4" s="44">
        <v>8</v>
      </c>
      <c r="N4" s="63" t="str">
        <f t="shared" si="0"/>
        <v>JV BOYS</v>
      </c>
      <c r="O4" s="63"/>
      <c r="P4" s="68"/>
      <c r="Q4" s="68" t="e">
        <f>+VLOOKUP(P4,Participants!$A$1:$F$651,2,FALSE)</f>
        <v>#N/A</v>
      </c>
      <c r="R4" s="68"/>
      <c r="S4" s="68" t="e">
        <f>+VLOOKUP(R4,Participants!$A$1:$F$651,2,FALSE)</f>
        <v>#N/A</v>
      </c>
      <c r="T4" s="68"/>
      <c r="U4" s="68" t="e">
        <f>+VLOOKUP(T4,Participants!$A$1:$F$651,2,FALSE)</f>
        <v>#N/A</v>
      </c>
      <c r="V4" s="68"/>
      <c r="W4" s="68" t="e">
        <f>+VLOOKUP(V4,Participants!$A$1:$F$651,2,FALSE)</f>
        <v>#N/A</v>
      </c>
    </row>
    <row r="5" spans="1:26" ht="14.25" customHeight="1" x14ac:dyDescent="0.25">
      <c r="A5" s="86"/>
      <c r="B5" s="87" t="s">
        <v>1528</v>
      </c>
      <c r="C5" s="24">
        <v>4</v>
      </c>
      <c r="D5" s="24">
        <v>2</v>
      </c>
      <c r="E5" s="45">
        <v>93</v>
      </c>
      <c r="F5" s="6" t="str">
        <f>+VLOOKUP(E5,Participants!$A$1:$F$2009,2,FALSE)</f>
        <v>Giovanni Bellcini</v>
      </c>
      <c r="G5" s="6" t="str">
        <f>+VLOOKUP(E5,Participants!$A$1:$F$2009,4,FALSE)</f>
        <v>STL</v>
      </c>
      <c r="H5" s="6" t="str">
        <f>+VLOOKUP(E5,Participants!$A$1:$F$2009,5,FALSE)</f>
        <v>M</v>
      </c>
      <c r="I5" s="6">
        <f>+VLOOKUP(E5,Participants!$A$1:$F$2009,3,FALSE)</f>
        <v>5</v>
      </c>
      <c r="J5" s="6" t="str">
        <f>+VLOOKUP(E5,Participants!$A$1:$G$2009,7,FALSE)</f>
        <v>JV BOYS</v>
      </c>
      <c r="K5" s="88" t="s">
        <v>1531</v>
      </c>
      <c r="L5" s="6">
        <v>3</v>
      </c>
      <c r="M5" s="6">
        <v>6</v>
      </c>
      <c r="N5" s="89" t="str">
        <f t="shared" si="0"/>
        <v>JV BOYS</v>
      </c>
      <c r="O5" s="86"/>
      <c r="P5" s="73"/>
      <c r="Q5" s="73" t="e">
        <f>+VLOOKUP(P5,Participants!$A$1:$F$651,2,FALSE)</f>
        <v>#N/A</v>
      </c>
      <c r="R5" s="73"/>
      <c r="S5" s="73" t="e">
        <f>+VLOOKUP(R5,Participants!$A$1:$F$651,2,FALSE)</f>
        <v>#N/A</v>
      </c>
      <c r="T5" s="73"/>
      <c r="U5" s="73" t="e">
        <f>+VLOOKUP(T5,Participants!$A$1:$F$651,2,FALSE)</f>
        <v>#N/A</v>
      </c>
      <c r="V5" s="73"/>
      <c r="W5" s="73" t="e">
        <f>+VLOOKUP(V5,Participants!$A$1:$F$651,2,FALSE)</f>
        <v>#N/A</v>
      </c>
    </row>
    <row r="6" spans="1:26" ht="14.25" customHeight="1" x14ac:dyDescent="0.25">
      <c r="A6" s="86"/>
      <c r="B6" s="87" t="s">
        <v>1528</v>
      </c>
      <c r="C6" s="24">
        <v>4</v>
      </c>
      <c r="D6" s="24">
        <v>4</v>
      </c>
      <c r="E6" s="45">
        <v>524</v>
      </c>
      <c r="F6" s="6" t="str">
        <f>+VLOOKUP(E6,Participants!$A$1:$F$2009,2,FALSE)</f>
        <v>Walker Hankinson</v>
      </c>
      <c r="G6" s="6" t="str">
        <f>+VLOOKUP(E6,Participants!$A$1:$F$2009,4,FALSE)</f>
        <v>SHCA</v>
      </c>
      <c r="H6" s="6" t="str">
        <f>+VLOOKUP(E6,Participants!$A$1:$F$2009,5,FALSE)</f>
        <v>M</v>
      </c>
      <c r="I6" s="6">
        <f>+VLOOKUP(E6,Participants!$A$1:$F$2009,3,FALSE)</f>
        <v>5</v>
      </c>
      <c r="J6" s="6" t="str">
        <f>+VLOOKUP(E6,Participants!$A$1:$G$2009,7,FALSE)</f>
        <v>JV BOYS</v>
      </c>
      <c r="K6" s="88" t="s">
        <v>1532</v>
      </c>
      <c r="L6" s="6">
        <v>4</v>
      </c>
      <c r="M6" s="6">
        <v>5</v>
      </c>
      <c r="N6" s="89" t="str">
        <f t="shared" si="0"/>
        <v>JV BOYS</v>
      </c>
      <c r="O6" s="86"/>
      <c r="P6" s="73"/>
      <c r="Q6" s="73" t="e">
        <f>+VLOOKUP(P6,Participants!$A$1:$F$651,2,FALSE)</f>
        <v>#N/A</v>
      </c>
      <c r="R6" s="73"/>
      <c r="S6" s="73" t="e">
        <f>+VLOOKUP(R6,Participants!$A$1:$F$651,2,FALSE)</f>
        <v>#N/A</v>
      </c>
      <c r="T6" s="73"/>
      <c r="U6" s="73" t="e">
        <f>+VLOOKUP(T6,Participants!$A$1:$F$651,2,FALSE)</f>
        <v>#N/A</v>
      </c>
      <c r="V6" s="73"/>
      <c r="W6" s="73" t="e">
        <f>+VLOOKUP(V6,Participants!$A$1:$F$651,2,FALSE)</f>
        <v>#N/A</v>
      </c>
    </row>
    <row r="7" spans="1:26" ht="14.25" customHeight="1" x14ac:dyDescent="0.25">
      <c r="A7" s="86"/>
      <c r="B7" s="87" t="s">
        <v>1528</v>
      </c>
      <c r="C7" s="24">
        <v>4</v>
      </c>
      <c r="D7" s="24">
        <v>6</v>
      </c>
      <c r="E7" s="45">
        <v>897</v>
      </c>
      <c r="F7" s="6" t="str">
        <f>+VLOOKUP(E7,Participants!$A$1:$F$2009,2,FALSE)</f>
        <v>Christopher Kacsur</v>
      </c>
      <c r="G7" s="6" t="str">
        <f>+VLOOKUP(E7,Participants!$A$1:$F$2009,4,FALSE)</f>
        <v>AGS</v>
      </c>
      <c r="H7" s="6" t="str">
        <f>+VLOOKUP(E7,Participants!$A$1:$F$2009,5,FALSE)</f>
        <v>M</v>
      </c>
      <c r="I7" s="6">
        <f>+VLOOKUP(E7,Participants!$A$1:$F$2009,3,FALSE)</f>
        <v>5</v>
      </c>
      <c r="J7" s="6" t="str">
        <f>+VLOOKUP(E7,Participants!$A$1:$G$2009,7,FALSE)</f>
        <v>JV BOYS</v>
      </c>
      <c r="K7" s="88" t="s">
        <v>1533</v>
      </c>
      <c r="L7" s="6">
        <v>5</v>
      </c>
      <c r="M7" s="6">
        <v>4</v>
      </c>
      <c r="N7" s="89" t="str">
        <f t="shared" si="0"/>
        <v>JV BOYS</v>
      </c>
      <c r="O7" s="89"/>
      <c r="P7" s="73"/>
      <c r="Q7" s="73" t="e">
        <f>+VLOOKUP(P7,Participants!$A$1:$F$651,2,FALSE)</f>
        <v>#N/A</v>
      </c>
      <c r="R7" s="73"/>
      <c r="S7" s="73" t="e">
        <f>+VLOOKUP(R7,Participants!$A$1:$F$651,2,FALSE)</f>
        <v>#N/A</v>
      </c>
      <c r="T7" s="73"/>
      <c r="U7" s="73" t="e">
        <f>+VLOOKUP(T7,Participants!$A$1:$F$651,2,FALSE)</f>
        <v>#N/A</v>
      </c>
      <c r="V7" s="73"/>
      <c r="W7" s="73" t="e">
        <f>+VLOOKUP(V7,Participants!$A$1:$F$651,2,FALSE)</f>
        <v>#N/A</v>
      </c>
    </row>
    <row r="8" spans="1:26" ht="14.25" customHeight="1" x14ac:dyDescent="0.25">
      <c r="A8" s="86"/>
      <c r="B8" s="87" t="s">
        <v>1528</v>
      </c>
      <c r="C8" s="24">
        <v>4</v>
      </c>
      <c r="D8" s="24">
        <v>1</v>
      </c>
      <c r="E8" s="45">
        <v>314</v>
      </c>
      <c r="F8" s="6" t="str">
        <f>+VLOOKUP(E8,Participants!$A$1:$F$2009,2,FALSE)</f>
        <v>Alexander Schneider</v>
      </c>
      <c r="G8" s="6" t="str">
        <f>+VLOOKUP(E8,Participants!$A$1:$F$2009,4,FALSE)</f>
        <v>JFK</v>
      </c>
      <c r="H8" s="6" t="str">
        <f>+VLOOKUP(E8,Participants!$A$1:$F$2009,5,FALSE)</f>
        <v>M</v>
      </c>
      <c r="I8" s="6">
        <f>+VLOOKUP(E8,Participants!$A$1:$F$2009,3,FALSE)</f>
        <v>5</v>
      </c>
      <c r="J8" s="6" t="str">
        <f>+VLOOKUP(E8,Participants!$A$1:$G$2009,7,FALSE)</f>
        <v>JV BOYS</v>
      </c>
      <c r="K8" s="88" t="s">
        <v>1534</v>
      </c>
      <c r="L8" s="6">
        <v>6</v>
      </c>
      <c r="M8" s="6">
        <v>3</v>
      </c>
      <c r="N8" s="89" t="str">
        <f t="shared" si="0"/>
        <v>JV BOYS</v>
      </c>
      <c r="O8" s="89"/>
      <c r="P8" s="73"/>
      <c r="Q8" s="73" t="e">
        <f>+VLOOKUP(P8,Participants!$A$1:$F$651,2,FALSE)</f>
        <v>#N/A</v>
      </c>
      <c r="R8" s="73"/>
      <c r="S8" s="73" t="e">
        <f>+VLOOKUP(R8,Participants!$A$1:$F$651,2,FALSE)</f>
        <v>#N/A</v>
      </c>
      <c r="T8" s="73"/>
      <c r="U8" s="73" t="e">
        <f>+VLOOKUP(T8,Participants!$A$1:$F$651,2,FALSE)</f>
        <v>#N/A</v>
      </c>
      <c r="V8" s="73"/>
      <c r="W8" s="73" t="e">
        <f>+VLOOKUP(V8,Participants!$A$1:$F$651,2,FALSE)</f>
        <v>#N/A</v>
      </c>
    </row>
    <row r="9" spans="1:26" ht="14.25" customHeight="1" x14ac:dyDescent="0.25">
      <c r="A9" s="86"/>
      <c r="B9" s="87" t="s">
        <v>1528</v>
      </c>
      <c r="C9" s="24">
        <v>4</v>
      </c>
      <c r="D9" s="24">
        <v>3</v>
      </c>
      <c r="E9" s="45">
        <v>1147</v>
      </c>
      <c r="F9" s="6" t="str">
        <f>+VLOOKUP(E9,Participants!$A$1:$F$2009,2,FALSE)</f>
        <v>Danny Proch</v>
      </c>
      <c r="G9" s="6" t="str">
        <f>+VLOOKUP(E9,Participants!$A$1:$F$2009,4,FALSE)</f>
        <v>GAA</v>
      </c>
      <c r="H9" s="6" t="str">
        <f>+VLOOKUP(E9,Participants!$A$1:$F$2009,5,FALSE)</f>
        <v>M</v>
      </c>
      <c r="I9" s="6">
        <f>+VLOOKUP(E9,Participants!$A$1:$F$2009,3,FALSE)</f>
        <v>5</v>
      </c>
      <c r="J9" s="6" t="str">
        <f>+VLOOKUP(E9,Participants!$A$1:$G$2009,7,FALSE)</f>
        <v>JV BOYS</v>
      </c>
      <c r="K9" s="88" t="s">
        <v>1535</v>
      </c>
      <c r="L9" s="6">
        <v>7</v>
      </c>
      <c r="M9" s="6">
        <v>2</v>
      </c>
      <c r="N9" s="89" t="str">
        <f t="shared" si="0"/>
        <v>JV BOYS</v>
      </c>
      <c r="O9" s="86"/>
      <c r="P9" s="73"/>
      <c r="Q9" s="73" t="e">
        <f>+VLOOKUP(P9,Participants!$A$1:$F$651,2,FALSE)</f>
        <v>#N/A</v>
      </c>
      <c r="R9" s="73"/>
      <c r="S9" s="73" t="e">
        <f>+VLOOKUP(R9,Participants!$A$1:$F$651,2,FALSE)</f>
        <v>#N/A</v>
      </c>
      <c r="T9" s="73"/>
      <c r="U9" s="73" t="e">
        <f>+VLOOKUP(T9,Participants!$A$1:$F$651,2,FALSE)</f>
        <v>#N/A</v>
      </c>
      <c r="V9" s="73"/>
      <c r="W9" s="73" t="e">
        <f>+VLOOKUP(V9,Participants!$A$1:$F$651,2,FALSE)</f>
        <v>#N/A</v>
      </c>
    </row>
    <row r="10" spans="1:26" ht="14.25" customHeight="1" x14ac:dyDescent="0.25">
      <c r="A10" s="63"/>
      <c r="B10" s="90" t="s">
        <v>1528</v>
      </c>
      <c r="C10" s="91">
        <v>3</v>
      </c>
      <c r="D10" s="91">
        <v>3</v>
      </c>
      <c r="E10" s="44">
        <v>400</v>
      </c>
      <c r="F10" s="44" t="str">
        <f>+VLOOKUP(E10,Participants!$A$1:$F$2009,2,FALSE)</f>
        <v>Isaiah Loboda</v>
      </c>
      <c r="G10" s="44" t="str">
        <f>+VLOOKUP(E10,Participants!$A$1:$F$2009,4,FALSE)</f>
        <v>AMA</v>
      </c>
      <c r="H10" s="44" t="str">
        <f>+VLOOKUP(E10,Participants!$A$1:$F$2009,5,FALSE)</f>
        <v>M</v>
      </c>
      <c r="I10" s="44">
        <f>+VLOOKUP(E10,Participants!$A$1:$F$2009,3,FALSE)</f>
        <v>5</v>
      </c>
      <c r="J10" s="44" t="str">
        <f>+VLOOKUP(E10,Participants!$A$1:$G$2009,7,FALSE)</f>
        <v>JV BOYS</v>
      </c>
      <c r="K10" s="66" t="s">
        <v>1536</v>
      </c>
      <c r="L10" s="44">
        <v>8</v>
      </c>
      <c r="M10" s="44">
        <v>1</v>
      </c>
      <c r="N10" s="63" t="str">
        <f t="shared" si="0"/>
        <v>JV BOYS</v>
      </c>
      <c r="O10" s="63"/>
      <c r="P10" s="68"/>
      <c r="Q10" s="68" t="e">
        <f>+VLOOKUP(P10,Participants!$A$1:$F$651,2,FALSE)</f>
        <v>#N/A</v>
      </c>
      <c r="R10" s="68"/>
      <c r="S10" s="68" t="e">
        <f>+VLOOKUP(R10,Participants!$A$1:$F$651,2,FALSE)</f>
        <v>#N/A</v>
      </c>
      <c r="T10" s="68"/>
      <c r="U10" s="68" t="e">
        <f>+VLOOKUP(T10,Participants!$A$1:$F$651,2,FALSE)</f>
        <v>#N/A</v>
      </c>
      <c r="V10" s="68"/>
      <c r="W10" s="68" t="e">
        <f>+VLOOKUP(V10,Participants!$A$1:$F$651,2,FALSE)</f>
        <v>#N/A</v>
      </c>
    </row>
    <row r="11" spans="1:26" ht="14.25" customHeight="1" x14ac:dyDescent="0.25">
      <c r="A11" s="92"/>
      <c r="B11" s="93" t="s">
        <v>1528</v>
      </c>
      <c r="C11" s="91">
        <v>3</v>
      </c>
      <c r="D11" s="91">
        <v>2</v>
      </c>
      <c r="E11" s="44">
        <v>1148</v>
      </c>
      <c r="F11" s="44" t="str">
        <f>+VLOOKUP(E11,Participants!$A$1:$F$2009,2,FALSE)</f>
        <v>Emmit Shipley</v>
      </c>
      <c r="G11" s="44" t="str">
        <f>+VLOOKUP(E11,Participants!$A$1:$F$2009,4,FALSE)</f>
        <v>GAA</v>
      </c>
      <c r="H11" s="44" t="str">
        <f>+VLOOKUP(E11,Participants!$A$1:$F$2009,5,FALSE)</f>
        <v>M</v>
      </c>
      <c r="I11" s="44">
        <f>+VLOOKUP(E11,Participants!$A$1:$F$2009,3,FALSE)</f>
        <v>5</v>
      </c>
      <c r="J11" s="44" t="str">
        <f>+VLOOKUP(E11,Participants!$A$1:$G$2009,7,FALSE)</f>
        <v>JV BOYS</v>
      </c>
      <c r="K11" s="94" t="s">
        <v>1537</v>
      </c>
      <c r="L11" s="44"/>
      <c r="M11" s="44"/>
      <c r="N11" s="92" t="str">
        <f t="shared" si="0"/>
        <v>JV BOYS</v>
      </c>
      <c r="O11" s="92"/>
      <c r="P11" s="68"/>
      <c r="Q11" s="68" t="e">
        <f>+VLOOKUP(P11,Participants!$A$1:$F$651,2,FALSE)</f>
        <v>#N/A</v>
      </c>
      <c r="R11" s="68"/>
      <c r="S11" s="68" t="e">
        <f>+VLOOKUP(R11,Participants!$A$1:$F$651,2,FALSE)</f>
        <v>#N/A</v>
      </c>
      <c r="T11" s="68"/>
      <c r="U11" s="68" t="e">
        <f>+VLOOKUP(T11,Participants!$A$1:$F$651,2,FALSE)</f>
        <v>#N/A</v>
      </c>
      <c r="V11" s="68"/>
      <c r="W11" s="68" t="e">
        <f>+VLOOKUP(V11,Participants!$A$1:$F$651,2,FALSE)</f>
        <v>#N/A</v>
      </c>
    </row>
    <row r="12" spans="1:26" ht="14.25" customHeight="1" x14ac:dyDescent="0.25">
      <c r="B12" s="83" t="s">
        <v>1528</v>
      </c>
      <c r="C12" s="24">
        <v>2</v>
      </c>
      <c r="D12" s="24">
        <v>4</v>
      </c>
      <c r="E12" s="45">
        <v>1067</v>
      </c>
      <c r="F12" s="6" t="str">
        <f>+VLOOKUP(E12,Participants!$A$1:$F$2009,2,FALSE)</f>
        <v>Addy Dears</v>
      </c>
      <c r="G12" s="6" t="str">
        <f>+VLOOKUP(E12,Participants!$A$1:$F$2009,4,FALSE)</f>
        <v>MMA</v>
      </c>
      <c r="H12" s="6" t="str">
        <f>+VLOOKUP(E12,Participants!$A$1:$F$2009,5,FALSE)</f>
        <v>F</v>
      </c>
      <c r="I12" s="6">
        <f>+VLOOKUP(E12,Participants!$A$1:$F$2009,3,FALSE)</f>
        <v>6</v>
      </c>
      <c r="J12" s="6" t="str">
        <f>+VLOOKUP(E12,Participants!$A$1:$G$2009,7,FALSE)</f>
        <v>JV GIRLS</v>
      </c>
      <c r="K12" s="71" t="s">
        <v>1538</v>
      </c>
      <c r="L12" s="6">
        <v>1</v>
      </c>
      <c r="M12" s="6">
        <v>10</v>
      </c>
      <c r="N12" s="52" t="str">
        <f t="shared" si="0"/>
        <v>JV GIRLS</v>
      </c>
      <c r="P12" s="73"/>
      <c r="Q12" s="73" t="e">
        <f>+VLOOKUP(P12,Participants!$A$1:$F$651,2,FALSE)</f>
        <v>#N/A</v>
      </c>
      <c r="R12" s="73"/>
      <c r="S12" s="73" t="e">
        <f>+VLOOKUP(R12,Participants!$A$1:$F$651,2,FALSE)</f>
        <v>#N/A</v>
      </c>
      <c r="T12" s="73"/>
      <c r="U12" s="73" t="e">
        <f>+VLOOKUP(T12,Participants!$A$1:$F$651,2,FALSE)</f>
        <v>#N/A</v>
      </c>
      <c r="V12" s="73"/>
      <c r="W12" s="73" t="e">
        <f>+VLOOKUP(V12,Participants!$A$1:$F$651,2,FALSE)</f>
        <v>#N/A</v>
      </c>
    </row>
    <row r="13" spans="1:26" ht="14.25" customHeight="1" x14ac:dyDescent="0.25">
      <c r="B13" s="83" t="s">
        <v>1528</v>
      </c>
      <c r="C13" s="24">
        <v>2</v>
      </c>
      <c r="D13" s="24">
        <v>5</v>
      </c>
      <c r="E13" s="45">
        <v>388</v>
      </c>
      <c r="F13" s="6" t="str">
        <f>+VLOOKUP(E13,Participants!$A$1:$F$2009,2,FALSE)</f>
        <v>Lauren Daley</v>
      </c>
      <c r="G13" s="6" t="str">
        <f>+VLOOKUP(E13,Participants!$A$1:$F$2009,4,FALSE)</f>
        <v>AMA</v>
      </c>
      <c r="H13" s="6" t="str">
        <f>+VLOOKUP(E13,Participants!$A$1:$F$2009,5,FALSE)</f>
        <v>F</v>
      </c>
      <c r="I13" s="6">
        <f>+VLOOKUP(E13,Participants!$A$1:$F$2009,3,FALSE)</f>
        <v>5</v>
      </c>
      <c r="J13" s="6" t="str">
        <f>+VLOOKUP(E13,Participants!$A$1:$G$2009,7,FALSE)</f>
        <v>JV GIRLS</v>
      </c>
      <c r="K13" s="71" t="s">
        <v>1539</v>
      </c>
      <c r="L13" s="6">
        <v>2</v>
      </c>
      <c r="M13" s="6">
        <v>8</v>
      </c>
      <c r="N13" s="52" t="str">
        <f t="shared" si="0"/>
        <v>JV GIRLS</v>
      </c>
      <c r="P13" s="73"/>
      <c r="Q13" s="73" t="e">
        <f>+VLOOKUP(P13,Participants!$A$1:$F$651,2,FALSE)</f>
        <v>#N/A</v>
      </c>
      <c r="R13" s="73"/>
      <c r="S13" s="73" t="e">
        <f>+VLOOKUP(R13,Participants!$A$1:$F$651,2,FALSE)</f>
        <v>#N/A</v>
      </c>
      <c r="T13" s="73"/>
      <c r="U13" s="73" t="e">
        <f>+VLOOKUP(T13,Participants!$A$1:$F$651,2,FALSE)</f>
        <v>#N/A</v>
      </c>
      <c r="V13" s="73"/>
      <c r="W13" s="73" t="e">
        <f>+VLOOKUP(V13,Participants!$A$1:$F$651,2,FALSE)</f>
        <v>#N/A</v>
      </c>
    </row>
    <row r="14" spans="1:26" ht="14.25" customHeight="1" x14ac:dyDescent="0.25">
      <c r="B14" s="83" t="s">
        <v>1528</v>
      </c>
      <c r="C14" s="24">
        <v>2</v>
      </c>
      <c r="D14" s="24">
        <v>1</v>
      </c>
      <c r="E14" s="45">
        <v>1155</v>
      </c>
      <c r="F14" s="6" t="str">
        <f>+VLOOKUP(E14,Participants!$A$1:$F$2009,2,FALSE)</f>
        <v>Isla Spinelli</v>
      </c>
      <c r="G14" s="6" t="str">
        <f>+VLOOKUP(E14,Participants!$A$1:$F$2009,4,FALSE)</f>
        <v>GAA</v>
      </c>
      <c r="H14" s="6" t="str">
        <f>+VLOOKUP(E14,Participants!$A$1:$F$2009,5,FALSE)</f>
        <v>F</v>
      </c>
      <c r="I14" s="6">
        <f>+VLOOKUP(E14,Participants!$A$1:$F$2009,3,FALSE)</f>
        <v>5</v>
      </c>
      <c r="J14" s="6" t="str">
        <f>+VLOOKUP(E14,Participants!$A$1:$G$2009,7,FALSE)</f>
        <v>JV GIRLS</v>
      </c>
      <c r="K14" s="71" t="s">
        <v>1530</v>
      </c>
      <c r="L14" s="6">
        <v>3</v>
      </c>
      <c r="M14" s="6">
        <v>6</v>
      </c>
      <c r="N14" s="52" t="str">
        <f t="shared" si="0"/>
        <v>JV GIRLS</v>
      </c>
      <c r="O14" s="52"/>
      <c r="P14" s="73"/>
      <c r="Q14" s="73" t="e">
        <f>+VLOOKUP(P14,Participants!$A$1:$F$651,2,FALSE)</f>
        <v>#N/A</v>
      </c>
      <c r="R14" s="73"/>
      <c r="S14" s="73" t="e">
        <f>+VLOOKUP(R14,Participants!$A$1:$F$651,2,FALSE)</f>
        <v>#N/A</v>
      </c>
      <c r="T14" s="73"/>
      <c r="U14" s="73" t="e">
        <f>+VLOOKUP(T14,Participants!$A$1:$F$651,2,FALSE)</f>
        <v>#N/A</v>
      </c>
      <c r="V14" s="73"/>
      <c r="W14" s="73" t="e">
        <f>+VLOOKUP(V14,Participants!$A$1:$F$651,2,FALSE)</f>
        <v>#N/A</v>
      </c>
    </row>
    <row r="15" spans="1:26" ht="14.25" customHeight="1" x14ac:dyDescent="0.25">
      <c r="B15" s="83" t="s">
        <v>1528</v>
      </c>
      <c r="C15" s="24">
        <v>2</v>
      </c>
      <c r="D15" s="24">
        <v>6</v>
      </c>
      <c r="E15" s="45">
        <v>909</v>
      </c>
      <c r="F15" s="6" t="str">
        <f>+VLOOKUP(E15,Participants!$A$1:$F$2009,2,FALSE)</f>
        <v>Violet McGovern</v>
      </c>
      <c r="G15" s="6" t="str">
        <f>+VLOOKUP(E15,Participants!$A$1:$F$2009,4,FALSE)</f>
        <v>AGS</v>
      </c>
      <c r="H15" s="6" t="str">
        <f>+VLOOKUP(E15,Participants!$A$1:$F$2009,5,FALSE)</f>
        <v>F</v>
      </c>
      <c r="I15" s="6">
        <f>+VLOOKUP(E15,Participants!$A$1:$F$2009,3,FALSE)</f>
        <v>3</v>
      </c>
      <c r="J15" s="6" t="s">
        <v>109</v>
      </c>
      <c r="K15" s="71" t="s">
        <v>1540</v>
      </c>
      <c r="L15" s="6">
        <v>4</v>
      </c>
      <c r="M15" s="6">
        <v>5</v>
      </c>
      <c r="N15" s="52" t="str">
        <f t="shared" si="0"/>
        <v>JV GIRLS</v>
      </c>
      <c r="O15" s="52"/>
      <c r="P15" s="73"/>
      <c r="Q15" s="73" t="e">
        <f>+VLOOKUP(P15,Participants!$A$1:$F$651,2,FALSE)</f>
        <v>#N/A</v>
      </c>
      <c r="R15" s="73"/>
      <c r="S15" s="73" t="e">
        <f>+VLOOKUP(R15,Participants!$A$1:$F$651,2,FALSE)</f>
        <v>#N/A</v>
      </c>
      <c r="T15" s="73"/>
      <c r="U15" s="73" t="e">
        <f>+VLOOKUP(T15,Participants!$A$1:$F$651,2,FALSE)</f>
        <v>#N/A</v>
      </c>
      <c r="V15" s="73"/>
      <c r="W15" s="73" t="e">
        <f>+VLOOKUP(V15,Participants!$A$1:$F$651,2,FALSE)</f>
        <v>#N/A</v>
      </c>
    </row>
    <row r="16" spans="1:26" ht="14.25" customHeight="1" x14ac:dyDescent="0.25">
      <c r="B16" s="83" t="s">
        <v>1528</v>
      </c>
      <c r="C16" s="24">
        <v>2</v>
      </c>
      <c r="D16" s="24">
        <v>2</v>
      </c>
      <c r="E16" s="45">
        <v>225</v>
      </c>
      <c r="F16" s="6" t="str">
        <f>+VLOOKUP(E16,Participants!$A$1:$F$2009,2,FALSE)</f>
        <v>Hailey Robinson</v>
      </c>
      <c r="G16" s="6" t="str">
        <f>+VLOOKUP(E16,Participants!$A$1:$F$2009,4,FALSE)</f>
        <v>HCA</v>
      </c>
      <c r="H16" s="6" t="str">
        <f>+VLOOKUP(E16,Participants!$A$1:$F$2009,5,FALSE)</f>
        <v>F</v>
      </c>
      <c r="I16" s="6">
        <f>+VLOOKUP(E16,Participants!$A$1:$F$2009,3,FALSE)</f>
        <v>6</v>
      </c>
      <c r="J16" s="6" t="str">
        <f>+VLOOKUP(E16,Participants!$A$1:$G$2009,7,FALSE)</f>
        <v>JV GIRLS</v>
      </c>
      <c r="K16" s="71" t="s">
        <v>1541</v>
      </c>
      <c r="L16" s="6">
        <v>5</v>
      </c>
      <c r="M16" s="6">
        <v>4</v>
      </c>
      <c r="N16" s="52" t="str">
        <f t="shared" si="0"/>
        <v>JV GIRLS</v>
      </c>
      <c r="P16" s="73"/>
      <c r="Q16" s="73" t="e">
        <f>+VLOOKUP(P16,Participants!$A$1:$F$651,2,FALSE)</f>
        <v>#N/A</v>
      </c>
      <c r="R16" s="73"/>
      <c r="S16" s="73" t="e">
        <f>+VLOOKUP(R16,Participants!$A$1:$F$651,2,FALSE)</f>
        <v>#N/A</v>
      </c>
      <c r="T16" s="73"/>
      <c r="U16" s="73" t="e">
        <f>+VLOOKUP(T16,Participants!$A$1:$F$651,2,FALSE)</f>
        <v>#N/A</v>
      </c>
      <c r="V16" s="73"/>
      <c r="W16" s="73" t="e">
        <f>+VLOOKUP(V16,Participants!$A$1:$F$651,2,FALSE)</f>
        <v>#N/A</v>
      </c>
    </row>
    <row r="17" spans="1:23" ht="14.25" customHeight="1" x14ac:dyDescent="0.25">
      <c r="B17" s="83" t="s">
        <v>1528</v>
      </c>
      <c r="C17" s="24">
        <v>2</v>
      </c>
      <c r="D17" s="24">
        <v>3</v>
      </c>
      <c r="E17" s="45">
        <v>44</v>
      </c>
      <c r="F17" s="6" t="str">
        <f>+VLOOKUP(E17,Participants!$A$1:$F$2009,2,FALSE)</f>
        <v>Farah McCulloch</v>
      </c>
      <c r="G17" s="6" t="str">
        <f>+VLOOKUP(E17,Participants!$A$1:$F$2009,4,FALSE)</f>
        <v>STL</v>
      </c>
      <c r="H17" s="6" t="str">
        <f>+VLOOKUP(E17,Participants!$A$1:$F$2009,5,FALSE)</f>
        <v>F</v>
      </c>
      <c r="I17" s="6">
        <f>+VLOOKUP(E17,Participants!$A$1:$F$2009,3,FALSE)</f>
        <v>5</v>
      </c>
      <c r="J17" s="6" t="str">
        <f>+VLOOKUP(E17,Participants!$A$1:$G$2009,7,FALSE)</f>
        <v>JV GIRLS</v>
      </c>
      <c r="K17" s="71" t="s">
        <v>1542</v>
      </c>
      <c r="L17" s="6">
        <v>6</v>
      </c>
      <c r="M17" s="6">
        <v>3</v>
      </c>
      <c r="N17" s="52" t="str">
        <f t="shared" si="0"/>
        <v>JV GIRLS</v>
      </c>
      <c r="P17" s="73"/>
      <c r="Q17" s="73" t="e">
        <f>+VLOOKUP(P17,Participants!$A$1:$F$651,2,FALSE)</f>
        <v>#N/A</v>
      </c>
      <c r="R17" s="73"/>
      <c r="S17" s="73" t="e">
        <f>+VLOOKUP(R17,Participants!$A$1:$F$651,2,FALSE)</f>
        <v>#N/A</v>
      </c>
      <c r="T17" s="73"/>
      <c r="U17" s="73" t="e">
        <f>+VLOOKUP(T17,Participants!$A$1:$F$651,2,FALSE)</f>
        <v>#N/A</v>
      </c>
      <c r="V17" s="73"/>
      <c r="W17" s="73" t="e">
        <f>+VLOOKUP(V17,Participants!$A$1:$F$651,2,FALSE)</f>
        <v>#N/A</v>
      </c>
    </row>
    <row r="18" spans="1:23" ht="14.25" customHeight="1" x14ac:dyDescent="0.25">
      <c r="A18" s="92"/>
      <c r="B18" s="93" t="s">
        <v>1528</v>
      </c>
      <c r="C18" s="91">
        <v>1</v>
      </c>
      <c r="D18" s="91">
        <v>2</v>
      </c>
      <c r="E18" s="44">
        <v>389</v>
      </c>
      <c r="F18" s="44" t="str">
        <f>+VLOOKUP(E18,Participants!$A$1:$F$2009,2,FALSE)</f>
        <v>Esther DeFilippo</v>
      </c>
      <c r="G18" s="44" t="str">
        <f>+VLOOKUP(E18,Participants!$A$1:$F$2009,4,FALSE)</f>
        <v>AMA</v>
      </c>
      <c r="H18" s="44" t="str">
        <f>+VLOOKUP(E18,Participants!$A$1:$F$2009,5,FALSE)</f>
        <v>F</v>
      </c>
      <c r="I18" s="44">
        <f>+VLOOKUP(E18,Participants!$A$1:$F$2009,3,FALSE)</f>
        <v>5</v>
      </c>
      <c r="J18" s="44" t="str">
        <f>+VLOOKUP(E18,Participants!$A$1:$G$2009,7,FALSE)</f>
        <v>JV GIRLS</v>
      </c>
      <c r="K18" s="94" t="s">
        <v>1543</v>
      </c>
      <c r="L18" s="44">
        <v>7</v>
      </c>
      <c r="M18" s="44">
        <v>2</v>
      </c>
      <c r="N18" s="92" t="str">
        <f t="shared" si="0"/>
        <v>JV GIRLS</v>
      </c>
      <c r="O18" s="92"/>
      <c r="P18" s="68"/>
      <c r="Q18" s="68" t="e">
        <f>+VLOOKUP(P18,Participants!$A$1:$F$651,2,FALSE)</f>
        <v>#N/A</v>
      </c>
      <c r="R18" s="68"/>
      <c r="S18" s="68" t="e">
        <f>+VLOOKUP(R18,Participants!$A$1:$F$651,2,FALSE)</f>
        <v>#N/A</v>
      </c>
      <c r="T18" s="68"/>
      <c r="U18" s="68" t="e">
        <f>+VLOOKUP(T18,Participants!$A$1:$F$651,2,FALSE)</f>
        <v>#N/A</v>
      </c>
      <c r="V18" s="68"/>
      <c r="W18" s="68" t="e">
        <f>+VLOOKUP(V18,Participants!$A$1:$F$651,2,FALSE)</f>
        <v>#N/A</v>
      </c>
    </row>
    <row r="19" spans="1:23" ht="14.25" customHeight="1" x14ac:dyDescent="0.25">
      <c r="A19" s="63"/>
      <c r="B19" s="90" t="s">
        <v>1528</v>
      </c>
      <c r="C19" s="91">
        <v>1</v>
      </c>
      <c r="D19" s="91">
        <v>1</v>
      </c>
      <c r="E19" s="44">
        <v>1164</v>
      </c>
      <c r="F19" s="44" t="str">
        <f>+VLOOKUP(E19,Participants!$A$1:$F$2009,2,FALSE)</f>
        <v>Eden Franc</v>
      </c>
      <c r="G19" s="44" t="str">
        <f>+VLOOKUP(E19,Participants!$A$1:$F$2009,4,FALSE)</f>
        <v>GAA</v>
      </c>
      <c r="H19" s="44" t="str">
        <f>+VLOOKUP(E19,Participants!$A$1:$F$2009,5,FALSE)</f>
        <v>F</v>
      </c>
      <c r="I19" s="44">
        <f>+VLOOKUP(E19,Participants!$A$1:$F$2009,3,FALSE)</f>
        <v>6</v>
      </c>
      <c r="J19" s="44" t="str">
        <f>+VLOOKUP(E19,Participants!$A$1:$G$2009,7,FALSE)</f>
        <v>JV GIRLS</v>
      </c>
      <c r="K19" s="66" t="s">
        <v>1544</v>
      </c>
      <c r="L19" s="44">
        <v>8</v>
      </c>
      <c r="M19" s="44">
        <v>1</v>
      </c>
      <c r="N19" s="63" t="str">
        <f t="shared" si="0"/>
        <v>JV GIRLS</v>
      </c>
      <c r="O19" s="63"/>
      <c r="P19" s="68"/>
      <c r="Q19" s="68" t="e">
        <f>+VLOOKUP(P19,Participants!$A$1:$F$651,2,FALSE)</f>
        <v>#N/A</v>
      </c>
      <c r="R19" s="68"/>
      <c r="S19" s="68" t="e">
        <f>+VLOOKUP(R19,Participants!$A$1:$F$651,2,FALSE)</f>
        <v>#N/A</v>
      </c>
      <c r="T19" s="68"/>
      <c r="U19" s="68" t="e">
        <f>+VLOOKUP(T19,Participants!$A$1:$F$651,2,FALSE)</f>
        <v>#N/A</v>
      </c>
      <c r="V19" s="68"/>
      <c r="W19" s="68" t="e">
        <f>+VLOOKUP(V19,Participants!$A$1:$F$651,2,FALSE)</f>
        <v>#N/A</v>
      </c>
    </row>
    <row r="20" spans="1:23" ht="14.25" customHeight="1" x14ac:dyDescent="0.25">
      <c r="A20" s="63"/>
      <c r="B20" s="90" t="s">
        <v>1528</v>
      </c>
      <c r="C20" s="91">
        <v>1</v>
      </c>
      <c r="D20" s="91">
        <v>3</v>
      </c>
      <c r="E20" s="44">
        <v>403</v>
      </c>
      <c r="F20" s="44" t="str">
        <f>+VLOOKUP(E20,Participants!$A$1:$F$2009,2,FALSE)</f>
        <v>Elizabeth Delach</v>
      </c>
      <c r="G20" s="44" t="str">
        <f>+VLOOKUP(E20,Participants!$A$1:$F$2009,4,FALSE)</f>
        <v>AMA</v>
      </c>
      <c r="H20" s="44" t="str">
        <f>+VLOOKUP(E20,Participants!$A$1:$F$2009,5,FALSE)</f>
        <v>F</v>
      </c>
      <c r="I20" s="44">
        <f>+VLOOKUP(E20,Participants!$A$1:$F$2009,3,FALSE)</f>
        <v>6</v>
      </c>
      <c r="J20" s="44" t="str">
        <f>+VLOOKUP(E20,Participants!$A$1:$G$2009,7,FALSE)</f>
        <v>JV GIRLS</v>
      </c>
      <c r="K20" s="66" t="s">
        <v>1545</v>
      </c>
      <c r="L20" s="44"/>
      <c r="M20" s="44"/>
      <c r="N20" s="63" t="str">
        <f t="shared" si="0"/>
        <v>JV GIRLS</v>
      </c>
      <c r="O20" s="63"/>
      <c r="P20" s="68"/>
      <c r="Q20" s="68" t="e">
        <f>+VLOOKUP(P20,Participants!$A$1:$F$651,2,FALSE)</f>
        <v>#N/A</v>
      </c>
      <c r="R20" s="68"/>
      <c r="S20" s="68" t="e">
        <f>+VLOOKUP(R20,Participants!$A$1:$F$651,2,FALSE)</f>
        <v>#N/A</v>
      </c>
      <c r="T20" s="68"/>
      <c r="U20" s="68" t="e">
        <f>+VLOOKUP(T20,Participants!$A$1:$F$651,2,FALSE)</f>
        <v>#N/A</v>
      </c>
      <c r="V20" s="68"/>
      <c r="W20" s="68" t="e">
        <f>+VLOOKUP(V20,Participants!$A$1:$F$651,2,FALSE)</f>
        <v>#N/A</v>
      </c>
    </row>
    <row r="21" spans="1:23" ht="14.25" customHeight="1" x14ac:dyDescent="0.25">
      <c r="A21" s="86"/>
      <c r="B21" s="87" t="s">
        <v>1528</v>
      </c>
      <c r="C21" s="24">
        <v>6</v>
      </c>
      <c r="D21" s="24">
        <v>3</v>
      </c>
      <c r="E21" s="45">
        <v>319</v>
      </c>
      <c r="F21" s="6" t="str">
        <f>+VLOOKUP(E21,Participants!$A$1:$F$2009,2,FALSE)</f>
        <v>Jacob  Startare</v>
      </c>
      <c r="G21" s="6" t="str">
        <f>+VLOOKUP(E21,Participants!$A$1:$F$2009,4,FALSE)</f>
        <v>JFK</v>
      </c>
      <c r="H21" s="6" t="str">
        <f>+VLOOKUP(E21,Participants!$A$1:$F$2009,5,FALSE)</f>
        <v>M</v>
      </c>
      <c r="I21" s="6">
        <f>+VLOOKUP(E21,Participants!$A$1:$F$2009,3,FALSE)</f>
        <v>7</v>
      </c>
      <c r="J21" s="6" t="str">
        <f>+VLOOKUP(E21,Participants!$A$1:$G$2009,7,FALSE)</f>
        <v>VARSITY BOYS</v>
      </c>
      <c r="K21" s="88" t="s">
        <v>1546</v>
      </c>
      <c r="L21" s="6">
        <v>1</v>
      </c>
      <c r="M21" s="6">
        <v>10</v>
      </c>
      <c r="N21" s="89" t="str">
        <f t="shared" si="0"/>
        <v>VARSITY BOYS</v>
      </c>
      <c r="O21" s="86"/>
      <c r="P21" s="73"/>
      <c r="Q21" s="73" t="e">
        <f>+VLOOKUP(P21,Participants!$A$1:$F$651,2,FALSE)</f>
        <v>#N/A</v>
      </c>
      <c r="R21" s="73"/>
      <c r="S21" s="73" t="e">
        <f>+VLOOKUP(R21,Participants!$A$1:$F$651,2,FALSE)</f>
        <v>#N/A</v>
      </c>
      <c r="T21" s="73"/>
      <c r="U21" s="73" t="e">
        <f>+VLOOKUP(T21,Participants!$A$1:$F$651,2,FALSE)</f>
        <v>#N/A</v>
      </c>
      <c r="V21" s="73"/>
      <c r="W21" s="73" t="e">
        <f>+VLOOKUP(V21,Participants!$A$1:$F$651,2,FALSE)</f>
        <v>#N/A</v>
      </c>
    </row>
    <row r="22" spans="1:23" ht="14.25" customHeight="1" x14ac:dyDescent="0.25">
      <c r="A22" s="86"/>
      <c r="B22" s="87" t="s">
        <v>1528</v>
      </c>
      <c r="C22" s="24">
        <v>6</v>
      </c>
      <c r="D22" s="24">
        <v>4</v>
      </c>
      <c r="E22" s="45">
        <v>885</v>
      </c>
      <c r="F22" s="6" t="str">
        <f>+VLOOKUP(E22,Participants!$A$1:$F$2009,2,FALSE)</f>
        <v>Jeremy Ye</v>
      </c>
      <c r="G22" s="6" t="str">
        <f>+VLOOKUP(E22,Participants!$A$1:$F$2009,4,FALSE)</f>
        <v>AGS</v>
      </c>
      <c r="H22" s="6" t="str">
        <f>+VLOOKUP(E22,Participants!$A$1:$F$2009,5,FALSE)</f>
        <v>M</v>
      </c>
      <c r="I22" s="6">
        <f>+VLOOKUP(E22,Participants!$A$1:$F$2009,3,FALSE)</f>
        <v>7</v>
      </c>
      <c r="J22" s="6" t="str">
        <f>+VLOOKUP(E22,Participants!$A$1:$G$2009,7,FALSE)</f>
        <v>VARSITY BOYS</v>
      </c>
      <c r="K22" s="88" t="s">
        <v>1547</v>
      </c>
      <c r="L22" s="6">
        <v>2</v>
      </c>
      <c r="M22" s="6">
        <v>8</v>
      </c>
      <c r="N22" s="89" t="str">
        <f t="shared" si="0"/>
        <v>VARSITY BOYS</v>
      </c>
      <c r="O22" s="86"/>
      <c r="P22" s="73"/>
      <c r="Q22" s="73" t="e">
        <f>+VLOOKUP(P22,Participants!$A$1:$F$651,2,FALSE)</f>
        <v>#N/A</v>
      </c>
      <c r="R22" s="73"/>
      <c r="S22" s="73" t="e">
        <f>+VLOOKUP(R22,Participants!$A$1:$F$651,2,FALSE)</f>
        <v>#N/A</v>
      </c>
      <c r="T22" s="73"/>
      <c r="U22" s="73" t="e">
        <f>+VLOOKUP(T22,Participants!$A$1:$F$651,2,FALSE)</f>
        <v>#N/A</v>
      </c>
      <c r="V22" s="73"/>
      <c r="W22" s="73" t="e">
        <f>+VLOOKUP(V22,Participants!$A$1:$F$651,2,FALSE)</f>
        <v>#N/A</v>
      </c>
    </row>
    <row r="23" spans="1:23" ht="14.25" customHeight="1" x14ac:dyDescent="0.25">
      <c r="A23" s="86"/>
      <c r="B23" s="87" t="s">
        <v>1528</v>
      </c>
      <c r="C23" s="24">
        <v>6</v>
      </c>
      <c r="D23" s="24">
        <v>8</v>
      </c>
      <c r="E23" s="45">
        <v>1080</v>
      </c>
      <c r="F23" s="6" t="str">
        <f>+VLOOKUP(E23,Participants!$A$1:$F$2009,2,FALSE)</f>
        <v>Noah Mickolay</v>
      </c>
      <c r="G23" s="6" t="str">
        <f>+VLOOKUP(E23,Participants!$A$1:$F$2009,4,FALSE)</f>
        <v>MMA</v>
      </c>
      <c r="H23" s="6" t="str">
        <f>+VLOOKUP(E23,Participants!$A$1:$F$2009,5,FALSE)</f>
        <v>M</v>
      </c>
      <c r="I23" s="6">
        <f>+VLOOKUP(E23,Participants!$A$1:$F$2009,3,FALSE)</f>
        <v>7</v>
      </c>
      <c r="J23" s="6" t="str">
        <f>+VLOOKUP(E23,Participants!$A$1:$G$2009,7,FALSE)</f>
        <v>VARSITY BOYS</v>
      </c>
      <c r="K23" s="88" t="s">
        <v>1548</v>
      </c>
      <c r="L23" s="6">
        <v>3</v>
      </c>
      <c r="M23" s="6">
        <v>6</v>
      </c>
      <c r="N23" s="89" t="str">
        <f t="shared" si="0"/>
        <v>VARSITY BOYS</v>
      </c>
      <c r="O23" s="89"/>
      <c r="P23" s="73"/>
      <c r="Q23" s="73" t="e">
        <f>+VLOOKUP(P23,Participants!$A$1:$F$651,2,FALSE)</f>
        <v>#N/A</v>
      </c>
      <c r="R23" s="73"/>
      <c r="S23" s="73" t="e">
        <f>+VLOOKUP(R23,Participants!$A$1:$F$651,2,FALSE)</f>
        <v>#N/A</v>
      </c>
      <c r="T23" s="73"/>
      <c r="U23" s="73" t="e">
        <f>+VLOOKUP(T23,Participants!$A$1:$F$651,2,FALSE)</f>
        <v>#N/A</v>
      </c>
      <c r="V23" s="73"/>
      <c r="W23" s="73" t="e">
        <f>+VLOOKUP(V23,Participants!$A$1:$F$651,2,FALSE)</f>
        <v>#N/A</v>
      </c>
    </row>
    <row r="24" spans="1:23" ht="14.25" customHeight="1" x14ac:dyDescent="0.25">
      <c r="A24" s="86"/>
      <c r="B24" s="87" t="s">
        <v>1528</v>
      </c>
      <c r="C24" s="24">
        <v>6</v>
      </c>
      <c r="D24" s="24">
        <v>5</v>
      </c>
      <c r="E24" s="45">
        <v>23</v>
      </c>
      <c r="F24" s="6" t="str">
        <f>+VLOOKUP(E24,Participants!$A$1:$F$2009,2,FALSE)</f>
        <v>Ryder Hawkings</v>
      </c>
      <c r="G24" s="6" t="str">
        <f>+VLOOKUP(E24,Participants!$A$1:$F$2009,4,FALSE)</f>
        <v>STL</v>
      </c>
      <c r="H24" s="6" t="str">
        <f>+VLOOKUP(E24,Participants!$A$1:$F$2009,5,FALSE)</f>
        <v>M</v>
      </c>
      <c r="I24" s="6">
        <f>+VLOOKUP(E24,Participants!$A$1:$F$2009,3,FALSE)</f>
        <v>4</v>
      </c>
      <c r="J24" s="6" t="s">
        <v>176</v>
      </c>
      <c r="K24" s="88" t="s">
        <v>1549</v>
      </c>
      <c r="L24" s="6">
        <v>4</v>
      </c>
      <c r="M24" s="6">
        <v>5</v>
      </c>
      <c r="N24" s="89" t="str">
        <f t="shared" si="0"/>
        <v>VARSITY BOYS</v>
      </c>
      <c r="O24" s="86"/>
      <c r="P24" s="73"/>
      <c r="Q24" s="73" t="e">
        <f>+VLOOKUP(P24,Participants!$A$1:$F$651,2,FALSE)</f>
        <v>#N/A</v>
      </c>
      <c r="R24" s="73"/>
      <c r="S24" s="73" t="e">
        <f>+VLOOKUP(R24,Participants!$A$1:$F$651,2,FALSE)</f>
        <v>#N/A</v>
      </c>
      <c r="T24" s="73"/>
      <c r="U24" s="73" t="e">
        <f>+VLOOKUP(T24,Participants!$A$1:$F$651,2,FALSE)</f>
        <v>#N/A</v>
      </c>
      <c r="V24" s="73"/>
      <c r="W24" s="73" t="e">
        <f>+VLOOKUP(V24,Participants!$A$1:$F$651,2,FALSE)</f>
        <v>#N/A</v>
      </c>
    </row>
    <row r="25" spans="1:23" ht="14.25" customHeight="1" x14ac:dyDescent="0.25">
      <c r="A25" s="86"/>
      <c r="B25" s="87" t="s">
        <v>1528</v>
      </c>
      <c r="C25" s="24">
        <v>6</v>
      </c>
      <c r="D25" s="24">
        <v>1</v>
      </c>
      <c r="E25" s="45">
        <v>535</v>
      </c>
      <c r="F25" s="6" t="str">
        <f>+VLOOKUP(E25,Participants!$A$1:$F$2009,2,FALSE)</f>
        <v>Noah Brown</v>
      </c>
      <c r="G25" s="6" t="str">
        <f>+VLOOKUP(E25,Participants!$A$1:$F$2009,4,FALSE)</f>
        <v>SHCA</v>
      </c>
      <c r="H25" s="6" t="str">
        <f>+VLOOKUP(E25,Participants!$A$1:$F$2009,5,FALSE)</f>
        <v>M</v>
      </c>
      <c r="I25" s="6">
        <f>+VLOOKUP(E25,Participants!$A$1:$F$2009,3,FALSE)</f>
        <v>7</v>
      </c>
      <c r="J25" s="6" t="str">
        <f>+VLOOKUP(E25,Participants!$A$1:$G$2009,7,FALSE)</f>
        <v>VARSITY BOYS</v>
      </c>
      <c r="K25" s="88" t="s">
        <v>1550</v>
      </c>
      <c r="L25" s="6">
        <v>5</v>
      </c>
      <c r="M25" s="6">
        <v>4</v>
      </c>
      <c r="N25" s="89" t="str">
        <f t="shared" si="0"/>
        <v>VARSITY BOYS</v>
      </c>
      <c r="O25" s="89"/>
      <c r="P25" s="73"/>
      <c r="Q25" s="73" t="e">
        <f>+VLOOKUP(P25,Participants!$A$1:$F$651,2,FALSE)</f>
        <v>#N/A</v>
      </c>
      <c r="R25" s="73"/>
      <c r="S25" s="73" t="e">
        <f>+VLOOKUP(R25,Participants!$A$1:$F$651,2,FALSE)</f>
        <v>#N/A</v>
      </c>
      <c r="T25" s="73"/>
      <c r="U25" s="73" t="e">
        <f>+VLOOKUP(T25,Participants!$A$1:$F$651,2,FALSE)</f>
        <v>#N/A</v>
      </c>
      <c r="V25" s="73"/>
      <c r="W25" s="73" t="e">
        <f>+VLOOKUP(V25,Participants!$A$1:$F$651,2,FALSE)</f>
        <v>#N/A</v>
      </c>
    </row>
    <row r="26" spans="1:23" ht="14.25" customHeight="1" x14ac:dyDescent="0.25">
      <c r="A26" s="86"/>
      <c r="B26" s="87" t="s">
        <v>1528</v>
      </c>
      <c r="C26" s="24">
        <v>6</v>
      </c>
      <c r="D26" s="24">
        <v>6</v>
      </c>
      <c r="E26" s="45">
        <v>1173</v>
      </c>
      <c r="F26" s="6" t="str">
        <f>+VLOOKUP(E26,Participants!$A$1:$F$2009,2,FALSE)</f>
        <v>Sam Hall</v>
      </c>
      <c r="G26" s="6" t="str">
        <f>+VLOOKUP(E26,Participants!$A$1:$F$2009,4,FALSE)</f>
        <v>GAA</v>
      </c>
      <c r="H26" s="6" t="str">
        <f>+VLOOKUP(E26,Participants!$A$1:$F$2009,5,FALSE)</f>
        <v>M</v>
      </c>
      <c r="I26" s="6">
        <f>+VLOOKUP(E26,Participants!$A$1:$F$2009,3,FALSE)</f>
        <v>8</v>
      </c>
      <c r="J26" s="6" t="str">
        <f>+VLOOKUP(E26,Participants!$A$1:$G$2009,7,FALSE)</f>
        <v>VARSITY BOYS</v>
      </c>
      <c r="K26" s="88" t="s">
        <v>1550</v>
      </c>
      <c r="L26" s="6">
        <v>6</v>
      </c>
      <c r="M26" s="6">
        <v>3</v>
      </c>
      <c r="N26" s="89" t="str">
        <f t="shared" si="0"/>
        <v>VARSITY BOYS</v>
      </c>
      <c r="O26" s="89"/>
      <c r="P26" s="73"/>
      <c r="Q26" s="73" t="e">
        <f>+VLOOKUP(P26,Participants!$A$1:$F$651,2,FALSE)</f>
        <v>#N/A</v>
      </c>
      <c r="R26" s="73"/>
      <c r="S26" s="73" t="e">
        <f>+VLOOKUP(R26,Participants!$A$1:$F$651,2,FALSE)</f>
        <v>#N/A</v>
      </c>
      <c r="T26" s="73"/>
      <c r="U26" s="73" t="e">
        <f>+VLOOKUP(T26,Participants!$A$1:$F$651,2,FALSE)</f>
        <v>#N/A</v>
      </c>
      <c r="V26" s="73"/>
      <c r="W26" s="73" t="e">
        <f>+VLOOKUP(V26,Participants!$A$1:$F$651,2,FALSE)</f>
        <v>#N/A</v>
      </c>
    </row>
    <row r="27" spans="1:23" ht="14.25" customHeight="1" x14ac:dyDescent="0.25">
      <c r="B27" s="83" t="s">
        <v>1528</v>
      </c>
      <c r="C27" s="24">
        <v>6</v>
      </c>
      <c r="D27" s="24">
        <v>2</v>
      </c>
      <c r="E27" s="45">
        <v>460</v>
      </c>
      <c r="F27" s="6" t="str">
        <f>+VLOOKUP(E27,Participants!$A$1:$F$2009,2,FALSE)</f>
        <v>Noah Loboda</v>
      </c>
      <c r="G27" s="6" t="str">
        <f>+VLOOKUP(E27,Participants!$A$1:$F$2009,4,FALSE)</f>
        <v>AMA</v>
      </c>
      <c r="H27" s="6" t="str">
        <f>+VLOOKUP(E27,Participants!$A$1:$F$2009,5,FALSE)</f>
        <v>M</v>
      </c>
      <c r="I27" s="6">
        <f>+VLOOKUP(E27,Participants!$A$1:$F$2009,3,FALSE)</f>
        <v>8</v>
      </c>
      <c r="J27" s="6" t="str">
        <f>+VLOOKUP(E27,Participants!$A$1:$G$2009,7,FALSE)</f>
        <v>VARSITY BOYS</v>
      </c>
      <c r="K27" s="71" t="s">
        <v>1551</v>
      </c>
      <c r="L27" s="6">
        <v>7</v>
      </c>
      <c r="M27" s="6">
        <v>2</v>
      </c>
      <c r="N27" s="52" t="str">
        <f t="shared" si="0"/>
        <v>VARSITY BOYS</v>
      </c>
      <c r="P27" s="73"/>
      <c r="Q27" s="73" t="e">
        <f>+VLOOKUP(P27,Participants!$A$1:$F$651,2,FALSE)</f>
        <v>#N/A</v>
      </c>
      <c r="R27" s="73"/>
      <c r="S27" s="73" t="e">
        <f>+VLOOKUP(R27,Participants!$A$1:$F$651,2,FALSE)</f>
        <v>#N/A</v>
      </c>
      <c r="T27" s="73"/>
      <c r="U27" s="73" t="e">
        <f>+VLOOKUP(T27,Participants!$A$1:$F$651,2,FALSE)</f>
        <v>#N/A</v>
      </c>
      <c r="V27" s="73"/>
      <c r="W27" s="73" t="e">
        <f>+VLOOKUP(V27,Participants!$A$1:$F$651,2,FALSE)</f>
        <v>#N/A</v>
      </c>
    </row>
    <row r="28" spans="1:23" ht="14.25" customHeight="1" x14ac:dyDescent="0.25">
      <c r="B28" s="83" t="s">
        <v>1528</v>
      </c>
      <c r="C28" s="24">
        <v>6</v>
      </c>
      <c r="D28" s="24">
        <v>7</v>
      </c>
      <c r="E28" s="45">
        <v>1174</v>
      </c>
      <c r="F28" s="6" t="str">
        <f>+VLOOKUP(E28,Participants!$A$1:$F$2009,2,FALSE)</f>
        <v>Aiden Kimak</v>
      </c>
      <c r="G28" s="6" t="str">
        <f>+VLOOKUP(E28,Participants!$A$1:$F$2009,4,FALSE)</f>
        <v>GAA</v>
      </c>
      <c r="H28" s="6" t="str">
        <f>+VLOOKUP(E28,Participants!$A$1:$F$2009,5,FALSE)</f>
        <v>M</v>
      </c>
      <c r="I28" s="6">
        <f>+VLOOKUP(E28,Participants!$A$1:$F$2009,3,FALSE)</f>
        <v>7</v>
      </c>
      <c r="J28" s="6" t="str">
        <f>+VLOOKUP(E28,Participants!$A$1:$G$2009,7,FALSE)</f>
        <v>VARSITY BOYS</v>
      </c>
      <c r="K28" s="71" t="s">
        <v>1552</v>
      </c>
      <c r="L28" s="6">
        <v>8</v>
      </c>
      <c r="M28" s="6">
        <v>1</v>
      </c>
      <c r="N28" s="52" t="str">
        <f t="shared" si="0"/>
        <v>VARSITY BOYS</v>
      </c>
      <c r="O28" s="52"/>
      <c r="P28" s="73"/>
      <c r="Q28" s="73" t="e">
        <f>+VLOOKUP(P28,Participants!$A$1:$F$651,2,FALSE)</f>
        <v>#N/A</v>
      </c>
      <c r="R28" s="73"/>
      <c r="S28" s="73" t="e">
        <f>+VLOOKUP(R28,Participants!$A$1:$F$651,2,FALSE)</f>
        <v>#N/A</v>
      </c>
      <c r="T28" s="73"/>
      <c r="U28" s="73" t="e">
        <f>+VLOOKUP(T28,Participants!$A$1:$F$651,2,FALSE)</f>
        <v>#N/A</v>
      </c>
      <c r="V28" s="73"/>
      <c r="W28" s="73" t="e">
        <f>+VLOOKUP(V28,Participants!$A$1:$F$651,2,FALSE)</f>
        <v>#N/A</v>
      </c>
    </row>
    <row r="29" spans="1:23" ht="14.25" customHeight="1" x14ac:dyDescent="0.25">
      <c r="A29" s="92"/>
      <c r="B29" s="93" t="s">
        <v>1528</v>
      </c>
      <c r="C29" s="91">
        <v>5</v>
      </c>
      <c r="D29" s="91">
        <v>7</v>
      </c>
      <c r="E29" s="43">
        <v>303</v>
      </c>
      <c r="F29" s="44" t="str">
        <f>+VLOOKUP(E29,Participants!$A$1:$F$2009,2,FALSE)</f>
        <v>Morgan Ondrejko</v>
      </c>
      <c r="G29" s="44" t="str">
        <f>+VLOOKUP(E29,Participants!$A$1:$F$2009,4,FALSE)</f>
        <v>JFK</v>
      </c>
      <c r="H29" s="44" t="str">
        <f>+VLOOKUP(E29,Participants!$A$1:$F$2009,5,FALSE)</f>
        <v>F</v>
      </c>
      <c r="I29" s="44">
        <f>+VLOOKUP(E29,Participants!$A$1:$F$2009,3,FALSE)</f>
        <v>8</v>
      </c>
      <c r="J29" s="44" t="str">
        <f>+VLOOKUP(E29,Participants!$A$1:$G$2009,7,FALSE)</f>
        <v>VARSITY GIRLS</v>
      </c>
      <c r="K29" s="94" t="s">
        <v>1553</v>
      </c>
      <c r="L29" s="44">
        <v>1</v>
      </c>
      <c r="M29" s="44">
        <v>10</v>
      </c>
      <c r="N29" s="92" t="str">
        <f t="shared" si="0"/>
        <v>VARSITY GIRLS</v>
      </c>
      <c r="O29" s="92"/>
      <c r="P29" s="68"/>
      <c r="Q29" s="68" t="e">
        <f>+VLOOKUP(P29,Participants!$A$1:$F$651,2,FALSE)</f>
        <v>#N/A</v>
      </c>
      <c r="R29" s="68"/>
      <c r="S29" s="68" t="e">
        <f>+VLOOKUP(R29,Participants!$A$1:$F$651,2,FALSE)</f>
        <v>#N/A</v>
      </c>
      <c r="T29" s="68"/>
      <c r="U29" s="68" t="e">
        <f>+VLOOKUP(T29,Participants!$A$1:$F$651,2,FALSE)</f>
        <v>#N/A</v>
      </c>
      <c r="V29" s="68"/>
      <c r="W29" s="68" t="e">
        <f>+VLOOKUP(V29,Participants!$A$1:$F$651,2,FALSE)</f>
        <v>#N/A</v>
      </c>
    </row>
    <row r="30" spans="1:23" ht="14.25" customHeight="1" x14ac:dyDescent="0.25">
      <c r="A30" s="92"/>
      <c r="B30" s="93" t="s">
        <v>1528</v>
      </c>
      <c r="C30" s="91">
        <v>5</v>
      </c>
      <c r="D30" s="91">
        <v>4</v>
      </c>
      <c r="E30" s="44">
        <v>428</v>
      </c>
      <c r="F30" s="44" t="str">
        <f>+VLOOKUP(E30,Participants!$A$1:$F$2009,2,FALSE)</f>
        <v>Francesca Dambrogio</v>
      </c>
      <c r="G30" s="44" t="str">
        <f>+VLOOKUP(E30,Participants!$A$1:$F$2009,4,FALSE)</f>
        <v>AMA</v>
      </c>
      <c r="H30" s="44" t="str">
        <f>+VLOOKUP(E30,Participants!$A$1:$F$2009,5,FALSE)</f>
        <v>F</v>
      </c>
      <c r="I30" s="44">
        <f>+VLOOKUP(E30,Participants!$A$1:$F$2009,3,FALSE)</f>
        <v>7</v>
      </c>
      <c r="J30" s="44" t="str">
        <f>+VLOOKUP(E30,Participants!$A$1:$G$2009,7,FALSE)</f>
        <v>VARSITY GIRLS</v>
      </c>
      <c r="K30" s="94" t="s">
        <v>1554</v>
      </c>
      <c r="L30" s="44">
        <v>2</v>
      </c>
      <c r="M30" s="44">
        <v>8</v>
      </c>
      <c r="N30" s="92" t="str">
        <f t="shared" si="0"/>
        <v>VARSITY GIRLS</v>
      </c>
      <c r="O30" s="92"/>
      <c r="P30" s="68"/>
      <c r="Q30" s="68" t="e">
        <f>+VLOOKUP(P30,Participants!$A$1:$F$651,2,FALSE)</f>
        <v>#N/A</v>
      </c>
      <c r="R30" s="68"/>
      <c r="S30" s="68" t="e">
        <f>+VLOOKUP(R30,Participants!$A$1:$F$651,2,FALSE)</f>
        <v>#N/A</v>
      </c>
      <c r="T30" s="68"/>
      <c r="U30" s="68" t="e">
        <f>+VLOOKUP(T30,Participants!$A$1:$F$651,2,FALSE)</f>
        <v>#N/A</v>
      </c>
      <c r="V30" s="68"/>
      <c r="W30" s="68" t="e">
        <f>+VLOOKUP(V30,Participants!$A$1:$F$651,2,FALSE)</f>
        <v>#N/A</v>
      </c>
    </row>
    <row r="31" spans="1:23" ht="14.25" customHeight="1" x14ac:dyDescent="0.25">
      <c r="A31" s="92"/>
      <c r="B31" s="93" t="s">
        <v>1528</v>
      </c>
      <c r="C31" s="91">
        <v>5</v>
      </c>
      <c r="D31" s="91">
        <v>8</v>
      </c>
      <c r="E31" s="43">
        <v>875</v>
      </c>
      <c r="F31" s="44" t="str">
        <f>+VLOOKUP(E31,Participants!$A$1:$F$2009,2,FALSE)</f>
        <v>Maddy Wolsko</v>
      </c>
      <c r="G31" s="44" t="str">
        <f>+VLOOKUP(E31,Participants!$A$1:$F$2009,4,FALSE)</f>
        <v>AGS</v>
      </c>
      <c r="H31" s="44" t="str">
        <f>+VLOOKUP(E31,Participants!$A$1:$F$2009,5,FALSE)</f>
        <v>F</v>
      </c>
      <c r="I31" s="44">
        <f>+VLOOKUP(E31,Participants!$A$1:$F$2009,3,FALSE)</f>
        <v>8</v>
      </c>
      <c r="J31" s="44" t="str">
        <f>+VLOOKUP(E31,Participants!$A$1:$G$2009,7,FALSE)</f>
        <v>VARSITY GIRLS</v>
      </c>
      <c r="K31" s="94" t="s">
        <v>1555</v>
      </c>
      <c r="L31" s="44">
        <v>3</v>
      </c>
      <c r="M31" s="44">
        <v>6</v>
      </c>
      <c r="N31" s="92" t="str">
        <f t="shared" si="0"/>
        <v>VARSITY GIRLS</v>
      </c>
      <c r="O31" s="92"/>
      <c r="P31" s="68"/>
      <c r="Q31" s="68" t="e">
        <f>+VLOOKUP(P31,Participants!$A$1:$F$651,2,FALSE)</f>
        <v>#N/A</v>
      </c>
      <c r="R31" s="68"/>
      <c r="S31" s="68" t="e">
        <f>+VLOOKUP(R31,Participants!$A$1:$F$651,2,FALSE)</f>
        <v>#N/A</v>
      </c>
      <c r="T31" s="68"/>
      <c r="U31" s="68" t="e">
        <f>+VLOOKUP(T31,Participants!$A$1:$F$651,2,FALSE)</f>
        <v>#N/A</v>
      </c>
      <c r="V31" s="68"/>
      <c r="W31" s="68" t="e">
        <f>+VLOOKUP(V31,Participants!$A$1:$F$651,2,FALSE)</f>
        <v>#N/A</v>
      </c>
    </row>
    <row r="32" spans="1:23" ht="14.25" customHeight="1" x14ac:dyDescent="0.25">
      <c r="A32" s="92"/>
      <c r="B32" s="93" t="s">
        <v>1528</v>
      </c>
      <c r="C32" s="91">
        <v>5</v>
      </c>
      <c r="D32" s="91">
        <v>6</v>
      </c>
      <c r="E32" s="43">
        <v>1190</v>
      </c>
      <c r="F32" s="44" t="str">
        <f>+VLOOKUP(E32,Participants!$A$1:$F$2009,2,FALSE)</f>
        <v>Alanna Sheffer</v>
      </c>
      <c r="G32" s="44" t="str">
        <f>+VLOOKUP(E32,Participants!$A$1:$F$2009,4,FALSE)</f>
        <v>GAA</v>
      </c>
      <c r="H32" s="44" t="str">
        <f>+VLOOKUP(E32,Participants!$A$1:$F$2009,5,FALSE)</f>
        <v>F</v>
      </c>
      <c r="I32" s="44">
        <f>+VLOOKUP(E32,Participants!$A$1:$F$2009,3,FALSE)</f>
        <v>7</v>
      </c>
      <c r="J32" s="44" t="str">
        <f>+VLOOKUP(E32,Participants!$A$1:$G$2009,7,FALSE)</f>
        <v>VARSITY GIRLS</v>
      </c>
      <c r="K32" s="94" t="s">
        <v>1556</v>
      </c>
      <c r="L32" s="44">
        <v>4</v>
      </c>
      <c r="M32" s="44">
        <v>5</v>
      </c>
      <c r="N32" s="92" t="str">
        <f t="shared" si="0"/>
        <v>VARSITY GIRLS</v>
      </c>
      <c r="O32" s="92"/>
      <c r="P32" s="68"/>
      <c r="Q32" s="68" t="e">
        <f>+VLOOKUP(P32,Participants!$A$1:$F$651,2,FALSE)</f>
        <v>#N/A</v>
      </c>
      <c r="R32" s="68"/>
      <c r="S32" s="68" t="e">
        <f>+VLOOKUP(R32,Participants!$A$1:$F$651,2,FALSE)</f>
        <v>#N/A</v>
      </c>
      <c r="T32" s="68"/>
      <c r="U32" s="68" t="e">
        <f>+VLOOKUP(T32,Participants!$A$1:$F$651,2,FALSE)</f>
        <v>#N/A</v>
      </c>
      <c r="V32" s="68"/>
      <c r="W32" s="68" t="e">
        <f>+VLOOKUP(V32,Participants!$A$1:$F$651,2,FALSE)</f>
        <v>#N/A</v>
      </c>
    </row>
    <row r="33" spans="1:23" ht="14.25" customHeight="1" x14ac:dyDescent="0.25">
      <c r="A33" s="92"/>
      <c r="B33" s="93" t="s">
        <v>1528</v>
      </c>
      <c r="C33" s="91">
        <v>5</v>
      </c>
      <c r="D33" s="91">
        <v>1</v>
      </c>
      <c r="E33" s="44">
        <v>115</v>
      </c>
      <c r="F33" s="44" t="str">
        <f>+VLOOKUP(E33,Participants!$A$1:$F$2009,2,FALSE)</f>
        <v>Mikayla Eckenrode</v>
      </c>
      <c r="G33" s="44" t="str">
        <f>+VLOOKUP(E33,Participants!$A$1:$F$2009,4,FALSE)</f>
        <v>STL</v>
      </c>
      <c r="H33" s="44" t="str">
        <f>+VLOOKUP(E33,Participants!$A$1:$F$2009,5,FALSE)</f>
        <v>F</v>
      </c>
      <c r="I33" s="44">
        <f>+VLOOKUP(E33,Participants!$A$1:$F$2009,3,FALSE)</f>
        <v>8</v>
      </c>
      <c r="J33" s="44" t="str">
        <f>+VLOOKUP(E33,Participants!$A$1:$G$2009,7,FALSE)</f>
        <v>VARSITY GIRLS</v>
      </c>
      <c r="K33" s="94" t="s">
        <v>1557</v>
      </c>
      <c r="L33" s="44">
        <v>5</v>
      </c>
      <c r="M33" s="44">
        <v>4</v>
      </c>
      <c r="N33" s="92" t="str">
        <f t="shared" si="0"/>
        <v>VARSITY GIRLS</v>
      </c>
      <c r="O33" s="92"/>
      <c r="P33" s="68"/>
      <c r="Q33" s="68" t="e">
        <f>+VLOOKUP(P33,Participants!$A$1:$F$651,2,FALSE)</f>
        <v>#N/A</v>
      </c>
      <c r="R33" s="68"/>
      <c r="S33" s="68" t="e">
        <f>+VLOOKUP(R33,Participants!$A$1:$F$651,2,FALSE)</f>
        <v>#N/A</v>
      </c>
      <c r="T33" s="68"/>
      <c r="U33" s="68" t="e">
        <f>+VLOOKUP(T33,Participants!$A$1:$F$651,2,FALSE)</f>
        <v>#N/A</v>
      </c>
      <c r="V33" s="68"/>
      <c r="W33" s="68" t="e">
        <f>+VLOOKUP(V33,Participants!$A$1:$F$651,2,FALSE)</f>
        <v>#N/A</v>
      </c>
    </row>
    <row r="34" spans="1:23" ht="14.25" customHeight="1" x14ac:dyDescent="0.25">
      <c r="A34" s="92"/>
      <c r="B34" s="93" t="s">
        <v>1528</v>
      </c>
      <c r="C34" s="91">
        <v>5</v>
      </c>
      <c r="D34" s="91">
        <v>3</v>
      </c>
      <c r="E34" s="44">
        <v>452</v>
      </c>
      <c r="F34" s="44" t="str">
        <f>+VLOOKUP(E34,Participants!$A$1:$F$2009,2,FALSE)</f>
        <v>Ava Smith</v>
      </c>
      <c r="G34" s="44" t="str">
        <f>+VLOOKUP(E34,Participants!$A$1:$F$2009,4,FALSE)</f>
        <v>AMA</v>
      </c>
      <c r="H34" s="44" t="str">
        <f>+VLOOKUP(E34,Participants!$A$1:$F$2009,5,FALSE)</f>
        <v>F</v>
      </c>
      <c r="I34" s="44">
        <f>+VLOOKUP(E34,Participants!$A$1:$F$2009,3,FALSE)</f>
        <v>8</v>
      </c>
      <c r="J34" s="44" t="str">
        <f>+VLOOKUP(E34,Participants!$A$1:$G$2009,7,FALSE)</f>
        <v>VARSITY GIRLS</v>
      </c>
      <c r="K34" s="94" t="s">
        <v>1558</v>
      </c>
      <c r="L34" s="44">
        <v>6</v>
      </c>
      <c r="M34" s="44">
        <v>3</v>
      </c>
      <c r="N34" s="92" t="str">
        <f t="shared" si="0"/>
        <v>VARSITY GIRLS</v>
      </c>
      <c r="O34" s="92"/>
      <c r="P34" s="68"/>
      <c r="Q34" s="68" t="e">
        <f>+VLOOKUP(P34,Participants!$A$1:$F$651,2,FALSE)</f>
        <v>#N/A</v>
      </c>
      <c r="R34" s="68"/>
      <c r="S34" s="68" t="e">
        <f>+VLOOKUP(R34,Participants!$A$1:$F$651,2,FALSE)</f>
        <v>#N/A</v>
      </c>
      <c r="T34" s="68"/>
      <c r="U34" s="68" t="e">
        <f>+VLOOKUP(T34,Participants!$A$1:$F$651,2,FALSE)</f>
        <v>#N/A</v>
      </c>
      <c r="V34" s="68"/>
      <c r="W34" s="68" t="e">
        <f>+VLOOKUP(V34,Participants!$A$1:$F$651,2,FALSE)</f>
        <v>#N/A</v>
      </c>
    </row>
    <row r="35" spans="1:23" ht="14.25" customHeight="1" x14ac:dyDescent="0.25">
      <c r="A35" s="63"/>
      <c r="B35" s="90" t="s">
        <v>1528</v>
      </c>
      <c r="C35" s="91">
        <v>5</v>
      </c>
      <c r="D35" s="91">
        <v>5</v>
      </c>
      <c r="E35" s="43">
        <v>1188</v>
      </c>
      <c r="F35" s="44" t="str">
        <f>+VLOOKUP(E35,Participants!$A$1:$F$2009,2,FALSE)</f>
        <v>Averie Strohm</v>
      </c>
      <c r="G35" s="44" t="str">
        <f>+VLOOKUP(E35,Participants!$A$1:$F$2009,4,FALSE)</f>
        <v>GAA</v>
      </c>
      <c r="H35" s="44" t="str">
        <f>+VLOOKUP(E35,Participants!$A$1:$F$2009,5,FALSE)</f>
        <v>F</v>
      </c>
      <c r="I35" s="44">
        <f>+VLOOKUP(E35,Participants!$A$1:$F$2009,3,FALSE)</f>
        <v>8</v>
      </c>
      <c r="J35" s="44" t="str">
        <f>+VLOOKUP(E35,Participants!$A$1:$G$2009,7,FALSE)</f>
        <v>VARSITY GIRLS</v>
      </c>
      <c r="K35" s="66" t="s">
        <v>1559</v>
      </c>
      <c r="L35" s="44">
        <v>7</v>
      </c>
      <c r="M35" s="44">
        <v>2</v>
      </c>
      <c r="N35" s="63" t="str">
        <f t="shared" si="0"/>
        <v>VARSITY GIRLS</v>
      </c>
      <c r="O35" s="63"/>
      <c r="P35" s="68"/>
      <c r="Q35" s="68" t="e">
        <f>+VLOOKUP(P35,Participants!$A$1:$F$651,2,FALSE)</f>
        <v>#N/A</v>
      </c>
      <c r="R35" s="68"/>
      <c r="S35" s="68" t="e">
        <f>+VLOOKUP(R35,Participants!$A$1:$F$651,2,FALSE)</f>
        <v>#N/A</v>
      </c>
      <c r="T35" s="68"/>
      <c r="U35" s="68" t="e">
        <f>+VLOOKUP(T35,Participants!$A$1:$F$651,2,FALSE)</f>
        <v>#N/A</v>
      </c>
      <c r="V35" s="68"/>
      <c r="W35" s="68" t="e">
        <f>+VLOOKUP(V35,Participants!$A$1:$F$651,2,FALSE)</f>
        <v>#N/A</v>
      </c>
    </row>
    <row r="36" spans="1:23" ht="14.25" customHeight="1" x14ac:dyDescent="0.25">
      <c r="A36" s="63"/>
      <c r="B36" s="90" t="s">
        <v>1528</v>
      </c>
      <c r="C36" s="91">
        <v>5</v>
      </c>
      <c r="D36" s="91">
        <v>2</v>
      </c>
      <c r="E36" s="44">
        <v>435</v>
      </c>
      <c r="F36" s="44" t="str">
        <f>+VLOOKUP(E36,Participants!$A$1:$F$2009,2,FALSE)</f>
        <v>Liliana Silvis</v>
      </c>
      <c r="G36" s="44" t="str">
        <f>+VLOOKUP(E36,Participants!$A$1:$F$2009,4,FALSE)</f>
        <v>AMA</v>
      </c>
      <c r="H36" s="44" t="str">
        <f>+VLOOKUP(E36,Participants!$A$1:$F$2009,5,FALSE)</f>
        <v>F</v>
      </c>
      <c r="I36" s="44">
        <f>+VLOOKUP(E36,Participants!$A$1:$F$2009,3,FALSE)</f>
        <v>7</v>
      </c>
      <c r="J36" s="44" t="str">
        <f>+VLOOKUP(E36,Participants!$A$1:$G$2009,7,FALSE)</f>
        <v>VARSITY GIRLS</v>
      </c>
      <c r="K36" s="66" t="s">
        <v>1560</v>
      </c>
      <c r="L36" s="44">
        <v>8</v>
      </c>
      <c r="M36" s="44">
        <v>1</v>
      </c>
      <c r="N36" s="63" t="str">
        <f t="shared" si="0"/>
        <v>VARSITY GIRLS</v>
      </c>
      <c r="O36" s="63"/>
      <c r="P36" s="68"/>
      <c r="Q36" s="68" t="e">
        <f>+VLOOKUP(P36,Participants!$A$1:$F$651,2,FALSE)</f>
        <v>#N/A</v>
      </c>
      <c r="R36" s="68"/>
      <c r="S36" s="68" t="e">
        <f>+VLOOKUP(R36,Participants!$A$1:$F$651,2,FALSE)</f>
        <v>#N/A</v>
      </c>
      <c r="T36" s="68"/>
      <c r="U36" s="68" t="e">
        <f>+VLOOKUP(T36,Participants!$A$1:$F$651,2,FALSE)</f>
        <v>#N/A</v>
      </c>
      <c r="V36" s="68"/>
      <c r="W36" s="68" t="e">
        <f>+VLOOKUP(V36,Participants!$A$1:$F$651,2,FALSE)</f>
        <v>#N/A</v>
      </c>
    </row>
    <row r="37" spans="1:23" ht="14.25" customHeight="1" x14ac:dyDescent="0.25">
      <c r="A37" s="63"/>
      <c r="B37" s="90" t="s">
        <v>1528</v>
      </c>
      <c r="C37" s="91">
        <v>1</v>
      </c>
      <c r="D37" s="91">
        <v>4</v>
      </c>
      <c r="E37" s="44"/>
      <c r="F37" s="44" t="e">
        <f>+VLOOKUP(E37,Participants!$A$1:$F$2009,2,FALSE)</f>
        <v>#N/A</v>
      </c>
      <c r="G37" s="44" t="e">
        <f>+VLOOKUP(E37,Participants!$A$1:$F$2009,4,FALSE)</f>
        <v>#N/A</v>
      </c>
      <c r="H37" s="44" t="e">
        <f>+VLOOKUP(E37,Participants!$A$1:$F$2009,5,FALSE)</f>
        <v>#N/A</v>
      </c>
      <c r="I37" s="44" t="e">
        <f>+VLOOKUP(E37,Participants!$A$1:$F$2009,3,FALSE)</f>
        <v>#N/A</v>
      </c>
      <c r="J37" s="44" t="e">
        <f>+VLOOKUP(E37,Participants!$A$1:$G$2009,7,FALSE)</f>
        <v>#N/A</v>
      </c>
      <c r="K37" s="66"/>
      <c r="L37" s="44"/>
      <c r="M37" s="44"/>
      <c r="N37" s="63" t="e">
        <f t="shared" si="0"/>
        <v>#N/A</v>
      </c>
      <c r="O37" s="63"/>
      <c r="P37" s="68"/>
      <c r="Q37" s="68" t="e">
        <f>+VLOOKUP(P37,Participants!$A$1:$F$651,2,FALSE)</f>
        <v>#N/A</v>
      </c>
      <c r="R37" s="68"/>
      <c r="S37" s="68" t="e">
        <f>+VLOOKUP(R37,Participants!$A$1:$F$651,2,FALSE)</f>
        <v>#N/A</v>
      </c>
      <c r="T37" s="68"/>
      <c r="U37" s="68" t="e">
        <f>+VLOOKUP(T37,Participants!$A$1:$F$651,2,FALSE)</f>
        <v>#N/A</v>
      </c>
      <c r="V37" s="68"/>
      <c r="W37" s="68" t="e">
        <f>+VLOOKUP(V37,Participants!$A$1:$F$651,2,FALSE)</f>
        <v>#N/A</v>
      </c>
    </row>
    <row r="38" spans="1:23" ht="14.25" customHeight="1" x14ac:dyDescent="0.25">
      <c r="A38" s="63"/>
      <c r="B38" s="90" t="s">
        <v>1528</v>
      </c>
      <c r="C38" s="91">
        <v>1</v>
      </c>
      <c r="D38" s="91">
        <v>5</v>
      </c>
      <c r="E38" s="43"/>
      <c r="F38" s="44" t="e">
        <f>+VLOOKUP(E38,Participants!$A$1:$F$2009,2,FALSE)</f>
        <v>#N/A</v>
      </c>
      <c r="G38" s="44" t="e">
        <f>+VLOOKUP(E38,Participants!$A$1:$F$2009,4,FALSE)</f>
        <v>#N/A</v>
      </c>
      <c r="H38" s="44" t="e">
        <f>+VLOOKUP(E38,Participants!$A$1:$F$2009,5,FALSE)</f>
        <v>#N/A</v>
      </c>
      <c r="I38" s="44" t="e">
        <f>+VLOOKUP(E38,Participants!$A$1:$F$2009,3,FALSE)</f>
        <v>#N/A</v>
      </c>
      <c r="J38" s="44" t="e">
        <f>+VLOOKUP(E38,Participants!$A$1:$G$2009,7,FALSE)</f>
        <v>#N/A</v>
      </c>
      <c r="K38" s="66"/>
      <c r="L38" s="44"/>
      <c r="M38" s="44"/>
      <c r="N38" s="63" t="e">
        <f t="shared" si="0"/>
        <v>#N/A</v>
      </c>
      <c r="O38" s="63"/>
      <c r="P38" s="68"/>
      <c r="Q38" s="68" t="e">
        <f>+VLOOKUP(P38,Participants!$A$1:$F$651,2,FALSE)</f>
        <v>#N/A</v>
      </c>
      <c r="R38" s="68"/>
      <c r="S38" s="68" t="e">
        <f>+VLOOKUP(R38,Participants!$A$1:$F$651,2,FALSE)</f>
        <v>#N/A</v>
      </c>
      <c r="T38" s="68"/>
      <c r="U38" s="68" t="e">
        <f>+VLOOKUP(T38,Participants!$A$1:$F$651,2,FALSE)</f>
        <v>#N/A</v>
      </c>
      <c r="V38" s="68"/>
      <c r="W38" s="68" t="e">
        <f>+VLOOKUP(V38,Participants!$A$1:$F$651,2,FALSE)</f>
        <v>#N/A</v>
      </c>
    </row>
    <row r="39" spans="1:23" ht="14.25" customHeight="1" x14ac:dyDescent="0.25">
      <c r="A39" s="63"/>
      <c r="B39" s="90" t="s">
        <v>1528</v>
      </c>
      <c r="C39" s="91">
        <v>1</v>
      </c>
      <c r="D39" s="91">
        <v>6</v>
      </c>
      <c r="E39" s="43"/>
      <c r="F39" s="44" t="e">
        <f>+VLOOKUP(E39,Participants!$A$1:$F$2009,2,FALSE)</f>
        <v>#N/A</v>
      </c>
      <c r="G39" s="44" t="e">
        <f>+VLOOKUP(E39,Participants!$A$1:$F$2009,4,FALSE)</f>
        <v>#N/A</v>
      </c>
      <c r="H39" s="44" t="e">
        <f>+VLOOKUP(E39,Participants!$A$1:$F$2009,5,FALSE)</f>
        <v>#N/A</v>
      </c>
      <c r="I39" s="44" t="e">
        <f>+VLOOKUP(E39,Participants!$A$1:$F$2009,3,FALSE)</f>
        <v>#N/A</v>
      </c>
      <c r="J39" s="44" t="e">
        <f>+VLOOKUP(E39,Participants!$A$1:$G$2009,7,FALSE)</f>
        <v>#N/A</v>
      </c>
      <c r="K39" s="66"/>
      <c r="L39" s="44"/>
      <c r="M39" s="44"/>
      <c r="N39" s="63" t="e">
        <f t="shared" si="0"/>
        <v>#N/A</v>
      </c>
      <c r="O39" s="63"/>
      <c r="P39" s="68"/>
      <c r="Q39" s="68" t="e">
        <f>+VLOOKUP(P39,Participants!$A$1:$F$651,2,FALSE)</f>
        <v>#N/A</v>
      </c>
      <c r="R39" s="68"/>
      <c r="S39" s="68" t="e">
        <f>+VLOOKUP(R39,Participants!$A$1:$F$651,2,FALSE)</f>
        <v>#N/A</v>
      </c>
      <c r="T39" s="68"/>
      <c r="U39" s="68" t="e">
        <f>+VLOOKUP(T39,Participants!$A$1:$F$651,2,FALSE)</f>
        <v>#N/A</v>
      </c>
      <c r="V39" s="68"/>
      <c r="W39" s="68" t="e">
        <f>+VLOOKUP(V39,Participants!$A$1:$F$651,2,FALSE)</f>
        <v>#N/A</v>
      </c>
    </row>
    <row r="40" spans="1:23" ht="14.25" customHeight="1" x14ac:dyDescent="0.25">
      <c r="A40" s="63"/>
      <c r="B40" s="90" t="s">
        <v>1528</v>
      </c>
      <c r="C40" s="91">
        <v>1</v>
      </c>
      <c r="D40" s="91">
        <v>7</v>
      </c>
      <c r="E40" s="43"/>
      <c r="F40" s="44" t="e">
        <f>+VLOOKUP(E40,Participants!$A$1:$F$2009,2,FALSE)</f>
        <v>#N/A</v>
      </c>
      <c r="G40" s="44" t="e">
        <f>+VLOOKUP(E40,Participants!$A$1:$F$2009,4,FALSE)</f>
        <v>#N/A</v>
      </c>
      <c r="H40" s="44" t="e">
        <f>+VLOOKUP(E40,Participants!$A$1:$F$2009,5,FALSE)</f>
        <v>#N/A</v>
      </c>
      <c r="I40" s="44" t="e">
        <f>+VLOOKUP(E40,Participants!$A$1:$F$2009,3,FALSE)</f>
        <v>#N/A</v>
      </c>
      <c r="J40" s="44" t="e">
        <f>+VLOOKUP(E40,Participants!$A$1:$G$2009,7,FALSE)</f>
        <v>#N/A</v>
      </c>
      <c r="K40" s="66"/>
      <c r="L40" s="44"/>
      <c r="M40" s="44"/>
      <c r="N40" s="63" t="e">
        <f t="shared" si="0"/>
        <v>#N/A</v>
      </c>
      <c r="O40" s="63"/>
      <c r="P40" s="68"/>
      <c r="Q40" s="68" t="e">
        <f>+VLOOKUP(P40,Participants!$A$1:$F$651,2,FALSE)</f>
        <v>#N/A</v>
      </c>
      <c r="R40" s="68"/>
      <c r="S40" s="68" t="e">
        <f>+VLOOKUP(R40,Participants!$A$1:$F$651,2,FALSE)</f>
        <v>#N/A</v>
      </c>
      <c r="T40" s="68"/>
      <c r="U40" s="68" t="e">
        <f>+VLOOKUP(T40,Participants!$A$1:$F$651,2,FALSE)</f>
        <v>#N/A</v>
      </c>
      <c r="V40" s="68"/>
      <c r="W40" s="68" t="e">
        <f>+VLOOKUP(V40,Participants!$A$1:$F$651,2,FALSE)</f>
        <v>#N/A</v>
      </c>
    </row>
    <row r="41" spans="1:23" ht="14.25" customHeight="1" x14ac:dyDescent="0.25">
      <c r="A41" s="63"/>
      <c r="B41" s="90" t="s">
        <v>1528</v>
      </c>
      <c r="C41" s="91">
        <v>1</v>
      </c>
      <c r="D41" s="91">
        <v>8</v>
      </c>
      <c r="E41" s="43"/>
      <c r="F41" s="44" t="e">
        <f>+VLOOKUP(E41,Participants!$A$1:$F$2009,2,FALSE)</f>
        <v>#N/A</v>
      </c>
      <c r="G41" s="44" t="e">
        <f>+VLOOKUP(E41,Participants!$A$1:$F$2009,4,FALSE)</f>
        <v>#N/A</v>
      </c>
      <c r="H41" s="44" t="e">
        <f>+VLOOKUP(E41,Participants!$A$1:$F$2009,5,FALSE)</f>
        <v>#N/A</v>
      </c>
      <c r="I41" s="44" t="e">
        <f>+VLOOKUP(E41,Participants!$A$1:$F$2009,3,FALSE)</f>
        <v>#N/A</v>
      </c>
      <c r="J41" s="44" t="e">
        <f>+VLOOKUP(E41,Participants!$A$1:$G$2009,7,FALSE)</f>
        <v>#N/A</v>
      </c>
      <c r="K41" s="66"/>
      <c r="L41" s="44"/>
      <c r="M41" s="44"/>
      <c r="N41" s="63" t="e">
        <f t="shared" si="0"/>
        <v>#N/A</v>
      </c>
      <c r="O41" s="63"/>
      <c r="P41" s="68"/>
      <c r="Q41" s="68" t="e">
        <f>+VLOOKUP(P41,Participants!$A$1:$F$651,2,FALSE)</f>
        <v>#N/A</v>
      </c>
      <c r="R41" s="68"/>
      <c r="S41" s="68" t="e">
        <f>+VLOOKUP(R41,Participants!$A$1:$F$651,2,FALSE)</f>
        <v>#N/A</v>
      </c>
      <c r="T41" s="68"/>
      <c r="U41" s="68" t="e">
        <f>+VLOOKUP(T41,Participants!$A$1:$F$651,2,FALSE)</f>
        <v>#N/A</v>
      </c>
      <c r="V41" s="68"/>
      <c r="W41" s="68" t="e">
        <f>+VLOOKUP(V41,Participants!$A$1:$F$651,2,FALSE)</f>
        <v>#N/A</v>
      </c>
    </row>
    <row r="42" spans="1:23" ht="14.25" customHeight="1" x14ac:dyDescent="0.25">
      <c r="A42" s="86"/>
      <c r="B42" s="87" t="s">
        <v>1528</v>
      </c>
      <c r="C42" s="24">
        <v>2</v>
      </c>
      <c r="D42" s="24">
        <v>7</v>
      </c>
      <c r="E42" s="45"/>
      <c r="F42" s="6" t="e">
        <f>+VLOOKUP(E42,Participants!$A$1:$F$2009,2,FALSE)</f>
        <v>#N/A</v>
      </c>
      <c r="G42" s="6" t="e">
        <f>+VLOOKUP(E42,Participants!$A$1:$F$2009,4,FALSE)</f>
        <v>#N/A</v>
      </c>
      <c r="H42" s="6" t="e">
        <f>+VLOOKUP(E42,Participants!$A$1:$F$2009,5,FALSE)</f>
        <v>#N/A</v>
      </c>
      <c r="I42" s="6" t="e">
        <f>+VLOOKUP(E42,Participants!$A$1:$F$2009,3,FALSE)</f>
        <v>#N/A</v>
      </c>
      <c r="J42" s="6" t="e">
        <f>+VLOOKUP(E42,Participants!$A$1:$G$2009,7,FALSE)</f>
        <v>#N/A</v>
      </c>
      <c r="K42" s="88"/>
      <c r="L42" s="6"/>
      <c r="M42" s="6"/>
      <c r="N42" s="89" t="e">
        <f t="shared" si="0"/>
        <v>#N/A</v>
      </c>
      <c r="O42" s="89"/>
      <c r="P42" s="73"/>
      <c r="Q42" s="73" t="e">
        <f>+VLOOKUP(P42,Participants!$A$1:$F$651,2,FALSE)</f>
        <v>#N/A</v>
      </c>
      <c r="R42" s="73"/>
      <c r="S42" s="73" t="e">
        <f>+VLOOKUP(R42,Participants!$A$1:$F$651,2,FALSE)</f>
        <v>#N/A</v>
      </c>
      <c r="T42" s="73"/>
      <c r="U42" s="73" t="e">
        <f>+VLOOKUP(T42,Participants!$A$1:$F$651,2,FALSE)</f>
        <v>#N/A</v>
      </c>
      <c r="V42" s="73"/>
      <c r="W42" s="73" t="e">
        <f>+VLOOKUP(V42,Participants!$A$1:$F$651,2,FALSE)</f>
        <v>#N/A</v>
      </c>
    </row>
    <row r="43" spans="1:23" ht="14.25" customHeight="1" x14ac:dyDescent="0.25">
      <c r="B43" s="83" t="s">
        <v>1528</v>
      </c>
      <c r="C43" s="24">
        <v>2</v>
      </c>
      <c r="D43" s="24">
        <v>8</v>
      </c>
      <c r="E43" s="45"/>
      <c r="F43" s="6" t="e">
        <f>+VLOOKUP(E43,Participants!$A$1:$F$2009,2,FALSE)</f>
        <v>#N/A</v>
      </c>
      <c r="G43" s="6" t="e">
        <f>+VLOOKUP(E43,Participants!$A$1:$F$2009,4,FALSE)</f>
        <v>#N/A</v>
      </c>
      <c r="H43" s="6" t="e">
        <f>+VLOOKUP(E43,Participants!$A$1:$F$2009,5,FALSE)</f>
        <v>#N/A</v>
      </c>
      <c r="I43" s="6" t="e">
        <f>+VLOOKUP(E43,Participants!$A$1:$F$2009,3,FALSE)</f>
        <v>#N/A</v>
      </c>
      <c r="J43" s="6" t="e">
        <f>+VLOOKUP(E43,Participants!$A$1:$G$2009,7,FALSE)</f>
        <v>#N/A</v>
      </c>
      <c r="K43" s="71"/>
      <c r="L43" s="6"/>
      <c r="M43" s="6"/>
      <c r="N43" s="52" t="e">
        <f t="shared" si="0"/>
        <v>#N/A</v>
      </c>
      <c r="O43" s="52"/>
      <c r="P43" s="73"/>
      <c r="Q43" s="73" t="e">
        <f>+VLOOKUP(P43,Participants!$A$1:$F$651,2,FALSE)</f>
        <v>#N/A</v>
      </c>
      <c r="R43" s="73"/>
      <c r="S43" s="73" t="e">
        <f>+VLOOKUP(R43,Participants!$A$1:$F$651,2,FALSE)</f>
        <v>#N/A</v>
      </c>
      <c r="T43" s="73"/>
      <c r="U43" s="73" t="e">
        <f>+VLOOKUP(T43,Participants!$A$1:$F$651,2,FALSE)</f>
        <v>#N/A</v>
      </c>
      <c r="V43" s="73"/>
      <c r="W43" s="73" t="e">
        <f>+VLOOKUP(V43,Participants!$A$1:$F$651,2,FALSE)</f>
        <v>#N/A</v>
      </c>
    </row>
    <row r="44" spans="1:23" ht="14.25" customHeight="1" x14ac:dyDescent="0.25">
      <c r="A44" s="92"/>
      <c r="B44" s="93" t="s">
        <v>1528</v>
      </c>
      <c r="C44" s="91">
        <v>3</v>
      </c>
      <c r="D44" s="91">
        <v>4</v>
      </c>
      <c r="E44" s="44"/>
      <c r="F44" s="44" t="e">
        <f>+VLOOKUP(E44,Participants!$A$1:$F$2009,2,FALSE)</f>
        <v>#N/A</v>
      </c>
      <c r="G44" s="44" t="e">
        <f>+VLOOKUP(E44,Participants!$A$1:$F$2009,4,FALSE)</f>
        <v>#N/A</v>
      </c>
      <c r="H44" s="44" t="e">
        <f>+VLOOKUP(E44,Participants!$A$1:$F$2009,5,FALSE)</f>
        <v>#N/A</v>
      </c>
      <c r="I44" s="44" t="e">
        <f>+VLOOKUP(E44,Participants!$A$1:$F$2009,3,FALSE)</f>
        <v>#N/A</v>
      </c>
      <c r="J44" s="44" t="e">
        <f>+VLOOKUP(E44,Participants!$A$1:$G$2009,7,FALSE)</f>
        <v>#N/A</v>
      </c>
      <c r="K44" s="94"/>
      <c r="L44" s="44"/>
      <c r="M44" s="44"/>
      <c r="N44" s="92" t="e">
        <f t="shared" si="0"/>
        <v>#N/A</v>
      </c>
      <c r="O44" s="92"/>
      <c r="P44" s="68"/>
      <c r="Q44" s="68" t="e">
        <f>+VLOOKUP(P44,Participants!$A$1:$F$651,2,FALSE)</f>
        <v>#N/A</v>
      </c>
      <c r="R44" s="68"/>
      <c r="S44" s="68" t="e">
        <f>+VLOOKUP(R44,Participants!$A$1:$F$651,2,FALSE)</f>
        <v>#N/A</v>
      </c>
      <c r="T44" s="68"/>
      <c r="U44" s="68" t="e">
        <f>+VLOOKUP(T44,Participants!$A$1:$F$651,2,FALSE)</f>
        <v>#N/A</v>
      </c>
      <c r="V44" s="68"/>
      <c r="W44" s="68" t="e">
        <f>+VLOOKUP(V44,Participants!$A$1:$F$651,2,FALSE)</f>
        <v>#N/A</v>
      </c>
    </row>
    <row r="45" spans="1:23" ht="14.25" customHeight="1" x14ac:dyDescent="0.25">
      <c r="A45" s="92"/>
      <c r="B45" s="93" t="s">
        <v>1528</v>
      </c>
      <c r="C45" s="91">
        <v>3</v>
      </c>
      <c r="D45" s="91">
        <v>5</v>
      </c>
      <c r="E45" s="43"/>
      <c r="F45" s="44" t="e">
        <f>+VLOOKUP(E45,Participants!$A$1:$F$2009,2,FALSE)</f>
        <v>#N/A</v>
      </c>
      <c r="G45" s="44" t="e">
        <f>+VLOOKUP(E45,Participants!$A$1:$F$2009,4,FALSE)</f>
        <v>#N/A</v>
      </c>
      <c r="H45" s="44" t="e">
        <f>+VLOOKUP(E45,Participants!$A$1:$F$2009,5,FALSE)</f>
        <v>#N/A</v>
      </c>
      <c r="I45" s="44" t="e">
        <f>+VLOOKUP(E45,Participants!$A$1:$F$2009,3,FALSE)</f>
        <v>#N/A</v>
      </c>
      <c r="J45" s="44" t="e">
        <f>+VLOOKUP(E45,Participants!$A$1:$G$2009,7,FALSE)</f>
        <v>#N/A</v>
      </c>
      <c r="K45" s="94"/>
      <c r="L45" s="44"/>
      <c r="M45" s="44"/>
      <c r="N45" s="92" t="e">
        <f t="shared" si="0"/>
        <v>#N/A</v>
      </c>
      <c r="O45" s="92"/>
      <c r="P45" s="68"/>
      <c r="Q45" s="68" t="e">
        <f>+VLOOKUP(P45,Participants!$A$1:$F$651,2,FALSE)</f>
        <v>#N/A</v>
      </c>
      <c r="R45" s="68"/>
      <c r="S45" s="68" t="e">
        <f>+VLOOKUP(R45,Participants!$A$1:$F$651,2,FALSE)</f>
        <v>#N/A</v>
      </c>
      <c r="T45" s="68"/>
      <c r="U45" s="68" t="e">
        <f>+VLOOKUP(T45,Participants!$A$1:$F$651,2,FALSE)</f>
        <v>#N/A</v>
      </c>
      <c r="V45" s="68"/>
      <c r="W45" s="68" t="e">
        <f>+VLOOKUP(V45,Participants!$A$1:$F$651,2,FALSE)</f>
        <v>#N/A</v>
      </c>
    </row>
    <row r="46" spans="1:23" ht="14.25" customHeight="1" x14ac:dyDescent="0.25">
      <c r="A46" s="92"/>
      <c r="B46" s="93" t="s">
        <v>1528</v>
      </c>
      <c r="C46" s="91">
        <v>3</v>
      </c>
      <c r="D46" s="91">
        <v>6</v>
      </c>
      <c r="E46" s="43"/>
      <c r="F46" s="44" t="e">
        <f>+VLOOKUP(E46,Participants!$A$1:$F$2009,2,FALSE)</f>
        <v>#N/A</v>
      </c>
      <c r="G46" s="44" t="e">
        <f>+VLOOKUP(E46,Participants!$A$1:$F$2009,4,FALSE)</f>
        <v>#N/A</v>
      </c>
      <c r="H46" s="44" t="e">
        <f>+VLOOKUP(E46,Participants!$A$1:$F$2009,5,FALSE)</f>
        <v>#N/A</v>
      </c>
      <c r="I46" s="44" t="e">
        <f>+VLOOKUP(E46,Participants!$A$1:$F$2009,3,FALSE)</f>
        <v>#N/A</v>
      </c>
      <c r="J46" s="44" t="e">
        <f>+VLOOKUP(E46,Participants!$A$1:$G$2009,7,FALSE)</f>
        <v>#N/A</v>
      </c>
      <c r="K46" s="94"/>
      <c r="L46" s="44"/>
      <c r="M46" s="44"/>
      <c r="N46" s="92" t="e">
        <f t="shared" si="0"/>
        <v>#N/A</v>
      </c>
      <c r="O46" s="92"/>
      <c r="P46" s="68"/>
      <c r="Q46" s="68" t="e">
        <f>+VLOOKUP(P46,Participants!$A$1:$F$651,2,FALSE)</f>
        <v>#N/A</v>
      </c>
      <c r="R46" s="68"/>
      <c r="S46" s="68" t="e">
        <f>+VLOOKUP(R46,Participants!$A$1:$F$651,2,FALSE)</f>
        <v>#N/A</v>
      </c>
      <c r="T46" s="68"/>
      <c r="U46" s="68" t="e">
        <f>+VLOOKUP(T46,Participants!$A$1:$F$651,2,FALSE)</f>
        <v>#N/A</v>
      </c>
      <c r="V46" s="68"/>
      <c r="W46" s="68" t="e">
        <f>+VLOOKUP(V46,Participants!$A$1:$F$651,2,FALSE)</f>
        <v>#N/A</v>
      </c>
    </row>
    <row r="47" spans="1:23" ht="14.25" customHeight="1" x14ac:dyDescent="0.25">
      <c r="A47" s="92"/>
      <c r="B47" s="93" t="s">
        <v>1528</v>
      </c>
      <c r="C47" s="91">
        <v>3</v>
      </c>
      <c r="D47" s="91">
        <v>7</v>
      </c>
      <c r="E47" s="43"/>
      <c r="F47" s="44" t="e">
        <f>+VLOOKUP(E47,Participants!$A$1:$F$2009,2,FALSE)</f>
        <v>#N/A</v>
      </c>
      <c r="G47" s="44" t="e">
        <f>+VLOOKUP(E47,Participants!$A$1:$F$2009,4,FALSE)</f>
        <v>#N/A</v>
      </c>
      <c r="H47" s="44" t="e">
        <f>+VLOOKUP(E47,Participants!$A$1:$F$2009,5,FALSE)</f>
        <v>#N/A</v>
      </c>
      <c r="I47" s="44" t="e">
        <f>+VLOOKUP(E47,Participants!$A$1:$F$2009,3,FALSE)</f>
        <v>#N/A</v>
      </c>
      <c r="J47" s="44" t="e">
        <f>+VLOOKUP(E47,Participants!$A$1:$G$2009,7,FALSE)</f>
        <v>#N/A</v>
      </c>
      <c r="K47" s="94"/>
      <c r="L47" s="44"/>
      <c r="M47" s="44"/>
      <c r="N47" s="92" t="e">
        <f t="shared" si="0"/>
        <v>#N/A</v>
      </c>
      <c r="O47" s="92"/>
      <c r="P47" s="68"/>
      <c r="Q47" s="68" t="e">
        <f>+VLOOKUP(P47,Participants!$A$1:$F$651,2,FALSE)</f>
        <v>#N/A</v>
      </c>
      <c r="R47" s="68"/>
      <c r="S47" s="68" t="e">
        <f>+VLOOKUP(R47,Participants!$A$1:$F$651,2,FALSE)</f>
        <v>#N/A</v>
      </c>
      <c r="T47" s="68"/>
      <c r="U47" s="68" t="e">
        <f>+VLOOKUP(T47,Participants!$A$1:$F$651,2,FALSE)</f>
        <v>#N/A</v>
      </c>
      <c r="V47" s="68"/>
      <c r="W47" s="68" t="e">
        <f>+VLOOKUP(V47,Participants!$A$1:$F$651,2,FALSE)</f>
        <v>#N/A</v>
      </c>
    </row>
    <row r="48" spans="1:23" ht="14.25" customHeight="1" x14ac:dyDescent="0.25">
      <c r="A48" s="92"/>
      <c r="B48" s="93" t="s">
        <v>1528</v>
      </c>
      <c r="C48" s="91">
        <v>3</v>
      </c>
      <c r="D48" s="91">
        <v>8</v>
      </c>
      <c r="E48" s="43"/>
      <c r="F48" s="44" t="e">
        <f>+VLOOKUP(E48,Participants!$A$1:$F$2009,2,FALSE)</f>
        <v>#N/A</v>
      </c>
      <c r="G48" s="44" t="e">
        <f>+VLOOKUP(E48,Participants!$A$1:$F$2009,4,FALSE)</f>
        <v>#N/A</v>
      </c>
      <c r="H48" s="44" t="e">
        <f>+VLOOKUP(E48,Participants!$A$1:$F$2009,5,FALSE)</f>
        <v>#N/A</v>
      </c>
      <c r="I48" s="44" t="e">
        <f>+VLOOKUP(E48,Participants!$A$1:$F$2009,3,FALSE)</f>
        <v>#N/A</v>
      </c>
      <c r="J48" s="44" t="e">
        <f>+VLOOKUP(E48,Participants!$A$1:$G$2009,7,FALSE)</f>
        <v>#N/A</v>
      </c>
      <c r="K48" s="94"/>
      <c r="L48" s="44"/>
      <c r="M48" s="44"/>
      <c r="N48" s="92" t="e">
        <f t="shared" si="0"/>
        <v>#N/A</v>
      </c>
      <c r="O48" s="92"/>
      <c r="P48" s="68"/>
      <c r="Q48" s="68" t="e">
        <f>+VLOOKUP(P48,Participants!$A$1:$F$651,2,FALSE)</f>
        <v>#N/A</v>
      </c>
      <c r="R48" s="68"/>
      <c r="S48" s="68" t="e">
        <f>+VLOOKUP(R48,Participants!$A$1:$F$651,2,FALSE)</f>
        <v>#N/A</v>
      </c>
      <c r="T48" s="68"/>
      <c r="U48" s="68" t="e">
        <f>+VLOOKUP(T48,Participants!$A$1:$F$651,2,FALSE)</f>
        <v>#N/A</v>
      </c>
      <c r="V48" s="68"/>
      <c r="W48" s="68" t="e">
        <f>+VLOOKUP(V48,Participants!$A$1:$F$651,2,FALSE)</f>
        <v>#N/A</v>
      </c>
    </row>
    <row r="49" spans="1:23" ht="14.25" customHeight="1" x14ac:dyDescent="0.25">
      <c r="B49" s="83" t="s">
        <v>1528</v>
      </c>
      <c r="C49" s="24">
        <v>4</v>
      </c>
      <c r="D49" s="24">
        <v>7</v>
      </c>
      <c r="E49" s="45"/>
      <c r="F49" s="6" t="e">
        <f>+VLOOKUP(E49,Participants!$A$1:$F$2009,2,FALSE)</f>
        <v>#N/A</v>
      </c>
      <c r="G49" s="6" t="e">
        <f>+VLOOKUP(E49,Participants!$A$1:$F$2009,4,FALSE)</f>
        <v>#N/A</v>
      </c>
      <c r="H49" s="6" t="e">
        <f>+VLOOKUP(E49,Participants!$A$1:$F$2009,5,FALSE)</f>
        <v>#N/A</v>
      </c>
      <c r="I49" s="6" t="e">
        <f>+VLOOKUP(E49,Participants!$A$1:$F$2009,3,FALSE)</f>
        <v>#N/A</v>
      </c>
      <c r="J49" s="6" t="e">
        <f>+VLOOKUP(E49,Participants!$A$1:$G$2009,7,FALSE)</f>
        <v>#N/A</v>
      </c>
      <c r="K49" s="71"/>
      <c r="L49" s="6"/>
      <c r="M49" s="6"/>
      <c r="N49" s="52" t="e">
        <f t="shared" si="0"/>
        <v>#N/A</v>
      </c>
      <c r="O49" s="52"/>
      <c r="P49" s="73"/>
      <c r="Q49" s="73" t="e">
        <f>+VLOOKUP(P49,Participants!$A$1:$F$651,2,FALSE)</f>
        <v>#N/A</v>
      </c>
      <c r="R49" s="73"/>
      <c r="S49" s="73" t="e">
        <f>+VLOOKUP(R49,Participants!$A$1:$F$651,2,FALSE)</f>
        <v>#N/A</v>
      </c>
      <c r="T49" s="73"/>
      <c r="U49" s="73" t="e">
        <f>+VLOOKUP(T49,Participants!$A$1:$F$651,2,FALSE)</f>
        <v>#N/A</v>
      </c>
      <c r="V49" s="73"/>
      <c r="W49" s="73" t="e">
        <f>+VLOOKUP(V49,Participants!$A$1:$F$651,2,FALSE)</f>
        <v>#N/A</v>
      </c>
    </row>
    <row r="50" spans="1:23" ht="14.25" customHeight="1" x14ac:dyDescent="0.25">
      <c r="B50" s="83" t="s">
        <v>1528</v>
      </c>
      <c r="C50" s="24">
        <v>4</v>
      </c>
      <c r="D50" s="24">
        <v>8</v>
      </c>
      <c r="E50" s="45"/>
      <c r="F50" s="6" t="e">
        <f>+VLOOKUP(E50,Participants!$A$1:$F$2009,2,FALSE)</f>
        <v>#N/A</v>
      </c>
      <c r="G50" s="6" t="e">
        <f>+VLOOKUP(E50,Participants!$A$1:$F$2009,4,FALSE)</f>
        <v>#N/A</v>
      </c>
      <c r="H50" s="6" t="e">
        <f>+VLOOKUP(E50,Participants!$A$1:$F$2009,5,FALSE)</f>
        <v>#N/A</v>
      </c>
      <c r="I50" s="6" t="e">
        <f>+VLOOKUP(E50,Participants!$A$1:$F$2009,3,FALSE)</f>
        <v>#N/A</v>
      </c>
      <c r="J50" s="6" t="e">
        <f>+VLOOKUP(E50,Participants!$A$1:$G$2009,7,FALSE)</f>
        <v>#N/A</v>
      </c>
      <c r="K50" s="71"/>
      <c r="L50" s="6"/>
      <c r="M50" s="6"/>
      <c r="N50" s="52" t="e">
        <f t="shared" si="0"/>
        <v>#N/A</v>
      </c>
      <c r="O50" s="52"/>
      <c r="P50" s="73"/>
      <c r="Q50" s="73" t="e">
        <f>+VLOOKUP(P50,Participants!$A$1:$F$651,2,FALSE)</f>
        <v>#N/A</v>
      </c>
      <c r="R50" s="73"/>
      <c r="S50" s="73" t="e">
        <f>+VLOOKUP(R50,Participants!$A$1:$F$651,2,FALSE)</f>
        <v>#N/A</v>
      </c>
      <c r="T50" s="73"/>
      <c r="U50" s="73" t="e">
        <f>+VLOOKUP(T50,Participants!$A$1:$F$651,2,FALSE)</f>
        <v>#N/A</v>
      </c>
      <c r="V50" s="73"/>
      <c r="W50" s="73" t="e">
        <f>+VLOOKUP(V50,Participants!$A$1:$F$651,2,FALSE)</f>
        <v>#N/A</v>
      </c>
    </row>
    <row r="51" spans="1:23" ht="14.25" customHeight="1" x14ac:dyDescent="0.25">
      <c r="A51" s="63"/>
      <c r="B51" s="90" t="s">
        <v>1528</v>
      </c>
      <c r="C51" s="91">
        <v>7</v>
      </c>
      <c r="D51" s="91">
        <v>1</v>
      </c>
      <c r="E51" s="44"/>
      <c r="F51" s="44" t="e">
        <f>+VLOOKUP(E51,Participants!$A$1:$F$2009,2,FALSE)</f>
        <v>#N/A</v>
      </c>
      <c r="G51" s="44" t="e">
        <f>+VLOOKUP(E51,Participants!$A$1:$F$2009,4,FALSE)</f>
        <v>#N/A</v>
      </c>
      <c r="H51" s="44" t="e">
        <f>+VLOOKUP(E51,Participants!$A$1:$F$2009,5,FALSE)</f>
        <v>#N/A</v>
      </c>
      <c r="I51" s="44" t="e">
        <f>+VLOOKUP(E51,Participants!$A$1:$F$2009,3,FALSE)</f>
        <v>#N/A</v>
      </c>
      <c r="J51" s="44" t="e">
        <f>+VLOOKUP(E51,Participants!$A$1:$G$2009,7,FALSE)</f>
        <v>#N/A</v>
      </c>
      <c r="K51" s="66"/>
      <c r="L51" s="44"/>
      <c r="M51" s="44"/>
      <c r="N51" s="63" t="e">
        <f t="shared" si="0"/>
        <v>#N/A</v>
      </c>
      <c r="O51" s="63"/>
      <c r="P51" s="68"/>
      <c r="Q51" s="68" t="e">
        <f>+VLOOKUP(P51,Participants!$A$1:$F$651,2,FALSE)</f>
        <v>#N/A</v>
      </c>
      <c r="R51" s="68"/>
      <c r="S51" s="68" t="e">
        <f>+VLOOKUP(R51,Participants!$A$1:$F$651,2,FALSE)</f>
        <v>#N/A</v>
      </c>
      <c r="T51" s="68"/>
      <c r="U51" s="68" t="e">
        <f>+VLOOKUP(T51,Participants!$A$1:$F$651,2,FALSE)</f>
        <v>#N/A</v>
      </c>
      <c r="V51" s="68"/>
      <c r="W51" s="68" t="e">
        <f>+VLOOKUP(V51,Participants!$A$1:$F$651,2,FALSE)</f>
        <v>#N/A</v>
      </c>
    </row>
    <row r="52" spans="1:23" ht="14.25" customHeight="1" x14ac:dyDescent="0.25">
      <c r="A52" s="63"/>
      <c r="B52" s="90" t="s">
        <v>1528</v>
      </c>
      <c r="C52" s="91">
        <v>7</v>
      </c>
      <c r="D52" s="91">
        <v>2</v>
      </c>
      <c r="E52" s="44"/>
      <c r="F52" s="44" t="e">
        <f>+VLOOKUP(E52,Participants!$A$1:$F$2009,2,FALSE)</f>
        <v>#N/A</v>
      </c>
      <c r="G52" s="44" t="e">
        <f>+VLOOKUP(E52,Participants!$A$1:$F$2009,4,FALSE)</f>
        <v>#N/A</v>
      </c>
      <c r="H52" s="44" t="e">
        <f>+VLOOKUP(E52,Participants!$A$1:$F$2009,5,FALSE)</f>
        <v>#N/A</v>
      </c>
      <c r="I52" s="44" t="e">
        <f>+VLOOKUP(E52,Participants!$A$1:$F$2009,3,FALSE)</f>
        <v>#N/A</v>
      </c>
      <c r="J52" s="44" t="e">
        <f>+VLOOKUP(E52,Participants!$A$1:$G$2009,7,FALSE)</f>
        <v>#N/A</v>
      </c>
      <c r="K52" s="66"/>
      <c r="L52" s="44"/>
      <c r="M52" s="44"/>
      <c r="N52" s="63" t="e">
        <f t="shared" si="0"/>
        <v>#N/A</v>
      </c>
      <c r="O52" s="63"/>
      <c r="P52" s="68"/>
      <c r="Q52" s="68" t="e">
        <f>+VLOOKUP(P52,Participants!$A$1:$F$651,2,FALSE)</f>
        <v>#N/A</v>
      </c>
      <c r="R52" s="68"/>
      <c r="S52" s="68" t="e">
        <f>+VLOOKUP(R52,Participants!$A$1:$F$651,2,FALSE)</f>
        <v>#N/A</v>
      </c>
      <c r="T52" s="68"/>
      <c r="U52" s="68" t="e">
        <f>+VLOOKUP(T52,Participants!$A$1:$F$651,2,FALSE)</f>
        <v>#N/A</v>
      </c>
      <c r="V52" s="68"/>
      <c r="W52" s="68" t="e">
        <f>+VLOOKUP(V52,Participants!$A$1:$F$651,2,FALSE)</f>
        <v>#N/A</v>
      </c>
    </row>
    <row r="53" spans="1:23" ht="14.25" customHeight="1" x14ac:dyDescent="0.25">
      <c r="A53" s="63"/>
      <c r="B53" s="90" t="s">
        <v>1528</v>
      </c>
      <c r="C53" s="91">
        <v>7</v>
      </c>
      <c r="D53" s="91">
        <v>3</v>
      </c>
      <c r="E53" s="44"/>
      <c r="F53" s="44" t="e">
        <f>+VLOOKUP(E53,Participants!$A$1:$F$2009,2,FALSE)</f>
        <v>#N/A</v>
      </c>
      <c r="G53" s="44" t="e">
        <f>+VLOOKUP(E53,Participants!$A$1:$F$2009,4,FALSE)</f>
        <v>#N/A</v>
      </c>
      <c r="H53" s="44" t="e">
        <f>+VLOOKUP(E53,Participants!$A$1:$F$2009,5,FALSE)</f>
        <v>#N/A</v>
      </c>
      <c r="I53" s="44" t="e">
        <f>+VLOOKUP(E53,Participants!$A$1:$F$2009,3,FALSE)</f>
        <v>#N/A</v>
      </c>
      <c r="J53" s="44" t="e">
        <f>+VLOOKUP(E53,Participants!$A$1:$G$2009,7,FALSE)</f>
        <v>#N/A</v>
      </c>
      <c r="K53" s="66"/>
      <c r="L53" s="44"/>
      <c r="M53" s="44"/>
      <c r="N53" s="63" t="e">
        <f t="shared" si="0"/>
        <v>#N/A</v>
      </c>
      <c r="O53" s="63"/>
      <c r="P53" s="68"/>
      <c r="Q53" s="68" t="e">
        <f>+VLOOKUP(P53,Participants!$A$1:$F$651,2,FALSE)</f>
        <v>#N/A</v>
      </c>
      <c r="R53" s="68"/>
      <c r="S53" s="68" t="e">
        <f>+VLOOKUP(R53,Participants!$A$1:$F$651,2,FALSE)</f>
        <v>#N/A</v>
      </c>
      <c r="T53" s="68"/>
      <c r="U53" s="68" t="e">
        <f>+VLOOKUP(T53,Participants!$A$1:$F$651,2,FALSE)</f>
        <v>#N/A</v>
      </c>
      <c r="V53" s="68"/>
      <c r="W53" s="68" t="e">
        <f>+VLOOKUP(V53,Participants!$A$1:$F$651,2,FALSE)</f>
        <v>#N/A</v>
      </c>
    </row>
    <row r="54" spans="1:23" ht="14.25" customHeight="1" x14ac:dyDescent="0.25">
      <c r="A54" s="63"/>
      <c r="B54" s="90" t="s">
        <v>1528</v>
      </c>
      <c r="C54" s="91">
        <v>7</v>
      </c>
      <c r="D54" s="91">
        <v>4</v>
      </c>
      <c r="E54" s="44"/>
      <c r="F54" s="44" t="e">
        <f>+VLOOKUP(E54,Participants!$A$1:$F$2009,2,FALSE)</f>
        <v>#N/A</v>
      </c>
      <c r="G54" s="44" t="e">
        <f>+VLOOKUP(E54,Participants!$A$1:$F$2009,4,FALSE)</f>
        <v>#N/A</v>
      </c>
      <c r="H54" s="44" t="e">
        <f>+VLOOKUP(E54,Participants!$A$1:$F$2009,5,FALSE)</f>
        <v>#N/A</v>
      </c>
      <c r="I54" s="44" t="e">
        <f>+VLOOKUP(E54,Participants!$A$1:$F$2009,3,FALSE)</f>
        <v>#N/A</v>
      </c>
      <c r="J54" s="44" t="e">
        <f>+VLOOKUP(E54,Participants!$A$1:$G$2009,7,FALSE)</f>
        <v>#N/A</v>
      </c>
      <c r="K54" s="66"/>
      <c r="L54" s="44"/>
      <c r="M54" s="44"/>
      <c r="N54" s="63" t="e">
        <f t="shared" si="0"/>
        <v>#N/A</v>
      </c>
      <c r="O54" s="63"/>
      <c r="P54" s="68"/>
      <c r="Q54" s="68" t="e">
        <f>+VLOOKUP(P54,Participants!$A$1:$F$651,2,FALSE)</f>
        <v>#N/A</v>
      </c>
      <c r="R54" s="68"/>
      <c r="S54" s="68" t="e">
        <f>+VLOOKUP(R54,Participants!$A$1:$F$651,2,FALSE)</f>
        <v>#N/A</v>
      </c>
      <c r="T54" s="68"/>
      <c r="U54" s="68" t="e">
        <f>+VLOOKUP(T54,Participants!$A$1:$F$651,2,FALSE)</f>
        <v>#N/A</v>
      </c>
      <c r="V54" s="68"/>
      <c r="W54" s="68" t="e">
        <f>+VLOOKUP(V54,Participants!$A$1:$F$651,2,FALSE)</f>
        <v>#N/A</v>
      </c>
    </row>
    <row r="55" spans="1:23" ht="14.25" customHeight="1" x14ac:dyDescent="0.25">
      <c r="A55" s="63"/>
      <c r="B55" s="90" t="s">
        <v>1528</v>
      </c>
      <c r="C55" s="91">
        <v>7</v>
      </c>
      <c r="D55" s="91">
        <v>5</v>
      </c>
      <c r="E55" s="43"/>
      <c r="F55" s="44" t="e">
        <f>+VLOOKUP(E55,Participants!$A$1:$F$2009,2,FALSE)</f>
        <v>#N/A</v>
      </c>
      <c r="G55" s="44" t="e">
        <f>+VLOOKUP(E55,Participants!$A$1:$F$2009,4,FALSE)</f>
        <v>#N/A</v>
      </c>
      <c r="H55" s="44" t="e">
        <f>+VLOOKUP(E55,Participants!$A$1:$F$2009,5,FALSE)</f>
        <v>#N/A</v>
      </c>
      <c r="I55" s="44" t="e">
        <f>+VLOOKUP(E55,Participants!$A$1:$F$2009,3,FALSE)</f>
        <v>#N/A</v>
      </c>
      <c r="J55" s="44" t="e">
        <f>+VLOOKUP(E55,Participants!$A$1:$G$2009,7,FALSE)</f>
        <v>#N/A</v>
      </c>
      <c r="K55" s="66"/>
      <c r="L55" s="44"/>
      <c r="M55" s="44"/>
      <c r="N55" s="63" t="e">
        <f t="shared" si="0"/>
        <v>#N/A</v>
      </c>
      <c r="O55" s="63"/>
      <c r="P55" s="68"/>
      <c r="Q55" s="68" t="e">
        <f>+VLOOKUP(P55,Participants!$A$1:$F$651,2,FALSE)</f>
        <v>#N/A</v>
      </c>
      <c r="R55" s="68"/>
      <c r="S55" s="68" t="e">
        <f>+VLOOKUP(R55,Participants!$A$1:$F$651,2,FALSE)</f>
        <v>#N/A</v>
      </c>
      <c r="T55" s="68"/>
      <c r="U55" s="68" t="e">
        <f>+VLOOKUP(T55,Participants!$A$1:$F$651,2,FALSE)</f>
        <v>#N/A</v>
      </c>
      <c r="V55" s="68"/>
      <c r="W55" s="68" t="e">
        <f>+VLOOKUP(V55,Participants!$A$1:$F$651,2,FALSE)</f>
        <v>#N/A</v>
      </c>
    </row>
    <row r="56" spans="1:23" ht="14.25" customHeight="1" x14ac:dyDescent="0.25">
      <c r="A56" s="63"/>
      <c r="B56" s="90" t="s">
        <v>1528</v>
      </c>
      <c r="C56" s="91">
        <v>7</v>
      </c>
      <c r="D56" s="91">
        <v>6</v>
      </c>
      <c r="E56" s="43"/>
      <c r="F56" s="44" t="e">
        <f>+VLOOKUP(E56,Participants!$A$1:$F$2009,2,FALSE)</f>
        <v>#N/A</v>
      </c>
      <c r="G56" s="44" t="e">
        <f>+VLOOKUP(E56,Participants!$A$1:$F$2009,4,FALSE)</f>
        <v>#N/A</v>
      </c>
      <c r="H56" s="44" t="e">
        <f>+VLOOKUP(E56,Participants!$A$1:$F$2009,5,FALSE)</f>
        <v>#N/A</v>
      </c>
      <c r="I56" s="44" t="e">
        <f>+VLOOKUP(E56,Participants!$A$1:$F$2009,3,FALSE)</f>
        <v>#N/A</v>
      </c>
      <c r="J56" s="44" t="e">
        <f>+VLOOKUP(E56,Participants!$A$1:$G$2009,7,FALSE)</f>
        <v>#N/A</v>
      </c>
      <c r="K56" s="66"/>
      <c r="L56" s="44"/>
      <c r="M56" s="44"/>
      <c r="N56" s="63" t="e">
        <f t="shared" si="0"/>
        <v>#N/A</v>
      </c>
      <c r="O56" s="63"/>
      <c r="P56" s="68"/>
      <c r="Q56" s="68" t="e">
        <f>+VLOOKUP(P56,Participants!$A$1:$F$651,2,FALSE)</f>
        <v>#N/A</v>
      </c>
      <c r="R56" s="68"/>
      <c r="S56" s="68" t="e">
        <f>+VLOOKUP(R56,Participants!$A$1:$F$651,2,FALSE)</f>
        <v>#N/A</v>
      </c>
      <c r="T56" s="68"/>
      <c r="U56" s="68" t="e">
        <f>+VLOOKUP(T56,Participants!$A$1:$F$651,2,FALSE)</f>
        <v>#N/A</v>
      </c>
      <c r="V56" s="68"/>
      <c r="W56" s="68" t="e">
        <f>+VLOOKUP(V56,Participants!$A$1:$F$651,2,FALSE)</f>
        <v>#N/A</v>
      </c>
    </row>
    <row r="57" spans="1:23" ht="14.25" customHeight="1" x14ac:dyDescent="0.25">
      <c r="A57" s="63"/>
      <c r="B57" s="90" t="s">
        <v>1528</v>
      </c>
      <c r="C57" s="91">
        <v>7</v>
      </c>
      <c r="D57" s="91">
        <v>7</v>
      </c>
      <c r="E57" s="43"/>
      <c r="F57" s="44" t="e">
        <f>+VLOOKUP(E57,Participants!$A$1:$F$2009,2,FALSE)</f>
        <v>#N/A</v>
      </c>
      <c r="G57" s="44" t="e">
        <f>+VLOOKUP(E57,Participants!$A$1:$F$2009,4,FALSE)</f>
        <v>#N/A</v>
      </c>
      <c r="H57" s="44" t="e">
        <f>+VLOOKUP(E57,Participants!$A$1:$F$2009,5,FALSE)</f>
        <v>#N/A</v>
      </c>
      <c r="I57" s="44" t="e">
        <f>+VLOOKUP(E57,Participants!$A$1:$F$2009,3,FALSE)</f>
        <v>#N/A</v>
      </c>
      <c r="J57" s="44" t="e">
        <f>+VLOOKUP(E57,Participants!$A$1:$G$2009,7,FALSE)</f>
        <v>#N/A</v>
      </c>
      <c r="K57" s="66"/>
      <c r="L57" s="44"/>
      <c r="M57" s="44"/>
      <c r="N57" s="63" t="e">
        <f t="shared" si="0"/>
        <v>#N/A</v>
      </c>
      <c r="O57" s="63"/>
      <c r="P57" s="68"/>
      <c r="Q57" s="68" t="e">
        <f>+VLOOKUP(P57,Participants!$A$1:$F$651,2,FALSE)</f>
        <v>#N/A</v>
      </c>
      <c r="R57" s="68"/>
      <c r="S57" s="68" t="e">
        <f>+VLOOKUP(R57,Participants!$A$1:$F$651,2,FALSE)</f>
        <v>#N/A</v>
      </c>
      <c r="T57" s="68"/>
      <c r="U57" s="68" t="e">
        <f>+VLOOKUP(T57,Participants!$A$1:$F$651,2,FALSE)</f>
        <v>#N/A</v>
      </c>
      <c r="V57" s="68"/>
      <c r="W57" s="68" t="e">
        <f>+VLOOKUP(V57,Participants!$A$1:$F$651,2,FALSE)</f>
        <v>#N/A</v>
      </c>
    </row>
    <row r="58" spans="1:23" ht="14.25" customHeight="1" x14ac:dyDescent="0.25">
      <c r="A58" s="63"/>
      <c r="B58" s="90" t="s">
        <v>1528</v>
      </c>
      <c r="C58" s="91">
        <v>7</v>
      </c>
      <c r="D58" s="91">
        <v>8</v>
      </c>
      <c r="E58" s="43"/>
      <c r="F58" s="44" t="e">
        <f>+VLOOKUP(E58,Participants!$A$1:$F$2009,2,FALSE)</f>
        <v>#N/A</v>
      </c>
      <c r="G58" s="44" t="e">
        <f>+VLOOKUP(E58,Participants!$A$1:$F$2009,4,FALSE)</f>
        <v>#N/A</v>
      </c>
      <c r="H58" s="44" t="e">
        <f>+VLOOKUP(E58,Participants!$A$1:$F$2009,5,FALSE)</f>
        <v>#N/A</v>
      </c>
      <c r="I58" s="44" t="e">
        <f>+VLOOKUP(E58,Participants!$A$1:$F$2009,3,FALSE)</f>
        <v>#N/A</v>
      </c>
      <c r="J58" s="44" t="e">
        <f>+VLOOKUP(E58,Participants!$A$1:$G$2009,7,FALSE)</f>
        <v>#N/A</v>
      </c>
      <c r="K58" s="66"/>
      <c r="L58" s="44"/>
      <c r="M58" s="44"/>
      <c r="N58" s="63" t="e">
        <f t="shared" si="0"/>
        <v>#N/A</v>
      </c>
      <c r="O58" s="63"/>
      <c r="P58" s="68"/>
      <c r="Q58" s="68" t="e">
        <f>+VLOOKUP(P58,Participants!$A$1:$F$651,2,FALSE)</f>
        <v>#N/A</v>
      </c>
      <c r="R58" s="68"/>
      <c r="S58" s="68" t="e">
        <f>+VLOOKUP(R58,Participants!$A$1:$F$651,2,FALSE)</f>
        <v>#N/A</v>
      </c>
      <c r="T58" s="68"/>
      <c r="U58" s="68" t="e">
        <f>+VLOOKUP(T58,Participants!$A$1:$F$651,2,FALSE)</f>
        <v>#N/A</v>
      </c>
      <c r="V58" s="68"/>
      <c r="W58" s="68" t="e">
        <f>+VLOOKUP(V58,Participants!$A$1:$F$651,2,FALSE)</f>
        <v>#N/A</v>
      </c>
    </row>
    <row r="59" spans="1:23" ht="14.25" customHeight="1" x14ac:dyDescent="0.25">
      <c r="B59" s="83" t="s">
        <v>1528</v>
      </c>
      <c r="C59" s="24">
        <v>8</v>
      </c>
      <c r="D59" s="24">
        <v>1</v>
      </c>
      <c r="E59" s="45"/>
      <c r="F59" s="6" t="e">
        <f>+VLOOKUP(E59,Participants!$A$1:$F$2009,2,FALSE)</f>
        <v>#N/A</v>
      </c>
      <c r="G59" s="6" t="e">
        <f>+VLOOKUP(E59,Participants!$A$1:$F$2009,4,FALSE)</f>
        <v>#N/A</v>
      </c>
      <c r="H59" s="6" t="e">
        <f>+VLOOKUP(E59,Participants!$A$1:$F$2009,5,FALSE)</f>
        <v>#N/A</v>
      </c>
      <c r="I59" s="6" t="e">
        <f>+VLOOKUP(E59,Participants!$A$1:$F$2009,3,FALSE)</f>
        <v>#N/A</v>
      </c>
      <c r="J59" s="6" t="e">
        <f>+VLOOKUP(E59,Participants!$A$1:$G$2009,7,FALSE)</f>
        <v>#N/A</v>
      </c>
      <c r="K59" s="71"/>
      <c r="L59" s="6"/>
      <c r="M59" s="6"/>
      <c r="N59" s="52" t="e">
        <f t="shared" si="0"/>
        <v>#N/A</v>
      </c>
      <c r="O59" s="52"/>
      <c r="P59" s="73"/>
      <c r="Q59" s="73" t="e">
        <f>+VLOOKUP(P59,Participants!$A$1:$F$651,2,FALSE)</f>
        <v>#N/A</v>
      </c>
      <c r="R59" s="73"/>
      <c r="S59" s="73" t="e">
        <f>+VLOOKUP(R59,Participants!$A$1:$F$651,2,FALSE)</f>
        <v>#N/A</v>
      </c>
      <c r="T59" s="73"/>
      <c r="U59" s="73" t="e">
        <f>+VLOOKUP(T59,Participants!$A$1:$F$651,2,FALSE)</f>
        <v>#N/A</v>
      </c>
      <c r="V59" s="73"/>
      <c r="W59" s="73" t="e">
        <f>+VLOOKUP(V59,Participants!$A$1:$F$651,2,FALSE)</f>
        <v>#N/A</v>
      </c>
    </row>
    <row r="60" spans="1:23" ht="14.25" customHeight="1" x14ac:dyDescent="0.25">
      <c r="B60" s="83" t="s">
        <v>1528</v>
      </c>
      <c r="C60" s="24">
        <v>8</v>
      </c>
      <c r="D60" s="24">
        <v>2</v>
      </c>
      <c r="E60" s="45"/>
      <c r="F60" s="6" t="e">
        <f>+VLOOKUP(E60,Participants!$A$1:$F$2009,2,FALSE)</f>
        <v>#N/A</v>
      </c>
      <c r="G60" s="6" t="e">
        <f>+VLOOKUP(E60,Participants!$A$1:$F$2009,4,FALSE)</f>
        <v>#N/A</v>
      </c>
      <c r="H60" s="6" t="e">
        <f>+VLOOKUP(E60,Participants!$A$1:$F$2009,5,FALSE)</f>
        <v>#N/A</v>
      </c>
      <c r="I60" s="6" t="e">
        <f>+VLOOKUP(E60,Participants!$A$1:$F$2009,3,FALSE)</f>
        <v>#N/A</v>
      </c>
      <c r="J60" s="6" t="e">
        <f>+VLOOKUP(E60,Participants!$A$1:$G$2009,7,FALSE)</f>
        <v>#N/A</v>
      </c>
      <c r="K60" s="71"/>
      <c r="L60" s="6"/>
      <c r="M60" s="6"/>
      <c r="N60" s="52" t="e">
        <f t="shared" si="0"/>
        <v>#N/A</v>
      </c>
      <c r="P60" s="73"/>
      <c r="Q60" s="73" t="e">
        <f>+VLOOKUP(P60,Participants!$A$1:$F$651,2,FALSE)</f>
        <v>#N/A</v>
      </c>
      <c r="R60" s="73"/>
      <c r="S60" s="73" t="e">
        <f>+VLOOKUP(R60,Participants!$A$1:$F$651,2,FALSE)</f>
        <v>#N/A</v>
      </c>
      <c r="T60" s="73"/>
      <c r="U60" s="73" t="e">
        <f>+VLOOKUP(T60,Participants!$A$1:$F$651,2,FALSE)</f>
        <v>#N/A</v>
      </c>
      <c r="V60" s="73"/>
      <c r="W60" s="73" t="e">
        <f>+VLOOKUP(V60,Participants!$A$1:$F$651,2,FALSE)</f>
        <v>#N/A</v>
      </c>
    </row>
    <row r="61" spans="1:23" ht="14.25" customHeight="1" x14ac:dyDescent="0.25">
      <c r="B61" s="83" t="s">
        <v>1528</v>
      </c>
      <c r="C61" s="24">
        <v>8</v>
      </c>
      <c r="D61" s="24">
        <v>3</v>
      </c>
      <c r="E61" s="45"/>
      <c r="F61" s="6" t="e">
        <f>+VLOOKUP(E61,Participants!$A$1:$F$2009,2,FALSE)</f>
        <v>#N/A</v>
      </c>
      <c r="G61" s="6" t="e">
        <f>+VLOOKUP(E61,Participants!$A$1:$F$2009,4,FALSE)</f>
        <v>#N/A</v>
      </c>
      <c r="H61" s="6" t="e">
        <f>+VLOOKUP(E61,Participants!$A$1:$F$2009,5,FALSE)</f>
        <v>#N/A</v>
      </c>
      <c r="I61" s="6" t="e">
        <f>+VLOOKUP(E61,Participants!$A$1:$F$2009,3,FALSE)</f>
        <v>#N/A</v>
      </c>
      <c r="J61" s="6" t="e">
        <f>+VLOOKUP(E61,Participants!$A$1:$G$2009,7,FALSE)</f>
        <v>#N/A</v>
      </c>
      <c r="K61" s="71"/>
      <c r="L61" s="6"/>
      <c r="M61" s="6"/>
      <c r="N61" s="52" t="e">
        <f t="shared" si="0"/>
        <v>#N/A</v>
      </c>
      <c r="P61" s="73"/>
      <c r="Q61" s="73" t="e">
        <f>+VLOOKUP(P61,Participants!$A$1:$F$651,2,FALSE)</f>
        <v>#N/A</v>
      </c>
      <c r="R61" s="73"/>
      <c r="S61" s="73" t="e">
        <f>+VLOOKUP(R61,Participants!$A$1:$F$651,2,FALSE)</f>
        <v>#N/A</v>
      </c>
      <c r="T61" s="73"/>
      <c r="U61" s="73" t="e">
        <f>+VLOOKUP(T61,Participants!$A$1:$F$651,2,FALSE)</f>
        <v>#N/A</v>
      </c>
      <c r="V61" s="73"/>
      <c r="W61" s="73" t="e">
        <f>+VLOOKUP(V61,Participants!$A$1:$F$651,2,FALSE)</f>
        <v>#N/A</v>
      </c>
    </row>
    <row r="62" spans="1:23" ht="14.25" customHeight="1" x14ac:dyDescent="0.25">
      <c r="B62" s="83" t="s">
        <v>1528</v>
      </c>
      <c r="C62" s="24">
        <v>8</v>
      </c>
      <c r="D62" s="24">
        <v>4</v>
      </c>
      <c r="E62" s="45"/>
      <c r="F62" s="6" t="e">
        <f>+VLOOKUP(E62,Participants!$A$1:$F$2009,2,FALSE)</f>
        <v>#N/A</v>
      </c>
      <c r="G62" s="6" t="e">
        <f>+VLOOKUP(E62,Participants!$A$1:$F$2009,4,FALSE)</f>
        <v>#N/A</v>
      </c>
      <c r="H62" s="6" t="e">
        <f>+VLOOKUP(E62,Participants!$A$1:$F$2009,5,FALSE)</f>
        <v>#N/A</v>
      </c>
      <c r="I62" s="6" t="e">
        <f>+VLOOKUP(E62,Participants!$A$1:$F$2009,3,FALSE)</f>
        <v>#N/A</v>
      </c>
      <c r="J62" s="6" t="e">
        <f>+VLOOKUP(E62,Participants!$A$1:$G$2009,7,FALSE)</f>
        <v>#N/A</v>
      </c>
      <c r="K62" s="71"/>
      <c r="L62" s="6"/>
      <c r="M62" s="6"/>
      <c r="N62" s="52" t="e">
        <f t="shared" si="0"/>
        <v>#N/A</v>
      </c>
      <c r="P62" s="73"/>
      <c r="Q62" s="73" t="e">
        <f>+VLOOKUP(P62,Participants!$A$1:$F$651,2,FALSE)</f>
        <v>#N/A</v>
      </c>
      <c r="R62" s="73"/>
      <c r="S62" s="73" t="e">
        <f>+VLOOKUP(R62,Participants!$A$1:$F$651,2,FALSE)</f>
        <v>#N/A</v>
      </c>
      <c r="T62" s="73"/>
      <c r="U62" s="73" t="e">
        <f>+VLOOKUP(T62,Participants!$A$1:$F$651,2,FALSE)</f>
        <v>#N/A</v>
      </c>
      <c r="V62" s="73"/>
      <c r="W62" s="73" t="e">
        <f>+VLOOKUP(V62,Participants!$A$1:$F$651,2,FALSE)</f>
        <v>#N/A</v>
      </c>
    </row>
    <row r="63" spans="1:23" ht="14.25" customHeight="1" x14ac:dyDescent="0.25">
      <c r="B63" s="83" t="s">
        <v>1528</v>
      </c>
      <c r="C63" s="24">
        <v>8</v>
      </c>
      <c r="D63" s="24">
        <v>5</v>
      </c>
      <c r="E63" s="45"/>
      <c r="F63" s="6" t="e">
        <f>+VLOOKUP(E63,Participants!$A$1:$F$2009,2,FALSE)</f>
        <v>#N/A</v>
      </c>
      <c r="G63" s="6" t="e">
        <f>+VLOOKUP(E63,Participants!$A$1:$F$2009,4,FALSE)</f>
        <v>#N/A</v>
      </c>
      <c r="H63" s="6" t="e">
        <f>+VLOOKUP(E63,Participants!$A$1:$F$2009,5,FALSE)</f>
        <v>#N/A</v>
      </c>
      <c r="I63" s="6" t="e">
        <f>+VLOOKUP(E63,Participants!$A$1:$F$2009,3,FALSE)</f>
        <v>#N/A</v>
      </c>
      <c r="J63" s="6" t="e">
        <f>+VLOOKUP(E63,Participants!$A$1:$G$2009,7,FALSE)</f>
        <v>#N/A</v>
      </c>
      <c r="K63" s="71"/>
      <c r="L63" s="6"/>
      <c r="M63" s="6"/>
      <c r="N63" s="52" t="e">
        <f t="shared" si="0"/>
        <v>#N/A</v>
      </c>
      <c r="P63" s="73"/>
      <c r="Q63" s="73" t="e">
        <f>+VLOOKUP(P63,Participants!$A$1:$F$651,2,FALSE)</f>
        <v>#N/A</v>
      </c>
      <c r="R63" s="73"/>
      <c r="S63" s="73" t="e">
        <f>+VLOOKUP(R63,Participants!$A$1:$F$651,2,FALSE)</f>
        <v>#N/A</v>
      </c>
      <c r="T63" s="73"/>
      <c r="U63" s="73" t="e">
        <f>+VLOOKUP(T63,Participants!$A$1:$F$651,2,FALSE)</f>
        <v>#N/A</v>
      </c>
      <c r="V63" s="73"/>
      <c r="W63" s="73" t="e">
        <f>+VLOOKUP(V63,Participants!$A$1:$F$651,2,FALSE)</f>
        <v>#N/A</v>
      </c>
    </row>
    <row r="64" spans="1:23" ht="14.25" customHeight="1" x14ac:dyDescent="0.25">
      <c r="B64" s="83" t="s">
        <v>1528</v>
      </c>
      <c r="C64" s="24">
        <v>8</v>
      </c>
      <c r="D64" s="24">
        <v>6</v>
      </c>
      <c r="E64" s="45"/>
      <c r="F64" s="6" t="e">
        <f>+VLOOKUP(E64,Participants!$A$1:$F$2009,2,FALSE)</f>
        <v>#N/A</v>
      </c>
      <c r="G64" s="6" t="e">
        <f>+VLOOKUP(E64,Participants!$A$1:$F$2009,4,FALSE)</f>
        <v>#N/A</v>
      </c>
      <c r="H64" s="6" t="e">
        <f>+VLOOKUP(E64,Participants!$A$1:$F$2009,5,FALSE)</f>
        <v>#N/A</v>
      </c>
      <c r="I64" s="6" t="e">
        <f>+VLOOKUP(E64,Participants!$A$1:$F$2009,3,FALSE)</f>
        <v>#N/A</v>
      </c>
      <c r="J64" s="6" t="e">
        <f>+VLOOKUP(E64,Participants!$A$1:$G$2009,7,FALSE)</f>
        <v>#N/A</v>
      </c>
      <c r="K64" s="71"/>
      <c r="L64" s="6"/>
      <c r="M64" s="6"/>
      <c r="N64" s="52" t="e">
        <f t="shared" si="0"/>
        <v>#N/A</v>
      </c>
      <c r="O64" s="52"/>
      <c r="P64" s="73"/>
      <c r="Q64" s="73" t="e">
        <f>+VLOOKUP(P64,Participants!$A$1:$F$651,2,FALSE)</f>
        <v>#N/A</v>
      </c>
      <c r="R64" s="73"/>
      <c r="S64" s="73" t="e">
        <f>+VLOOKUP(R64,Participants!$A$1:$F$651,2,FALSE)</f>
        <v>#N/A</v>
      </c>
      <c r="T64" s="73"/>
      <c r="U64" s="73" t="e">
        <f>+VLOOKUP(T64,Participants!$A$1:$F$651,2,FALSE)</f>
        <v>#N/A</v>
      </c>
      <c r="V64" s="73"/>
      <c r="W64" s="73" t="e">
        <f>+VLOOKUP(V64,Participants!$A$1:$F$651,2,FALSE)</f>
        <v>#N/A</v>
      </c>
    </row>
    <row r="65" spans="1:23" ht="14.25" customHeight="1" x14ac:dyDescent="0.25">
      <c r="B65" s="83" t="s">
        <v>1528</v>
      </c>
      <c r="C65" s="24">
        <v>8</v>
      </c>
      <c r="D65" s="24">
        <v>7</v>
      </c>
      <c r="E65" s="45"/>
      <c r="F65" s="6" t="e">
        <f>+VLOOKUP(E65,Participants!$A$1:$F$2009,2,FALSE)</f>
        <v>#N/A</v>
      </c>
      <c r="G65" s="6" t="e">
        <f>+VLOOKUP(E65,Participants!$A$1:$F$2009,4,FALSE)</f>
        <v>#N/A</v>
      </c>
      <c r="H65" s="6" t="e">
        <f>+VLOOKUP(E65,Participants!$A$1:$F$2009,5,FALSE)</f>
        <v>#N/A</v>
      </c>
      <c r="I65" s="6" t="e">
        <f>+VLOOKUP(E65,Participants!$A$1:$F$2009,3,FALSE)</f>
        <v>#N/A</v>
      </c>
      <c r="J65" s="6" t="e">
        <f>+VLOOKUP(E65,Participants!$A$1:$G$2009,7,FALSE)</f>
        <v>#N/A</v>
      </c>
      <c r="K65" s="71"/>
      <c r="L65" s="6"/>
      <c r="M65" s="6"/>
      <c r="N65" s="52" t="e">
        <f t="shared" si="0"/>
        <v>#N/A</v>
      </c>
      <c r="O65" s="52"/>
      <c r="P65" s="73"/>
      <c r="Q65" s="73" t="e">
        <f>+VLOOKUP(P65,Participants!$A$1:$F$651,2,FALSE)</f>
        <v>#N/A</v>
      </c>
      <c r="R65" s="73"/>
      <c r="S65" s="73" t="e">
        <f>+VLOOKUP(R65,Participants!$A$1:$F$651,2,FALSE)</f>
        <v>#N/A</v>
      </c>
      <c r="T65" s="73"/>
      <c r="U65" s="73" t="e">
        <f>+VLOOKUP(T65,Participants!$A$1:$F$651,2,FALSE)</f>
        <v>#N/A</v>
      </c>
      <c r="V65" s="73"/>
      <c r="W65" s="73" t="e">
        <f>+VLOOKUP(V65,Participants!$A$1:$F$651,2,FALSE)</f>
        <v>#N/A</v>
      </c>
    </row>
    <row r="66" spans="1:23" ht="14.25" customHeight="1" x14ac:dyDescent="0.25">
      <c r="B66" s="83" t="s">
        <v>1528</v>
      </c>
      <c r="C66" s="24">
        <v>8</v>
      </c>
      <c r="D66" s="24">
        <v>8</v>
      </c>
      <c r="E66" s="45"/>
      <c r="F66" s="6" t="e">
        <f>+VLOOKUP(E66,Participants!$A$1:$F$2009,2,FALSE)</f>
        <v>#N/A</v>
      </c>
      <c r="G66" s="6" t="e">
        <f>+VLOOKUP(E66,Participants!$A$1:$F$2009,4,FALSE)</f>
        <v>#N/A</v>
      </c>
      <c r="H66" s="6" t="e">
        <f>+VLOOKUP(E66,Participants!$A$1:$F$2009,5,FALSE)</f>
        <v>#N/A</v>
      </c>
      <c r="I66" s="6" t="e">
        <f>+VLOOKUP(E66,Participants!$A$1:$F$2009,3,FALSE)</f>
        <v>#N/A</v>
      </c>
      <c r="J66" s="6" t="e">
        <f>+VLOOKUP(E66,Participants!$A$1:$G$2009,7,FALSE)</f>
        <v>#N/A</v>
      </c>
      <c r="K66" s="71"/>
      <c r="L66" s="6"/>
      <c r="M66" s="6"/>
      <c r="N66" s="52" t="e">
        <f t="shared" si="0"/>
        <v>#N/A</v>
      </c>
      <c r="O66" s="52"/>
      <c r="P66" s="73"/>
      <c r="Q66" s="73" t="e">
        <f>+VLOOKUP(P66,Participants!$A$1:$F$651,2,FALSE)</f>
        <v>#N/A</v>
      </c>
      <c r="R66" s="73"/>
      <c r="S66" s="73" t="e">
        <f>+VLOOKUP(R66,Participants!$A$1:$F$651,2,FALSE)</f>
        <v>#N/A</v>
      </c>
      <c r="T66" s="73"/>
      <c r="U66" s="73" t="e">
        <f>+VLOOKUP(T66,Participants!$A$1:$F$651,2,FALSE)</f>
        <v>#N/A</v>
      </c>
      <c r="V66" s="73"/>
      <c r="W66" s="73" t="e">
        <f>+VLOOKUP(V66,Participants!$A$1:$F$651,2,FALSE)</f>
        <v>#N/A</v>
      </c>
    </row>
    <row r="67" spans="1:23" ht="14.25" customHeight="1" x14ac:dyDescent="0.25">
      <c r="A67" s="63"/>
      <c r="B67" s="90" t="s">
        <v>1528</v>
      </c>
      <c r="C67" s="91">
        <v>9</v>
      </c>
      <c r="D67" s="91">
        <v>1</v>
      </c>
      <c r="E67" s="44"/>
      <c r="F67" s="44" t="e">
        <f>+VLOOKUP(E67,Participants!$A$1:$F$2009,2,FALSE)</f>
        <v>#N/A</v>
      </c>
      <c r="G67" s="44" t="e">
        <f>+VLOOKUP(E67,Participants!$A$1:$F$2009,4,FALSE)</f>
        <v>#N/A</v>
      </c>
      <c r="H67" s="44" t="e">
        <f>+VLOOKUP(E67,Participants!$A$1:$F$2009,5,FALSE)</f>
        <v>#N/A</v>
      </c>
      <c r="I67" s="44" t="e">
        <f>+VLOOKUP(E67,Participants!$A$1:$F$2009,3,FALSE)</f>
        <v>#N/A</v>
      </c>
      <c r="J67" s="44" t="e">
        <f>+VLOOKUP(E67,Participants!$A$1:$G$2009,7,FALSE)</f>
        <v>#N/A</v>
      </c>
      <c r="K67" s="66"/>
      <c r="L67" s="44"/>
      <c r="M67" s="44"/>
      <c r="N67" s="63" t="e">
        <f t="shared" si="0"/>
        <v>#N/A</v>
      </c>
      <c r="O67" s="63"/>
      <c r="P67" s="68"/>
      <c r="Q67" s="68" t="e">
        <f>+VLOOKUP(P67,Participants!$A$1:$F$651,2,FALSE)</f>
        <v>#N/A</v>
      </c>
      <c r="R67" s="68"/>
      <c r="S67" s="68" t="e">
        <f>+VLOOKUP(R67,Participants!$A$1:$F$651,2,FALSE)</f>
        <v>#N/A</v>
      </c>
      <c r="T67" s="68"/>
      <c r="U67" s="68" t="e">
        <f>+VLOOKUP(T67,Participants!$A$1:$F$651,2,FALSE)</f>
        <v>#N/A</v>
      </c>
      <c r="V67" s="68"/>
      <c r="W67" s="68" t="e">
        <f>+VLOOKUP(V67,Participants!$A$1:$F$651,2,FALSE)</f>
        <v>#N/A</v>
      </c>
    </row>
    <row r="68" spans="1:23" ht="14.25" customHeight="1" x14ac:dyDescent="0.25">
      <c r="A68" s="63"/>
      <c r="B68" s="90" t="s">
        <v>1528</v>
      </c>
      <c r="C68" s="91">
        <v>9</v>
      </c>
      <c r="D68" s="91">
        <v>2</v>
      </c>
      <c r="E68" s="44"/>
      <c r="F68" s="44" t="e">
        <f>+VLOOKUP(E68,Participants!$A$1:$F$2009,2,FALSE)</f>
        <v>#N/A</v>
      </c>
      <c r="G68" s="44" t="e">
        <f>+VLOOKUP(E68,Participants!$A$1:$F$2009,4,FALSE)</f>
        <v>#N/A</v>
      </c>
      <c r="H68" s="44" t="e">
        <f>+VLOOKUP(E68,Participants!$A$1:$F$2009,5,FALSE)</f>
        <v>#N/A</v>
      </c>
      <c r="I68" s="44" t="e">
        <f>+VLOOKUP(E68,Participants!$A$1:$F$2009,3,FALSE)</f>
        <v>#N/A</v>
      </c>
      <c r="J68" s="44" t="e">
        <f>+VLOOKUP(E68,Participants!$A$1:$G$2009,7,FALSE)</f>
        <v>#N/A</v>
      </c>
      <c r="K68" s="66"/>
      <c r="L68" s="44"/>
      <c r="M68" s="44"/>
      <c r="N68" s="63" t="e">
        <f t="shared" si="0"/>
        <v>#N/A</v>
      </c>
      <c r="O68" s="63"/>
      <c r="P68" s="68"/>
      <c r="Q68" s="68" t="e">
        <f>+VLOOKUP(P68,Participants!$A$1:$F$651,2,FALSE)</f>
        <v>#N/A</v>
      </c>
      <c r="R68" s="68"/>
      <c r="S68" s="68" t="e">
        <f>+VLOOKUP(R68,Participants!$A$1:$F$651,2,FALSE)</f>
        <v>#N/A</v>
      </c>
      <c r="T68" s="68"/>
      <c r="U68" s="68" t="e">
        <f>+VLOOKUP(T68,Participants!$A$1:$F$651,2,FALSE)</f>
        <v>#N/A</v>
      </c>
      <c r="V68" s="68"/>
      <c r="W68" s="68" t="e">
        <f>+VLOOKUP(V68,Participants!$A$1:$F$651,2,FALSE)</f>
        <v>#N/A</v>
      </c>
    </row>
    <row r="69" spans="1:23" ht="14.25" customHeight="1" x14ac:dyDescent="0.25">
      <c r="A69" s="63"/>
      <c r="B69" s="90" t="s">
        <v>1528</v>
      </c>
      <c r="C69" s="91">
        <v>9</v>
      </c>
      <c r="D69" s="91">
        <v>3</v>
      </c>
      <c r="E69" s="44"/>
      <c r="F69" s="44" t="e">
        <f>+VLOOKUP(E69,Participants!$A$1:$F$2009,2,FALSE)</f>
        <v>#N/A</v>
      </c>
      <c r="G69" s="44" t="e">
        <f>+VLOOKUP(E69,Participants!$A$1:$F$2009,4,FALSE)</f>
        <v>#N/A</v>
      </c>
      <c r="H69" s="44" t="e">
        <f>+VLOOKUP(E69,Participants!$A$1:$F$2009,5,FALSE)</f>
        <v>#N/A</v>
      </c>
      <c r="I69" s="44" t="e">
        <f>+VLOOKUP(E69,Participants!$A$1:$F$2009,3,FALSE)</f>
        <v>#N/A</v>
      </c>
      <c r="J69" s="44" t="e">
        <f>+VLOOKUP(E69,Participants!$A$1:$G$2009,7,FALSE)</f>
        <v>#N/A</v>
      </c>
      <c r="K69" s="66"/>
      <c r="L69" s="44"/>
      <c r="M69" s="44"/>
      <c r="N69" s="63" t="e">
        <f t="shared" si="0"/>
        <v>#N/A</v>
      </c>
      <c r="O69" s="63"/>
      <c r="P69" s="68"/>
      <c r="Q69" s="68" t="e">
        <f>+VLOOKUP(P69,Participants!$A$1:$F$651,2,FALSE)</f>
        <v>#N/A</v>
      </c>
      <c r="R69" s="68"/>
      <c r="S69" s="68" t="e">
        <f>+VLOOKUP(R69,Participants!$A$1:$F$651,2,FALSE)</f>
        <v>#N/A</v>
      </c>
      <c r="T69" s="68"/>
      <c r="U69" s="68" t="e">
        <f>+VLOOKUP(T69,Participants!$A$1:$F$651,2,FALSE)</f>
        <v>#N/A</v>
      </c>
      <c r="V69" s="68"/>
      <c r="W69" s="68" t="e">
        <f>+VLOOKUP(V69,Participants!$A$1:$F$651,2,FALSE)</f>
        <v>#N/A</v>
      </c>
    </row>
    <row r="70" spans="1:23" ht="14.25" customHeight="1" x14ac:dyDescent="0.25">
      <c r="A70" s="63"/>
      <c r="B70" s="90" t="s">
        <v>1528</v>
      </c>
      <c r="C70" s="91">
        <v>9</v>
      </c>
      <c r="D70" s="91">
        <v>4</v>
      </c>
      <c r="E70" s="44"/>
      <c r="F70" s="44" t="e">
        <f>+VLOOKUP(E70,Participants!$A$1:$F$2009,2,FALSE)</f>
        <v>#N/A</v>
      </c>
      <c r="G70" s="44" t="e">
        <f>+VLOOKUP(E70,Participants!$A$1:$F$2009,4,FALSE)</f>
        <v>#N/A</v>
      </c>
      <c r="H70" s="44" t="e">
        <f>+VLOOKUP(E70,Participants!$A$1:$F$2009,5,FALSE)</f>
        <v>#N/A</v>
      </c>
      <c r="I70" s="44" t="e">
        <f>+VLOOKUP(E70,Participants!$A$1:$F$2009,3,FALSE)</f>
        <v>#N/A</v>
      </c>
      <c r="J70" s="44" t="e">
        <f>+VLOOKUP(E70,Participants!$A$1:$G$2009,7,FALSE)</f>
        <v>#N/A</v>
      </c>
      <c r="K70" s="66"/>
      <c r="L70" s="44"/>
      <c r="M70" s="44"/>
      <c r="N70" s="63" t="e">
        <f t="shared" si="0"/>
        <v>#N/A</v>
      </c>
      <c r="O70" s="63"/>
      <c r="P70" s="68"/>
      <c r="Q70" s="68" t="e">
        <f>+VLOOKUP(P70,Participants!$A$1:$F$651,2,FALSE)</f>
        <v>#N/A</v>
      </c>
      <c r="R70" s="68"/>
      <c r="S70" s="68" t="e">
        <f>+VLOOKUP(R70,Participants!$A$1:$F$651,2,FALSE)</f>
        <v>#N/A</v>
      </c>
      <c r="T70" s="68"/>
      <c r="U70" s="68" t="e">
        <f>+VLOOKUP(T70,Participants!$A$1:$F$651,2,FALSE)</f>
        <v>#N/A</v>
      </c>
      <c r="V70" s="68"/>
      <c r="W70" s="68" t="e">
        <f>+VLOOKUP(V70,Participants!$A$1:$F$651,2,FALSE)</f>
        <v>#N/A</v>
      </c>
    </row>
    <row r="71" spans="1:23" ht="14.25" customHeight="1" x14ac:dyDescent="0.25">
      <c r="A71" s="63"/>
      <c r="B71" s="90" t="s">
        <v>1528</v>
      </c>
      <c r="C71" s="91">
        <v>9</v>
      </c>
      <c r="D71" s="91">
        <v>5</v>
      </c>
      <c r="E71" s="43"/>
      <c r="F71" s="44" t="e">
        <f>+VLOOKUP(E71,Participants!$A$1:$F$2009,2,FALSE)</f>
        <v>#N/A</v>
      </c>
      <c r="G71" s="44" t="e">
        <f>+VLOOKUP(E71,Participants!$A$1:$F$2009,4,FALSE)</f>
        <v>#N/A</v>
      </c>
      <c r="H71" s="44" t="e">
        <f>+VLOOKUP(E71,Participants!$A$1:$F$2009,5,FALSE)</f>
        <v>#N/A</v>
      </c>
      <c r="I71" s="44" t="e">
        <f>+VLOOKUP(E71,Participants!$A$1:$F$2009,3,FALSE)</f>
        <v>#N/A</v>
      </c>
      <c r="J71" s="44" t="e">
        <f>+VLOOKUP(E71,Participants!$A$1:$G$2009,7,FALSE)</f>
        <v>#N/A</v>
      </c>
      <c r="K71" s="66"/>
      <c r="L71" s="44"/>
      <c r="M71" s="44"/>
      <c r="N71" s="63" t="e">
        <f t="shared" si="0"/>
        <v>#N/A</v>
      </c>
      <c r="O71" s="63"/>
      <c r="P71" s="68"/>
      <c r="Q71" s="68" t="e">
        <f>+VLOOKUP(P71,Participants!$A$1:$F$651,2,FALSE)</f>
        <v>#N/A</v>
      </c>
      <c r="R71" s="68"/>
      <c r="S71" s="68" t="e">
        <f>+VLOOKUP(R71,Participants!$A$1:$F$651,2,FALSE)</f>
        <v>#N/A</v>
      </c>
      <c r="T71" s="68"/>
      <c r="U71" s="68" t="e">
        <f>+VLOOKUP(T71,Participants!$A$1:$F$651,2,FALSE)</f>
        <v>#N/A</v>
      </c>
      <c r="V71" s="68"/>
      <c r="W71" s="68" t="e">
        <f>+VLOOKUP(V71,Participants!$A$1:$F$651,2,FALSE)</f>
        <v>#N/A</v>
      </c>
    </row>
    <row r="72" spans="1:23" ht="14.25" customHeight="1" x14ac:dyDescent="0.25">
      <c r="A72" s="63"/>
      <c r="B72" s="90" t="s">
        <v>1528</v>
      </c>
      <c r="C72" s="91">
        <v>9</v>
      </c>
      <c r="D72" s="91">
        <v>6</v>
      </c>
      <c r="E72" s="43"/>
      <c r="F72" s="44" t="e">
        <f>+VLOOKUP(E72,Participants!$A$1:$F$2009,2,FALSE)</f>
        <v>#N/A</v>
      </c>
      <c r="G72" s="44" t="e">
        <f>+VLOOKUP(E72,Participants!$A$1:$F$2009,4,FALSE)</f>
        <v>#N/A</v>
      </c>
      <c r="H72" s="44" t="e">
        <f>+VLOOKUP(E72,Participants!$A$1:$F$2009,5,FALSE)</f>
        <v>#N/A</v>
      </c>
      <c r="I72" s="44" t="e">
        <f>+VLOOKUP(E72,Participants!$A$1:$F$2009,3,FALSE)</f>
        <v>#N/A</v>
      </c>
      <c r="J72" s="44" t="e">
        <f>+VLOOKUP(E72,Participants!$A$1:$G$2009,7,FALSE)</f>
        <v>#N/A</v>
      </c>
      <c r="K72" s="66"/>
      <c r="L72" s="44"/>
      <c r="M72" s="44"/>
      <c r="N72" s="63" t="e">
        <f t="shared" si="0"/>
        <v>#N/A</v>
      </c>
      <c r="O72" s="63"/>
      <c r="P72" s="68"/>
      <c r="Q72" s="68" t="e">
        <f>+VLOOKUP(P72,Participants!$A$1:$F$651,2,FALSE)</f>
        <v>#N/A</v>
      </c>
      <c r="R72" s="68"/>
      <c r="S72" s="68" t="e">
        <f>+VLOOKUP(R72,Participants!$A$1:$F$651,2,FALSE)</f>
        <v>#N/A</v>
      </c>
      <c r="T72" s="68"/>
      <c r="U72" s="68" t="e">
        <f>+VLOOKUP(T72,Participants!$A$1:$F$651,2,FALSE)</f>
        <v>#N/A</v>
      </c>
      <c r="V72" s="68"/>
      <c r="W72" s="68" t="e">
        <f>+VLOOKUP(V72,Participants!$A$1:$F$651,2,FALSE)</f>
        <v>#N/A</v>
      </c>
    </row>
    <row r="73" spans="1:23" ht="14.25" customHeight="1" x14ac:dyDescent="0.25">
      <c r="A73" s="63"/>
      <c r="B73" s="90" t="s">
        <v>1528</v>
      </c>
      <c r="C73" s="91">
        <v>9</v>
      </c>
      <c r="D73" s="91">
        <v>7</v>
      </c>
      <c r="E73" s="43"/>
      <c r="F73" s="44" t="e">
        <f>+VLOOKUP(E73,Participants!$A$1:$F$2009,2,FALSE)</f>
        <v>#N/A</v>
      </c>
      <c r="G73" s="44" t="e">
        <f>+VLOOKUP(E73,Participants!$A$1:$F$2009,4,FALSE)</f>
        <v>#N/A</v>
      </c>
      <c r="H73" s="44" t="e">
        <f>+VLOOKUP(E73,Participants!$A$1:$F$2009,5,FALSE)</f>
        <v>#N/A</v>
      </c>
      <c r="I73" s="44" t="e">
        <f>+VLOOKUP(E73,Participants!$A$1:$F$2009,3,FALSE)</f>
        <v>#N/A</v>
      </c>
      <c r="J73" s="44" t="e">
        <f>+VLOOKUP(E73,Participants!$A$1:$G$2009,7,FALSE)</f>
        <v>#N/A</v>
      </c>
      <c r="K73" s="66"/>
      <c r="L73" s="44"/>
      <c r="M73" s="44"/>
      <c r="N73" s="63" t="e">
        <f t="shared" si="0"/>
        <v>#N/A</v>
      </c>
      <c r="O73" s="63"/>
      <c r="P73" s="68"/>
      <c r="Q73" s="68" t="e">
        <f>+VLOOKUP(P73,Participants!$A$1:$F$651,2,FALSE)</f>
        <v>#N/A</v>
      </c>
      <c r="R73" s="68"/>
      <c r="S73" s="68" t="e">
        <f>+VLOOKUP(R73,Participants!$A$1:$F$651,2,FALSE)</f>
        <v>#N/A</v>
      </c>
      <c r="T73" s="68"/>
      <c r="U73" s="68" t="e">
        <f>+VLOOKUP(T73,Participants!$A$1:$F$651,2,FALSE)</f>
        <v>#N/A</v>
      </c>
      <c r="V73" s="68"/>
      <c r="W73" s="68" t="e">
        <f>+VLOOKUP(V73,Participants!$A$1:$F$651,2,FALSE)</f>
        <v>#N/A</v>
      </c>
    </row>
    <row r="74" spans="1:23" ht="14.25" customHeight="1" x14ac:dyDescent="0.25">
      <c r="A74" s="63"/>
      <c r="B74" s="90" t="s">
        <v>1528</v>
      </c>
      <c r="C74" s="91">
        <v>9</v>
      </c>
      <c r="D74" s="91">
        <v>8</v>
      </c>
      <c r="E74" s="43"/>
      <c r="F74" s="44" t="e">
        <f>+VLOOKUP(E74,Participants!$A$1:$F$2009,2,FALSE)</f>
        <v>#N/A</v>
      </c>
      <c r="G74" s="44" t="e">
        <f>+VLOOKUP(E74,Participants!$A$1:$F$2009,4,FALSE)</f>
        <v>#N/A</v>
      </c>
      <c r="H74" s="44" t="e">
        <f>+VLOOKUP(E74,Participants!$A$1:$F$2009,5,FALSE)</f>
        <v>#N/A</v>
      </c>
      <c r="I74" s="44" t="e">
        <f>+VLOOKUP(E74,Participants!$A$1:$F$2009,3,FALSE)</f>
        <v>#N/A</v>
      </c>
      <c r="J74" s="44" t="e">
        <f>+VLOOKUP(E74,Participants!$A$1:$G$2009,7,FALSE)</f>
        <v>#N/A</v>
      </c>
      <c r="K74" s="66"/>
      <c r="L74" s="44"/>
      <c r="M74" s="44"/>
      <c r="N74" s="63" t="e">
        <f t="shared" si="0"/>
        <v>#N/A</v>
      </c>
      <c r="O74" s="63"/>
      <c r="P74" s="68"/>
      <c r="Q74" s="68" t="e">
        <f>+VLOOKUP(P74,Participants!$A$1:$F$651,2,FALSE)</f>
        <v>#N/A</v>
      </c>
      <c r="R74" s="68"/>
      <c r="S74" s="68" t="e">
        <f>+VLOOKUP(R74,Participants!$A$1:$F$651,2,FALSE)</f>
        <v>#N/A</v>
      </c>
      <c r="T74" s="68"/>
      <c r="U74" s="68" t="e">
        <f>+VLOOKUP(T74,Participants!$A$1:$F$651,2,FALSE)</f>
        <v>#N/A</v>
      </c>
      <c r="V74" s="68"/>
      <c r="W74" s="68" t="e">
        <f>+VLOOKUP(V74,Participants!$A$1:$F$651,2,FALSE)</f>
        <v>#N/A</v>
      </c>
    </row>
    <row r="75" spans="1:23" ht="14.25" customHeight="1" x14ac:dyDescent="0.25">
      <c r="B75" s="83" t="s">
        <v>1528</v>
      </c>
      <c r="C75" s="24">
        <v>10</v>
      </c>
      <c r="D75" s="24">
        <v>1</v>
      </c>
      <c r="E75" s="45"/>
      <c r="F75" s="6" t="e">
        <f>+VLOOKUP(E75,Participants!$A$1:$F$2009,2,FALSE)</f>
        <v>#N/A</v>
      </c>
      <c r="G75" s="6" t="e">
        <f>+VLOOKUP(E75,Participants!$A$1:$F$2009,4,FALSE)</f>
        <v>#N/A</v>
      </c>
      <c r="H75" s="6" t="e">
        <f>+VLOOKUP(E75,Participants!$A$1:$F$2009,5,FALSE)</f>
        <v>#N/A</v>
      </c>
      <c r="I75" s="6" t="e">
        <f>+VLOOKUP(E75,Participants!$A$1:$F$2009,3,FALSE)</f>
        <v>#N/A</v>
      </c>
      <c r="J75" s="6" t="e">
        <f>+VLOOKUP(E75,Participants!$A$1:$G$2009,7,FALSE)</f>
        <v>#N/A</v>
      </c>
      <c r="K75" s="71"/>
      <c r="L75" s="6"/>
      <c r="M75" s="6"/>
      <c r="N75" s="52" t="e">
        <f t="shared" si="0"/>
        <v>#N/A</v>
      </c>
      <c r="O75" s="52"/>
      <c r="P75" s="73"/>
      <c r="Q75" s="73" t="e">
        <f>+VLOOKUP(P75,Participants!$A$1:$F$651,2,FALSE)</f>
        <v>#N/A</v>
      </c>
      <c r="R75" s="73"/>
      <c r="S75" s="73" t="e">
        <f>+VLOOKUP(R75,Participants!$A$1:$F$651,2,FALSE)</f>
        <v>#N/A</v>
      </c>
      <c r="T75" s="73"/>
      <c r="U75" s="73" t="e">
        <f>+VLOOKUP(T75,Participants!$A$1:$F$651,2,FALSE)</f>
        <v>#N/A</v>
      </c>
      <c r="V75" s="73"/>
      <c r="W75" s="73" t="e">
        <f>+VLOOKUP(V75,Participants!$A$1:$F$651,2,FALSE)</f>
        <v>#N/A</v>
      </c>
    </row>
    <row r="76" spans="1:23" ht="14.25" customHeight="1" x14ac:dyDescent="0.25">
      <c r="B76" s="83" t="s">
        <v>1528</v>
      </c>
      <c r="C76" s="24">
        <v>10</v>
      </c>
      <c r="D76" s="24">
        <v>2</v>
      </c>
      <c r="E76" s="45"/>
      <c r="F76" s="6" t="e">
        <f>+VLOOKUP(E76,Participants!$A$1:$F$2009,2,FALSE)</f>
        <v>#N/A</v>
      </c>
      <c r="G76" s="6" t="e">
        <f>+VLOOKUP(E76,Participants!$A$1:$F$2009,4,FALSE)</f>
        <v>#N/A</v>
      </c>
      <c r="H76" s="6" t="e">
        <f>+VLOOKUP(E76,Participants!$A$1:$F$2009,5,FALSE)</f>
        <v>#N/A</v>
      </c>
      <c r="I76" s="6" t="e">
        <f>+VLOOKUP(E76,Participants!$A$1:$F$2009,3,FALSE)</f>
        <v>#N/A</v>
      </c>
      <c r="J76" s="6" t="e">
        <f>+VLOOKUP(E76,Participants!$A$1:$G$2009,7,FALSE)</f>
        <v>#N/A</v>
      </c>
      <c r="K76" s="71"/>
      <c r="L76" s="6"/>
      <c r="M76" s="6"/>
      <c r="N76" s="52" t="e">
        <f t="shared" si="0"/>
        <v>#N/A</v>
      </c>
      <c r="P76" s="73"/>
      <c r="Q76" s="73" t="e">
        <f>+VLOOKUP(P76,Participants!$A$1:$F$651,2,FALSE)</f>
        <v>#N/A</v>
      </c>
      <c r="R76" s="73"/>
      <c r="S76" s="73" t="e">
        <f>+VLOOKUP(R76,Participants!$A$1:$F$651,2,FALSE)</f>
        <v>#N/A</v>
      </c>
      <c r="T76" s="73"/>
      <c r="U76" s="73" t="e">
        <f>+VLOOKUP(T76,Participants!$A$1:$F$651,2,FALSE)</f>
        <v>#N/A</v>
      </c>
      <c r="V76" s="73"/>
      <c r="W76" s="73" t="e">
        <f>+VLOOKUP(V76,Participants!$A$1:$F$651,2,FALSE)</f>
        <v>#N/A</v>
      </c>
    </row>
    <row r="77" spans="1:23" ht="14.25" customHeight="1" x14ac:dyDescent="0.25">
      <c r="B77" s="83" t="s">
        <v>1528</v>
      </c>
      <c r="C77" s="24">
        <v>10</v>
      </c>
      <c r="D77" s="24">
        <v>3</v>
      </c>
      <c r="E77" s="45"/>
      <c r="F77" s="6" t="e">
        <f>+VLOOKUP(E77,Participants!$A$1:$F$2009,2,FALSE)</f>
        <v>#N/A</v>
      </c>
      <c r="G77" s="6" t="e">
        <f>+VLOOKUP(E77,Participants!$A$1:$F$2009,4,FALSE)</f>
        <v>#N/A</v>
      </c>
      <c r="H77" s="6" t="e">
        <f>+VLOOKUP(E77,Participants!$A$1:$F$2009,5,FALSE)</f>
        <v>#N/A</v>
      </c>
      <c r="I77" s="6" t="e">
        <f>+VLOOKUP(E77,Participants!$A$1:$F$2009,3,FALSE)</f>
        <v>#N/A</v>
      </c>
      <c r="J77" s="6" t="e">
        <f>+VLOOKUP(E77,Participants!$A$1:$G$2009,7,FALSE)</f>
        <v>#N/A</v>
      </c>
      <c r="K77" s="71"/>
      <c r="L77" s="6"/>
      <c r="M77" s="6"/>
      <c r="N77" s="52" t="e">
        <f t="shared" si="0"/>
        <v>#N/A</v>
      </c>
      <c r="P77" s="73"/>
      <c r="Q77" s="73" t="e">
        <f>+VLOOKUP(P77,Participants!$A$1:$F$651,2,FALSE)</f>
        <v>#N/A</v>
      </c>
      <c r="R77" s="73"/>
      <c r="S77" s="73" t="e">
        <f>+VLOOKUP(R77,Participants!$A$1:$F$651,2,FALSE)</f>
        <v>#N/A</v>
      </c>
      <c r="T77" s="73"/>
      <c r="U77" s="73" t="e">
        <f>+VLOOKUP(T77,Participants!$A$1:$F$651,2,FALSE)</f>
        <v>#N/A</v>
      </c>
      <c r="V77" s="73"/>
      <c r="W77" s="73" t="e">
        <f>+VLOOKUP(V77,Participants!$A$1:$F$651,2,FALSE)</f>
        <v>#N/A</v>
      </c>
    </row>
    <row r="78" spans="1:23" ht="14.25" customHeight="1" x14ac:dyDescent="0.25">
      <c r="B78" s="83" t="s">
        <v>1528</v>
      </c>
      <c r="C78" s="24">
        <v>10</v>
      </c>
      <c r="D78" s="24">
        <v>4</v>
      </c>
      <c r="E78" s="45"/>
      <c r="F78" s="6" t="e">
        <f>+VLOOKUP(E78,Participants!$A$1:$F$2009,2,FALSE)</f>
        <v>#N/A</v>
      </c>
      <c r="G78" s="6" t="e">
        <f>+VLOOKUP(E78,Participants!$A$1:$F$2009,4,FALSE)</f>
        <v>#N/A</v>
      </c>
      <c r="H78" s="6" t="e">
        <f>+VLOOKUP(E78,Participants!$A$1:$F$2009,5,FALSE)</f>
        <v>#N/A</v>
      </c>
      <c r="I78" s="6" t="e">
        <f>+VLOOKUP(E78,Participants!$A$1:$F$2009,3,FALSE)</f>
        <v>#N/A</v>
      </c>
      <c r="J78" s="6" t="e">
        <f>+VLOOKUP(E78,Participants!$A$1:$G$2009,7,FALSE)</f>
        <v>#N/A</v>
      </c>
      <c r="K78" s="71"/>
      <c r="L78" s="6"/>
      <c r="M78" s="6"/>
      <c r="N78" s="52" t="e">
        <f t="shared" si="0"/>
        <v>#N/A</v>
      </c>
      <c r="P78" s="73"/>
      <c r="Q78" s="73" t="e">
        <f>+VLOOKUP(P78,Participants!$A$1:$F$651,2,FALSE)</f>
        <v>#N/A</v>
      </c>
      <c r="R78" s="73"/>
      <c r="S78" s="73" t="e">
        <f>+VLOOKUP(R78,Participants!$A$1:$F$651,2,FALSE)</f>
        <v>#N/A</v>
      </c>
      <c r="T78" s="73"/>
      <c r="U78" s="73" t="e">
        <f>+VLOOKUP(T78,Participants!$A$1:$F$651,2,FALSE)</f>
        <v>#N/A</v>
      </c>
      <c r="V78" s="73"/>
      <c r="W78" s="73" t="e">
        <f>+VLOOKUP(V78,Participants!$A$1:$F$651,2,FALSE)</f>
        <v>#N/A</v>
      </c>
    </row>
    <row r="79" spans="1:23" ht="14.25" customHeight="1" x14ac:dyDescent="0.25">
      <c r="B79" s="83" t="s">
        <v>1528</v>
      </c>
      <c r="C79" s="24">
        <v>10</v>
      </c>
      <c r="D79" s="24">
        <v>5</v>
      </c>
      <c r="E79" s="45"/>
      <c r="F79" s="6" t="e">
        <f>+VLOOKUP(E79,Participants!$A$1:$F$2009,2,FALSE)</f>
        <v>#N/A</v>
      </c>
      <c r="G79" s="6" t="e">
        <f>+VLOOKUP(E79,Participants!$A$1:$F$2009,4,FALSE)</f>
        <v>#N/A</v>
      </c>
      <c r="H79" s="6" t="e">
        <f>+VLOOKUP(E79,Participants!$A$1:$F$2009,5,FALSE)</f>
        <v>#N/A</v>
      </c>
      <c r="I79" s="6" t="e">
        <f>+VLOOKUP(E79,Participants!$A$1:$F$2009,3,FALSE)</f>
        <v>#N/A</v>
      </c>
      <c r="J79" s="6" t="e">
        <f>+VLOOKUP(E79,Participants!$A$1:$G$2009,7,FALSE)</f>
        <v>#N/A</v>
      </c>
      <c r="K79" s="71"/>
      <c r="L79" s="6"/>
      <c r="M79" s="6"/>
      <c r="N79" s="52" t="e">
        <f t="shared" si="0"/>
        <v>#N/A</v>
      </c>
      <c r="P79" s="73"/>
      <c r="Q79" s="73" t="e">
        <f>+VLOOKUP(P79,Participants!$A$1:$F$651,2,FALSE)</f>
        <v>#N/A</v>
      </c>
      <c r="R79" s="73"/>
      <c r="S79" s="73" t="e">
        <f>+VLOOKUP(R79,Participants!$A$1:$F$651,2,FALSE)</f>
        <v>#N/A</v>
      </c>
      <c r="T79" s="73"/>
      <c r="U79" s="73" t="e">
        <f>+VLOOKUP(T79,Participants!$A$1:$F$651,2,FALSE)</f>
        <v>#N/A</v>
      </c>
      <c r="V79" s="73"/>
      <c r="W79" s="73" t="e">
        <f>+VLOOKUP(V79,Participants!$A$1:$F$651,2,FALSE)</f>
        <v>#N/A</v>
      </c>
    </row>
    <row r="80" spans="1:23" ht="14.25" customHeight="1" x14ac:dyDescent="0.25">
      <c r="B80" s="83" t="s">
        <v>1528</v>
      </c>
      <c r="C80" s="24">
        <v>10</v>
      </c>
      <c r="D80" s="24">
        <v>6</v>
      </c>
      <c r="E80" s="45"/>
      <c r="F80" s="6" t="e">
        <f>+VLOOKUP(E80,Participants!$A$1:$F$2009,2,FALSE)</f>
        <v>#N/A</v>
      </c>
      <c r="G80" s="6" t="e">
        <f>+VLOOKUP(E80,Participants!$A$1:$F$2009,4,FALSE)</f>
        <v>#N/A</v>
      </c>
      <c r="H80" s="6" t="e">
        <f>+VLOOKUP(E80,Participants!$A$1:$F$2009,5,FALSE)</f>
        <v>#N/A</v>
      </c>
      <c r="I80" s="6" t="e">
        <f>+VLOOKUP(E80,Participants!$A$1:$F$2009,3,FALSE)</f>
        <v>#N/A</v>
      </c>
      <c r="J80" s="6" t="e">
        <f>+VLOOKUP(E80,Participants!$A$1:$G$2009,7,FALSE)</f>
        <v>#N/A</v>
      </c>
      <c r="K80" s="71"/>
      <c r="L80" s="6"/>
      <c r="M80" s="6"/>
      <c r="N80" s="52" t="e">
        <f t="shared" si="0"/>
        <v>#N/A</v>
      </c>
      <c r="O80" s="52"/>
      <c r="P80" s="73"/>
      <c r="Q80" s="73" t="e">
        <f>+VLOOKUP(P80,Participants!$A$1:$F$651,2,FALSE)</f>
        <v>#N/A</v>
      </c>
      <c r="R80" s="73"/>
      <c r="S80" s="73" t="e">
        <f>+VLOOKUP(R80,Participants!$A$1:$F$651,2,FALSE)</f>
        <v>#N/A</v>
      </c>
      <c r="T80" s="73"/>
      <c r="U80" s="73" t="e">
        <f>+VLOOKUP(T80,Participants!$A$1:$F$651,2,FALSE)</f>
        <v>#N/A</v>
      </c>
      <c r="V80" s="73"/>
      <c r="W80" s="73" t="e">
        <f>+VLOOKUP(V80,Participants!$A$1:$F$651,2,FALSE)</f>
        <v>#N/A</v>
      </c>
    </row>
    <row r="81" spans="1:23" ht="14.25" customHeight="1" x14ac:dyDescent="0.25">
      <c r="B81" s="83" t="s">
        <v>1528</v>
      </c>
      <c r="C81" s="24">
        <v>10</v>
      </c>
      <c r="D81" s="24">
        <v>7</v>
      </c>
      <c r="E81" s="45"/>
      <c r="F81" s="6" t="e">
        <f>+VLOOKUP(E81,Participants!$A$1:$F$2009,2,FALSE)</f>
        <v>#N/A</v>
      </c>
      <c r="G81" s="6" t="e">
        <f>+VLOOKUP(E81,Participants!$A$1:$F$2009,4,FALSE)</f>
        <v>#N/A</v>
      </c>
      <c r="H81" s="6" t="e">
        <f>+VLOOKUP(E81,Participants!$A$1:$F$2009,5,FALSE)</f>
        <v>#N/A</v>
      </c>
      <c r="I81" s="6" t="e">
        <f>+VLOOKUP(E81,Participants!$A$1:$F$2009,3,FALSE)</f>
        <v>#N/A</v>
      </c>
      <c r="J81" s="6" t="e">
        <f>+VLOOKUP(E81,Participants!$A$1:$G$2009,7,FALSE)</f>
        <v>#N/A</v>
      </c>
      <c r="K81" s="71"/>
      <c r="L81" s="6"/>
      <c r="M81" s="6"/>
      <c r="N81" s="52" t="e">
        <f t="shared" si="0"/>
        <v>#N/A</v>
      </c>
      <c r="O81" s="52"/>
      <c r="P81" s="73"/>
      <c r="Q81" s="73" t="e">
        <f>+VLOOKUP(P81,Participants!$A$1:$F$651,2,FALSE)</f>
        <v>#N/A</v>
      </c>
      <c r="R81" s="73"/>
      <c r="S81" s="73" t="e">
        <f>+VLOOKUP(R81,Participants!$A$1:$F$651,2,FALSE)</f>
        <v>#N/A</v>
      </c>
      <c r="T81" s="73"/>
      <c r="U81" s="73" t="e">
        <f>+VLOOKUP(T81,Participants!$A$1:$F$651,2,FALSE)</f>
        <v>#N/A</v>
      </c>
      <c r="V81" s="73"/>
      <c r="W81" s="73" t="e">
        <f>+VLOOKUP(V81,Participants!$A$1:$F$651,2,FALSE)</f>
        <v>#N/A</v>
      </c>
    </row>
    <row r="82" spans="1:23" ht="14.25" customHeight="1" x14ac:dyDescent="0.25">
      <c r="B82" s="83" t="s">
        <v>1528</v>
      </c>
      <c r="C82" s="24">
        <v>10</v>
      </c>
      <c r="D82" s="24">
        <v>8</v>
      </c>
      <c r="E82" s="45"/>
      <c r="F82" s="6" t="e">
        <f>+VLOOKUP(E82,Participants!$A$1:$F$2009,2,FALSE)</f>
        <v>#N/A</v>
      </c>
      <c r="G82" s="6" t="e">
        <f>+VLOOKUP(E82,Participants!$A$1:$F$2009,4,FALSE)</f>
        <v>#N/A</v>
      </c>
      <c r="H82" s="6" t="e">
        <f>+VLOOKUP(E82,Participants!$A$1:$F$2009,5,FALSE)</f>
        <v>#N/A</v>
      </c>
      <c r="I82" s="6" t="e">
        <f>+VLOOKUP(E82,Participants!$A$1:$F$2009,3,FALSE)</f>
        <v>#N/A</v>
      </c>
      <c r="J82" s="6" t="e">
        <f>+VLOOKUP(E82,Participants!$A$1:$G$2009,7,FALSE)</f>
        <v>#N/A</v>
      </c>
      <c r="K82" s="71"/>
      <c r="L82" s="6"/>
      <c r="M82" s="6"/>
      <c r="N82" s="52" t="e">
        <f t="shared" si="0"/>
        <v>#N/A</v>
      </c>
      <c r="O82" s="52"/>
      <c r="P82" s="73"/>
      <c r="Q82" s="73" t="e">
        <f>+VLOOKUP(P82,Participants!$A$1:$F$651,2,FALSE)</f>
        <v>#N/A</v>
      </c>
      <c r="R82" s="73"/>
      <c r="S82" s="73" t="e">
        <f>+VLOOKUP(R82,Participants!$A$1:$F$651,2,FALSE)</f>
        <v>#N/A</v>
      </c>
      <c r="T82" s="73"/>
      <c r="U82" s="73" t="e">
        <f>+VLOOKUP(T82,Participants!$A$1:$F$651,2,FALSE)</f>
        <v>#N/A</v>
      </c>
      <c r="V82" s="73"/>
      <c r="W82" s="73" t="e">
        <f>+VLOOKUP(V82,Participants!$A$1:$F$651,2,FALSE)</f>
        <v>#N/A</v>
      </c>
    </row>
    <row r="83" spans="1:23" ht="14.25" customHeight="1" x14ac:dyDescent="0.25">
      <c r="A83" s="63"/>
      <c r="B83" s="90" t="s">
        <v>1528</v>
      </c>
      <c r="C83" s="91">
        <v>11</v>
      </c>
      <c r="D83" s="91">
        <v>1</v>
      </c>
      <c r="E83" s="44"/>
      <c r="F83" s="44" t="e">
        <f>+VLOOKUP(E83,Participants!$A$1:$F$2009,2,FALSE)</f>
        <v>#N/A</v>
      </c>
      <c r="G83" s="44" t="e">
        <f>+VLOOKUP(E83,Participants!$A$1:$F$2009,4,FALSE)</f>
        <v>#N/A</v>
      </c>
      <c r="H83" s="44" t="e">
        <f>+VLOOKUP(E83,Participants!$A$1:$F$2009,5,FALSE)</f>
        <v>#N/A</v>
      </c>
      <c r="I83" s="44" t="e">
        <f>+VLOOKUP(E83,Participants!$A$1:$F$2009,3,FALSE)</f>
        <v>#N/A</v>
      </c>
      <c r="J83" s="44" t="e">
        <f>+VLOOKUP(E83,Participants!$A$1:$G$2009,7,FALSE)</f>
        <v>#N/A</v>
      </c>
      <c r="K83" s="66"/>
      <c r="L83" s="44"/>
      <c r="M83" s="44"/>
      <c r="N83" s="63" t="e">
        <f t="shared" si="0"/>
        <v>#N/A</v>
      </c>
      <c r="O83" s="63"/>
      <c r="P83" s="68"/>
      <c r="Q83" s="68" t="e">
        <f>+VLOOKUP(P83,Participants!$A$1:$F$651,2,FALSE)</f>
        <v>#N/A</v>
      </c>
      <c r="R83" s="68"/>
      <c r="S83" s="68" t="e">
        <f>+VLOOKUP(R83,Participants!$A$1:$F$651,2,FALSE)</f>
        <v>#N/A</v>
      </c>
      <c r="T83" s="68"/>
      <c r="U83" s="68" t="e">
        <f>+VLOOKUP(T83,Participants!$A$1:$F$651,2,FALSE)</f>
        <v>#N/A</v>
      </c>
      <c r="V83" s="68"/>
      <c r="W83" s="68" t="e">
        <f>+VLOOKUP(V83,Participants!$A$1:$F$651,2,FALSE)</f>
        <v>#N/A</v>
      </c>
    </row>
    <row r="84" spans="1:23" ht="14.25" customHeight="1" x14ac:dyDescent="0.25">
      <c r="A84" s="63"/>
      <c r="B84" s="90" t="s">
        <v>1528</v>
      </c>
      <c r="C84" s="91">
        <v>11</v>
      </c>
      <c r="D84" s="91">
        <v>2</v>
      </c>
      <c r="E84" s="44"/>
      <c r="F84" s="44" t="e">
        <f>+VLOOKUP(E84,Participants!$A$1:$F$2009,2,FALSE)</f>
        <v>#N/A</v>
      </c>
      <c r="G84" s="44" t="e">
        <f>+VLOOKUP(E84,Participants!$A$1:$F$2009,4,FALSE)</f>
        <v>#N/A</v>
      </c>
      <c r="H84" s="44" t="e">
        <f>+VLOOKUP(E84,Participants!$A$1:$F$2009,5,FALSE)</f>
        <v>#N/A</v>
      </c>
      <c r="I84" s="44" t="e">
        <f>+VLOOKUP(E84,Participants!$A$1:$F$2009,3,FALSE)</f>
        <v>#N/A</v>
      </c>
      <c r="J84" s="44" t="e">
        <f>+VLOOKUP(E84,Participants!$A$1:$G$2009,7,FALSE)</f>
        <v>#N/A</v>
      </c>
      <c r="K84" s="66"/>
      <c r="L84" s="44"/>
      <c r="M84" s="44"/>
      <c r="N84" s="63" t="e">
        <f t="shared" si="0"/>
        <v>#N/A</v>
      </c>
      <c r="O84" s="63"/>
      <c r="P84" s="68"/>
      <c r="Q84" s="68" t="e">
        <f>+VLOOKUP(P84,Participants!$A$1:$F$651,2,FALSE)</f>
        <v>#N/A</v>
      </c>
      <c r="R84" s="68"/>
      <c r="S84" s="68" t="e">
        <f>+VLOOKUP(R84,Participants!$A$1:$F$651,2,FALSE)</f>
        <v>#N/A</v>
      </c>
      <c r="T84" s="68"/>
      <c r="U84" s="68" t="e">
        <f>+VLOOKUP(T84,Participants!$A$1:$F$651,2,FALSE)</f>
        <v>#N/A</v>
      </c>
      <c r="V84" s="68"/>
      <c r="W84" s="68" t="e">
        <f>+VLOOKUP(V84,Participants!$A$1:$F$651,2,FALSE)</f>
        <v>#N/A</v>
      </c>
    </row>
    <row r="85" spans="1:23" ht="14.25" customHeight="1" x14ac:dyDescent="0.25">
      <c r="A85" s="63"/>
      <c r="B85" s="90" t="s">
        <v>1528</v>
      </c>
      <c r="C85" s="91">
        <v>11</v>
      </c>
      <c r="D85" s="91">
        <v>3</v>
      </c>
      <c r="E85" s="44"/>
      <c r="F85" s="44" t="e">
        <f>+VLOOKUP(E85,Participants!$A$1:$F$2009,2,FALSE)</f>
        <v>#N/A</v>
      </c>
      <c r="G85" s="44" t="e">
        <f>+VLOOKUP(E85,Participants!$A$1:$F$2009,4,FALSE)</f>
        <v>#N/A</v>
      </c>
      <c r="H85" s="44" t="e">
        <f>+VLOOKUP(E85,Participants!$A$1:$F$2009,5,FALSE)</f>
        <v>#N/A</v>
      </c>
      <c r="I85" s="44" t="e">
        <f>+VLOOKUP(E85,Participants!$A$1:$F$2009,3,FALSE)</f>
        <v>#N/A</v>
      </c>
      <c r="J85" s="44" t="e">
        <f>+VLOOKUP(E85,Participants!$A$1:$G$2009,7,FALSE)</f>
        <v>#N/A</v>
      </c>
      <c r="K85" s="66"/>
      <c r="L85" s="44"/>
      <c r="M85" s="44"/>
      <c r="N85" s="63" t="e">
        <f t="shared" si="0"/>
        <v>#N/A</v>
      </c>
      <c r="O85" s="63"/>
      <c r="P85" s="68"/>
      <c r="Q85" s="68" t="e">
        <f>+VLOOKUP(P85,Participants!$A$1:$F$651,2,FALSE)</f>
        <v>#N/A</v>
      </c>
      <c r="R85" s="68"/>
      <c r="S85" s="68" t="e">
        <f>+VLOOKUP(R85,Participants!$A$1:$F$651,2,FALSE)</f>
        <v>#N/A</v>
      </c>
      <c r="T85" s="68"/>
      <c r="U85" s="68" t="e">
        <f>+VLOOKUP(T85,Participants!$A$1:$F$651,2,FALSE)</f>
        <v>#N/A</v>
      </c>
      <c r="V85" s="68"/>
      <c r="W85" s="68" t="e">
        <f>+VLOOKUP(V85,Participants!$A$1:$F$651,2,FALSE)</f>
        <v>#N/A</v>
      </c>
    </row>
    <row r="86" spans="1:23" ht="14.25" customHeight="1" x14ac:dyDescent="0.25">
      <c r="A86" s="63"/>
      <c r="B86" s="90" t="s">
        <v>1528</v>
      </c>
      <c r="C86" s="91">
        <v>11</v>
      </c>
      <c r="D86" s="91">
        <v>4</v>
      </c>
      <c r="E86" s="44"/>
      <c r="F86" s="44" t="e">
        <f>+VLOOKUP(E86,Participants!$A$1:$F$2009,2,FALSE)</f>
        <v>#N/A</v>
      </c>
      <c r="G86" s="44" t="e">
        <f>+VLOOKUP(E86,Participants!$A$1:$F$2009,4,FALSE)</f>
        <v>#N/A</v>
      </c>
      <c r="H86" s="44" t="e">
        <f>+VLOOKUP(E86,Participants!$A$1:$F$2009,5,FALSE)</f>
        <v>#N/A</v>
      </c>
      <c r="I86" s="44" t="e">
        <f>+VLOOKUP(E86,Participants!$A$1:$F$2009,3,FALSE)</f>
        <v>#N/A</v>
      </c>
      <c r="J86" s="44" t="e">
        <f>+VLOOKUP(E86,Participants!$A$1:$G$2009,7,FALSE)</f>
        <v>#N/A</v>
      </c>
      <c r="K86" s="66"/>
      <c r="L86" s="44"/>
      <c r="M86" s="44"/>
      <c r="N86" s="63" t="e">
        <f t="shared" si="0"/>
        <v>#N/A</v>
      </c>
      <c r="O86" s="63"/>
      <c r="P86" s="68"/>
      <c r="Q86" s="68" t="e">
        <f>+VLOOKUP(P86,Participants!$A$1:$F$651,2,FALSE)</f>
        <v>#N/A</v>
      </c>
      <c r="R86" s="68"/>
      <c r="S86" s="68" t="e">
        <f>+VLOOKUP(R86,Participants!$A$1:$F$651,2,FALSE)</f>
        <v>#N/A</v>
      </c>
      <c r="T86" s="68"/>
      <c r="U86" s="68" t="e">
        <f>+VLOOKUP(T86,Participants!$A$1:$F$651,2,FALSE)</f>
        <v>#N/A</v>
      </c>
      <c r="V86" s="68"/>
      <c r="W86" s="68" t="e">
        <f>+VLOOKUP(V86,Participants!$A$1:$F$651,2,FALSE)</f>
        <v>#N/A</v>
      </c>
    </row>
    <row r="87" spans="1:23" ht="14.25" customHeight="1" x14ac:dyDescent="0.25">
      <c r="A87" s="63"/>
      <c r="B87" s="90" t="s">
        <v>1528</v>
      </c>
      <c r="C87" s="91">
        <v>11</v>
      </c>
      <c r="D87" s="91">
        <v>5</v>
      </c>
      <c r="E87" s="43"/>
      <c r="F87" s="44" t="e">
        <f>+VLOOKUP(E87,Participants!$A$1:$F$2009,2,FALSE)</f>
        <v>#N/A</v>
      </c>
      <c r="G87" s="44" t="e">
        <f>+VLOOKUP(E87,Participants!$A$1:$F$2009,4,FALSE)</f>
        <v>#N/A</v>
      </c>
      <c r="H87" s="44" t="e">
        <f>+VLOOKUP(E87,Participants!$A$1:$F$2009,5,FALSE)</f>
        <v>#N/A</v>
      </c>
      <c r="I87" s="44" t="e">
        <f>+VLOOKUP(E87,Participants!$A$1:$F$2009,3,FALSE)</f>
        <v>#N/A</v>
      </c>
      <c r="J87" s="44" t="e">
        <f>+VLOOKUP(E87,Participants!$A$1:$G$2009,7,FALSE)</f>
        <v>#N/A</v>
      </c>
      <c r="K87" s="66"/>
      <c r="L87" s="44"/>
      <c r="M87" s="44"/>
      <c r="N87" s="63" t="e">
        <f t="shared" si="0"/>
        <v>#N/A</v>
      </c>
      <c r="O87" s="63"/>
      <c r="P87" s="68"/>
      <c r="Q87" s="68" t="e">
        <f>+VLOOKUP(P87,Participants!$A$1:$F$651,2,FALSE)</f>
        <v>#N/A</v>
      </c>
      <c r="R87" s="68"/>
      <c r="S87" s="68" t="e">
        <f>+VLOOKUP(R87,Participants!$A$1:$F$651,2,FALSE)</f>
        <v>#N/A</v>
      </c>
      <c r="T87" s="68"/>
      <c r="U87" s="68" t="e">
        <f>+VLOOKUP(T87,Participants!$A$1:$F$651,2,FALSE)</f>
        <v>#N/A</v>
      </c>
      <c r="V87" s="68"/>
      <c r="W87" s="68" t="e">
        <f>+VLOOKUP(V87,Participants!$A$1:$F$651,2,FALSE)</f>
        <v>#N/A</v>
      </c>
    </row>
    <row r="88" spans="1:23" ht="14.25" customHeight="1" x14ac:dyDescent="0.25">
      <c r="A88" s="63"/>
      <c r="B88" s="90" t="s">
        <v>1528</v>
      </c>
      <c r="C88" s="91">
        <v>11</v>
      </c>
      <c r="D88" s="91">
        <v>6</v>
      </c>
      <c r="E88" s="43"/>
      <c r="F88" s="44" t="e">
        <f>+VLOOKUP(E88,Participants!$A$1:$F$2009,2,FALSE)</f>
        <v>#N/A</v>
      </c>
      <c r="G88" s="44" t="e">
        <f>+VLOOKUP(E88,Participants!$A$1:$F$2009,4,FALSE)</f>
        <v>#N/A</v>
      </c>
      <c r="H88" s="44" t="e">
        <f>+VLOOKUP(E88,Participants!$A$1:$F$2009,5,FALSE)</f>
        <v>#N/A</v>
      </c>
      <c r="I88" s="44" t="e">
        <f>+VLOOKUP(E88,Participants!$A$1:$F$2009,3,FALSE)</f>
        <v>#N/A</v>
      </c>
      <c r="J88" s="44" t="e">
        <f>+VLOOKUP(E88,Participants!$A$1:$G$2009,7,FALSE)</f>
        <v>#N/A</v>
      </c>
      <c r="K88" s="66"/>
      <c r="L88" s="44"/>
      <c r="M88" s="44"/>
      <c r="N88" s="63" t="e">
        <f t="shared" si="0"/>
        <v>#N/A</v>
      </c>
      <c r="O88" s="63"/>
      <c r="P88" s="68"/>
      <c r="Q88" s="68" t="e">
        <f>+VLOOKUP(P88,Participants!$A$1:$F$651,2,FALSE)</f>
        <v>#N/A</v>
      </c>
      <c r="R88" s="68"/>
      <c r="S88" s="68" t="e">
        <f>+VLOOKUP(R88,Participants!$A$1:$F$651,2,FALSE)</f>
        <v>#N/A</v>
      </c>
      <c r="T88" s="68"/>
      <c r="U88" s="68" t="e">
        <f>+VLOOKUP(T88,Participants!$A$1:$F$651,2,FALSE)</f>
        <v>#N/A</v>
      </c>
      <c r="V88" s="68"/>
      <c r="W88" s="68" t="e">
        <f>+VLOOKUP(V88,Participants!$A$1:$F$651,2,FALSE)</f>
        <v>#N/A</v>
      </c>
    </row>
    <row r="89" spans="1:23" ht="14.25" customHeight="1" x14ac:dyDescent="0.25">
      <c r="A89" s="63"/>
      <c r="B89" s="90" t="s">
        <v>1528</v>
      </c>
      <c r="C89" s="91">
        <v>11</v>
      </c>
      <c r="D89" s="91">
        <v>7</v>
      </c>
      <c r="E89" s="43"/>
      <c r="F89" s="44" t="e">
        <f>+VLOOKUP(E89,Participants!$A$1:$F$2009,2,FALSE)</f>
        <v>#N/A</v>
      </c>
      <c r="G89" s="44" t="e">
        <f>+VLOOKUP(E89,Participants!$A$1:$F$2009,4,FALSE)</f>
        <v>#N/A</v>
      </c>
      <c r="H89" s="44" t="e">
        <f>+VLOOKUP(E89,Participants!$A$1:$F$2009,5,FALSE)</f>
        <v>#N/A</v>
      </c>
      <c r="I89" s="44" t="e">
        <f>+VLOOKUP(E89,Participants!$A$1:$F$2009,3,FALSE)</f>
        <v>#N/A</v>
      </c>
      <c r="J89" s="44" t="e">
        <f>+VLOOKUP(E89,Participants!$A$1:$G$2009,7,FALSE)</f>
        <v>#N/A</v>
      </c>
      <c r="K89" s="66"/>
      <c r="L89" s="44"/>
      <c r="M89" s="44"/>
      <c r="N89" s="63" t="e">
        <f t="shared" si="0"/>
        <v>#N/A</v>
      </c>
      <c r="O89" s="63"/>
      <c r="P89" s="68"/>
      <c r="Q89" s="68" t="e">
        <f>+VLOOKUP(P89,Participants!$A$1:$F$651,2,FALSE)</f>
        <v>#N/A</v>
      </c>
      <c r="R89" s="68"/>
      <c r="S89" s="68" t="e">
        <f>+VLOOKUP(R89,Participants!$A$1:$F$651,2,FALSE)</f>
        <v>#N/A</v>
      </c>
      <c r="T89" s="68"/>
      <c r="U89" s="68" t="e">
        <f>+VLOOKUP(T89,Participants!$A$1:$F$651,2,FALSE)</f>
        <v>#N/A</v>
      </c>
      <c r="V89" s="68"/>
      <c r="W89" s="68" t="e">
        <f>+VLOOKUP(V89,Participants!$A$1:$F$651,2,FALSE)</f>
        <v>#N/A</v>
      </c>
    </row>
    <row r="90" spans="1:23" ht="14.25" customHeight="1" x14ac:dyDescent="0.25">
      <c r="A90" s="63"/>
      <c r="B90" s="90" t="s">
        <v>1528</v>
      </c>
      <c r="C90" s="91">
        <v>11</v>
      </c>
      <c r="D90" s="91">
        <v>8</v>
      </c>
      <c r="E90" s="43"/>
      <c r="F90" s="44" t="e">
        <f>+VLOOKUP(E90,Participants!$A$1:$F$2009,2,FALSE)</f>
        <v>#N/A</v>
      </c>
      <c r="G90" s="44" t="e">
        <f>+VLOOKUP(E90,Participants!$A$1:$F$2009,4,FALSE)</f>
        <v>#N/A</v>
      </c>
      <c r="H90" s="44" t="e">
        <f>+VLOOKUP(E90,Participants!$A$1:$F$2009,5,FALSE)</f>
        <v>#N/A</v>
      </c>
      <c r="I90" s="44" t="e">
        <f>+VLOOKUP(E90,Participants!$A$1:$F$2009,3,FALSE)</f>
        <v>#N/A</v>
      </c>
      <c r="J90" s="44" t="e">
        <f>+VLOOKUP(E90,Participants!$A$1:$G$2009,7,FALSE)</f>
        <v>#N/A</v>
      </c>
      <c r="K90" s="66"/>
      <c r="L90" s="44"/>
      <c r="M90" s="44"/>
      <c r="N90" s="63" t="e">
        <f t="shared" si="0"/>
        <v>#N/A</v>
      </c>
      <c r="O90" s="63"/>
      <c r="P90" s="68"/>
      <c r="Q90" s="68" t="e">
        <f>+VLOOKUP(P90,Participants!$A$1:$F$651,2,FALSE)</f>
        <v>#N/A</v>
      </c>
      <c r="R90" s="68"/>
      <c r="S90" s="68" t="e">
        <f>+VLOOKUP(R90,Participants!$A$1:$F$651,2,FALSE)</f>
        <v>#N/A</v>
      </c>
      <c r="T90" s="68"/>
      <c r="U90" s="68" t="e">
        <f>+VLOOKUP(T90,Participants!$A$1:$F$651,2,FALSE)</f>
        <v>#N/A</v>
      </c>
      <c r="V90" s="68"/>
      <c r="W90" s="68" t="e">
        <f>+VLOOKUP(V90,Participants!$A$1:$F$651,2,FALSE)</f>
        <v>#N/A</v>
      </c>
    </row>
    <row r="91" spans="1:23" ht="14.25" customHeight="1" x14ac:dyDescent="0.25">
      <c r="B91" s="83" t="s">
        <v>1528</v>
      </c>
      <c r="C91" s="24">
        <v>12</v>
      </c>
      <c r="D91" s="24">
        <v>1</v>
      </c>
      <c r="E91" s="45"/>
      <c r="F91" s="6" t="e">
        <f>+VLOOKUP(E91,Participants!$A$1:$F$2009,2,FALSE)</f>
        <v>#N/A</v>
      </c>
      <c r="G91" s="6" t="e">
        <f>+VLOOKUP(E91,Participants!$A$1:$F$2009,4,FALSE)</f>
        <v>#N/A</v>
      </c>
      <c r="H91" s="6" t="e">
        <f>+VLOOKUP(E91,Participants!$A$1:$F$2009,5,FALSE)</f>
        <v>#N/A</v>
      </c>
      <c r="I91" s="6" t="e">
        <f>+VLOOKUP(E91,Participants!$A$1:$F$2009,3,FALSE)</f>
        <v>#N/A</v>
      </c>
      <c r="J91" s="6" t="e">
        <f>+VLOOKUP(E91,Participants!$A$1:$G$2009,7,FALSE)</f>
        <v>#N/A</v>
      </c>
      <c r="K91" s="71"/>
      <c r="L91" s="6"/>
      <c r="M91" s="6"/>
      <c r="N91" s="52" t="e">
        <f t="shared" si="0"/>
        <v>#N/A</v>
      </c>
      <c r="O91" s="52"/>
      <c r="P91" s="73"/>
      <c r="Q91" s="73" t="e">
        <f>+VLOOKUP(P91,Participants!$A$1:$F$651,2,FALSE)</f>
        <v>#N/A</v>
      </c>
      <c r="R91" s="73"/>
      <c r="S91" s="73" t="e">
        <f>+VLOOKUP(R91,Participants!$A$1:$F$651,2,FALSE)</f>
        <v>#N/A</v>
      </c>
      <c r="T91" s="73"/>
      <c r="U91" s="73" t="e">
        <f>+VLOOKUP(T91,Participants!$A$1:$F$651,2,FALSE)</f>
        <v>#N/A</v>
      </c>
      <c r="V91" s="73"/>
      <c r="W91" s="73" t="e">
        <f>+VLOOKUP(V91,Participants!$A$1:$F$651,2,FALSE)</f>
        <v>#N/A</v>
      </c>
    </row>
    <row r="92" spans="1:23" ht="14.25" customHeight="1" x14ac:dyDescent="0.25">
      <c r="B92" s="83" t="s">
        <v>1528</v>
      </c>
      <c r="C92" s="24">
        <v>12</v>
      </c>
      <c r="D92" s="24">
        <v>2</v>
      </c>
      <c r="E92" s="45"/>
      <c r="F92" s="6" t="e">
        <f>+VLOOKUP(E92,Participants!$A$1:$F$2009,2,FALSE)</f>
        <v>#N/A</v>
      </c>
      <c r="G92" s="6" t="e">
        <f>+VLOOKUP(E92,Participants!$A$1:$F$2009,4,FALSE)</f>
        <v>#N/A</v>
      </c>
      <c r="H92" s="6" t="e">
        <f>+VLOOKUP(E92,Participants!$A$1:$F$2009,5,FALSE)</f>
        <v>#N/A</v>
      </c>
      <c r="I92" s="6" t="e">
        <f>+VLOOKUP(E92,Participants!$A$1:$F$2009,3,FALSE)</f>
        <v>#N/A</v>
      </c>
      <c r="J92" s="6" t="e">
        <f>+VLOOKUP(E92,Participants!$A$1:$G$2009,7,FALSE)</f>
        <v>#N/A</v>
      </c>
      <c r="K92" s="71"/>
      <c r="L92" s="6"/>
      <c r="M92" s="6"/>
      <c r="N92" s="52" t="e">
        <f t="shared" si="0"/>
        <v>#N/A</v>
      </c>
      <c r="P92" s="73"/>
      <c r="Q92" s="73" t="e">
        <f>+VLOOKUP(P92,Participants!$A$1:$F$651,2,FALSE)</f>
        <v>#N/A</v>
      </c>
      <c r="R92" s="73"/>
      <c r="S92" s="73" t="e">
        <f>+VLOOKUP(R92,Participants!$A$1:$F$651,2,FALSE)</f>
        <v>#N/A</v>
      </c>
      <c r="T92" s="73"/>
      <c r="U92" s="73" t="e">
        <f>+VLOOKUP(T92,Participants!$A$1:$F$651,2,FALSE)</f>
        <v>#N/A</v>
      </c>
      <c r="V92" s="73"/>
      <c r="W92" s="73" t="e">
        <f>+VLOOKUP(V92,Participants!$A$1:$F$651,2,FALSE)</f>
        <v>#N/A</v>
      </c>
    </row>
    <row r="93" spans="1:23" ht="14.25" customHeight="1" x14ac:dyDescent="0.25">
      <c r="B93" s="83" t="s">
        <v>1528</v>
      </c>
      <c r="C93" s="24">
        <v>12</v>
      </c>
      <c r="D93" s="24">
        <v>3</v>
      </c>
      <c r="E93" s="45"/>
      <c r="F93" s="6" t="e">
        <f>+VLOOKUP(E93,Participants!$A$1:$F$2009,2,FALSE)</f>
        <v>#N/A</v>
      </c>
      <c r="G93" s="6" t="e">
        <f>+VLOOKUP(E93,Participants!$A$1:$F$2009,4,FALSE)</f>
        <v>#N/A</v>
      </c>
      <c r="H93" s="6" t="e">
        <f>+VLOOKUP(E93,Participants!$A$1:$F$2009,5,FALSE)</f>
        <v>#N/A</v>
      </c>
      <c r="I93" s="6" t="e">
        <f>+VLOOKUP(E93,Participants!$A$1:$F$2009,3,FALSE)</f>
        <v>#N/A</v>
      </c>
      <c r="J93" s="6" t="e">
        <f>+VLOOKUP(E93,Participants!$A$1:$G$2009,7,FALSE)</f>
        <v>#N/A</v>
      </c>
      <c r="K93" s="71"/>
      <c r="L93" s="6"/>
      <c r="M93" s="6"/>
      <c r="N93" s="52" t="e">
        <f t="shared" si="0"/>
        <v>#N/A</v>
      </c>
      <c r="P93" s="73"/>
      <c r="Q93" s="73" t="e">
        <f>+VLOOKUP(P93,Participants!$A$1:$F$651,2,FALSE)</f>
        <v>#N/A</v>
      </c>
      <c r="R93" s="73"/>
      <c r="S93" s="73" t="e">
        <f>+VLOOKUP(R93,Participants!$A$1:$F$651,2,FALSE)</f>
        <v>#N/A</v>
      </c>
      <c r="T93" s="73"/>
      <c r="U93" s="73" t="e">
        <f>+VLOOKUP(T93,Participants!$A$1:$F$651,2,FALSE)</f>
        <v>#N/A</v>
      </c>
      <c r="V93" s="73"/>
      <c r="W93" s="73" t="e">
        <f>+VLOOKUP(V93,Participants!$A$1:$F$651,2,FALSE)</f>
        <v>#N/A</v>
      </c>
    </row>
    <row r="94" spans="1:23" ht="14.25" customHeight="1" x14ac:dyDescent="0.25">
      <c r="B94" s="83" t="s">
        <v>1528</v>
      </c>
      <c r="C94" s="24">
        <v>12</v>
      </c>
      <c r="D94" s="24">
        <v>4</v>
      </c>
      <c r="E94" s="45"/>
      <c r="F94" s="6" t="e">
        <f>+VLOOKUP(E94,Participants!$A$1:$F$2009,2,FALSE)</f>
        <v>#N/A</v>
      </c>
      <c r="G94" s="6" t="e">
        <f>+VLOOKUP(E94,Participants!$A$1:$F$2009,4,FALSE)</f>
        <v>#N/A</v>
      </c>
      <c r="H94" s="6" t="e">
        <f>+VLOOKUP(E94,Participants!$A$1:$F$2009,5,FALSE)</f>
        <v>#N/A</v>
      </c>
      <c r="I94" s="6" t="e">
        <f>+VLOOKUP(E94,Participants!$A$1:$F$2009,3,FALSE)</f>
        <v>#N/A</v>
      </c>
      <c r="J94" s="6" t="e">
        <f>+VLOOKUP(E94,Participants!$A$1:$G$2009,7,FALSE)</f>
        <v>#N/A</v>
      </c>
      <c r="K94" s="71"/>
      <c r="L94" s="6"/>
      <c r="M94" s="6"/>
      <c r="N94" s="52" t="e">
        <f t="shared" si="0"/>
        <v>#N/A</v>
      </c>
      <c r="P94" s="73"/>
      <c r="Q94" s="73" t="e">
        <f>+VLOOKUP(P94,Participants!$A$1:$F$651,2,FALSE)</f>
        <v>#N/A</v>
      </c>
      <c r="R94" s="73"/>
      <c r="S94" s="73" t="e">
        <f>+VLOOKUP(R94,Participants!$A$1:$F$651,2,FALSE)</f>
        <v>#N/A</v>
      </c>
      <c r="T94" s="73"/>
      <c r="U94" s="73" t="e">
        <f>+VLOOKUP(T94,Participants!$A$1:$F$651,2,FALSE)</f>
        <v>#N/A</v>
      </c>
      <c r="V94" s="73"/>
      <c r="W94" s="73" t="e">
        <f>+VLOOKUP(V94,Participants!$A$1:$F$651,2,FALSE)</f>
        <v>#N/A</v>
      </c>
    </row>
    <row r="95" spans="1:23" ht="14.25" customHeight="1" x14ac:dyDescent="0.25">
      <c r="B95" s="83" t="s">
        <v>1528</v>
      </c>
      <c r="C95" s="24">
        <v>12</v>
      </c>
      <c r="D95" s="24">
        <v>5</v>
      </c>
      <c r="E95" s="45"/>
      <c r="F95" s="6" t="e">
        <f>+VLOOKUP(E95,Participants!$A$1:$F$2009,2,FALSE)</f>
        <v>#N/A</v>
      </c>
      <c r="G95" s="6" t="e">
        <f>+VLOOKUP(E95,Participants!$A$1:$F$2009,4,FALSE)</f>
        <v>#N/A</v>
      </c>
      <c r="H95" s="6" t="e">
        <f>+VLOOKUP(E95,Participants!$A$1:$F$2009,5,FALSE)</f>
        <v>#N/A</v>
      </c>
      <c r="I95" s="6" t="e">
        <f>+VLOOKUP(E95,Participants!$A$1:$F$2009,3,FALSE)</f>
        <v>#N/A</v>
      </c>
      <c r="J95" s="6" t="e">
        <f>+VLOOKUP(E95,Participants!$A$1:$G$2009,7,FALSE)</f>
        <v>#N/A</v>
      </c>
      <c r="K95" s="71"/>
      <c r="L95" s="6"/>
      <c r="M95" s="6"/>
      <c r="N95" s="52" t="e">
        <f t="shared" si="0"/>
        <v>#N/A</v>
      </c>
      <c r="P95" s="73"/>
      <c r="Q95" s="73" t="e">
        <f>+VLOOKUP(P95,Participants!$A$1:$F$651,2,FALSE)</f>
        <v>#N/A</v>
      </c>
      <c r="R95" s="73"/>
      <c r="S95" s="73" t="e">
        <f>+VLOOKUP(R95,Participants!$A$1:$F$651,2,FALSE)</f>
        <v>#N/A</v>
      </c>
      <c r="T95" s="73"/>
      <c r="U95" s="73" t="e">
        <f>+VLOOKUP(T95,Participants!$A$1:$F$651,2,FALSE)</f>
        <v>#N/A</v>
      </c>
      <c r="V95" s="73"/>
      <c r="W95" s="73" t="e">
        <f>+VLOOKUP(V95,Participants!$A$1:$F$651,2,FALSE)</f>
        <v>#N/A</v>
      </c>
    </row>
    <row r="96" spans="1:23" ht="14.25" customHeight="1" x14ac:dyDescent="0.25">
      <c r="B96" s="83" t="s">
        <v>1528</v>
      </c>
      <c r="C96" s="24">
        <v>12</v>
      </c>
      <c r="D96" s="24">
        <v>6</v>
      </c>
      <c r="E96" s="45"/>
      <c r="F96" s="6" t="e">
        <f>+VLOOKUP(E96,Participants!$A$1:$F$2009,2,FALSE)</f>
        <v>#N/A</v>
      </c>
      <c r="G96" s="6" t="e">
        <f>+VLOOKUP(E96,Participants!$A$1:$F$2009,4,FALSE)</f>
        <v>#N/A</v>
      </c>
      <c r="H96" s="6" t="e">
        <f>+VLOOKUP(E96,Participants!$A$1:$F$2009,5,FALSE)</f>
        <v>#N/A</v>
      </c>
      <c r="I96" s="6" t="e">
        <f>+VLOOKUP(E96,Participants!$A$1:$F$2009,3,FALSE)</f>
        <v>#N/A</v>
      </c>
      <c r="J96" s="6" t="e">
        <f>+VLOOKUP(E96,Participants!$A$1:$G$2009,7,FALSE)</f>
        <v>#N/A</v>
      </c>
      <c r="K96" s="71"/>
      <c r="L96" s="6"/>
      <c r="M96" s="6"/>
      <c r="N96" s="52" t="e">
        <f t="shared" si="0"/>
        <v>#N/A</v>
      </c>
      <c r="O96" s="52"/>
      <c r="P96" s="73"/>
      <c r="Q96" s="73" t="e">
        <f>+VLOOKUP(P96,Participants!$A$1:$F$651,2,FALSE)</f>
        <v>#N/A</v>
      </c>
      <c r="R96" s="73"/>
      <c r="S96" s="73" t="e">
        <f>+VLOOKUP(R96,Participants!$A$1:$F$651,2,FALSE)</f>
        <v>#N/A</v>
      </c>
      <c r="T96" s="73"/>
      <c r="U96" s="73" t="e">
        <f>+VLOOKUP(T96,Participants!$A$1:$F$651,2,FALSE)</f>
        <v>#N/A</v>
      </c>
      <c r="V96" s="73"/>
      <c r="W96" s="73" t="e">
        <f>+VLOOKUP(V96,Participants!$A$1:$F$651,2,FALSE)</f>
        <v>#N/A</v>
      </c>
    </row>
    <row r="97" spans="1:23" ht="14.25" customHeight="1" x14ac:dyDescent="0.25">
      <c r="B97" s="83" t="s">
        <v>1528</v>
      </c>
      <c r="C97" s="24">
        <v>12</v>
      </c>
      <c r="D97" s="24">
        <v>7</v>
      </c>
      <c r="E97" s="45"/>
      <c r="F97" s="6" t="e">
        <f>+VLOOKUP(E97,Participants!$A$1:$F$2009,2,FALSE)</f>
        <v>#N/A</v>
      </c>
      <c r="G97" s="6" t="e">
        <f>+VLOOKUP(E97,Participants!$A$1:$F$2009,4,FALSE)</f>
        <v>#N/A</v>
      </c>
      <c r="H97" s="6" t="e">
        <f>+VLOOKUP(E97,Participants!$A$1:$F$2009,5,FALSE)</f>
        <v>#N/A</v>
      </c>
      <c r="I97" s="6" t="e">
        <f>+VLOOKUP(E97,Participants!$A$1:$F$2009,3,FALSE)</f>
        <v>#N/A</v>
      </c>
      <c r="J97" s="6" t="e">
        <f>+VLOOKUP(E97,Participants!$A$1:$G$2009,7,FALSE)</f>
        <v>#N/A</v>
      </c>
      <c r="K97" s="71"/>
      <c r="L97" s="6"/>
      <c r="M97" s="6"/>
      <c r="N97" s="52" t="e">
        <f t="shared" si="0"/>
        <v>#N/A</v>
      </c>
      <c r="O97" s="52"/>
      <c r="P97" s="73"/>
      <c r="Q97" s="73" t="e">
        <f>+VLOOKUP(P97,Participants!$A$1:$F$651,2,FALSE)</f>
        <v>#N/A</v>
      </c>
      <c r="R97" s="73"/>
      <c r="S97" s="73" t="e">
        <f>+VLOOKUP(R97,Participants!$A$1:$F$651,2,FALSE)</f>
        <v>#N/A</v>
      </c>
      <c r="T97" s="73"/>
      <c r="U97" s="73" t="e">
        <f>+VLOOKUP(T97,Participants!$A$1:$F$651,2,FALSE)</f>
        <v>#N/A</v>
      </c>
      <c r="V97" s="73"/>
      <c r="W97" s="73" t="e">
        <f>+VLOOKUP(V97,Participants!$A$1:$F$651,2,FALSE)</f>
        <v>#N/A</v>
      </c>
    </row>
    <row r="98" spans="1:23" ht="14.25" customHeight="1" x14ac:dyDescent="0.25">
      <c r="B98" s="83" t="s">
        <v>1528</v>
      </c>
      <c r="C98" s="24">
        <v>12</v>
      </c>
      <c r="D98" s="24">
        <v>8</v>
      </c>
      <c r="E98" s="45"/>
      <c r="F98" s="6" t="e">
        <f>+VLOOKUP(E98,Participants!$A$1:$F$2009,2,FALSE)</f>
        <v>#N/A</v>
      </c>
      <c r="G98" s="6" t="e">
        <f>+VLOOKUP(E98,Participants!$A$1:$F$2009,4,FALSE)</f>
        <v>#N/A</v>
      </c>
      <c r="H98" s="6" t="e">
        <f>+VLOOKUP(E98,Participants!$A$1:$F$2009,5,FALSE)</f>
        <v>#N/A</v>
      </c>
      <c r="I98" s="6" t="e">
        <f>+VLOOKUP(E98,Participants!$A$1:$F$2009,3,FALSE)</f>
        <v>#N/A</v>
      </c>
      <c r="J98" s="6" t="e">
        <f>+VLOOKUP(E98,Participants!$A$1:$G$2009,7,FALSE)</f>
        <v>#N/A</v>
      </c>
      <c r="K98" s="71"/>
      <c r="L98" s="6"/>
      <c r="M98" s="6"/>
      <c r="N98" s="52" t="e">
        <f t="shared" si="0"/>
        <v>#N/A</v>
      </c>
      <c r="O98" s="52"/>
      <c r="P98" s="73"/>
      <c r="Q98" s="73" t="e">
        <f>+VLOOKUP(P98,Participants!$A$1:$F$651,2,FALSE)</f>
        <v>#N/A</v>
      </c>
      <c r="R98" s="73"/>
      <c r="S98" s="73" t="e">
        <f>+VLOOKUP(R98,Participants!$A$1:$F$651,2,FALSE)</f>
        <v>#N/A</v>
      </c>
      <c r="T98" s="73"/>
      <c r="U98" s="73" t="e">
        <f>+VLOOKUP(T98,Participants!$A$1:$F$651,2,FALSE)</f>
        <v>#N/A</v>
      </c>
      <c r="V98" s="73"/>
      <c r="W98" s="73" t="e">
        <f>+VLOOKUP(V98,Participants!$A$1:$F$651,2,FALSE)</f>
        <v>#N/A</v>
      </c>
    </row>
    <row r="99" spans="1:23" ht="14.25" customHeight="1" x14ac:dyDescent="0.25">
      <c r="A99" s="63"/>
      <c r="B99" s="90" t="s">
        <v>1528</v>
      </c>
      <c r="C99" s="91">
        <v>13</v>
      </c>
      <c r="D99" s="91">
        <v>1</v>
      </c>
      <c r="E99" s="44"/>
      <c r="F99" s="44" t="e">
        <f>+VLOOKUP(E99,Participants!$A$1:$F$2009,2,FALSE)</f>
        <v>#N/A</v>
      </c>
      <c r="G99" s="44" t="e">
        <f>+VLOOKUP(E99,Participants!$A$1:$F$2009,4,FALSE)</f>
        <v>#N/A</v>
      </c>
      <c r="H99" s="44" t="e">
        <f>+VLOOKUP(E99,Participants!$A$1:$F$2009,5,FALSE)</f>
        <v>#N/A</v>
      </c>
      <c r="I99" s="44" t="e">
        <f>+VLOOKUP(E99,Participants!$A$1:$F$2009,3,FALSE)</f>
        <v>#N/A</v>
      </c>
      <c r="J99" s="44" t="e">
        <f>+VLOOKUP(E99,Participants!$A$1:$G$2009,7,FALSE)</f>
        <v>#N/A</v>
      </c>
      <c r="K99" s="66"/>
      <c r="L99" s="44"/>
      <c r="M99" s="44"/>
      <c r="N99" s="63" t="e">
        <f t="shared" si="0"/>
        <v>#N/A</v>
      </c>
      <c r="O99" s="63"/>
      <c r="P99" s="68"/>
      <c r="Q99" s="68" t="e">
        <f>+VLOOKUP(P99,Participants!$A$1:$F$651,2,FALSE)</f>
        <v>#N/A</v>
      </c>
      <c r="R99" s="68"/>
      <c r="S99" s="68" t="e">
        <f>+VLOOKUP(R99,Participants!$A$1:$F$651,2,FALSE)</f>
        <v>#N/A</v>
      </c>
      <c r="T99" s="68"/>
      <c r="U99" s="68" t="e">
        <f>+VLOOKUP(T99,Participants!$A$1:$F$651,2,FALSE)</f>
        <v>#N/A</v>
      </c>
      <c r="V99" s="68"/>
      <c r="W99" s="68" t="e">
        <f>+VLOOKUP(V99,Participants!$A$1:$F$651,2,FALSE)</f>
        <v>#N/A</v>
      </c>
    </row>
    <row r="100" spans="1:23" ht="14.25" customHeight="1" x14ac:dyDescent="0.25">
      <c r="A100" s="63"/>
      <c r="B100" s="90" t="s">
        <v>1528</v>
      </c>
      <c r="C100" s="91">
        <v>13</v>
      </c>
      <c r="D100" s="91">
        <v>2</v>
      </c>
      <c r="E100" s="44"/>
      <c r="F100" s="44" t="e">
        <f>+VLOOKUP(E100,Participants!$A$1:$F$2009,2,FALSE)</f>
        <v>#N/A</v>
      </c>
      <c r="G100" s="44" t="e">
        <f>+VLOOKUP(E100,Participants!$A$1:$F$2009,4,FALSE)</f>
        <v>#N/A</v>
      </c>
      <c r="H100" s="44" t="e">
        <f>+VLOOKUP(E100,Participants!$A$1:$F$2009,5,FALSE)</f>
        <v>#N/A</v>
      </c>
      <c r="I100" s="44" t="e">
        <f>+VLOOKUP(E100,Participants!$A$1:$F$2009,3,FALSE)</f>
        <v>#N/A</v>
      </c>
      <c r="J100" s="44" t="e">
        <f>+VLOOKUP(E100,Participants!$A$1:$G$2009,7,FALSE)</f>
        <v>#N/A</v>
      </c>
      <c r="K100" s="66"/>
      <c r="L100" s="44"/>
      <c r="M100" s="44"/>
      <c r="N100" s="63" t="e">
        <f t="shared" si="0"/>
        <v>#N/A</v>
      </c>
      <c r="O100" s="63"/>
      <c r="P100" s="68"/>
      <c r="Q100" s="68" t="e">
        <f>+VLOOKUP(P100,Participants!$A$1:$F$651,2,FALSE)</f>
        <v>#N/A</v>
      </c>
      <c r="R100" s="68"/>
      <c r="S100" s="68" t="e">
        <f>+VLOOKUP(R100,Participants!$A$1:$F$651,2,FALSE)</f>
        <v>#N/A</v>
      </c>
      <c r="T100" s="68"/>
      <c r="U100" s="68" t="e">
        <f>+VLOOKUP(T100,Participants!$A$1:$F$651,2,FALSE)</f>
        <v>#N/A</v>
      </c>
      <c r="V100" s="68"/>
      <c r="W100" s="68" t="e">
        <f>+VLOOKUP(V100,Participants!$A$1:$F$651,2,FALSE)</f>
        <v>#N/A</v>
      </c>
    </row>
    <row r="101" spans="1:23" ht="14.25" customHeight="1" x14ac:dyDescent="0.25">
      <c r="A101" s="63"/>
      <c r="B101" s="90" t="s">
        <v>1528</v>
      </c>
      <c r="C101" s="91">
        <v>13</v>
      </c>
      <c r="D101" s="91">
        <v>3</v>
      </c>
      <c r="E101" s="44"/>
      <c r="F101" s="44" t="e">
        <f>+VLOOKUP(E101,Participants!$A$1:$F$2009,2,FALSE)</f>
        <v>#N/A</v>
      </c>
      <c r="G101" s="44" t="e">
        <f>+VLOOKUP(E101,Participants!$A$1:$F$2009,4,FALSE)</f>
        <v>#N/A</v>
      </c>
      <c r="H101" s="44" t="e">
        <f>+VLOOKUP(E101,Participants!$A$1:$F$2009,5,FALSE)</f>
        <v>#N/A</v>
      </c>
      <c r="I101" s="44" t="e">
        <f>+VLOOKUP(E101,Participants!$A$1:$F$2009,3,FALSE)</f>
        <v>#N/A</v>
      </c>
      <c r="J101" s="44" t="e">
        <f>+VLOOKUP(E101,Participants!$A$1:$G$2009,7,FALSE)</f>
        <v>#N/A</v>
      </c>
      <c r="K101" s="66"/>
      <c r="L101" s="44"/>
      <c r="M101" s="44"/>
      <c r="N101" s="63" t="e">
        <f t="shared" si="0"/>
        <v>#N/A</v>
      </c>
      <c r="O101" s="63"/>
      <c r="P101" s="68"/>
      <c r="Q101" s="68" t="e">
        <f>+VLOOKUP(P101,Participants!$A$1:$F$651,2,FALSE)</f>
        <v>#N/A</v>
      </c>
      <c r="R101" s="68"/>
      <c r="S101" s="68" t="e">
        <f>+VLOOKUP(R101,Participants!$A$1:$F$651,2,FALSE)</f>
        <v>#N/A</v>
      </c>
      <c r="T101" s="68"/>
      <c r="U101" s="68" t="e">
        <f>+VLOOKUP(T101,Participants!$A$1:$F$651,2,FALSE)</f>
        <v>#N/A</v>
      </c>
      <c r="V101" s="68"/>
      <c r="W101" s="68" t="e">
        <f>+VLOOKUP(V101,Participants!$A$1:$F$651,2,FALSE)</f>
        <v>#N/A</v>
      </c>
    </row>
    <row r="102" spans="1:23" ht="14.25" customHeight="1" x14ac:dyDescent="0.25">
      <c r="A102" s="63"/>
      <c r="B102" s="90" t="s">
        <v>1528</v>
      </c>
      <c r="C102" s="91">
        <v>13</v>
      </c>
      <c r="D102" s="91">
        <v>4</v>
      </c>
      <c r="E102" s="44"/>
      <c r="F102" s="44" t="e">
        <f>+VLOOKUP(E102,Participants!$A$1:$F$2009,2,FALSE)</f>
        <v>#N/A</v>
      </c>
      <c r="G102" s="44" t="e">
        <f>+VLOOKUP(E102,Participants!$A$1:$F$2009,4,FALSE)</f>
        <v>#N/A</v>
      </c>
      <c r="H102" s="44" t="e">
        <f>+VLOOKUP(E102,Participants!$A$1:$F$2009,5,FALSE)</f>
        <v>#N/A</v>
      </c>
      <c r="I102" s="44" t="e">
        <f>+VLOOKUP(E102,Participants!$A$1:$F$2009,3,FALSE)</f>
        <v>#N/A</v>
      </c>
      <c r="J102" s="44" t="e">
        <f>+VLOOKUP(E102,Participants!$A$1:$G$2009,7,FALSE)</f>
        <v>#N/A</v>
      </c>
      <c r="K102" s="66"/>
      <c r="L102" s="44"/>
      <c r="M102" s="44"/>
      <c r="N102" s="63" t="e">
        <f t="shared" si="0"/>
        <v>#N/A</v>
      </c>
      <c r="O102" s="63"/>
      <c r="P102" s="68"/>
      <c r="Q102" s="68" t="e">
        <f>+VLOOKUP(P102,Participants!$A$1:$F$651,2,FALSE)</f>
        <v>#N/A</v>
      </c>
      <c r="R102" s="68"/>
      <c r="S102" s="68" t="e">
        <f>+VLOOKUP(R102,Participants!$A$1:$F$651,2,FALSE)</f>
        <v>#N/A</v>
      </c>
      <c r="T102" s="68"/>
      <c r="U102" s="68" t="e">
        <f>+VLOOKUP(T102,Participants!$A$1:$F$651,2,FALSE)</f>
        <v>#N/A</v>
      </c>
      <c r="V102" s="68"/>
      <c r="W102" s="68" t="e">
        <f>+VLOOKUP(V102,Participants!$A$1:$F$651,2,FALSE)</f>
        <v>#N/A</v>
      </c>
    </row>
    <row r="103" spans="1:23" ht="14.25" customHeight="1" x14ac:dyDescent="0.25">
      <c r="A103" s="63"/>
      <c r="B103" s="90" t="s">
        <v>1528</v>
      </c>
      <c r="C103" s="91">
        <v>13</v>
      </c>
      <c r="D103" s="91">
        <v>5</v>
      </c>
      <c r="E103" s="43"/>
      <c r="F103" s="44" t="e">
        <f>+VLOOKUP(E103,Participants!$A$1:$F$2009,2,FALSE)</f>
        <v>#N/A</v>
      </c>
      <c r="G103" s="44" t="e">
        <f>+VLOOKUP(E103,Participants!$A$1:$F$2009,4,FALSE)</f>
        <v>#N/A</v>
      </c>
      <c r="H103" s="44" t="e">
        <f>+VLOOKUP(E103,Participants!$A$1:$F$2009,5,FALSE)</f>
        <v>#N/A</v>
      </c>
      <c r="I103" s="44" t="e">
        <f>+VLOOKUP(E103,Participants!$A$1:$F$2009,3,FALSE)</f>
        <v>#N/A</v>
      </c>
      <c r="J103" s="44" t="e">
        <f>+VLOOKUP(E103,Participants!$A$1:$G$2009,7,FALSE)</f>
        <v>#N/A</v>
      </c>
      <c r="K103" s="66"/>
      <c r="L103" s="44"/>
      <c r="M103" s="44"/>
      <c r="N103" s="63" t="e">
        <f t="shared" si="0"/>
        <v>#N/A</v>
      </c>
      <c r="O103" s="63"/>
      <c r="P103" s="68"/>
      <c r="Q103" s="68" t="e">
        <f>+VLOOKUP(P103,Participants!$A$1:$F$651,2,FALSE)</f>
        <v>#N/A</v>
      </c>
      <c r="R103" s="68"/>
      <c r="S103" s="68" t="e">
        <f>+VLOOKUP(R103,Participants!$A$1:$F$651,2,FALSE)</f>
        <v>#N/A</v>
      </c>
      <c r="T103" s="68"/>
      <c r="U103" s="68" t="e">
        <f>+VLOOKUP(T103,Participants!$A$1:$F$651,2,FALSE)</f>
        <v>#N/A</v>
      </c>
      <c r="V103" s="68"/>
      <c r="W103" s="68" t="e">
        <f>+VLOOKUP(V103,Participants!$A$1:$F$651,2,FALSE)</f>
        <v>#N/A</v>
      </c>
    </row>
    <row r="104" spans="1:23" ht="14.25" customHeight="1" x14ac:dyDescent="0.25">
      <c r="A104" s="63"/>
      <c r="B104" s="90" t="s">
        <v>1528</v>
      </c>
      <c r="C104" s="91">
        <v>13</v>
      </c>
      <c r="D104" s="91">
        <v>6</v>
      </c>
      <c r="E104" s="43"/>
      <c r="F104" s="44" t="e">
        <f>+VLOOKUP(E104,Participants!$A$1:$F$2009,2,FALSE)</f>
        <v>#N/A</v>
      </c>
      <c r="G104" s="44" t="e">
        <f>+VLOOKUP(E104,Participants!$A$1:$F$2009,4,FALSE)</f>
        <v>#N/A</v>
      </c>
      <c r="H104" s="44" t="e">
        <f>+VLOOKUP(E104,Participants!$A$1:$F$2009,5,FALSE)</f>
        <v>#N/A</v>
      </c>
      <c r="I104" s="44" t="e">
        <f>+VLOOKUP(E104,Participants!$A$1:$F$2009,3,FALSE)</f>
        <v>#N/A</v>
      </c>
      <c r="J104" s="44" t="e">
        <f>+VLOOKUP(E104,Participants!$A$1:$G$2009,7,FALSE)</f>
        <v>#N/A</v>
      </c>
      <c r="K104" s="66"/>
      <c r="L104" s="44"/>
      <c r="M104" s="44"/>
      <c r="N104" s="63" t="e">
        <f t="shared" si="0"/>
        <v>#N/A</v>
      </c>
      <c r="O104" s="63"/>
      <c r="P104" s="68"/>
      <c r="Q104" s="68" t="e">
        <f>+VLOOKUP(P104,Participants!$A$1:$F$651,2,FALSE)</f>
        <v>#N/A</v>
      </c>
      <c r="R104" s="68"/>
      <c r="S104" s="68" t="e">
        <f>+VLOOKUP(R104,Participants!$A$1:$F$651,2,FALSE)</f>
        <v>#N/A</v>
      </c>
      <c r="T104" s="68"/>
      <c r="U104" s="68" t="e">
        <f>+VLOOKUP(T104,Participants!$A$1:$F$651,2,FALSE)</f>
        <v>#N/A</v>
      </c>
      <c r="V104" s="68"/>
      <c r="W104" s="68" t="e">
        <f>+VLOOKUP(V104,Participants!$A$1:$F$651,2,FALSE)</f>
        <v>#N/A</v>
      </c>
    </row>
    <row r="105" spans="1:23" ht="14.25" customHeight="1" x14ac:dyDescent="0.25">
      <c r="A105" s="63"/>
      <c r="B105" s="90" t="s">
        <v>1528</v>
      </c>
      <c r="C105" s="91">
        <v>13</v>
      </c>
      <c r="D105" s="91">
        <v>7</v>
      </c>
      <c r="E105" s="43"/>
      <c r="F105" s="44" t="e">
        <f>+VLOOKUP(E105,Participants!$A$1:$F$2009,2,FALSE)</f>
        <v>#N/A</v>
      </c>
      <c r="G105" s="44" t="e">
        <f>+VLOOKUP(E105,Participants!$A$1:$F$2009,4,FALSE)</f>
        <v>#N/A</v>
      </c>
      <c r="H105" s="44" t="e">
        <f>+VLOOKUP(E105,Participants!$A$1:$F$2009,5,FALSE)</f>
        <v>#N/A</v>
      </c>
      <c r="I105" s="44" t="e">
        <f>+VLOOKUP(E105,Participants!$A$1:$F$2009,3,FALSE)</f>
        <v>#N/A</v>
      </c>
      <c r="J105" s="44" t="e">
        <f>+VLOOKUP(E105,Participants!$A$1:$G$2009,7,FALSE)</f>
        <v>#N/A</v>
      </c>
      <c r="K105" s="66"/>
      <c r="L105" s="44"/>
      <c r="M105" s="44"/>
      <c r="N105" s="63" t="e">
        <f t="shared" si="0"/>
        <v>#N/A</v>
      </c>
      <c r="O105" s="63"/>
      <c r="P105" s="68"/>
      <c r="Q105" s="68" t="e">
        <f>+VLOOKUP(P105,Participants!$A$1:$F$651,2,FALSE)</f>
        <v>#N/A</v>
      </c>
      <c r="R105" s="68"/>
      <c r="S105" s="68" t="e">
        <f>+VLOOKUP(R105,Participants!$A$1:$F$651,2,FALSE)</f>
        <v>#N/A</v>
      </c>
      <c r="T105" s="68"/>
      <c r="U105" s="68" t="e">
        <f>+VLOOKUP(T105,Participants!$A$1:$F$651,2,FALSE)</f>
        <v>#N/A</v>
      </c>
      <c r="V105" s="68"/>
      <c r="W105" s="68" t="e">
        <f>+VLOOKUP(V105,Participants!$A$1:$F$651,2,FALSE)</f>
        <v>#N/A</v>
      </c>
    </row>
    <row r="106" spans="1:23" ht="14.25" customHeight="1" x14ac:dyDescent="0.25">
      <c r="A106" s="63"/>
      <c r="B106" s="90" t="s">
        <v>1528</v>
      </c>
      <c r="C106" s="91">
        <v>13</v>
      </c>
      <c r="D106" s="91">
        <v>8</v>
      </c>
      <c r="E106" s="43"/>
      <c r="F106" s="44" t="e">
        <f>+VLOOKUP(E106,Participants!$A$1:$F$2009,2,FALSE)</f>
        <v>#N/A</v>
      </c>
      <c r="G106" s="44" t="e">
        <f>+VLOOKUP(E106,Participants!$A$1:$F$2009,4,FALSE)</f>
        <v>#N/A</v>
      </c>
      <c r="H106" s="44" t="e">
        <f>+VLOOKUP(E106,Participants!$A$1:$F$2009,5,FALSE)</f>
        <v>#N/A</v>
      </c>
      <c r="I106" s="44" t="e">
        <f>+VLOOKUP(E106,Participants!$A$1:$F$2009,3,FALSE)</f>
        <v>#N/A</v>
      </c>
      <c r="J106" s="44" t="e">
        <f>+VLOOKUP(E106,Participants!$A$1:$G$2009,7,FALSE)</f>
        <v>#N/A</v>
      </c>
      <c r="K106" s="66"/>
      <c r="L106" s="44"/>
      <c r="M106" s="44"/>
      <c r="N106" s="63" t="e">
        <f t="shared" si="0"/>
        <v>#N/A</v>
      </c>
      <c r="O106" s="63"/>
      <c r="P106" s="68"/>
      <c r="Q106" s="68" t="e">
        <f>+VLOOKUP(P106,Participants!$A$1:$F$651,2,FALSE)</f>
        <v>#N/A</v>
      </c>
      <c r="R106" s="68"/>
      <c r="S106" s="68" t="e">
        <f>+VLOOKUP(R106,Participants!$A$1:$F$651,2,FALSE)</f>
        <v>#N/A</v>
      </c>
      <c r="T106" s="68"/>
      <c r="U106" s="68" t="e">
        <f>+VLOOKUP(T106,Participants!$A$1:$F$651,2,FALSE)</f>
        <v>#N/A</v>
      </c>
      <c r="V106" s="68"/>
      <c r="W106" s="68" t="e">
        <f>+VLOOKUP(V106,Participants!$A$1:$F$651,2,FALSE)</f>
        <v>#N/A</v>
      </c>
    </row>
    <row r="107" spans="1:23" ht="14.25" customHeight="1" x14ac:dyDescent="0.25">
      <c r="B107" s="83" t="s">
        <v>1528</v>
      </c>
      <c r="C107" s="24">
        <v>14</v>
      </c>
      <c r="D107" s="24">
        <v>1</v>
      </c>
      <c r="E107" s="45"/>
      <c r="F107" s="6" t="e">
        <f>+VLOOKUP(E107,Participants!$A$1:$F$2009,2,FALSE)</f>
        <v>#N/A</v>
      </c>
      <c r="G107" s="6" t="e">
        <f>+VLOOKUP(E107,Participants!$A$1:$F$2009,4,FALSE)</f>
        <v>#N/A</v>
      </c>
      <c r="H107" s="6" t="e">
        <f>+VLOOKUP(E107,Participants!$A$1:$F$2009,5,FALSE)</f>
        <v>#N/A</v>
      </c>
      <c r="I107" s="6" t="e">
        <f>+VLOOKUP(E107,Participants!$A$1:$F$2009,3,FALSE)</f>
        <v>#N/A</v>
      </c>
      <c r="J107" s="6" t="e">
        <f>+VLOOKUP(E107,Participants!$A$1:$G$2009,7,FALSE)</f>
        <v>#N/A</v>
      </c>
      <c r="K107" s="71"/>
      <c r="L107" s="6"/>
      <c r="M107" s="6"/>
      <c r="N107" s="52" t="e">
        <f t="shared" si="0"/>
        <v>#N/A</v>
      </c>
      <c r="O107" s="52"/>
      <c r="P107" s="73"/>
      <c r="Q107" s="73" t="e">
        <f>+VLOOKUP(P107,Participants!$A$1:$F$651,2,FALSE)</f>
        <v>#N/A</v>
      </c>
      <c r="R107" s="73"/>
      <c r="S107" s="73" t="e">
        <f>+VLOOKUP(R107,Participants!$A$1:$F$651,2,FALSE)</f>
        <v>#N/A</v>
      </c>
      <c r="T107" s="73"/>
      <c r="U107" s="73" t="e">
        <f>+VLOOKUP(T107,Participants!$A$1:$F$651,2,FALSE)</f>
        <v>#N/A</v>
      </c>
      <c r="V107" s="73"/>
      <c r="W107" s="73" t="e">
        <f>+VLOOKUP(V107,Participants!$A$1:$F$651,2,FALSE)</f>
        <v>#N/A</v>
      </c>
    </row>
    <row r="108" spans="1:23" ht="14.25" customHeight="1" x14ac:dyDescent="0.25">
      <c r="B108" s="83" t="s">
        <v>1528</v>
      </c>
      <c r="C108" s="24">
        <v>14</v>
      </c>
      <c r="D108" s="24">
        <v>2</v>
      </c>
      <c r="E108" s="45"/>
      <c r="F108" s="6" t="e">
        <f>+VLOOKUP(E108,Participants!$A$1:$F$2009,2,FALSE)</f>
        <v>#N/A</v>
      </c>
      <c r="G108" s="6" t="e">
        <f>+VLOOKUP(E108,Participants!$A$1:$F$2009,4,FALSE)</f>
        <v>#N/A</v>
      </c>
      <c r="H108" s="6" t="e">
        <f>+VLOOKUP(E108,Participants!$A$1:$F$2009,5,FALSE)</f>
        <v>#N/A</v>
      </c>
      <c r="I108" s="6" t="e">
        <f>+VLOOKUP(E108,Participants!$A$1:$F$2009,3,FALSE)</f>
        <v>#N/A</v>
      </c>
      <c r="J108" s="6" t="e">
        <f>+VLOOKUP(E108,Participants!$A$1:$G$2009,7,FALSE)</f>
        <v>#N/A</v>
      </c>
      <c r="K108" s="71"/>
      <c r="L108" s="6"/>
      <c r="M108" s="6"/>
      <c r="N108" s="52" t="e">
        <f t="shared" si="0"/>
        <v>#N/A</v>
      </c>
      <c r="P108" s="73"/>
      <c r="Q108" s="73" t="e">
        <f>+VLOOKUP(P108,Participants!$A$1:$F$651,2,FALSE)</f>
        <v>#N/A</v>
      </c>
      <c r="R108" s="73"/>
      <c r="S108" s="73" t="e">
        <f>+VLOOKUP(R108,Participants!$A$1:$F$651,2,FALSE)</f>
        <v>#N/A</v>
      </c>
      <c r="T108" s="73"/>
      <c r="U108" s="73" t="e">
        <f>+VLOOKUP(T108,Participants!$A$1:$F$651,2,FALSE)</f>
        <v>#N/A</v>
      </c>
      <c r="V108" s="73"/>
      <c r="W108" s="73" t="e">
        <f>+VLOOKUP(V108,Participants!$A$1:$F$651,2,FALSE)</f>
        <v>#N/A</v>
      </c>
    </row>
    <row r="109" spans="1:23" ht="14.25" customHeight="1" x14ac:dyDescent="0.25">
      <c r="B109" s="83" t="s">
        <v>1528</v>
      </c>
      <c r="C109" s="24">
        <v>14</v>
      </c>
      <c r="D109" s="24">
        <v>3</v>
      </c>
      <c r="E109" s="45"/>
      <c r="F109" s="6" t="e">
        <f>+VLOOKUP(E109,Participants!$A$1:$F$2009,2,FALSE)</f>
        <v>#N/A</v>
      </c>
      <c r="G109" s="6" t="e">
        <f>+VLOOKUP(E109,Participants!$A$1:$F$2009,4,FALSE)</f>
        <v>#N/A</v>
      </c>
      <c r="H109" s="6" t="e">
        <f>+VLOOKUP(E109,Participants!$A$1:$F$2009,5,FALSE)</f>
        <v>#N/A</v>
      </c>
      <c r="I109" s="6" t="e">
        <f>+VLOOKUP(E109,Participants!$A$1:$F$2009,3,FALSE)</f>
        <v>#N/A</v>
      </c>
      <c r="J109" s="6" t="e">
        <f>+VLOOKUP(E109,Participants!$A$1:$G$2009,7,FALSE)</f>
        <v>#N/A</v>
      </c>
      <c r="K109" s="71"/>
      <c r="L109" s="6"/>
      <c r="M109" s="6"/>
      <c r="N109" s="52" t="e">
        <f t="shared" si="0"/>
        <v>#N/A</v>
      </c>
      <c r="P109" s="73"/>
      <c r="Q109" s="73" t="e">
        <f>+VLOOKUP(P109,Participants!$A$1:$F$651,2,FALSE)</f>
        <v>#N/A</v>
      </c>
      <c r="R109" s="73"/>
      <c r="S109" s="73" t="e">
        <f>+VLOOKUP(R109,Participants!$A$1:$F$651,2,FALSE)</f>
        <v>#N/A</v>
      </c>
      <c r="T109" s="73"/>
      <c r="U109" s="73" t="e">
        <f>+VLOOKUP(T109,Participants!$A$1:$F$651,2,FALSE)</f>
        <v>#N/A</v>
      </c>
      <c r="V109" s="73"/>
      <c r="W109" s="73" t="e">
        <f>+VLOOKUP(V109,Participants!$A$1:$F$651,2,FALSE)</f>
        <v>#N/A</v>
      </c>
    </row>
    <row r="110" spans="1:23" ht="14.25" customHeight="1" x14ac:dyDescent="0.25">
      <c r="B110" s="83" t="s">
        <v>1528</v>
      </c>
      <c r="C110" s="24">
        <v>14</v>
      </c>
      <c r="D110" s="24">
        <v>4</v>
      </c>
      <c r="E110" s="45"/>
      <c r="F110" s="6" t="e">
        <f>+VLOOKUP(E110,Participants!$A$1:$F$2009,2,FALSE)</f>
        <v>#N/A</v>
      </c>
      <c r="G110" s="6" t="e">
        <f>+VLOOKUP(E110,Participants!$A$1:$F$2009,4,FALSE)</f>
        <v>#N/A</v>
      </c>
      <c r="H110" s="6" t="e">
        <f>+VLOOKUP(E110,Participants!$A$1:$F$2009,5,FALSE)</f>
        <v>#N/A</v>
      </c>
      <c r="I110" s="6" t="e">
        <f>+VLOOKUP(E110,Participants!$A$1:$F$2009,3,FALSE)</f>
        <v>#N/A</v>
      </c>
      <c r="J110" s="6" t="e">
        <f>+VLOOKUP(E110,Participants!$A$1:$G$2009,7,FALSE)</f>
        <v>#N/A</v>
      </c>
      <c r="K110" s="71"/>
      <c r="L110" s="6"/>
      <c r="M110" s="6"/>
      <c r="N110" s="52" t="e">
        <f t="shared" si="0"/>
        <v>#N/A</v>
      </c>
      <c r="P110" s="73"/>
      <c r="Q110" s="73" t="e">
        <f>+VLOOKUP(P110,Participants!$A$1:$F$651,2,FALSE)</f>
        <v>#N/A</v>
      </c>
      <c r="R110" s="73"/>
      <c r="S110" s="73" t="e">
        <f>+VLOOKUP(R110,Participants!$A$1:$F$651,2,FALSE)</f>
        <v>#N/A</v>
      </c>
      <c r="T110" s="73"/>
      <c r="U110" s="73" t="e">
        <f>+VLOOKUP(T110,Participants!$A$1:$F$651,2,FALSE)</f>
        <v>#N/A</v>
      </c>
      <c r="V110" s="73"/>
      <c r="W110" s="73" t="e">
        <f>+VLOOKUP(V110,Participants!$A$1:$F$651,2,FALSE)</f>
        <v>#N/A</v>
      </c>
    </row>
    <row r="111" spans="1:23" ht="14.25" customHeight="1" x14ac:dyDescent="0.25">
      <c r="B111" s="83" t="s">
        <v>1528</v>
      </c>
      <c r="C111" s="24">
        <v>14</v>
      </c>
      <c r="D111" s="24">
        <v>5</v>
      </c>
      <c r="E111" s="45"/>
      <c r="F111" s="6" t="e">
        <f>+VLOOKUP(E111,Participants!$A$1:$F$2009,2,FALSE)</f>
        <v>#N/A</v>
      </c>
      <c r="G111" s="6" t="e">
        <f>+VLOOKUP(E111,Participants!$A$1:$F$2009,4,FALSE)</f>
        <v>#N/A</v>
      </c>
      <c r="H111" s="6" t="e">
        <f>+VLOOKUP(E111,Participants!$A$1:$F$2009,5,FALSE)</f>
        <v>#N/A</v>
      </c>
      <c r="I111" s="6" t="e">
        <f>+VLOOKUP(E111,Participants!$A$1:$F$2009,3,FALSE)</f>
        <v>#N/A</v>
      </c>
      <c r="J111" s="6" t="e">
        <f>+VLOOKUP(E111,Participants!$A$1:$G$2009,7,FALSE)</f>
        <v>#N/A</v>
      </c>
      <c r="K111" s="71"/>
      <c r="L111" s="6"/>
      <c r="M111" s="6"/>
      <c r="N111" s="52" t="e">
        <f t="shared" si="0"/>
        <v>#N/A</v>
      </c>
      <c r="P111" s="73"/>
      <c r="Q111" s="73" t="e">
        <f>+VLOOKUP(P111,Participants!$A$1:$F$651,2,FALSE)</f>
        <v>#N/A</v>
      </c>
      <c r="R111" s="73"/>
      <c r="S111" s="73" t="e">
        <f>+VLOOKUP(R111,Participants!$A$1:$F$651,2,FALSE)</f>
        <v>#N/A</v>
      </c>
      <c r="T111" s="73"/>
      <c r="U111" s="73" t="e">
        <f>+VLOOKUP(T111,Participants!$A$1:$F$651,2,FALSE)</f>
        <v>#N/A</v>
      </c>
      <c r="V111" s="73"/>
      <c r="W111" s="73" t="e">
        <f>+VLOOKUP(V111,Participants!$A$1:$F$651,2,FALSE)</f>
        <v>#N/A</v>
      </c>
    </row>
    <row r="112" spans="1:23" ht="14.25" customHeight="1" x14ac:dyDescent="0.25">
      <c r="B112" s="83" t="s">
        <v>1528</v>
      </c>
      <c r="C112" s="24">
        <v>14</v>
      </c>
      <c r="D112" s="24">
        <v>6</v>
      </c>
      <c r="E112" s="45"/>
      <c r="F112" s="6" t="e">
        <f>+VLOOKUP(E112,Participants!$A$1:$F$2009,2,FALSE)</f>
        <v>#N/A</v>
      </c>
      <c r="G112" s="6" t="e">
        <f>+VLOOKUP(E112,Participants!$A$1:$F$2009,4,FALSE)</f>
        <v>#N/A</v>
      </c>
      <c r="H112" s="6" t="e">
        <f>+VLOOKUP(E112,Participants!$A$1:$F$2009,5,FALSE)</f>
        <v>#N/A</v>
      </c>
      <c r="I112" s="6" t="e">
        <f>+VLOOKUP(E112,Participants!$A$1:$F$2009,3,FALSE)</f>
        <v>#N/A</v>
      </c>
      <c r="J112" s="6" t="e">
        <f>+VLOOKUP(E112,Participants!$A$1:$G$2009,7,FALSE)</f>
        <v>#N/A</v>
      </c>
      <c r="K112" s="71"/>
      <c r="L112" s="6"/>
      <c r="M112" s="6"/>
      <c r="N112" s="52" t="e">
        <f t="shared" si="0"/>
        <v>#N/A</v>
      </c>
      <c r="O112" s="52"/>
      <c r="P112" s="73"/>
      <c r="Q112" s="73" t="e">
        <f>+VLOOKUP(P112,Participants!$A$1:$F$651,2,FALSE)</f>
        <v>#N/A</v>
      </c>
      <c r="R112" s="73"/>
      <c r="S112" s="73" t="e">
        <f>+VLOOKUP(R112,Participants!$A$1:$F$651,2,FALSE)</f>
        <v>#N/A</v>
      </c>
      <c r="T112" s="73"/>
      <c r="U112" s="73" t="e">
        <f>+VLOOKUP(T112,Participants!$A$1:$F$651,2,FALSE)</f>
        <v>#N/A</v>
      </c>
      <c r="V112" s="73"/>
      <c r="W112" s="73" t="e">
        <f>+VLOOKUP(V112,Participants!$A$1:$F$651,2,FALSE)</f>
        <v>#N/A</v>
      </c>
    </row>
    <row r="113" spans="1:23" ht="14.25" customHeight="1" x14ac:dyDescent="0.25">
      <c r="B113" s="83" t="s">
        <v>1528</v>
      </c>
      <c r="C113" s="24">
        <v>14</v>
      </c>
      <c r="D113" s="24">
        <v>7</v>
      </c>
      <c r="E113" s="45"/>
      <c r="F113" s="6" t="e">
        <f>+VLOOKUP(E113,Participants!$A$1:$F$2009,2,FALSE)</f>
        <v>#N/A</v>
      </c>
      <c r="G113" s="6" t="e">
        <f>+VLOOKUP(E113,Participants!$A$1:$F$2009,4,FALSE)</f>
        <v>#N/A</v>
      </c>
      <c r="H113" s="6" t="e">
        <f>+VLOOKUP(E113,Participants!$A$1:$F$2009,5,FALSE)</f>
        <v>#N/A</v>
      </c>
      <c r="I113" s="6" t="e">
        <f>+VLOOKUP(E113,Participants!$A$1:$F$2009,3,FALSE)</f>
        <v>#N/A</v>
      </c>
      <c r="J113" s="6" t="e">
        <f>+VLOOKUP(E113,Participants!$A$1:$G$2009,7,FALSE)</f>
        <v>#N/A</v>
      </c>
      <c r="K113" s="71"/>
      <c r="L113" s="6"/>
      <c r="M113" s="6"/>
      <c r="N113" s="52" t="e">
        <f t="shared" si="0"/>
        <v>#N/A</v>
      </c>
      <c r="O113" s="52"/>
      <c r="P113" s="73"/>
      <c r="Q113" s="73" t="e">
        <f>+VLOOKUP(P113,Participants!$A$1:$F$651,2,FALSE)</f>
        <v>#N/A</v>
      </c>
      <c r="R113" s="73"/>
      <c r="S113" s="73" t="e">
        <f>+VLOOKUP(R113,Participants!$A$1:$F$651,2,FALSE)</f>
        <v>#N/A</v>
      </c>
      <c r="T113" s="73"/>
      <c r="U113" s="73" t="e">
        <f>+VLOOKUP(T113,Participants!$A$1:$F$651,2,FALSE)</f>
        <v>#N/A</v>
      </c>
      <c r="V113" s="73"/>
      <c r="W113" s="73" t="e">
        <f>+VLOOKUP(V113,Participants!$A$1:$F$651,2,FALSE)</f>
        <v>#N/A</v>
      </c>
    </row>
    <row r="114" spans="1:23" ht="14.25" customHeight="1" x14ac:dyDescent="0.25">
      <c r="B114" s="83" t="s">
        <v>1528</v>
      </c>
      <c r="C114" s="24">
        <v>14</v>
      </c>
      <c r="D114" s="24">
        <v>8</v>
      </c>
      <c r="E114" s="45"/>
      <c r="F114" s="6" t="e">
        <f>+VLOOKUP(E114,Participants!$A$1:$F$2009,2,FALSE)</f>
        <v>#N/A</v>
      </c>
      <c r="G114" s="6" t="e">
        <f>+VLOOKUP(E114,Participants!$A$1:$F$2009,4,FALSE)</f>
        <v>#N/A</v>
      </c>
      <c r="H114" s="6" t="e">
        <f>+VLOOKUP(E114,Participants!$A$1:$F$2009,5,FALSE)</f>
        <v>#N/A</v>
      </c>
      <c r="I114" s="6" t="e">
        <f>+VLOOKUP(E114,Participants!$A$1:$F$2009,3,FALSE)</f>
        <v>#N/A</v>
      </c>
      <c r="J114" s="6" t="e">
        <f>+VLOOKUP(E114,Participants!$A$1:$G$2009,7,FALSE)</f>
        <v>#N/A</v>
      </c>
      <c r="K114" s="71"/>
      <c r="L114" s="6"/>
      <c r="M114" s="6"/>
      <c r="N114" s="52" t="e">
        <f t="shared" si="0"/>
        <v>#N/A</v>
      </c>
      <c r="O114" s="52"/>
      <c r="P114" s="73"/>
      <c r="Q114" s="73" t="e">
        <f>+VLOOKUP(P114,Participants!$A$1:$F$651,2,FALSE)</f>
        <v>#N/A</v>
      </c>
      <c r="R114" s="73"/>
      <c r="S114" s="73" t="e">
        <f>+VLOOKUP(R114,Participants!$A$1:$F$651,2,FALSE)</f>
        <v>#N/A</v>
      </c>
      <c r="T114" s="73"/>
      <c r="U114" s="73" t="e">
        <f>+VLOOKUP(T114,Participants!$A$1:$F$651,2,FALSE)</f>
        <v>#N/A</v>
      </c>
      <c r="V114" s="73"/>
      <c r="W114" s="73" t="e">
        <f>+VLOOKUP(V114,Participants!$A$1:$F$651,2,FALSE)</f>
        <v>#N/A</v>
      </c>
    </row>
    <row r="115" spans="1:23" ht="14.25" customHeight="1" x14ac:dyDescent="0.25">
      <c r="A115" s="63"/>
      <c r="B115" s="90" t="s">
        <v>1528</v>
      </c>
      <c r="C115" s="91">
        <v>15</v>
      </c>
      <c r="D115" s="91">
        <v>1</v>
      </c>
      <c r="E115" s="44"/>
      <c r="F115" s="44" t="e">
        <f>+VLOOKUP(E115,Participants!$A$1:$F$2009,2,FALSE)</f>
        <v>#N/A</v>
      </c>
      <c r="G115" s="44" t="e">
        <f>+VLOOKUP(E115,Participants!$A$1:$F$2009,4,FALSE)</f>
        <v>#N/A</v>
      </c>
      <c r="H115" s="44" t="e">
        <f>+VLOOKUP(E115,Participants!$A$1:$F$2009,5,FALSE)</f>
        <v>#N/A</v>
      </c>
      <c r="I115" s="44" t="e">
        <f>+VLOOKUP(E115,Participants!$A$1:$F$2009,3,FALSE)</f>
        <v>#N/A</v>
      </c>
      <c r="J115" s="44" t="e">
        <f>+VLOOKUP(E115,Participants!$A$1:$G$2009,7,FALSE)</f>
        <v>#N/A</v>
      </c>
      <c r="K115" s="66"/>
      <c r="L115" s="44"/>
      <c r="M115" s="44"/>
      <c r="N115" s="63" t="e">
        <f t="shared" si="0"/>
        <v>#N/A</v>
      </c>
      <c r="O115" s="63"/>
      <c r="P115" s="68"/>
      <c r="Q115" s="68" t="e">
        <f>+VLOOKUP(P115,Participants!$A$1:$F$651,2,FALSE)</f>
        <v>#N/A</v>
      </c>
      <c r="R115" s="68"/>
      <c r="S115" s="68" t="e">
        <f>+VLOOKUP(R115,Participants!$A$1:$F$651,2,FALSE)</f>
        <v>#N/A</v>
      </c>
      <c r="T115" s="68"/>
      <c r="U115" s="68" t="e">
        <f>+VLOOKUP(T115,Participants!$A$1:$F$651,2,FALSE)</f>
        <v>#N/A</v>
      </c>
      <c r="V115" s="68"/>
      <c r="W115" s="68" t="e">
        <f>+VLOOKUP(V115,Participants!$A$1:$F$651,2,FALSE)</f>
        <v>#N/A</v>
      </c>
    </row>
    <row r="116" spans="1:23" ht="14.25" customHeight="1" x14ac:dyDescent="0.25">
      <c r="A116" s="63"/>
      <c r="B116" s="90" t="s">
        <v>1528</v>
      </c>
      <c r="C116" s="91">
        <v>15</v>
      </c>
      <c r="D116" s="91">
        <v>2</v>
      </c>
      <c r="E116" s="44"/>
      <c r="F116" s="44" t="e">
        <f>+VLOOKUP(E116,Participants!$A$1:$F$2009,2,FALSE)</f>
        <v>#N/A</v>
      </c>
      <c r="G116" s="44" t="e">
        <f>+VLOOKUP(E116,Participants!$A$1:$F$2009,4,FALSE)</f>
        <v>#N/A</v>
      </c>
      <c r="H116" s="44" t="e">
        <f>+VLOOKUP(E116,Participants!$A$1:$F$2009,5,FALSE)</f>
        <v>#N/A</v>
      </c>
      <c r="I116" s="44" t="e">
        <f>+VLOOKUP(E116,Participants!$A$1:$F$2009,3,FALSE)</f>
        <v>#N/A</v>
      </c>
      <c r="J116" s="44" t="e">
        <f>+VLOOKUP(E116,Participants!$A$1:$G$2009,7,FALSE)</f>
        <v>#N/A</v>
      </c>
      <c r="K116" s="66"/>
      <c r="L116" s="44"/>
      <c r="M116" s="44"/>
      <c r="N116" s="63" t="e">
        <f t="shared" si="0"/>
        <v>#N/A</v>
      </c>
      <c r="O116" s="63"/>
      <c r="P116" s="68"/>
      <c r="Q116" s="68" t="e">
        <f>+VLOOKUP(P116,Participants!$A$1:$F$651,2,FALSE)</f>
        <v>#N/A</v>
      </c>
      <c r="R116" s="68"/>
      <c r="S116" s="68" t="e">
        <f>+VLOOKUP(R116,Participants!$A$1:$F$651,2,FALSE)</f>
        <v>#N/A</v>
      </c>
      <c r="T116" s="68"/>
      <c r="U116" s="68" t="e">
        <f>+VLOOKUP(T116,Participants!$A$1:$F$651,2,FALSE)</f>
        <v>#N/A</v>
      </c>
      <c r="V116" s="68"/>
      <c r="W116" s="68" t="e">
        <f>+VLOOKUP(V116,Participants!$A$1:$F$651,2,FALSE)</f>
        <v>#N/A</v>
      </c>
    </row>
    <row r="117" spans="1:23" ht="14.25" customHeight="1" x14ac:dyDescent="0.25">
      <c r="A117" s="63"/>
      <c r="B117" s="90" t="s">
        <v>1528</v>
      </c>
      <c r="C117" s="91">
        <v>15</v>
      </c>
      <c r="D117" s="91">
        <v>3</v>
      </c>
      <c r="E117" s="44"/>
      <c r="F117" s="44" t="e">
        <f>+VLOOKUP(E117,Participants!$A$1:$F$2009,2,FALSE)</f>
        <v>#N/A</v>
      </c>
      <c r="G117" s="44" t="e">
        <f>+VLOOKUP(E117,Participants!$A$1:$F$2009,4,FALSE)</f>
        <v>#N/A</v>
      </c>
      <c r="H117" s="44" t="e">
        <f>+VLOOKUP(E117,Participants!$A$1:$F$2009,5,FALSE)</f>
        <v>#N/A</v>
      </c>
      <c r="I117" s="44" t="e">
        <f>+VLOOKUP(E117,Participants!$A$1:$F$2009,3,FALSE)</f>
        <v>#N/A</v>
      </c>
      <c r="J117" s="44" t="e">
        <f>+VLOOKUP(E117,Participants!$A$1:$G$2009,7,FALSE)</f>
        <v>#N/A</v>
      </c>
      <c r="K117" s="66"/>
      <c r="L117" s="44"/>
      <c r="M117" s="44"/>
      <c r="N117" s="63" t="e">
        <f t="shared" si="0"/>
        <v>#N/A</v>
      </c>
      <c r="O117" s="63"/>
      <c r="P117" s="68"/>
      <c r="Q117" s="68" t="e">
        <f>+VLOOKUP(P117,Participants!$A$1:$F$651,2,FALSE)</f>
        <v>#N/A</v>
      </c>
      <c r="R117" s="68"/>
      <c r="S117" s="68" t="e">
        <f>+VLOOKUP(R117,Participants!$A$1:$F$651,2,FALSE)</f>
        <v>#N/A</v>
      </c>
      <c r="T117" s="68"/>
      <c r="U117" s="68" t="e">
        <f>+VLOOKUP(T117,Participants!$A$1:$F$651,2,FALSE)</f>
        <v>#N/A</v>
      </c>
      <c r="V117" s="68"/>
      <c r="W117" s="68" t="e">
        <f>+VLOOKUP(V117,Participants!$A$1:$F$651,2,FALSE)</f>
        <v>#N/A</v>
      </c>
    </row>
    <row r="118" spans="1:23" ht="14.25" customHeight="1" x14ac:dyDescent="0.25">
      <c r="A118" s="63"/>
      <c r="B118" s="90" t="s">
        <v>1528</v>
      </c>
      <c r="C118" s="91">
        <v>15</v>
      </c>
      <c r="D118" s="91">
        <v>4</v>
      </c>
      <c r="E118" s="44"/>
      <c r="F118" s="44" t="e">
        <f>+VLOOKUP(E118,Participants!$A$1:$F$2009,2,FALSE)</f>
        <v>#N/A</v>
      </c>
      <c r="G118" s="44" t="e">
        <f>+VLOOKUP(E118,Participants!$A$1:$F$2009,4,FALSE)</f>
        <v>#N/A</v>
      </c>
      <c r="H118" s="44" t="e">
        <f>+VLOOKUP(E118,Participants!$A$1:$F$2009,5,FALSE)</f>
        <v>#N/A</v>
      </c>
      <c r="I118" s="44" t="e">
        <f>+VLOOKUP(E118,Participants!$A$1:$F$2009,3,FALSE)</f>
        <v>#N/A</v>
      </c>
      <c r="J118" s="44" t="e">
        <f>+VLOOKUP(E118,Participants!$A$1:$G$2009,7,FALSE)</f>
        <v>#N/A</v>
      </c>
      <c r="K118" s="66"/>
      <c r="L118" s="44"/>
      <c r="M118" s="44"/>
      <c r="N118" s="63" t="e">
        <f t="shared" si="0"/>
        <v>#N/A</v>
      </c>
      <c r="O118" s="63"/>
      <c r="P118" s="68"/>
      <c r="Q118" s="68" t="e">
        <f>+VLOOKUP(P118,Participants!$A$1:$F$651,2,FALSE)</f>
        <v>#N/A</v>
      </c>
      <c r="R118" s="68"/>
      <c r="S118" s="68" t="e">
        <f>+VLOOKUP(R118,Participants!$A$1:$F$651,2,FALSE)</f>
        <v>#N/A</v>
      </c>
      <c r="T118" s="68"/>
      <c r="U118" s="68" t="e">
        <f>+VLOOKUP(T118,Participants!$A$1:$F$651,2,FALSE)</f>
        <v>#N/A</v>
      </c>
      <c r="V118" s="68"/>
      <c r="W118" s="68" t="e">
        <f>+VLOOKUP(V118,Participants!$A$1:$F$651,2,FALSE)</f>
        <v>#N/A</v>
      </c>
    </row>
    <row r="119" spans="1:23" ht="14.25" customHeight="1" x14ac:dyDescent="0.25">
      <c r="A119" s="63"/>
      <c r="B119" s="90" t="s">
        <v>1528</v>
      </c>
      <c r="C119" s="91">
        <v>15</v>
      </c>
      <c r="D119" s="91">
        <v>5</v>
      </c>
      <c r="E119" s="43"/>
      <c r="F119" s="44" t="e">
        <f>+VLOOKUP(E119,Participants!$A$1:$F$2009,2,FALSE)</f>
        <v>#N/A</v>
      </c>
      <c r="G119" s="44" t="e">
        <f>+VLOOKUP(E119,Participants!$A$1:$F$2009,4,FALSE)</f>
        <v>#N/A</v>
      </c>
      <c r="H119" s="44" t="e">
        <f>+VLOOKUP(E119,Participants!$A$1:$F$2009,5,FALSE)</f>
        <v>#N/A</v>
      </c>
      <c r="I119" s="44" t="e">
        <f>+VLOOKUP(E119,Participants!$A$1:$F$2009,3,FALSE)</f>
        <v>#N/A</v>
      </c>
      <c r="J119" s="44" t="e">
        <f>+VLOOKUP(E119,Participants!$A$1:$G$2009,7,FALSE)</f>
        <v>#N/A</v>
      </c>
      <c r="K119" s="66"/>
      <c r="L119" s="44"/>
      <c r="M119" s="44"/>
      <c r="N119" s="63" t="e">
        <f t="shared" si="0"/>
        <v>#N/A</v>
      </c>
      <c r="O119" s="63"/>
      <c r="P119" s="68"/>
      <c r="Q119" s="68" t="e">
        <f>+VLOOKUP(P119,Participants!$A$1:$F$651,2,FALSE)</f>
        <v>#N/A</v>
      </c>
      <c r="R119" s="68"/>
      <c r="S119" s="68" t="e">
        <f>+VLOOKUP(R119,Participants!$A$1:$F$651,2,FALSE)</f>
        <v>#N/A</v>
      </c>
      <c r="T119" s="68"/>
      <c r="U119" s="68" t="e">
        <f>+VLOOKUP(T119,Participants!$A$1:$F$651,2,FALSE)</f>
        <v>#N/A</v>
      </c>
      <c r="V119" s="68"/>
      <c r="W119" s="68" t="e">
        <f>+VLOOKUP(V119,Participants!$A$1:$F$651,2,FALSE)</f>
        <v>#N/A</v>
      </c>
    </row>
    <row r="120" spans="1:23" ht="14.25" customHeight="1" x14ac:dyDescent="0.25">
      <c r="A120" s="63"/>
      <c r="B120" s="90" t="s">
        <v>1528</v>
      </c>
      <c r="C120" s="91">
        <v>15</v>
      </c>
      <c r="D120" s="91">
        <v>6</v>
      </c>
      <c r="E120" s="43"/>
      <c r="F120" s="44" t="e">
        <f>+VLOOKUP(E120,Participants!$A$1:$F$2009,2,FALSE)</f>
        <v>#N/A</v>
      </c>
      <c r="G120" s="44" t="e">
        <f>+VLOOKUP(E120,Participants!$A$1:$F$2009,4,FALSE)</f>
        <v>#N/A</v>
      </c>
      <c r="H120" s="44" t="e">
        <f>+VLOOKUP(E120,Participants!$A$1:$F$2009,5,FALSE)</f>
        <v>#N/A</v>
      </c>
      <c r="I120" s="44" t="e">
        <f>+VLOOKUP(E120,Participants!$A$1:$F$2009,3,FALSE)</f>
        <v>#N/A</v>
      </c>
      <c r="J120" s="44" t="e">
        <f>+VLOOKUP(E120,Participants!$A$1:$G$2009,7,FALSE)</f>
        <v>#N/A</v>
      </c>
      <c r="K120" s="66"/>
      <c r="L120" s="44"/>
      <c r="M120" s="44"/>
      <c r="N120" s="63" t="e">
        <f t="shared" si="0"/>
        <v>#N/A</v>
      </c>
      <c r="O120" s="63"/>
      <c r="P120" s="68"/>
      <c r="Q120" s="68" t="e">
        <f>+VLOOKUP(P120,Participants!$A$1:$F$651,2,FALSE)</f>
        <v>#N/A</v>
      </c>
      <c r="R120" s="68"/>
      <c r="S120" s="68" t="e">
        <f>+VLOOKUP(R120,Participants!$A$1:$F$651,2,FALSE)</f>
        <v>#N/A</v>
      </c>
      <c r="T120" s="68"/>
      <c r="U120" s="68" t="e">
        <f>+VLOOKUP(T120,Participants!$A$1:$F$651,2,FALSE)</f>
        <v>#N/A</v>
      </c>
      <c r="V120" s="68"/>
      <c r="W120" s="68" t="e">
        <f>+VLOOKUP(V120,Participants!$A$1:$F$651,2,FALSE)</f>
        <v>#N/A</v>
      </c>
    </row>
    <row r="121" spans="1:23" ht="14.25" customHeight="1" x14ac:dyDescent="0.25">
      <c r="A121" s="63"/>
      <c r="B121" s="90" t="s">
        <v>1528</v>
      </c>
      <c r="C121" s="91">
        <v>15</v>
      </c>
      <c r="D121" s="91">
        <v>7</v>
      </c>
      <c r="E121" s="43"/>
      <c r="F121" s="44" t="e">
        <f>+VLOOKUP(E121,Participants!$A$1:$F$2009,2,FALSE)</f>
        <v>#N/A</v>
      </c>
      <c r="G121" s="44" t="e">
        <f>+VLOOKUP(E121,Participants!$A$1:$F$2009,4,FALSE)</f>
        <v>#N/A</v>
      </c>
      <c r="H121" s="44" t="e">
        <f>+VLOOKUP(E121,Participants!$A$1:$F$2009,5,FALSE)</f>
        <v>#N/A</v>
      </c>
      <c r="I121" s="44" t="e">
        <f>+VLOOKUP(E121,Participants!$A$1:$F$2009,3,FALSE)</f>
        <v>#N/A</v>
      </c>
      <c r="J121" s="44" t="e">
        <f>+VLOOKUP(E121,Participants!$A$1:$G$2009,7,FALSE)</f>
        <v>#N/A</v>
      </c>
      <c r="K121" s="66"/>
      <c r="L121" s="44"/>
      <c r="M121" s="44"/>
      <c r="N121" s="63" t="e">
        <f t="shared" si="0"/>
        <v>#N/A</v>
      </c>
      <c r="O121" s="63"/>
      <c r="P121" s="68"/>
      <c r="Q121" s="68" t="e">
        <f>+VLOOKUP(P121,Participants!$A$1:$F$651,2,FALSE)</f>
        <v>#N/A</v>
      </c>
      <c r="R121" s="68"/>
      <c r="S121" s="68" t="e">
        <f>+VLOOKUP(R121,Participants!$A$1:$F$651,2,FALSE)</f>
        <v>#N/A</v>
      </c>
      <c r="T121" s="68"/>
      <c r="U121" s="68" t="e">
        <f>+VLOOKUP(T121,Participants!$A$1:$F$651,2,FALSE)</f>
        <v>#N/A</v>
      </c>
      <c r="V121" s="68"/>
      <c r="W121" s="68" t="e">
        <f>+VLOOKUP(V121,Participants!$A$1:$F$651,2,FALSE)</f>
        <v>#N/A</v>
      </c>
    </row>
    <row r="122" spans="1:23" ht="14.25" customHeight="1" x14ac:dyDescent="0.25">
      <c r="A122" s="63"/>
      <c r="B122" s="90" t="s">
        <v>1528</v>
      </c>
      <c r="C122" s="91">
        <v>15</v>
      </c>
      <c r="D122" s="91">
        <v>8</v>
      </c>
      <c r="E122" s="43"/>
      <c r="F122" s="44" t="e">
        <f>+VLOOKUP(E122,Participants!$A$1:$F$2009,2,FALSE)</f>
        <v>#N/A</v>
      </c>
      <c r="G122" s="44" t="e">
        <f>+VLOOKUP(E122,Participants!$A$1:$F$2009,4,FALSE)</f>
        <v>#N/A</v>
      </c>
      <c r="H122" s="44" t="e">
        <f>+VLOOKUP(E122,Participants!$A$1:$F$2009,5,FALSE)</f>
        <v>#N/A</v>
      </c>
      <c r="I122" s="44" t="e">
        <f>+VLOOKUP(E122,Participants!$A$1:$F$2009,3,FALSE)</f>
        <v>#N/A</v>
      </c>
      <c r="J122" s="44" t="e">
        <f>+VLOOKUP(E122,Participants!$A$1:$G$2009,7,FALSE)</f>
        <v>#N/A</v>
      </c>
      <c r="K122" s="66"/>
      <c r="L122" s="44"/>
      <c r="M122" s="44"/>
      <c r="N122" s="63" t="e">
        <f t="shared" si="0"/>
        <v>#N/A</v>
      </c>
      <c r="O122" s="63"/>
      <c r="P122" s="68"/>
      <c r="Q122" s="68" t="e">
        <f>+VLOOKUP(P122,Participants!$A$1:$F$651,2,FALSE)</f>
        <v>#N/A</v>
      </c>
      <c r="R122" s="68"/>
      <c r="S122" s="68" t="e">
        <f>+VLOOKUP(R122,Participants!$A$1:$F$651,2,FALSE)</f>
        <v>#N/A</v>
      </c>
      <c r="T122" s="68"/>
      <c r="U122" s="68" t="e">
        <f>+VLOOKUP(T122,Participants!$A$1:$F$651,2,FALSE)</f>
        <v>#N/A</v>
      </c>
      <c r="V122" s="68"/>
      <c r="W122" s="68" t="e">
        <f>+VLOOKUP(V122,Participants!$A$1:$F$651,2,FALSE)</f>
        <v>#N/A</v>
      </c>
    </row>
    <row r="123" spans="1:23" ht="14.25" customHeight="1" x14ac:dyDescent="0.25">
      <c r="B123" s="83" t="s">
        <v>1528</v>
      </c>
      <c r="C123" s="24">
        <v>16</v>
      </c>
      <c r="D123" s="24">
        <v>1</v>
      </c>
      <c r="E123" s="45"/>
      <c r="F123" s="6" t="e">
        <f>+VLOOKUP(E123,Participants!$A$1:$F$2009,2,FALSE)</f>
        <v>#N/A</v>
      </c>
      <c r="G123" s="6" t="e">
        <f>+VLOOKUP(E123,Participants!$A$1:$F$2009,4,FALSE)</f>
        <v>#N/A</v>
      </c>
      <c r="H123" s="6" t="e">
        <f>+VLOOKUP(E123,Participants!$A$1:$F$2009,5,FALSE)</f>
        <v>#N/A</v>
      </c>
      <c r="I123" s="6" t="e">
        <f>+VLOOKUP(E123,Participants!$A$1:$F$2009,3,FALSE)</f>
        <v>#N/A</v>
      </c>
      <c r="J123" s="6" t="e">
        <f>+VLOOKUP(E123,Participants!$A$1:$G$2009,7,FALSE)</f>
        <v>#N/A</v>
      </c>
      <c r="K123" s="71"/>
      <c r="L123" s="6"/>
      <c r="M123" s="6"/>
      <c r="N123" s="52" t="e">
        <f t="shared" si="0"/>
        <v>#N/A</v>
      </c>
      <c r="O123" s="52"/>
      <c r="P123" s="73"/>
      <c r="Q123" s="73" t="e">
        <f>+VLOOKUP(P123,Participants!$A$1:$F$651,2,FALSE)</f>
        <v>#N/A</v>
      </c>
      <c r="R123" s="73"/>
      <c r="S123" s="73" t="e">
        <f>+VLOOKUP(R123,Participants!$A$1:$F$651,2,FALSE)</f>
        <v>#N/A</v>
      </c>
      <c r="T123" s="73"/>
      <c r="U123" s="73" t="e">
        <f>+VLOOKUP(T123,Participants!$A$1:$F$651,2,FALSE)</f>
        <v>#N/A</v>
      </c>
      <c r="V123" s="73"/>
      <c r="W123" s="73" t="e">
        <f>+VLOOKUP(V123,Participants!$A$1:$F$651,2,FALSE)</f>
        <v>#N/A</v>
      </c>
    </row>
    <row r="124" spans="1:23" ht="14.25" customHeight="1" x14ac:dyDescent="0.25">
      <c r="B124" s="83" t="s">
        <v>1528</v>
      </c>
      <c r="C124" s="24">
        <v>16</v>
      </c>
      <c r="D124" s="24">
        <v>2</v>
      </c>
      <c r="E124" s="45"/>
      <c r="F124" s="6" t="e">
        <f>+VLOOKUP(E124,Participants!$A$1:$F$2009,2,FALSE)</f>
        <v>#N/A</v>
      </c>
      <c r="G124" s="6" t="e">
        <f>+VLOOKUP(E124,Participants!$A$1:$F$2009,4,FALSE)</f>
        <v>#N/A</v>
      </c>
      <c r="H124" s="6" t="e">
        <f>+VLOOKUP(E124,Participants!$A$1:$F$2009,5,FALSE)</f>
        <v>#N/A</v>
      </c>
      <c r="I124" s="6" t="e">
        <f>+VLOOKUP(E124,Participants!$A$1:$F$2009,3,FALSE)</f>
        <v>#N/A</v>
      </c>
      <c r="J124" s="6" t="e">
        <f>+VLOOKUP(E124,Participants!$A$1:$G$2009,7,FALSE)</f>
        <v>#N/A</v>
      </c>
      <c r="K124" s="71"/>
      <c r="L124" s="6"/>
      <c r="M124" s="6"/>
      <c r="N124" s="52" t="e">
        <f t="shared" si="0"/>
        <v>#N/A</v>
      </c>
      <c r="P124" s="73"/>
      <c r="Q124" s="73" t="e">
        <f>+VLOOKUP(P124,Participants!$A$1:$F$651,2,FALSE)</f>
        <v>#N/A</v>
      </c>
      <c r="R124" s="73"/>
      <c r="S124" s="73" t="e">
        <f>+VLOOKUP(R124,Participants!$A$1:$F$651,2,FALSE)</f>
        <v>#N/A</v>
      </c>
      <c r="T124" s="73"/>
      <c r="U124" s="73" t="e">
        <f>+VLOOKUP(T124,Participants!$A$1:$F$651,2,FALSE)</f>
        <v>#N/A</v>
      </c>
      <c r="V124" s="73"/>
      <c r="W124" s="73" t="e">
        <f>+VLOOKUP(V124,Participants!$A$1:$F$651,2,FALSE)</f>
        <v>#N/A</v>
      </c>
    </row>
    <row r="125" spans="1:23" ht="14.25" customHeight="1" x14ac:dyDescent="0.25">
      <c r="B125" s="83" t="s">
        <v>1528</v>
      </c>
      <c r="C125" s="24">
        <v>16</v>
      </c>
      <c r="D125" s="24">
        <v>3</v>
      </c>
      <c r="E125" s="45"/>
      <c r="F125" s="6" t="e">
        <f>+VLOOKUP(E125,Participants!$A$1:$F$2009,2,FALSE)</f>
        <v>#N/A</v>
      </c>
      <c r="G125" s="6" t="e">
        <f>+VLOOKUP(E125,Participants!$A$1:$F$2009,4,FALSE)</f>
        <v>#N/A</v>
      </c>
      <c r="H125" s="6" t="e">
        <f>+VLOOKUP(E125,Participants!$A$1:$F$2009,5,FALSE)</f>
        <v>#N/A</v>
      </c>
      <c r="I125" s="6" t="e">
        <f>+VLOOKUP(E125,Participants!$A$1:$F$2009,3,FALSE)</f>
        <v>#N/A</v>
      </c>
      <c r="J125" s="6" t="e">
        <f>+VLOOKUP(E125,Participants!$A$1:$G$2009,7,FALSE)</f>
        <v>#N/A</v>
      </c>
      <c r="K125" s="71"/>
      <c r="L125" s="6"/>
      <c r="M125" s="6"/>
      <c r="N125" s="52" t="e">
        <f t="shared" si="0"/>
        <v>#N/A</v>
      </c>
      <c r="P125" s="73"/>
      <c r="Q125" s="73" t="e">
        <f>+VLOOKUP(P125,Participants!$A$1:$F$651,2,FALSE)</f>
        <v>#N/A</v>
      </c>
      <c r="R125" s="73"/>
      <c r="S125" s="73" t="e">
        <f>+VLOOKUP(R125,Participants!$A$1:$F$651,2,FALSE)</f>
        <v>#N/A</v>
      </c>
      <c r="T125" s="73"/>
      <c r="U125" s="73" t="e">
        <f>+VLOOKUP(T125,Participants!$A$1:$F$651,2,FALSE)</f>
        <v>#N/A</v>
      </c>
      <c r="V125" s="73"/>
      <c r="W125" s="73" t="e">
        <f>+VLOOKUP(V125,Participants!$A$1:$F$651,2,FALSE)</f>
        <v>#N/A</v>
      </c>
    </row>
    <row r="126" spans="1:23" ht="14.25" customHeight="1" x14ac:dyDescent="0.25">
      <c r="B126" s="83" t="s">
        <v>1528</v>
      </c>
      <c r="C126" s="24">
        <v>16</v>
      </c>
      <c r="D126" s="24">
        <v>4</v>
      </c>
      <c r="E126" s="45"/>
      <c r="F126" s="6" t="e">
        <f>+VLOOKUP(E126,Participants!$A$1:$F$2009,2,FALSE)</f>
        <v>#N/A</v>
      </c>
      <c r="G126" s="6" t="e">
        <f>+VLOOKUP(E126,Participants!$A$1:$F$2009,4,FALSE)</f>
        <v>#N/A</v>
      </c>
      <c r="H126" s="6" t="e">
        <f>+VLOOKUP(E126,Participants!$A$1:$F$2009,5,FALSE)</f>
        <v>#N/A</v>
      </c>
      <c r="I126" s="6" t="e">
        <f>+VLOOKUP(E126,Participants!$A$1:$F$2009,3,FALSE)</f>
        <v>#N/A</v>
      </c>
      <c r="J126" s="6" t="e">
        <f>+VLOOKUP(E126,Participants!$A$1:$G$2009,7,FALSE)</f>
        <v>#N/A</v>
      </c>
      <c r="K126" s="71"/>
      <c r="L126" s="6"/>
      <c r="M126" s="6"/>
      <c r="N126" s="52" t="e">
        <f t="shared" si="0"/>
        <v>#N/A</v>
      </c>
      <c r="P126" s="73"/>
      <c r="Q126" s="73" t="e">
        <f>+VLOOKUP(P126,Participants!$A$1:$F$651,2,FALSE)</f>
        <v>#N/A</v>
      </c>
      <c r="R126" s="73"/>
      <c r="S126" s="73" t="e">
        <f>+VLOOKUP(R126,Participants!$A$1:$F$651,2,FALSE)</f>
        <v>#N/A</v>
      </c>
      <c r="T126" s="73"/>
      <c r="U126" s="73" t="e">
        <f>+VLOOKUP(T126,Participants!$A$1:$F$651,2,FALSE)</f>
        <v>#N/A</v>
      </c>
      <c r="V126" s="73"/>
      <c r="W126" s="73" t="e">
        <f>+VLOOKUP(V126,Participants!$A$1:$F$651,2,FALSE)</f>
        <v>#N/A</v>
      </c>
    </row>
    <row r="127" spans="1:23" ht="14.25" customHeight="1" x14ac:dyDescent="0.25">
      <c r="B127" s="83" t="s">
        <v>1528</v>
      </c>
      <c r="C127" s="24">
        <v>16</v>
      </c>
      <c r="D127" s="24">
        <v>5</v>
      </c>
      <c r="E127" s="45"/>
      <c r="F127" s="6" t="e">
        <f>+VLOOKUP(E127,Participants!$A$1:$F$2009,2,FALSE)</f>
        <v>#N/A</v>
      </c>
      <c r="G127" s="6" t="e">
        <f>+VLOOKUP(E127,Participants!$A$1:$F$2009,4,FALSE)</f>
        <v>#N/A</v>
      </c>
      <c r="H127" s="6" t="e">
        <f>+VLOOKUP(E127,Participants!$A$1:$F$2009,5,FALSE)</f>
        <v>#N/A</v>
      </c>
      <c r="I127" s="6" t="e">
        <f>+VLOOKUP(E127,Participants!$A$1:$F$2009,3,FALSE)</f>
        <v>#N/A</v>
      </c>
      <c r="J127" s="6" t="e">
        <f>+VLOOKUP(E127,Participants!$A$1:$G$2009,7,FALSE)</f>
        <v>#N/A</v>
      </c>
      <c r="K127" s="71"/>
      <c r="L127" s="6"/>
      <c r="M127" s="6"/>
      <c r="N127" s="52" t="e">
        <f t="shared" si="0"/>
        <v>#N/A</v>
      </c>
      <c r="P127" s="73"/>
      <c r="Q127" s="73" t="e">
        <f>+VLOOKUP(P127,Participants!$A$1:$F$651,2,FALSE)</f>
        <v>#N/A</v>
      </c>
      <c r="R127" s="73"/>
      <c r="S127" s="73" t="e">
        <f>+VLOOKUP(R127,Participants!$A$1:$F$651,2,FALSE)</f>
        <v>#N/A</v>
      </c>
      <c r="T127" s="73"/>
      <c r="U127" s="73" t="e">
        <f>+VLOOKUP(T127,Participants!$A$1:$F$651,2,FALSE)</f>
        <v>#N/A</v>
      </c>
      <c r="V127" s="73"/>
      <c r="W127" s="73" t="e">
        <f>+VLOOKUP(V127,Participants!$A$1:$F$651,2,FALSE)</f>
        <v>#N/A</v>
      </c>
    </row>
    <row r="128" spans="1:23" ht="14.25" customHeight="1" x14ac:dyDescent="0.25">
      <c r="B128" s="83" t="s">
        <v>1528</v>
      </c>
      <c r="C128" s="24">
        <v>16</v>
      </c>
      <c r="D128" s="24">
        <v>6</v>
      </c>
      <c r="E128" s="45"/>
      <c r="F128" s="6" t="e">
        <f>+VLOOKUP(E128,Participants!$A$1:$F$2009,2,FALSE)</f>
        <v>#N/A</v>
      </c>
      <c r="G128" s="6" t="e">
        <f>+VLOOKUP(E128,Participants!$A$1:$F$2009,4,FALSE)</f>
        <v>#N/A</v>
      </c>
      <c r="H128" s="6" t="e">
        <f>+VLOOKUP(E128,Participants!$A$1:$F$2009,5,FALSE)</f>
        <v>#N/A</v>
      </c>
      <c r="I128" s="6" t="e">
        <f>+VLOOKUP(E128,Participants!$A$1:$F$2009,3,FALSE)</f>
        <v>#N/A</v>
      </c>
      <c r="J128" s="6" t="e">
        <f>+VLOOKUP(E128,Participants!$A$1:$G$2009,7,FALSE)</f>
        <v>#N/A</v>
      </c>
      <c r="K128" s="71"/>
      <c r="L128" s="6"/>
      <c r="M128" s="6"/>
      <c r="N128" s="52" t="e">
        <f t="shared" si="0"/>
        <v>#N/A</v>
      </c>
      <c r="O128" s="52"/>
      <c r="P128" s="73"/>
      <c r="Q128" s="73" t="e">
        <f>+VLOOKUP(P128,Participants!$A$1:$F$651,2,FALSE)</f>
        <v>#N/A</v>
      </c>
      <c r="R128" s="73"/>
      <c r="S128" s="73" t="e">
        <f>+VLOOKUP(R128,Participants!$A$1:$F$651,2,FALSE)</f>
        <v>#N/A</v>
      </c>
      <c r="T128" s="73"/>
      <c r="U128" s="73" t="e">
        <f>+VLOOKUP(T128,Participants!$A$1:$F$651,2,FALSE)</f>
        <v>#N/A</v>
      </c>
      <c r="V128" s="73"/>
      <c r="W128" s="73" t="e">
        <f>+VLOOKUP(V128,Participants!$A$1:$F$651,2,FALSE)</f>
        <v>#N/A</v>
      </c>
    </row>
    <row r="129" spans="1:23" ht="14.25" customHeight="1" x14ac:dyDescent="0.25">
      <c r="B129" s="83" t="s">
        <v>1528</v>
      </c>
      <c r="C129" s="24">
        <v>16</v>
      </c>
      <c r="D129" s="24">
        <v>7</v>
      </c>
      <c r="E129" s="45"/>
      <c r="F129" s="6" t="e">
        <f>+VLOOKUP(E129,Participants!$A$1:$F$2009,2,FALSE)</f>
        <v>#N/A</v>
      </c>
      <c r="G129" s="6" t="e">
        <f>+VLOOKUP(E129,Participants!$A$1:$F$2009,4,FALSE)</f>
        <v>#N/A</v>
      </c>
      <c r="H129" s="6" t="e">
        <f>+VLOOKUP(E129,Participants!$A$1:$F$2009,5,FALSE)</f>
        <v>#N/A</v>
      </c>
      <c r="I129" s="6" t="e">
        <f>+VLOOKUP(E129,Participants!$A$1:$F$2009,3,FALSE)</f>
        <v>#N/A</v>
      </c>
      <c r="J129" s="6" t="e">
        <f>+VLOOKUP(E129,Participants!$A$1:$G$2009,7,FALSE)</f>
        <v>#N/A</v>
      </c>
      <c r="K129" s="71"/>
      <c r="L129" s="6"/>
      <c r="M129" s="6"/>
      <c r="N129" s="52" t="e">
        <f t="shared" si="0"/>
        <v>#N/A</v>
      </c>
      <c r="O129" s="52"/>
      <c r="P129" s="73"/>
      <c r="Q129" s="73" t="e">
        <f>+VLOOKUP(P129,Participants!$A$1:$F$651,2,FALSE)</f>
        <v>#N/A</v>
      </c>
      <c r="R129" s="73"/>
      <c r="S129" s="73" t="e">
        <f>+VLOOKUP(R129,Participants!$A$1:$F$651,2,FALSE)</f>
        <v>#N/A</v>
      </c>
      <c r="T129" s="73"/>
      <c r="U129" s="73" t="e">
        <f>+VLOOKUP(T129,Participants!$A$1:$F$651,2,FALSE)</f>
        <v>#N/A</v>
      </c>
      <c r="V129" s="73"/>
      <c r="W129" s="73" t="e">
        <f>+VLOOKUP(V129,Participants!$A$1:$F$651,2,FALSE)</f>
        <v>#N/A</v>
      </c>
    </row>
    <row r="130" spans="1:23" ht="14.25" customHeight="1" x14ac:dyDescent="0.25">
      <c r="B130" s="83" t="s">
        <v>1528</v>
      </c>
      <c r="C130" s="24">
        <v>16</v>
      </c>
      <c r="D130" s="24">
        <v>8</v>
      </c>
      <c r="E130" s="45"/>
      <c r="F130" s="6" t="e">
        <f>+VLOOKUP(E130,Participants!$A$1:$F$2009,2,FALSE)</f>
        <v>#N/A</v>
      </c>
      <c r="G130" s="6" t="e">
        <f>+VLOOKUP(E130,Participants!$A$1:$F$2009,4,FALSE)</f>
        <v>#N/A</v>
      </c>
      <c r="H130" s="6" t="e">
        <f>+VLOOKUP(E130,Participants!$A$1:$F$2009,5,FALSE)</f>
        <v>#N/A</v>
      </c>
      <c r="I130" s="6" t="e">
        <f>+VLOOKUP(E130,Participants!$A$1:$F$2009,3,FALSE)</f>
        <v>#N/A</v>
      </c>
      <c r="J130" s="6" t="e">
        <f>+VLOOKUP(E130,Participants!$A$1:$G$2009,7,FALSE)</f>
        <v>#N/A</v>
      </c>
      <c r="K130" s="71"/>
      <c r="L130" s="6"/>
      <c r="M130" s="6"/>
      <c r="N130" s="52" t="e">
        <f t="shared" si="0"/>
        <v>#N/A</v>
      </c>
      <c r="O130" s="52"/>
      <c r="P130" s="73"/>
      <c r="Q130" s="73" t="e">
        <f>+VLOOKUP(P130,Participants!$A$1:$F$651,2,FALSE)</f>
        <v>#N/A</v>
      </c>
      <c r="R130" s="73"/>
      <c r="S130" s="73" t="e">
        <f>+VLOOKUP(R130,Participants!$A$1:$F$651,2,FALSE)</f>
        <v>#N/A</v>
      </c>
      <c r="T130" s="73"/>
      <c r="U130" s="73" t="e">
        <f>+VLOOKUP(T130,Participants!$A$1:$F$651,2,FALSE)</f>
        <v>#N/A</v>
      </c>
      <c r="V130" s="73"/>
      <c r="W130" s="73" t="e">
        <f>+VLOOKUP(V130,Participants!$A$1:$F$651,2,FALSE)</f>
        <v>#N/A</v>
      </c>
    </row>
    <row r="131" spans="1:23" ht="14.25" customHeight="1" x14ac:dyDescent="0.25">
      <c r="A131" s="63"/>
      <c r="B131" s="90" t="s">
        <v>1528</v>
      </c>
      <c r="C131" s="91">
        <v>17</v>
      </c>
      <c r="D131" s="91">
        <v>1</v>
      </c>
      <c r="E131" s="44"/>
      <c r="F131" s="44" t="e">
        <f>+VLOOKUP(E131,Participants!$A$1:$F$2009,2,FALSE)</f>
        <v>#N/A</v>
      </c>
      <c r="G131" s="44" t="e">
        <f>+VLOOKUP(E131,Participants!$A$1:$F$2009,4,FALSE)</f>
        <v>#N/A</v>
      </c>
      <c r="H131" s="44" t="e">
        <f>+VLOOKUP(E131,Participants!$A$1:$F$2009,5,FALSE)</f>
        <v>#N/A</v>
      </c>
      <c r="I131" s="44" t="e">
        <f>+VLOOKUP(E131,Participants!$A$1:$F$2009,3,FALSE)</f>
        <v>#N/A</v>
      </c>
      <c r="J131" s="44" t="e">
        <f>+VLOOKUP(E131,Participants!$A$1:$G$2009,7,FALSE)</f>
        <v>#N/A</v>
      </c>
      <c r="K131" s="66"/>
      <c r="L131" s="44"/>
      <c r="M131" s="44"/>
      <c r="N131" s="63" t="e">
        <f t="shared" si="0"/>
        <v>#N/A</v>
      </c>
      <c r="O131" s="63"/>
      <c r="P131" s="68"/>
      <c r="Q131" s="68" t="e">
        <f>+VLOOKUP(P131,Participants!$A$1:$F$651,2,FALSE)</f>
        <v>#N/A</v>
      </c>
      <c r="R131" s="68"/>
      <c r="S131" s="68" t="e">
        <f>+VLOOKUP(R131,Participants!$A$1:$F$651,2,FALSE)</f>
        <v>#N/A</v>
      </c>
      <c r="T131" s="68"/>
      <c r="U131" s="68" t="e">
        <f>+VLOOKUP(T131,Participants!$A$1:$F$651,2,FALSE)</f>
        <v>#N/A</v>
      </c>
      <c r="V131" s="68"/>
      <c r="W131" s="68" t="e">
        <f>+VLOOKUP(V131,Participants!$A$1:$F$651,2,FALSE)</f>
        <v>#N/A</v>
      </c>
    </row>
    <row r="132" spans="1:23" ht="14.25" customHeight="1" x14ac:dyDescent="0.25">
      <c r="A132" s="63"/>
      <c r="B132" s="90" t="s">
        <v>1528</v>
      </c>
      <c r="C132" s="91">
        <v>17</v>
      </c>
      <c r="D132" s="91">
        <v>2</v>
      </c>
      <c r="E132" s="44"/>
      <c r="F132" s="44" t="e">
        <f>+VLOOKUP(E132,Participants!$A$1:$F$2009,2,FALSE)</f>
        <v>#N/A</v>
      </c>
      <c r="G132" s="44" t="e">
        <f>+VLOOKUP(E132,Participants!$A$1:$F$2009,4,FALSE)</f>
        <v>#N/A</v>
      </c>
      <c r="H132" s="44" t="e">
        <f>+VLOOKUP(E132,Participants!$A$1:$F$2009,5,FALSE)</f>
        <v>#N/A</v>
      </c>
      <c r="I132" s="44" t="e">
        <f>+VLOOKUP(E132,Participants!$A$1:$F$2009,3,FALSE)</f>
        <v>#N/A</v>
      </c>
      <c r="J132" s="44" t="e">
        <f>+VLOOKUP(E132,Participants!$A$1:$G$2009,7,FALSE)</f>
        <v>#N/A</v>
      </c>
      <c r="K132" s="66"/>
      <c r="L132" s="44"/>
      <c r="M132" s="44"/>
      <c r="N132" s="63" t="e">
        <f t="shared" si="0"/>
        <v>#N/A</v>
      </c>
      <c r="O132" s="63"/>
      <c r="P132" s="68"/>
      <c r="Q132" s="68" t="e">
        <f>+VLOOKUP(P132,Participants!$A$1:$F$651,2,FALSE)</f>
        <v>#N/A</v>
      </c>
      <c r="R132" s="68"/>
      <c r="S132" s="68" t="e">
        <f>+VLOOKUP(R132,Participants!$A$1:$F$651,2,FALSE)</f>
        <v>#N/A</v>
      </c>
      <c r="T132" s="68"/>
      <c r="U132" s="68" t="e">
        <f>+VLOOKUP(T132,Participants!$A$1:$F$651,2,FALSE)</f>
        <v>#N/A</v>
      </c>
      <c r="V132" s="68"/>
      <c r="W132" s="68" t="e">
        <f>+VLOOKUP(V132,Participants!$A$1:$F$651,2,FALSE)</f>
        <v>#N/A</v>
      </c>
    </row>
    <row r="133" spans="1:23" ht="14.25" customHeight="1" x14ac:dyDescent="0.25">
      <c r="A133" s="63"/>
      <c r="B133" s="90" t="s">
        <v>1528</v>
      </c>
      <c r="C133" s="91">
        <v>17</v>
      </c>
      <c r="D133" s="91">
        <v>3</v>
      </c>
      <c r="E133" s="44"/>
      <c r="F133" s="44" t="e">
        <f>+VLOOKUP(E133,Participants!$A$1:$F$2009,2,FALSE)</f>
        <v>#N/A</v>
      </c>
      <c r="G133" s="44" t="e">
        <f>+VLOOKUP(E133,Participants!$A$1:$F$2009,4,FALSE)</f>
        <v>#N/A</v>
      </c>
      <c r="H133" s="44" t="e">
        <f>+VLOOKUP(E133,Participants!$A$1:$F$2009,5,FALSE)</f>
        <v>#N/A</v>
      </c>
      <c r="I133" s="44" t="e">
        <f>+VLOOKUP(E133,Participants!$A$1:$F$2009,3,FALSE)</f>
        <v>#N/A</v>
      </c>
      <c r="J133" s="44" t="e">
        <f>+VLOOKUP(E133,Participants!$A$1:$G$2009,7,FALSE)</f>
        <v>#N/A</v>
      </c>
      <c r="K133" s="66"/>
      <c r="L133" s="44"/>
      <c r="M133" s="44"/>
      <c r="N133" s="63" t="e">
        <f t="shared" si="0"/>
        <v>#N/A</v>
      </c>
      <c r="O133" s="63"/>
      <c r="P133" s="68"/>
      <c r="Q133" s="68" t="e">
        <f>+VLOOKUP(P133,Participants!$A$1:$F$651,2,FALSE)</f>
        <v>#N/A</v>
      </c>
      <c r="R133" s="68"/>
      <c r="S133" s="68" t="e">
        <f>+VLOOKUP(R133,Participants!$A$1:$F$651,2,FALSE)</f>
        <v>#N/A</v>
      </c>
      <c r="T133" s="68"/>
      <c r="U133" s="68" t="e">
        <f>+VLOOKUP(T133,Participants!$A$1:$F$651,2,FALSE)</f>
        <v>#N/A</v>
      </c>
      <c r="V133" s="68"/>
      <c r="W133" s="68" t="e">
        <f>+VLOOKUP(V133,Participants!$A$1:$F$651,2,FALSE)</f>
        <v>#N/A</v>
      </c>
    </row>
    <row r="134" spans="1:23" ht="14.25" customHeight="1" x14ac:dyDescent="0.25">
      <c r="A134" s="63"/>
      <c r="B134" s="90" t="s">
        <v>1528</v>
      </c>
      <c r="C134" s="91">
        <v>17</v>
      </c>
      <c r="D134" s="91">
        <v>4</v>
      </c>
      <c r="E134" s="44"/>
      <c r="F134" s="44" t="e">
        <f>+VLOOKUP(E134,Participants!$A$1:$F$2009,2,FALSE)</f>
        <v>#N/A</v>
      </c>
      <c r="G134" s="44" t="e">
        <f>+VLOOKUP(E134,Participants!$A$1:$F$2009,4,FALSE)</f>
        <v>#N/A</v>
      </c>
      <c r="H134" s="44" t="e">
        <f>+VLOOKUP(E134,Participants!$A$1:$F$2009,5,FALSE)</f>
        <v>#N/A</v>
      </c>
      <c r="I134" s="44" t="e">
        <f>+VLOOKUP(E134,Participants!$A$1:$F$2009,3,FALSE)</f>
        <v>#N/A</v>
      </c>
      <c r="J134" s="44" t="e">
        <f>+VLOOKUP(E134,Participants!$A$1:$G$2009,7,FALSE)</f>
        <v>#N/A</v>
      </c>
      <c r="K134" s="66"/>
      <c r="L134" s="44"/>
      <c r="M134" s="44"/>
      <c r="N134" s="63" t="e">
        <f t="shared" si="0"/>
        <v>#N/A</v>
      </c>
      <c r="O134" s="63"/>
      <c r="P134" s="68"/>
      <c r="Q134" s="68" t="e">
        <f>+VLOOKUP(P134,Participants!$A$1:$F$651,2,FALSE)</f>
        <v>#N/A</v>
      </c>
      <c r="R134" s="68"/>
      <c r="S134" s="68" t="e">
        <f>+VLOOKUP(R134,Participants!$A$1:$F$651,2,FALSE)</f>
        <v>#N/A</v>
      </c>
      <c r="T134" s="68"/>
      <c r="U134" s="68" t="e">
        <f>+VLOOKUP(T134,Participants!$A$1:$F$651,2,FALSE)</f>
        <v>#N/A</v>
      </c>
      <c r="V134" s="68"/>
      <c r="W134" s="68" t="e">
        <f>+VLOOKUP(V134,Participants!$A$1:$F$651,2,FALSE)</f>
        <v>#N/A</v>
      </c>
    </row>
    <row r="135" spans="1:23" ht="14.25" customHeight="1" x14ac:dyDescent="0.25">
      <c r="A135" s="63"/>
      <c r="B135" s="90" t="s">
        <v>1528</v>
      </c>
      <c r="C135" s="91">
        <v>17</v>
      </c>
      <c r="D135" s="91">
        <v>5</v>
      </c>
      <c r="E135" s="43"/>
      <c r="F135" s="44" t="e">
        <f>+VLOOKUP(E135,Participants!$A$1:$F$2009,2,FALSE)</f>
        <v>#N/A</v>
      </c>
      <c r="G135" s="44" t="e">
        <f>+VLOOKUP(E135,Participants!$A$1:$F$2009,4,FALSE)</f>
        <v>#N/A</v>
      </c>
      <c r="H135" s="44" t="e">
        <f>+VLOOKUP(E135,Participants!$A$1:$F$2009,5,FALSE)</f>
        <v>#N/A</v>
      </c>
      <c r="I135" s="44" t="e">
        <f>+VLOOKUP(E135,Participants!$A$1:$F$2009,3,FALSE)</f>
        <v>#N/A</v>
      </c>
      <c r="J135" s="44" t="e">
        <f>+VLOOKUP(E135,Participants!$A$1:$G$2009,7,FALSE)</f>
        <v>#N/A</v>
      </c>
      <c r="K135" s="66"/>
      <c r="L135" s="44"/>
      <c r="M135" s="44"/>
      <c r="N135" s="63" t="e">
        <f t="shared" si="0"/>
        <v>#N/A</v>
      </c>
      <c r="O135" s="63"/>
      <c r="P135" s="68"/>
      <c r="Q135" s="68" t="e">
        <f>+VLOOKUP(P135,Participants!$A$1:$F$651,2,FALSE)</f>
        <v>#N/A</v>
      </c>
      <c r="R135" s="68"/>
      <c r="S135" s="68" t="e">
        <f>+VLOOKUP(R135,Participants!$A$1:$F$651,2,FALSE)</f>
        <v>#N/A</v>
      </c>
      <c r="T135" s="68"/>
      <c r="U135" s="68" t="e">
        <f>+VLOOKUP(T135,Participants!$A$1:$F$651,2,FALSE)</f>
        <v>#N/A</v>
      </c>
      <c r="V135" s="68"/>
      <c r="W135" s="68" t="e">
        <f>+VLOOKUP(V135,Participants!$A$1:$F$651,2,FALSE)</f>
        <v>#N/A</v>
      </c>
    </row>
    <row r="136" spans="1:23" ht="14.25" customHeight="1" x14ac:dyDescent="0.25">
      <c r="A136" s="63"/>
      <c r="B136" s="90" t="s">
        <v>1528</v>
      </c>
      <c r="C136" s="91">
        <v>17</v>
      </c>
      <c r="D136" s="91">
        <v>6</v>
      </c>
      <c r="E136" s="43"/>
      <c r="F136" s="44" t="e">
        <f>+VLOOKUP(E136,Participants!$A$1:$F$2009,2,FALSE)</f>
        <v>#N/A</v>
      </c>
      <c r="G136" s="44" t="e">
        <f>+VLOOKUP(E136,Participants!$A$1:$F$2009,4,FALSE)</f>
        <v>#N/A</v>
      </c>
      <c r="H136" s="44" t="e">
        <f>+VLOOKUP(E136,Participants!$A$1:$F$2009,5,FALSE)</f>
        <v>#N/A</v>
      </c>
      <c r="I136" s="44" t="e">
        <f>+VLOOKUP(E136,Participants!$A$1:$F$2009,3,FALSE)</f>
        <v>#N/A</v>
      </c>
      <c r="J136" s="44" t="e">
        <f>+VLOOKUP(E136,Participants!$A$1:$G$2009,7,FALSE)</f>
        <v>#N/A</v>
      </c>
      <c r="K136" s="66"/>
      <c r="L136" s="44"/>
      <c r="M136" s="44"/>
      <c r="N136" s="63" t="e">
        <f t="shared" si="0"/>
        <v>#N/A</v>
      </c>
      <c r="O136" s="63"/>
      <c r="P136" s="68"/>
      <c r="Q136" s="68" t="e">
        <f>+VLOOKUP(P136,Participants!$A$1:$F$651,2,FALSE)</f>
        <v>#N/A</v>
      </c>
      <c r="R136" s="68"/>
      <c r="S136" s="68" t="e">
        <f>+VLOOKUP(R136,Participants!$A$1:$F$651,2,FALSE)</f>
        <v>#N/A</v>
      </c>
      <c r="T136" s="68"/>
      <c r="U136" s="68" t="e">
        <f>+VLOOKUP(T136,Participants!$A$1:$F$651,2,FALSE)</f>
        <v>#N/A</v>
      </c>
      <c r="V136" s="68"/>
      <c r="W136" s="68" t="e">
        <f>+VLOOKUP(V136,Participants!$A$1:$F$651,2,FALSE)</f>
        <v>#N/A</v>
      </c>
    </row>
    <row r="137" spans="1:23" ht="14.25" customHeight="1" x14ac:dyDescent="0.25">
      <c r="A137" s="63"/>
      <c r="B137" s="90" t="s">
        <v>1528</v>
      </c>
      <c r="C137" s="91">
        <v>17</v>
      </c>
      <c r="D137" s="91">
        <v>7</v>
      </c>
      <c r="E137" s="43"/>
      <c r="F137" s="44" t="e">
        <f>+VLOOKUP(E137,Participants!$A$1:$F$2009,2,FALSE)</f>
        <v>#N/A</v>
      </c>
      <c r="G137" s="44" t="e">
        <f>+VLOOKUP(E137,Participants!$A$1:$F$2009,4,FALSE)</f>
        <v>#N/A</v>
      </c>
      <c r="H137" s="44" t="e">
        <f>+VLOOKUP(E137,Participants!$A$1:$F$2009,5,FALSE)</f>
        <v>#N/A</v>
      </c>
      <c r="I137" s="44" t="e">
        <f>+VLOOKUP(E137,Participants!$A$1:$F$2009,3,FALSE)</f>
        <v>#N/A</v>
      </c>
      <c r="J137" s="44" t="e">
        <f>+VLOOKUP(E137,Participants!$A$1:$G$2009,7,FALSE)</f>
        <v>#N/A</v>
      </c>
      <c r="K137" s="66"/>
      <c r="L137" s="44"/>
      <c r="M137" s="44"/>
      <c r="N137" s="63" t="e">
        <f t="shared" si="0"/>
        <v>#N/A</v>
      </c>
      <c r="O137" s="63"/>
      <c r="P137" s="68"/>
      <c r="Q137" s="68" t="e">
        <f>+VLOOKUP(P137,Participants!$A$1:$F$651,2,FALSE)</f>
        <v>#N/A</v>
      </c>
      <c r="R137" s="68"/>
      <c r="S137" s="68" t="e">
        <f>+VLOOKUP(R137,Participants!$A$1:$F$651,2,FALSE)</f>
        <v>#N/A</v>
      </c>
      <c r="T137" s="68"/>
      <c r="U137" s="68" t="e">
        <f>+VLOOKUP(T137,Participants!$A$1:$F$651,2,FALSE)</f>
        <v>#N/A</v>
      </c>
      <c r="V137" s="68"/>
      <c r="W137" s="68" t="e">
        <f>+VLOOKUP(V137,Participants!$A$1:$F$651,2,FALSE)</f>
        <v>#N/A</v>
      </c>
    </row>
    <row r="138" spans="1:23" ht="14.25" customHeight="1" x14ac:dyDescent="0.25">
      <c r="A138" s="63"/>
      <c r="B138" s="90" t="s">
        <v>1528</v>
      </c>
      <c r="C138" s="91">
        <v>17</v>
      </c>
      <c r="D138" s="91">
        <v>8</v>
      </c>
      <c r="E138" s="43"/>
      <c r="F138" s="44" t="e">
        <f>+VLOOKUP(E138,Participants!$A$1:$F$2009,2,FALSE)</f>
        <v>#N/A</v>
      </c>
      <c r="G138" s="44" t="e">
        <f>+VLOOKUP(E138,Participants!$A$1:$F$2009,4,FALSE)</f>
        <v>#N/A</v>
      </c>
      <c r="H138" s="44" t="e">
        <f>+VLOOKUP(E138,Participants!$A$1:$F$2009,5,FALSE)</f>
        <v>#N/A</v>
      </c>
      <c r="I138" s="44" t="e">
        <f>+VLOOKUP(E138,Participants!$A$1:$F$2009,3,FALSE)</f>
        <v>#N/A</v>
      </c>
      <c r="J138" s="44" t="e">
        <f>+VLOOKUP(E138,Participants!$A$1:$G$2009,7,FALSE)</f>
        <v>#N/A</v>
      </c>
      <c r="K138" s="66"/>
      <c r="L138" s="44"/>
      <c r="M138" s="44"/>
      <c r="N138" s="63" t="e">
        <f t="shared" si="0"/>
        <v>#N/A</v>
      </c>
      <c r="O138" s="63"/>
      <c r="P138" s="68"/>
      <c r="Q138" s="68" t="e">
        <f>+VLOOKUP(P138,Participants!$A$1:$F$651,2,FALSE)</f>
        <v>#N/A</v>
      </c>
      <c r="R138" s="68"/>
      <c r="S138" s="68" t="e">
        <f>+VLOOKUP(R138,Participants!$A$1:$F$651,2,FALSE)</f>
        <v>#N/A</v>
      </c>
      <c r="T138" s="68"/>
      <c r="U138" s="68" t="e">
        <f>+VLOOKUP(T138,Participants!$A$1:$F$651,2,FALSE)</f>
        <v>#N/A</v>
      </c>
      <c r="V138" s="68"/>
      <c r="W138" s="68" t="e">
        <f>+VLOOKUP(V138,Participants!$A$1:$F$651,2,FALSE)</f>
        <v>#N/A</v>
      </c>
    </row>
    <row r="139" spans="1:23" ht="14.25" customHeight="1" x14ac:dyDescent="0.25">
      <c r="B139" s="83" t="s">
        <v>1528</v>
      </c>
      <c r="C139" s="24">
        <v>18</v>
      </c>
      <c r="D139" s="24">
        <v>1</v>
      </c>
      <c r="E139" s="45"/>
      <c r="F139" s="6" t="e">
        <f>+VLOOKUP(E139,Participants!$A$1:$F$2009,2,FALSE)</f>
        <v>#N/A</v>
      </c>
      <c r="G139" s="6" t="e">
        <f>+VLOOKUP(E139,Participants!$A$1:$F$2009,4,FALSE)</f>
        <v>#N/A</v>
      </c>
      <c r="H139" s="6" t="e">
        <f>+VLOOKUP(E139,Participants!$A$1:$F$2009,5,FALSE)</f>
        <v>#N/A</v>
      </c>
      <c r="I139" s="6" t="e">
        <f>+VLOOKUP(E139,Participants!$A$1:$F$2009,3,FALSE)</f>
        <v>#N/A</v>
      </c>
      <c r="J139" s="6" t="e">
        <f>+VLOOKUP(E139,Participants!$A$1:$G$2009,7,FALSE)</f>
        <v>#N/A</v>
      </c>
      <c r="K139" s="71"/>
      <c r="L139" s="6"/>
      <c r="M139" s="6"/>
      <c r="N139" s="52" t="e">
        <f t="shared" si="0"/>
        <v>#N/A</v>
      </c>
      <c r="O139" s="52"/>
      <c r="P139" s="73"/>
      <c r="Q139" s="73" t="e">
        <f>+VLOOKUP(P139,Participants!$A$1:$F$651,2,FALSE)</f>
        <v>#N/A</v>
      </c>
      <c r="R139" s="73"/>
      <c r="S139" s="73" t="e">
        <f>+VLOOKUP(R139,Participants!$A$1:$F$651,2,FALSE)</f>
        <v>#N/A</v>
      </c>
      <c r="T139" s="73"/>
      <c r="U139" s="73" t="e">
        <f>+VLOOKUP(T139,Participants!$A$1:$F$651,2,FALSE)</f>
        <v>#N/A</v>
      </c>
      <c r="V139" s="73"/>
      <c r="W139" s="73" t="e">
        <f>+VLOOKUP(V139,Participants!$A$1:$F$651,2,FALSE)</f>
        <v>#N/A</v>
      </c>
    </row>
    <row r="140" spans="1:23" ht="14.25" customHeight="1" x14ac:dyDescent="0.25">
      <c r="B140" s="83" t="s">
        <v>1528</v>
      </c>
      <c r="C140" s="24">
        <v>18</v>
      </c>
      <c r="D140" s="24">
        <v>2</v>
      </c>
      <c r="E140" s="45"/>
      <c r="F140" s="6" t="e">
        <f>+VLOOKUP(E140,Participants!$A$1:$F$2009,2,FALSE)</f>
        <v>#N/A</v>
      </c>
      <c r="G140" s="6" t="e">
        <f>+VLOOKUP(E140,Participants!$A$1:$F$2009,4,FALSE)</f>
        <v>#N/A</v>
      </c>
      <c r="H140" s="6" t="e">
        <f>+VLOOKUP(E140,Participants!$A$1:$F$2009,5,FALSE)</f>
        <v>#N/A</v>
      </c>
      <c r="I140" s="6" t="e">
        <f>+VLOOKUP(E140,Participants!$A$1:$F$2009,3,FALSE)</f>
        <v>#N/A</v>
      </c>
      <c r="J140" s="6" t="e">
        <f>+VLOOKUP(E140,Participants!$A$1:$G$2009,7,FALSE)</f>
        <v>#N/A</v>
      </c>
      <c r="K140" s="71"/>
      <c r="L140" s="6"/>
      <c r="M140" s="6"/>
      <c r="N140" s="52" t="e">
        <f t="shared" si="0"/>
        <v>#N/A</v>
      </c>
      <c r="P140" s="73"/>
      <c r="Q140" s="73" t="e">
        <f>+VLOOKUP(P140,Participants!$A$1:$F$651,2,FALSE)</f>
        <v>#N/A</v>
      </c>
      <c r="R140" s="73"/>
      <c r="S140" s="73" t="e">
        <f>+VLOOKUP(R140,Participants!$A$1:$F$651,2,FALSE)</f>
        <v>#N/A</v>
      </c>
      <c r="T140" s="73"/>
      <c r="U140" s="73" t="e">
        <f>+VLOOKUP(T140,Participants!$A$1:$F$651,2,FALSE)</f>
        <v>#N/A</v>
      </c>
      <c r="V140" s="73"/>
      <c r="W140" s="73" t="e">
        <f>+VLOOKUP(V140,Participants!$A$1:$F$651,2,FALSE)</f>
        <v>#N/A</v>
      </c>
    </row>
    <row r="141" spans="1:23" ht="14.25" customHeight="1" x14ac:dyDescent="0.25">
      <c r="B141" s="83" t="s">
        <v>1528</v>
      </c>
      <c r="C141" s="24">
        <v>18</v>
      </c>
      <c r="D141" s="24">
        <v>3</v>
      </c>
      <c r="E141" s="45"/>
      <c r="F141" s="6" t="e">
        <f>+VLOOKUP(E141,Participants!$A$1:$F$2009,2,FALSE)</f>
        <v>#N/A</v>
      </c>
      <c r="G141" s="6" t="e">
        <f>+VLOOKUP(E141,Participants!$A$1:$F$2009,4,FALSE)</f>
        <v>#N/A</v>
      </c>
      <c r="H141" s="6" t="e">
        <f>+VLOOKUP(E141,Participants!$A$1:$F$2009,5,FALSE)</f>
        <v>#N/A</v>
      </c>
      <c r="I141" s="6" t="e">
        <f>+VLOOKUP(E141,Participants!$A$1:$F$2009,3,FALSE)</f>
        <v>#N/A</v>
      </c>
      <c r="J141" s="6" t="e">
        <f>+VLOOKUP(E141,Participants!$A$1:$G$2009,7,FALSE)</f>
        <v>#N/A</v>
      </c>
      <c r="K141" s="71"/>
      <c r="L141" s="6"/>
      <c r="M141" s="6"/>
      <c r="N141" s="52" t="e">
        <f t="shared" si="0"/>
        <v>#N/A</v>
      </c>
      <c r="P141" s="73"/>
      <c r="Q141" s="73" t="e">
        <f>+VLOOKUP(P141,Participants!$A$1:$F$651,2,FALSE)</f>
        <v>#N/A</v>
      </c>
      <c r="R141" s="73"/>
      <c r="S141" s="73" t="e">
        <f>+VLOOKUP(R141,Participants!$A$1:$F$651,2,FALSE)</f>
        <v>#N/A</v>
      </c>
      <c r="T141" s="73"/>
      <c r="U141" s="73" t="e">
        <f>+VLOOKUP(T141,Participants!$A$1:$F$651,2,FALSE)</f>
        <v>#N/A</v>
      </c>
      <c r="V141" s="73"/>
      <c r="W141" s="73" t="e">
        <f>+VLOOKUP(V141,Participants!$A$1:$F$651,2,FALSE)</f>
        <v>#N/A</v>
      </c>
    </row>
    <row r="142" spans="1:23" ht="14.25" customHeight="1" x14ac:dyDescent="0.25">
      <c r="B142" s="83" t="s">
        <v>1528</v>
      </c>
      <c r="C142" s="24">
        <v>18</v>
      </c>
      <c r="D142" s="24">
        <v>4</v>
      </c>
      <c r="E142" s="45"/>
      <c r="F142" s="6" t="e">
        <f>+VLOOKUP(E142,Participants!$A$1:$F$2009,2,FALSE)</f>
        <v>#N/A</v>
      </c>
      <c r="G142" s="6" t="e">
        <f>+VLOOKUP(E142,Participants!$A$1:$F$2009,4,FALSE)</f>
        <v>#N/A</v>
      </c>
      <c r="H142" s="6" t="e">
        <f>+VLOOKUP(E142,Participants!$A$1:$F$2009,5,FALSE)</f>
        <v>#N/A</v>
      </c>
      <c r="I142" s="6" t="e">
        <f>+VLOOKUP(E142,Participants!$A$1:$F$2009,3,FALSE)</f>
        <v>#N/A</v>
      </c>
      <c r="J142" s="6" t="e">
        <f>+VLOOKUP(E142,Participants!$A$1:$G$2009,7,FALSE)</f>
        <v>#N/A</v>
      </c>
      <c r="K142" s="71"/>
      <c r="L142" s="6"/>
      <c r="M142" s="6"/>
      <c r="N142" s="52" t="e">
        <f t="shared" si="0"/>
        <v>#N/A</v>
      </c>
      <c r="P142" s="73"/>
      <c r="Q142" s="73" t="e">
        <f>+VLOOKUP(P142,Participants!$A$1:$F$651,2,FALSE)</f>
        <v>#N/A</v>
      </c>
      <c r="R142" s="73"/>
      <c r="S142" s="73" t="e">
        <f>+VLOOKUP(R142,Participants!$A$1:$F$651,2,FALSE)</f>
        <v>#N/A</v>
      </c>
      <c r="T142" s="73"/>
      <c r="U142" s="73" t="e">
        <f>+VLOOKUP(T142,Participants!$A$1:$F$651,2,FALSE)</f>
        <v>#N/A</v>
      </c>
      <c r="V142" s="73"/>
      <c r="W142" s="73" t="e">
        <f>+VLOOKUP(V142,Participants!$A$1:$F$651,2,FALSE)</f>
        <v>#N/A</v>
      </c>
    </row>
    <row r="143" spans="1:23" ht="14.25" customHeight="1" x14ac:dyDescent="0.25">
      <c r="B143" s="83" t="s">
        <v>1528</v>
      </c>
      <c r="C143" s="24">
        <v>18</v>
      </c>
      <c r="D143" s="24">
        <v>5</v>
      </c>
      <c r="E143" s="45"/>
      <c r="F143" s="6" t="e">
        <f>+VLOOKUP(E143,Participants!$A$1:$F$2009,2,FALSE)</f>
        <v>#N/A</v>
      </c>
      <c r="G143" s="6" t="e">
        <f>+VLOOKUP(E143,Participants!$A$1:$F$2009,4,FALSE)</f>
        <v>#N/A</v>
      </c>
      <c r="H143" s="6" t="e">
        <f>+VLOOKUP(E143,Participants!$A$1:$F$2009,5,FALSE)</f>
        <v>#N/A</v>
      </c>
      <c r="I143" s="6" t="e">
        <f>+VLOOKUP(E143,Participants!$A$1:$F$2009,3,FALSE)</f>
        <v>#N/A</v>
      </c>
      <c r="J143" s="6" t="e">
        <f>+VLOOKUP(E143,Participants!$A$1:$G$2009,7,FALSE)</f>
        <v>#N/A</v>
      </c>
      <c r="K143" s="71"/>
      <c r="L143" s="6"/>
      <c r="M143" s="6"/>
      <c r="N143" s="52" t="e">
        <f t="shared" si="0"/>
        <v>#N/A</v>
      </c>
      <c r="P143" s="73"/>
      <c r="Q143" s="73" t="e">
        <f>+VLOOKUP(P143,Participants!$A$1:$F$651,2,FALSE)</f>
        <v>#N/A</v>
      </c>
      <c r="R143" s="73"/>
      <c r="S143" s="73" t="e">
        <f>+VLOOKUP(R143,Participants!$A$1:$F$651,2,FALSE)</f>
        <v>#N/A</v>
      </c>
      <c r="T143" s="73"/>
      <c r="U143" s="73" t="e">
        <f>+VLOOKUP(T143,Participants!$A$1:$F$651,2,FALSE)</f>
        <v>#N/A</v>
      </c>
      <c r="V143" s="73"/>
      <c r="W143" s="73" t="e">
        <f>+VLOOKUP(V143,Participants!$A$1:$F$651,2,FALSE)</f>
        <v>#N/A</v>
      </c>
    </row>
    <row r="144" spans="1:23" ht="14.25" customHeight="1" x14ac:dyDescent="0.25">
      <c r="B144" s="83" t="s">
        <v>1528</v>
      </c>
      <c r="C144" s="24">
        <v>18</v>
      </c>
      <c r="D144" s="24">
        <v>6</v>
      </c>
      <c r="E144" s="45"/>
      <c r="F144" s="6" t="e">
        <f>+VLOOKUP(E144,Participants!$A$1:$F$2009,2,FALSE)</f>
        <v>#N/A</v>
      </c>
      <c r="G144" s="6" t="e">
        <f>+VLOOKUP(E144,Participants!$A$1:$F$2009,4,FALSE)</f>
        <v>#N/A</v>
      </c>
      <c r="H144" s="6" t="e">
        <f>+VLOOKUP(E144,Participants!$A$1:$F$2009,5,FALSE)</f>
        <v>#N/A</v>
      </c>
      <c r="I144" s="6" t="e">
        <f>+VLOOKUP(E144,Participants!$A$1:$F$2009,3,FALSE)</f>
        <v>#N/A</v>
      </c>
      <c r="J144" s="6" t="e">
        <f>+VLOOKUP(E144,Participants!$A$1:$G$2009,7,FALSE)</f>
        <v>#N/A</v>
      </c>
      <c r="K144" s="71"/>
      <c r="L144" s="6"/>
      <c r="M144" s="6"/>
      <c r="N144" s="52" t="e">
        <f t="shared" si="0"/>
        <v>#N/A</v>
      </c>
      <c r="O144" s="52"/>
      <c r="P144" s="73"/>
      <c r="Q144" s="73" t="e">
        <f>+VLOOKUP(P144,Participants!$A$1:$F$651,2,FALSE)</f>
        <v>#N/A</v>
      </c>
      <c r="R144" s="73"/>
      <c r="S144" s="73" t="e">
        <f>+VLOOKUP(R144,Participants!$A$1:$F$651,2,FALSE)</f>
        <v>#N/A</v>
      </c>
      <c r="T144" s="73"/>
      <c r="U144" s="73" t="e">
        <f>+VLOOKUP(T144,Participants!$A$1:$F$651,2,FALSE)</f>
        <v>#N/A</v>
      </c>
      <c r="V144" s="73"/>
      <c r="W144" s="73" t="e">
        <f>+VLOOKUP(V144,Participants!$A$1:$F$651,2,FALSE)</f>
        <v>#N/A</v>
      </c>
    </row>
    <row r="145" spans="1:23" ht="14.25" customHeight="1" x14ac:dyDescent="0.25">
      <c r="B145" s="83" t="s">
        <v>1528</v>
      </c>
      <c r="C145" s="24">
        <v>18</v>
      </c>
      <c r="D145" s="24">
        <v>7</v>
      </c>
      <c r="E145" s="45"/>
      <c r="F145" s="6" t="e">
        <f>+VLOOKUP(E145,Participants!$A$1:$F$2009,2,FALSE)</f>
        <v>#N/A</v>
      </c>
      <c r="G145" s="6" t="e">
        <f>+VLOOKUP(E145,Participants!$A$1:$F$2009,4,FALSE)</f>
        <v>#N/A</v>
      </c>
      <c r="H145" s="6" t="e">
        <f>+VLOOKUP(E145,Participants!$A$1:$F$2009,5,FALSE)</f>
        <v>#N/A</v>
      </c>
      <c r="I145" s="6" t="e">
        <f>+VLOOKUP(E145,Participants!$A$1:$F$2009,3,FALSE)</f>
        <v>#N/A</v>
      </c>
      <c r="J145" s="6" t="e">
        <f>+VLOOKUP(E145,Participants!$A$1:$G$2009,7,FALSE)</f>
        <v>#N/A</v>
      </c>
      <c r="K145" s="71"/>
      <c r="L145" s="6"/>
      <c r="M145" s="6"/>
      <c r="N145" s="52" t="e">
        <f t="shared" si="0"/>
        <v>#N/A</v>
      </c>
      <c r="O145" s="52"/>
      <c r="P145" s="73"/>
      <c r="Q145" s="73" t="e">
        <f>+VLOOKUP(P145,Participants!$A$1:$F$651,2,FALSE)</f>
        <v>#N/A</v>
      </c>
      <c r="R145" s="73"/>
      <c r="S145" s="73" t="e">
        <f>+VLOOKUP(R145,Participants!$A$1:$F$651,2,FALSE)</f>
        <v>#N/A</v>
      </c>
      <c r="T145" s="73"/>
      <c r="U145" s="73" t="e">
        <f>+VLOOKUP(T145,Participants!$A$1:$F$651,2,FALSE)</f>
        <v>#N/A</v>
      </c>
      <c r="V145" s="73"/>
      <c r="W145" s="73" t="e">
        <f>+VLOOKUP(V145,Participants!$A$1:$F$651,2,FALSE)</f>
        <v>#N/A</v>
      </c>
    </row>
    <row r="146" spans="1:23" ht="14.25" customHeight="1" x14ac:dyDescent="0.25">
      <c r="B146" s="83" t="s">
        <v>1528</v>
      </c>
      <c r="C146" s="24">
        <v>18</v>
      </c>
      <c r="D146" s="24">
        <v>8</v>
      </c>
      <c r="E146" s="45"/>
      <c r="F146" s="6" t="e">
        <f>+VLOOKUP(E146,Participants!$A$1:$F$2009,2,FALSE)</f>
        <v>#N/A</v>
      </c>
      <c r="G146" s="6" t="e">
        <f>+VLOOKUP(E146,Participants!$A$1:$F$2009,4,FALSE)</f>
        <v>#N/A</v>
      </c>
      <c r="H146" s="6" t="e">
        <f>+VLOOKUP(E146,Participants!$A$1:$F$2009,5,FALSE)</f>
        <v>#N/A</v>
      </c>
      <c r="I146" s="6" t="e">
        <f>+VLOOKUP(E146,Participants!$A$1:$F$2009,3,FALSE)</f>
        <v>#N/A</v>
      </c>
      <c r="J146" s="6" t="e">
        <f>+VLOOKUP(E146,Participants!$A$1:$G$2009,7,FALSE)</f>
        <v>#N/A</v>
      </c>
      <c r="K146" s="71"/>
      <c r="L146" s="6"/>
      <c r="M146" s="6"/>
      <c r="N146" s="52" t="e">
        <f t="shared" si="0"/>
        <v>#N/A</v>
      </c>
      <c r="O146" s="52"/>
      <c r="P146" s="73"/>
      <c r="Q146" s="73" t="e">
        <f>+VLOOKUP(P146,Participants!$A$1:$F$651,2,FALSE)</f>
        <v>#N/A</v>
      </c>
      <c r="R146" s="73"/>
      <c r="S146" s="73" t="e">
        <f>+VLOOKUP(R146,Participants!$A$1:$F$651,2,FALSE)</f>
        <v>#N/A</v>
      </c>
      <c r="T146" s="73"/>
      <c r="U146" s="73" t="e">
        <f>+VLOOKUP(T146,Participants!$A$1:$F$651,2,FALSE)</f>
        <v>#N/A</v>
      </c>
      <c r="V146" s="73"/>
      <c r="W146" s="73" t="e">
        <f>+VLOOKUP(V146,Participants!$A$1:$F$651,2,FALSE)</f>
        <v>#N/A</v>
      </c>
    </row>
    <row r="147" spans="1:23" ht="14.25" customHeight="1" x14ac:dyDescent="0.25">
      <c r="A147" s="63"/>
      <c r="B147" s="90" t="s">
        <v>1528</v>
      </c>
      <c r="C147" s="91">
        <v>19</v>
      </c>
      <c r="D147" s="91">
        <v>1</v>
      </c>
      <c r="E147" s="44"/>
      <c r="F147" s="44" t="e">
        <f>+VLOOKUP(E147,Participants!$A$1:$F$2009,2,FALSE)</f>
        <v>#N/A</v>
      </c>
      <c r="G147" s="44" t="e">
        <f>+VLOOKUP(E147,Participants!$A$1:$F$2009,4,FALSE)</f>
        <v>#N/A</v>
      </c>
      <c r="H147" s="44" t="e">
        <f>+VLOOKUP(E147,Participants!$A$1:$F$2009,5,FALSE)</f>
        <v>#N/A</v>
      </c>
      <c r="I147" s="44" t="e">
        <f>+VLOOKUP(E147,Participants!$A$1:$F$2009,3,FALSE)</f>
        <v>#N/A</v>
      </c>
      <c r="J147" s="44" t="e">
        <f>+VLOOKUP(E147,Participants!$A$1:$G$2009,7,FALSE)</f>
        <v>#N/A</v>
      </c>
      <c r="K147" s="66"/>
      <c r="L147" s="44"/>
      <c r="M147" s="44"/>
      <c r="N147" s="63" t="e">
        <f t="shared" si="0"/>
        <v>#N/A</v>
      </c>
      <c r="O147" s="63"/>
      <c r="P147" s="68"/>
      <c r="Q147" s="68" t="e">
        <f>+VLOOKUP(P147,Participants!$A$1:$F$651,2,FALSE)</f>
        <v>#N/A</v>
      </c>
      <c r="R147" s="68"/>
      <c r="S147" s="68" t="e">
        <f>+VLOOKUP(R147,Participants!$A$1:$F$651,2,FALSE)</f>
        <v>#N/A</v>
      </c>
      <c r="T147" s="68"/>
      <c r="U147" s="68" t="e">
        <f>+VLOOKUP(T147,Participants!$A$1:$F$651,2,FALSE)</f>
        <v>#N/A</v>
      </c>
      <c r="V147" s="68"/>
      <c r="W147" s="68" t="e">
        <f>+VLOOKUP(V147,Participants!$A$1:$F$651,2,FALSE)</f>
        <v>#N/A</v>
      </c>
    </row>
    <row r="148" spans="1:23" ht="14.25" customHeight="1" x14ac:dyDescent="0.25">
      <c r="A148" s="63"/>
      <c r="B148" s="90" t="s">
        <v>1528</v>
      </c>
      <c r="C148" s="91">
        <v>19</v>
      </c>
      <c r="D148" s="91">
        <v>2</v>
      </c>
      <c r="E148" s="44"/>
      <c r="F148" s="44" t="e">
        <f>+VLOOKUP(E148,Participants!$A$1:$F$2009,2,FALSE)</f>
        <v>#N/A</v>
      </c>
      <c r="G148" s="44" t="e">
        <f>+VLOOKUP(E148,Participants!$A$1:$F$2009,4,FALSE)</f>
        <v>#N/A</v>
      </c>
      <c r="H148" s="44" t="e">
        <f>+VLOOKUP(E148,Participants!$A$1:$F$2009,5,FALSE)</f>
        <v>#N/A</v>
      </c>
      <c r="I148" s="44" t="e">
        <f>+VLOOKUP(E148,Participants!$A$1:$F$2009,3,FALSE)</f>
        <v>#N/A</v>
      </c>
      <c r="J148" s="44" t="e">
        <f>+VLOOKUP(E148,Participants!$A$1:$G$2009,7,FALSE)</f>
        <v>#N/A</v>
      </c>
      <c r="K148" s="66"/>
      <c r="L148" s="44"/>
      <c r="M148" s="44"/>
      <c r="N148" s="63" t="e">
        <f t="shared" si="0"/>
        <v>#N/A</v>
      </c>
      <c r="O148" s="63"/>
      <c r="P148" s="68"/>
      <c r="Q148" s="68" t="e">
        <f>+VLOOKUP(P148,Participants!$A$1:$F$651,2,FALSE)</f>
        <v>#N/A</v>
      </c>
      <c r="R148" s="68"/>
      <c r="S148" s="68" t="e">
        <f>+VLOOKUP(R148,Participants!$A$1:$F$651,2,FALSE)</f>
        <v>#N/A</v>
      </c>
      <c r="T148" s="68"/>
      <c r="U148" s="68" t="e">
        <f>+VLOOKUP(T148,Participants!$A$1:$F$651,2,FALSE)</f>
        <v>#N/A</v>
      </c>
      <c r="V148" s="68"/>
      <c r="W148" s="68" t="e">
        <f>+VLOOKUP(V148,Participants!$A$1:$F$651,2,FALSE)</f>
        <v>#N/A</v>
      </c>
    </row>
    <row r="149" spans="1:23" ht="14.25" customHeight="1" x14ac:dyDescent="0.25">
      <c r="A149" s="63"/>
      <c r="B149" s="90" t="s">
        <v>1528</v>
      </c>
      <c r="C149" s="91">
        <v>19</v>
      </c>
      <c r="D149" s="91">
        <v>3</v>
      </c>
      <c r="E149" s="44"/>
      <c r="F149" s="44" t="e">
        <f>+VLOOKUP(E149,Participants!$A$1:$F$2009,2,FALSE)</f>
        <v>#N/A</v>
      </c>
      <c r="G149" s="44" t="e">
        <f>+VLOOKUP(E149,Participants!$A$1:$F$2009,4,FALSE)</f>
        <v>#N/A</v>
      </c>
      <c r="H149" s="44" t="e">
        <f>+VLOOKUP(E149,Participants!$A$1:$F$2009,5,FALSE)</f>
        <v>#N/A</v>
      </c>
      <c r="I149" s="44" t="e">
        <f>+VLOOKUP(E149,Participants!$A$1:$F$2009,3,FALSE)</f>
        <v>#N/A</v>
      </c>
      <c r="J149" s="44" t="e">
        <f>+VLOOKUP(E149,Participants!$A$1:$G$2009,7,FALSE)</f>
        <v>#N/A</v>
      </c>
      <c r="K149" s="66"/>
      <c r="L149" s="44"/>
      <c r="M149" s="44"/>
      <c r="N149" s="63" t="e">
        <f t="shared" si="0"/>
        <v>#N/A</v>
      </c>
      <c r="O149" s="63"/>
      <c r="P149" s="68"/>
      <c r="Q149" s="68" t="e">
        <f>+VLOOKUP(P149,Participants!$A$1:$F$651,2,FALSE)</f>
        <v>#N/A</v>
      </c>
      <c r="R149" s="68"/>
      <c r="S149" s="68" t="e">
        <f>+VLOOKUP(R149,Participants!$A$1:$F$651,2,FALSE)</f>
        <v>#N/A</v>
      </c>
      <c r="T149" s="68"/>
      <c r="U149" s="68" t="e">
        <f>+VLOOKUP(T149,Participants!$A$1:$F$651,2,FALSE)</f>
        <v>#N/A</v>
      </c>
      <c r="V149" s="68"/>
      <c r="W149" s="68" t="e">
        <f>+VLOOKUP(V149,Participants!$A$1:$F$651,2,FALSE)</f>
        <v>#N/A</v>
      </c>
    </row>
    <row r="150" spans="1:23" ht="14.25" customHeight="1" x14ac:dyDescent="0.25">
      <c r="A150" s="63"/>
      <c r="B150" s="90" t="s">
        <v>1528</v>
      </c>
      <c r="C150" s="91">
        <v>19</v>
      </c>
      <c r="D150" s="91">
        <v>4</v>
      </c>
      <c r="E150" s="44"/>
      <c r="F150" s="44" t="e">
        <f>+VLOOKUP(E150,Participants!$A$1:$F$2009,2,FALSE)</f>
        <v>#N/A</v>
      </c>
      <c r="G150" s="44" t="e">
        <f>+VLOOKUP(E150,Participants!$A$1:$F$2009,4,FALSE)</f>
        <v>#N/A</v>
      </c>
      <c r="H150" s="44" t="e">
        <f>+VLOOKUP(E150,Participants!$A$1:$F$2009,5,FALSE)</f>
        <v>#N/A</v>
      </c>
      <c r="I150" s="44" t="e">
        <f>+VLOOKUP(E150,Participants!$A$1:$F$2009,3,FALSE)</f>
        <v>#N/A</v>
      </c>
      <c r="J150" s="44" t="e">
        <f>+VLOOKUP(E150,Participants!$A$1:$G$2009,7,FALSE)</f>
        <v>#N/A</v>
      </c>
      <c r="K150" s="66"/>
      <c r="L150" s="44"/>
      <c r="M150" s="44"/>
      <c r="N150" s="63" t="e">
        <f t="shared" si="0"/>
        <v>#N/A</v>
      </c>
      <c r="O150" s="63"/>
      <c r="P150" s="68"/>
      <c r="Q150" s="68" t="e">
        <f>+VLOOKUP(P150,Participants!$A$1:$F$651,2,FALSE)</f>
        <v>#N/A</v>
      </c>
      <c r="R150" s="68"/>
      <c r="S150" s="68" t="e">
        <f>+VLOOKUP(R150,Participants!$A$1:$F$651,2,FALSE)</f>
        <v>#N/A</v>
      </c>
      <c r="T150" s="68"/>
      <c r="U150" s="68" t="e">
        <f>+VLOOKUP(T150,Participants!$A$1:$F$651,2,FALSE)</f>
        <v>#N/A</v>
      </c>
      <c r="V150" s="68"/>
      <c r="W150" s="68" t="e">
        <f>+VLOOKUP(V150,Participants!$A$1:$F$651,2,FALSE)</f>
        <v>#N/A</v>
      </c>
    </row>
    <row r="151" spans="1:23" ht="14.25" customHeight="1" x14ac:dyDescent="0.25">
      <c r="A151" s="63"/>
      <c r="B151" s="90" t="s">
        <v>1528</v>
      </c>
      <c r="C151" s="91">
        <v>19</v>
      </c>
      <c r="D151" s="91">
        <v>5</v>
      </c>
      <c r="E151" s="43"/>
      <c r="F151" s="44" t="e">
        <f>+VLOOKUP(E151,Participants!$A$1:$F$2009,2,FALSE)</f>
        <v>#N/A</v>
      </c>
      <c r="G151" s="44" t="e">
        <f>+VLOOKUP(E151,Participants!$A$1:$F$2009,4,FALSE)</f>
        <v>#N/A</v>
      </c>
      <c r="H151" s="44" t="e">
        <f>+VLOOKUP(E151,Participants!$A$1:$F$2009,5,FALSE)</f>
        <v>#N/A</v>
      </c>
      <c r="I151" s="44" t="e">
        <f>+VLOOKUP(E151,Participants!$A$1:$F$2009,3,FALSE)</f>
        <v>#N/A</v>
      </c>
      <c r="J151" s="44" t="e">
        <f>+VLOOKUP(E151,Participants!$A$1:$G$2009,7,FALSE)</f>
        <v>#N/A</v>
      </c>
      <c r="K151" s="66"/>
      <c r="L151" s="44"/>
      <c r="M151" s="44"/>
      <c r="N151" s="63" t="e">
        <f t="shared" si="0"/>
        <v>#N/A</v>
      </c>
      <c r="O151" s="63"/>
      <c r="P151" s="68"/>
      <c r="Q151" s="68" t="e">
        <f>+VLOOKUP(P151,Participants!$A$1:$F$651,2,FALSE)</f>
        <v>#N/A</v>
      </c>
      <c r="R151" s="68"/>
      <c r="S151" s="68" t="e">
        <f>+VLOOKUP(R151,Participants!$A$1:$F$651,2,FALSE)</f>
        <v>#N/A</v>
      </c>
      <c r="T151" s="68"/>
      <c r="U151" s="68" t="e">
        <f>+VLOOKUP(T151,Participants!$A$1:$F$651,2,FALSE)</f>
        <v>#N/A</v>
      </c>
      <c r="V151" s="68"/>
      <c r="W151" s="68" t="e">
        <f>+VLOOKUP(V151,Participants!$A$1:$F$651,2,FALSE)</f>
        <v>#N/A</v>
      </c>
    </row>
    <row r="152" spans="1:23" ht="14.25" customHeight="1" x14ac:dyDescent="0.25">
      <c r="A152" s="63"/>
      <c r="B152" s="90" t="s">
        <v>1528</v>
      </c>
      <c r="C152" s="91">
        <v>19</v>
      </c>
      <c r="D152" s="91">
        <v>6</v>
      </c>
      <c r="E152" s="43"/>
      <c r="F152" s="44" t="e">
        <f>+VLOOKUP(E152,Participants!$A$1:$F$2009,2,FALSE)</f>
        <v>#N/A</v>
      </c>
      <c r="G152" s="44" t="e">
        <f>+VLOOKUP(E152,Participants!$A$1:$F$2009,4,FALSE)</f>
        <v>#N/A</v>
      </c>
      <c r="H152" s="44" t="e">
        <f>+VLOOKUP(E152,Participants!$A$1:$F$2009,5,FALSE)</f>
        <v>#N/A</v>
      </c>
      <c r="I152" s="44" t="e">
        <f>+VLOOKUP(E152,Participants!$A$1:$F$2009,3,FALSE)</f>
        <v>#N/A</v>
      </c>
      <c r="J152" s="44" t="e">
        <f>+VLOOKUP(E152,Participants!$A$1:$G$2009,7,FALSE)</f>
        <v>#N/A</v>
      </c>
      <c r="K152" s="66"/>
      <c r="L152" s="44"/>
      <c r="M152" s="44"/>
      <c r="N152" s="63" t="e">
        <f t="shared" si="0"/>
        <v>#N/A</v>
      </c>
      <c r="O152" s="63"/>
      <c r="P152" s="68"/>
      <c r="Q152" s="68" t="e">
        <f>+VLOOKUP(P152,Participants!$A$1:$F$651,2,FALSE)</f>
        <v>#N/A</v>
      </c>
      <c r="R152" s="68"/>
      <c r="S152" s="68" t="e">
        <f>+VLOOKUP(R152,Participants!$A$1:$F$651,2,FALSE)</f>
        <v>#N/A</v>
      </c>
      <c r="T152" s="68"/>
      <c r="U152" s="68" t="e">
        <f>+VLOOKUP(T152,Participants!$A$1:$F$651,2,FALSE)</f>
        <v>#N/A</v>
      </c>
      <c r="V152" s="68"/>
      <c r="W152" s="68" t="e">
        <f>+VLOOKUP(V152,Participants!$A$1:$F$651,2,FALSE)</f>
        <v>#N/A</v>
      </c>
    </row>
    <row r="153" spans="1:23" ht="14.25" customHeight="1" x14ac:dyDescent="0.25">
      <c r="A153" s="63"/>
      <c r="B153" s="90" t="s">
        <v>1528</v>
      </c>
      <c r="C153" s="91">
        <v>19</v>
      </c>
      <c r="D153" s="91">
        <v>7</v>
      </c>
      <c r="E153" s="43"/>
      <c r="F153" s="44" t="e">
        <f>+VLOOKUP(E153,Participants!$A$1:$F$2009,2,FALSE)</f>
        <v>#N/A</v>
      </c>
      <c r="G153" s="44" t="e">
        <f>+VLOOKUP(E153,Participants!$A$1:$F$2009,4,FALSE)</f>
        <v>#N/A</v>
      </c>
      <c r="H153" s="44" t="e">
        <f>+VLOOKUP(E153,Participants!$A$1:$F$2009,5,FALSE)</f>
        <v>#N/A</v>
      </c>
      <c r="I153" s="44" t="e">
        <f>+VLOOKUP(E153,Participants!$A$1:$F$2009,3,FALSE)</f>
        <v>#N/A</v>
      </c>
      <c r="J153" s="44" t="e">
        <f>+VLOOKUP(E153,Participants!$A$1:$G$2009,7,FALSE)</f>
        <v>#N/A</v>
      </c>
      <c r="K153" s="66"/>
      <c r="L153" s="44"/>
      <c r="M153" s="44"/>
      <c r="N153" s="63" t="e">
        <f t="shared" si="0"/>
        <v>#N/A</v>
      </c>
      <c r="O153" s="63"/>
      <c r="P153" s="68"/>
      <c r="Q153" s="68" t="e">
        <f>+VLOOKUP(P153,Participants!$A$1:$F$651,2,FALSE)</f>
        <v>#N/A</v>
      </c>
      <c r="R153" s="68"/>
      <c r="S153" s="68" t="e">
        <f>+VLOOKUP(R153,Participants!$A$1:$F$651,2,FALSE)</f>
        <v>#N/A</v>
      </c>
      <c r="T153" s="68"/>
      <c r="U153" s="68" t="e">
        <f>+VLOOKUP(T153,Participants!$A$1:$F$651,2,FALSE)</f>
        <v>#N/A</v>
      </c>
      <c r="V153" s="68"/>
      <c r="W153" s="68" t="e">
        <f>+VLOOKUP(V153,Participants!$A$1:$F$651,2,FALSE)</f>
        <v>#N/A</v>
      </c>
    </row>
    <row r="154" spans="1:23" ht="14.25" customHeight="1" x14ac:dyDescent="0.25">
      <c r="A154" s="63"/>
      <c r="B154" s="90" t="s">
        <v>1528</v>
      </c>
      <c r="C154" s="91">
        <v>19</v>
      </c>
      <c r="D154" s="91">
        <v>8</v>
      </c>
      <c r="E154" s="43"/>
      <c r="F154" s="44" t="e">
        <f>+VLOOKUP(E154,Participants!$A$1:$F$2009,2,FALSE)</f>
        <v>#N/A</v>
      </c>
      <c r="G154" s="44" t="e">
        <f>+VLOOKUP(E154,Participants!$A$1:$F$2009,4,FALSE)</f>
        <v>#N/A</v>
      </c>
      <c r="H154" s="44" t="e">
        <f>+VLOOKUP(E154,Participants!$A$1:$F$2009,5,FALSE)</f>
        <v>#N/A</v>
      </c>
      <c r="I154" s="44" t="e">
        <f>+VLOOKUP(E154,Participants!$A$1:$F$2009,3,FALSE)</f>
        <v>#N/A</v>
      </c>
      <c r="J154" s="44" t="e">
        <f>+VLOOKUP(E154,Participants!$A$1:$G$2009,7,FALSE)</f>
        <v>#N/A</v>
      </c>
      <c r="K154" s="66"/>
      <c r="L154" s="44"/>
      <c r="M154" s="44"/>
      <c r="N154" s="63" t="e">
        <f t="shared" si="0"/>
        <v>#N/A</v>
      </c>
      <c r="O154" s="63"/>
      <c r="P154" s="68"/>
      <c r="Q154" s="68" t="e">
        <f>+VLOOKUP(P154,Participants!$A$1:$F$651,2,FALSE)</f>
        <v>#N/A</v>
      </c>
      <c r="R154" s="68"/>
      <c r="S154" s="68" t="e">
        <f>+VLOOKUP(R154,Participants!$A$1:$F$651,2,FALSE)</f>
        <v>#N/A</v>
      </c>
      <c r="T154" s="68"/>
      <c r="U154" s="68" t="e">
        <f>+VLOOKUP(T154,Participants!$A$1:$F$651,2,FALSE)</f>
        <v>#N/A</v>
      </c>
      <c r="V154" s="68"/>
      <c r="W154" s="68" t="e">
        <f>+VLOOKUP(V154,Participants!$A$1:$F$651,2,FALSE)</f>
        <v>#N/A</v>
      </c>
    </row>
    <row r="155" spans="1:23" ht="14.25" customHeight="1" x14ac:dyDescent="0.25">
      <c r="B155" s="83" t="s">
        <v>1528</v>
      </c>
      <c r="C155" s="24">
        <v>20</v>
      </c>
      <c r="D155" s="24">
        <v>1</v>
      </c>
      <c r="E155" s="45"/>
      <c r="F155" s="6" t="e">
        <f>+VLOOKUP(E155,Participants!$A$1:$F$2009,2,FALSE)</f>
        <v>#N/A</v>
      </c>
      <c r="G155" s="6" t="e">
        <f>+VLOOKUP(E155,Participants!$A$1:$F$2009,4,FALSE)</f>
        <v>#N/A</v>
      </c>
      <c r="H155" s="6" t="e">
        <f>+VLOOKUP(E155,Participants!$A$1:$F$2009,5,FALSE)</f>
        <v>#N/A</v>
      </c>
      <c r="I155" s="6" t="e">
        <f>+VLOOKUP(E155,Participants!$A$1:$F$2009,3,FALSE)</f>
        <v>#N/A</v>
      </c>
      <c r="J155" s="6" t="e">
        <f>+VLOOKUP(E155,Participants!$A$1:$G$2009,7,FALSE)</f>
        <v>#N/A</v>
      </c>
      <c r="K155" s="71"/>
      <c r="L155" s="6"/>
      <c r="M155" s="6"/>
      <c r="N155" s="52" t="e">
        <f t="shared" si="0"/>
        <v>#N/A</v>
      </c>
      <c r="O155" s="52"/>
      <c r="P155" s="73"/>
      <c r="Q155" s="73" t="e">
        <f>+VLOOKUP(P155,Participants!$A$1:$F$651,2,FALSE)</f>
        <v>#N/A</v>
      </c>
      <c r="R155" s="73"/>
      <c r="S155" s="73" t="e">
        <f>+VLOOKUP(R155,Participants!$A$1:$F$651,2,FALSE)</f>
        <v>#N/A</v>
      </c>
      <c r="T155" s="73"/>
      <c r="U155" s="73" t="e">
        <f>+VLOOKUP(T155,Participants!$A$1:$F$651,2,FALSE)</f>
        <v>#N/A</v>
      </c>
      <c r="V155" s="73"/>
      <c r="W155" s="73" t="e">
        <f>+VLOOKUP(V155,Participants!$A$1:$F$651,2,FALSE)</f>
        <v>#N/A</v>
      </c>
    </row>
    <row r="156" spans="1:23" ht="14.25" customHeight="1" x14ac:dyDescent="0.25">
      <c r="B156" s="83" t="s">
        <v>1528</v>
      </c>
      <c r="C156" s="24">
        <v>20</v>
      </c>
      <c r="D156" s="24">
        <v>2</v>
      </c>
      <c r="E156" s="45"/>
      <c r="F156" s="6" t="e">
        <f>+VLOOKUP(E156,Participants!$A$1:$F$2009,2,FALSE)</f>
        <v>#N/A</v>
      </c>
      <c r="G156" s="6" t="e">
        <f>+VLOOKUP(E156,Participants!$A$1:$F$2009,4,FALSE)</f>
        <v>#N/A</v>
      </c>
      <c r="H156" s="6" t="e">
        <f>+VLOOKUP(E156,Participants!$A$1:$F$2009,5,FALSE)</f>
        <v>#N/A</v>
      </c>
      <c r="I156" s="6" t="e">
        <f>+VLOOKUP(E156,Participants!$A$1:$F$2009,3,FALSE)</f>
        <v>#N/A</v>
      </c>
      <c r="J156" s="6" t="e">
        <f>+VLOOKUP(E156,Participants!$A$1:$G$2009,7,FALSE)</f>
        <v>#N/A</v>
      </c>
      <c r="K156" s="71"/>
      <c r="L156" s="6"/>
      <c r="M156" s="6"/>
      <c r="N156" s="52" t="e">
        <f t="shared" si="0"/>
        <v>#N/A</v>
      </c>
      <c r="P156" s="73"/>
      <c r="Q156" s="73" t="e">
        <f>+VLOOKUP(P156,Participants!$A$1:$F$651,2,FALSE)</f>
        <v>#N/A</v>
      </c>
      <c r="R156" s="73"/>
      <c r="S156" s="73" t="e">
        <f>+VLOOKUP(R156,Participants!$A$1:$F$651,2,FALSE)</f>
        <v>#N/A</v>
      </c>
      <c r="T156" s="73"/>
      <c r="U156" s="73" t="e">
        <f>+VLOOKUP(T156,Participants!$A$1:$F$651,2,FALSE)</f>
        <v>#N/A</v>
      </c>
      <c r="V156" s="73"/>
      <c r="W156" s="73" t="e">
        <f>+VLOOKUP(V156,Participants!$A$1:$F$651,2,FALSE)</f>
        <v>#N/A</v>
      </c>
    </row>
    <row r="157" spans="1:23" ht="14.25" customHeight="1" x14ac:dyDescent="0.25">
      <c r="B157" s="83" t="s">
        <v>1528</v>
      </c>
      <c r="C157" s="24">
        <v>20</v>
      </c>
      <c r="D157" s="24">
        <v>3</v>
      </c>
      <c r="E157" s="45"/>
      <c r="F157" s="6" t="e">
        <f>+VLOOKUP(E157,Participants!$A$1:$F$2009,2,FALSE)</f>
        <v>#N/A</v>
      </c>
      <c r="G157" s="6" t="e">
        <f>+VLOOKUP(E157,Participants!$A$1:$F$2009,4,FALSE)</f>
        <v>#N/A</v>
      </c>
      <c r="H157" s="6" t="e">
        <f>+VLOOKUP(E157,Participants!$A$1:$F$2009,5,FALSE)</f>
        <v>#N/A</v>
      </c>
      <c r="I157" s="6" t="e">
        <f>+VLOOKUP(E157,Participants!$A$1:$F$2009,3,FALSE)</f>
        <v>#N/A</v>
      </c>
      <c r="J157" s="6" t="e">
        <f>+VLOOKUP(E157,Participants!$A$1:$G$2009,7,FALSE)</f>
        <v>#N/A</v>
      </c>
      <c r="K157" s="71"/>
      <c r="L157" s="6"/>
      <c r="M157" s="6"/>
      <c r="N157" s="52" t="e">
        <f t="shared" si="0"/>
        <v>#N/A</v>
      </c>
      <c r="P157" s="73"/>
      <c r="Q157" s="73" t="e">
        <f>+VLOOKUP(P157,Participants!$A$1:$F$651,2,FALSE)</f>
        <v>#N/A</v>
      </c>
      <c r="R157" s="73"/>
      <c r="S157" s="73" t="e">
        <f>+VLOOKUP(R157,Participants!$A$1:$F$651,2,FALSE)</f>
        <v>#N/A</v>
      </c>
      <c r="T157" s="73"/>
      <c r="U157" s="73" t="e">
        <f>+VLOOKUP(T157,Participants!$A$1:$F$651,2,FALSE)</f>
        <v>#N/A</v>
      </c>
      <c r="V157" s="73"/>
      <c r="W157" s="73" t="e">
        <f>+VLOOKUP(V157,Participants!$A$1:$F$651,2,FALSE)</f>
        <v>#N/A</v>
      </c>
    </row>
    <row r="158" spans="1:23" ht="14.25" customHeight="1" x14ac:dyDescent="0.25">
      <c r="B158" s="83" t="s">
        <v>1528</v>
      </c>
      <c r="C158" s="24">
        <v>20</v>
      </c>
      <c r="D158" s="24">
        <v>4</v>
      </c>
      <c r="E158" s="45"/>
      <c r="F158" s="6" t="e">
        <f>+VLOOKUP(E158,Participants!$A$1:$F$2009,2,FALSE)</f>
        <v>#N/A</v>
      </c>
      <c r="G158" s="6" t="e">
        <f>+VLOOKUP(E158,Participants!$A$1:$F$2009,4,FALSE)</f>
        <v>#N/A</v>
      </c>
      <c r="H158" s="6" t="e">
        <f>+VLOOKUP(E158,Participants!$A$1:$F$2009,5,FALSE)</f>
        <v>#N/A</v>
      </c>
      <c r="I158" s="6" t="e">
        <f>+VLOOKUP(E158,Participants!$A$1:$F$2009,3,FALSE)</f>
        <v>#N/A</v>
      </c>
      <c r="J158" s="6" t="e">
        <f>+VLOOKUP(E158,Participants!$A$1:$G$2009,7,FALSE)</f>
        <v>#N/A</v>
      </c>
      <c r="K158" s="71"/>
      <c r="L158" s="6"/>
      <c r="M158" s="6"/>
      <c r="N158" s="52" t="e">
        <f t="shared" si="0"/>
        <v>#N/A</v>
      </c>
      <c r="P158" s="73"/>
      <c r="Q158" s="73" t="e">
        <f>+VLOOKUP(P158,Participants!$A$1:$F$651,2,FALSE)</f>
        <v>#N/A</v>
      </c>
      <c r="R158" s="73"/>
      <c r="S158" s="73" t="e">
        <f>+VLOOKUP(R158,Participants!$A$1:$F$651,2,FALSE)</f>
        <v>#N/A</v>
      </c>
      <c r="T158" s="73"/>
      <c r="U158" s="73" t="e">
        <f>+VLOOKUP(T158,Participants!$A$1:$F$651,2,FALSE)</f>
        <v>#N/A</v>
      </c>
      <c r="V158" s="73"/>
      <c r="W158" s="73" t="e">
        <f>+VLOOKUP(V158,Participants!$A$1:$F$651,2,FALSE)</f>
        <v>#N/A</v>
      </c>
    </row>
    <row r="159" spans="1:23" ht="14.25" customHeight="1" x14ac:dyDescent="0.25">
      <c r="B159" s="83" t="s">
        <v>1528</v>
      </c>
      <c r="C159" s="24">
        <v>20</v>
      </c>
      <c r="D159" s="24">
        <v>5</v>
      </c>
      <c r="E159" s="45"/>
      <c r="F159" s="6" t="e">
        <f>+VLOOKUP(E159,Participants!$A$1:$F$2009,2,FALSE)</f>
        <v>#N/A</v>
      </c>
      <c r="G159" s="6" t="e">
        <f>+VLOOKUP(E159,Participants!$A$1:$F$2009,4,FALSE)</f>
        <v>#N/A</v>
      </c>
      <c r="H159" s="6" t="e">
        <f>+VLOOKUP(E159,Participants!$A$1:$F$2009,5,FALSE)</f>
        <v>#N/A</v>
      </c>
      <c r="I159" s="6" t="e">
        <f>+VLOOKUP(E159,Participants!$A$1:$F$2009,3,FALSE)</f>
        <v>#N/A</v>
      </c>
      <c r="J159" s="6" t="e">
        <f>+VLOOKUP(E159,Participants!$A$1:$G$2009,7,FALSE)</f>
        <v>#N/A</v>
      </c>
      <c r="K159" s="71"/>
      <c r="L159" s="6"/>
      <c r="M159" s="6"/>
      <c r="N159" s="52" t="e">
        <f t="shared" si="0"/>
        <v>#N/A</v>
      </c>
      <c r="P159" s="73"/>
      <c r="Q159" s="73" t="e">
        <f>+VLOOKUP(P159,Participants!$A$1:$F$651,2,FALSE)</f>
        <v>#N/A</v>
      </c>
      <c r="R159" s="73"/>
      <c r="S159" s="73" t="e">
        <f>+VLOOKUP(R159,Participants!$A$1:$F$651,2,FALSE)</f>
        <v>#N/A</v>
      </c>
      <c r="T159" s="73"/>
      <c r="U159" s="73" t="e">
        <f>+VLOOKUP(T159,Participants!$A$1:$F$651,2,FALSE)</f>
        <v>#N/A</v>
      </c>
      <c r="V159" s="73"/>
      <c r="W159" s="73" t="e">
        <f>+VLOOKUP(V159,Participants!$A$1:$F$651,2,FALSE)</f>
        <v>#N/A</v>
      </c>
    </row>
    <row r="160" spans="1:23" ht="14.25" customHeight="1" x14ac:dyDescent="0.25">
      <c r="B160" s="83" t="s">
        <v>1528</v>
      </c>
      <c r="C160" s="24">
        <v>20</v>
      </c>
      <c r="D160" s="24">
        <v>6</v>
      </c>
      <c r="E160" s="45"/>
      <c r="F160" s="6" t="e">
        <f>+VLOOKUP(E160,Participants!$A$1:$F$2009,2,FALSE)</f>
        <v>#N/A</v>
      </c>
      <c r="G160" s="6" t="e">
        <f>+VLOOKUP(E160,Participants!$A$1:$F$2009,4,FALSE)</f>
        <v>#N/A</v>
      </c>
      <c r="H160" s="6" t="e">
        <f>+VLOOKUP(E160,Participants!$A$1:$F$2009,5,FALSE)</f>
        <v>#N/A</v>
      </c>
      <c r="I160" s="6" t="e">
        <f>+VLOOKUP(E160,Participants!$A$1:$F$2009,3,FALSE)</f>
        <v>#N/A</v>
      </c>
      <c r="J160" s="6" t="e">
        <f>+VLOOKUP(E160,Participants!$A$1:$G$2009,7,FALSE)</f>
        <v>#N/A</v>
      </c>
      <c r="K160" s="71"/>
      <c r="L160" s="6"/>
      <c r="M160" s="6"/>
      <c r="N160" s="52" t="e">
        <f t="shared" si="0"/>
        <v>#N/A</v>
      </c>
      <c r="O160" s="52"/>
      <c r="P160" s="73"/>
      <c r="Q160" s="73" t="e">
        <f>+VLOOKUP(P160,Participants!$A$1:$F$651,2,FALSE)</f>
        <v>#N/A</v>
      </c>
      <c r="R160" s="73"/>
      <c r="S160" s="73" t="e">
        <f>+VLOOKUP(R160,Participants!$A$1:$F$651,2,FALSE)</f>
        <v>#N/A</v>
      </c>
      <c r="T160" s="73"/>
      <c r="U160" s="73" t="e">
        <f>+VLOOKUP(T160,Participants!$A$1:$F$651,2,FALSE)</f>
        <v>#N/A</v>
      </c>
      <c r="V160" s="73"/>
      <c r="W160" s="73" t="e">
        <f>+VLOOKUP(V160,Participants!$A$1:$F$651,2,FALSE)</f>
        <v>#N/A</v>
      </c>
    </row>
    <row r="161" spans="1:26" ht="14.25" customHeight="1" x14ac:dyDescent="0.25">
      <c r="B161" s="83" t="s">
        <v>1528</v>
      </c>
      <c r="C161" s="24">
        <v>20</v>
      </c>
      <c r="D161" s="24">
        <v>7</v>
      </c>
      <c r="E161" s="45"/>
      <c r="F161" s="6" t="e">
        <f>+VLOOKUP(E161,Participants!$A$1:$F$2009,2,FALSE)</f>
        <v>#N/A</v>
      </c>
      <c r="G161" s="6" t="e">
        <f>+VLOOKUP(E161,Participants!$A$1:$F$2009,4,FALSE)</f>
        <v>#N/A</v>
      </c>
      <c r="H161" s="6" t="e">
        <f>+VLOOKUP(E161,Participants!$A$1:$F$2009,5,FALSE)</f>
        <v>#N/A</v>
      </c>
      <c r="I161" s="6" t="e">
        <f>+VLOOKUP(E161,Participants!$A$1:$F$2009,3,FALSE)</f>
        <v>#N/A</v>
      </c>
      <c r="J161" s="6" t="e">
        <f>+VLOOKUP(E161,Participants!$A$1:$G$2009,7,FALSE)</f>
        <v>#N/A</v>
      </c>
      <c r="K161" s="71"/>
      <c r="L161" s="6"/>
      <c r="M161" s="6"/>
      <c r="N161" s="52" t="e">
        <f t="shared" si="0"/>
        <v>#N/A</v>
      </c>
      <c r="O161" s="52"/>
      <c r="P161" s="73"/>
      <c r="Q161" s="73" t="e">
        <f>+VLOOKUP(P161,Participants!$A$1:$F$651,2,FALSE)</f>
        <v>#N/A</v>
      </c>
      <c r="R161" s="73"/>
      <c r="S161" s="73" t="e">
        <f>+VLOOKUP(R161,Participants!$A$1:$F$651,2,FALSE)</f>
        <v>#N/A</v>
      </c>
      <c r="T161" s="73"/>
      <c r="U161" s="73" t="e">
        <f>+VLOOKUP(T161,Participants!$A$1:$F$651,2,FALSE)</f>
        <v>#N/A</v>
      </c>
      <c r="V161" s="73"/>
      <c r="W161" s="73" t="e">
        <f>+VLOOKUP(V161,Participants!$A$1:$F$651,2,FALSE)</f>
        <v>#N/A</v>
      </c>
    </row>
    <row r="162" spans="1:26" ht="14.25" customHeight="1" x14ac:dyDescent="0.25">
      <c r="B162" s="83" t="s">
        <v>1528</v>
      </c>
      <c r="C162" s="24">
        <v>20</v>
      </c>
      <c r="D162" s="24">
        <v>8</v>
      </c>
      <c r="E162" s="45"/>
      <c r="F162" s="6" t="e">
        <f>+VLOOKUP(E162,Participants!$A$1:$F$2009,2,FALSE)</f>
        <v>#N/A</v>
      </c>
      <c r="G162" s="6" t="e">
        <f>+VLOOKUP(E162,Participants!$A$1:$F$2009,4,FALSE)</f>
        <v>#N/A</v>
      </c>
      <c r="H162" s="6" t="e">
        <f>+VLOOKUP(E162,Participants!$A$1:$F$2009,5,FALSE)</f>
        <v>#N/A</v>
      </c>
      <c r="I162" s="6" t="e">
        <f>+VLOOKUP(E162,Participants!$A$1:$F$2009,3,FALSE)</f>
        <v>#N/A</v>
      </c>
      <c r="J162" s="6" t="e">
        <f>+VLOOKUP(E162,Participants!$A$1:$G$2009,7,FALSE)</f>
        <v>#N/A</v>
      </c>
      <c r="K162" s="71"/>
      <c r="L162" s="6"/>
      <c r="M162" s="6"/>
      <c r="N162" s="52" t="e">
        <f t="shared" si="0"/>
        <v>#N/A</v>
      </c>
      <c r="O162" s="52"/>
      <c r="P162" s="73"/>
      <c r="Q162" s="73" t="e">
        <f>+VLOOKUP(P162,Participants!$A$1:$F$651,2,FALSE)</f>
        <v>#N/A</v>
      </c>
      <c r="R162" s="73"/>
      <c r="S162" s="73" t="e">
        <f>+VLOOKUP(R162,Participants!$A$1:$F$651,2,FALSE)</f>
        <v>#N/A</v>
      </c>
      <c r="T162" s="73"/>
      <c r="U162" s="73" t="e">
        <f>+VLOOKUP(T162,Participants!$A$1:$F$651,2,FALSE)</f>
        <v>#N/A</v>
      </c>
      <c r="V162" s="73"/>
      <c r="W162" s="73" t="e">
        <f>+VLOOKUP(V162,Participants!$A$1:$F$651,2,FALSE)</f>
        <v>#N/A</v>
      </c>
    </row>
    <row r="163" spans="1:26" ht="14.25" customHeight="1" x14ac:dyDescent="0.25">
      <c r="B163" s="83"/>
      <c r="D163" s="75"/>
      <c r="K163" s="47"/>
      <c r="P163" s="74"/>
      <c r="Q163" s="74"/>
      <c r="R163" s="74"/>
      <c r="S163" s="74"/>
      <c r="T163" s="74"/>
      <c r="U163" s="74"/>
      <c r="V163" s="74"/>
      <c r="W163" s="74"/>
    </row>
    <row r="164" spans="1:26" ht="14.25" customHeight="1" x14ac:dyDescent="0.25">
      <c r="B164" s="83"/>
      <c r="D164" s="75"/>
      <c r="K164" s="47"/>
      <c r="P164" s="74"/>
      <c r="Q164" s="74"/>
      <c r="R164" s="74"/>
      <c r="S164" s="74"/>
      <c r="T164" s="74"/>
      <c r="U164" s="74"/>
      <c r="V164" s="74"/>
      <c r="W164" s="74"/>
    </row>
    <row r="165" spans="1:26" ht="14.25" customHeight="1" x14ac:dyDescent="0.25">
      <c r="B165" s="83"/>
      <c r="D165" s="75"/>
      <c r="K165" s="47"/>
      <c r="P165" s="74"/>
      <c r="Q165" s="74"/>
      <c r="R165" s="74"/>
      <c r="S165" s="74"/>
      <c r="T165" s="74"/>
      <c r="U165" s="74"/>
      <c r="V165" s="74"/>
      <c r="W165" s="74"/>
    </row>
    <row r="166" spans="1:26" ht="14.25" customHeight="1" x14ac:dyDescent="0.25">
      <c r="D166" s="75"/>
      <c r="K166" s="47"/>
      <c r="P166" s="74"/>
      <c r="Q166" s="74"/>
      <c r="R166" s="74"/>
      <c r="S166" s="74"/>
      <c r="T166" s="74"/>
      <c r="U166" s="74"/>
      <c r="V166" s="74"/>
      <c r="W166" s="74"/>
    </row>
    <row r="167" spans="1:26" ht="14.25" customHeight="1" x14ac:dyDescent="0.25">
      <c r="D167" s="75"/>
      <c r="K167" s="47"/>
      <c r="P167" s="74"/>
      <c r="Q167" s="74"/>
      <c r="R167" s="74"/>
      <c r="S167" s="74"/>
      <c r="T167" s="74"/>
      <c r="U167" s="74"/>
      <c r="V167" s="74"/>
      <c r="W167" s="74"/>
    </row>
    <row r="168" spans="1:26" ht="14.25" customHeight="1" x14ac:dyDescent="0.25">
      <c r="B168" s="50" t="s">
        <v>8</v>
      </c>
      <c r="C168" s="50" t="s">
        <v>15</v>
      </c>
      <c r="D168" s="50" t="s">
        <v>18</v>
      </c>
      <c r="E168" s="50" t="s">
        <v>21</v>
      </c>
      <c r="F168" s="50" t="s">
        <v>24</v>
      </c>
      <c r="G168" s="50" t="s">
        <v>28</v>
      </c>
      <c r="H168" s="50" t="s">
        <v>33</v>
      </c>
      <c r="I168" s="50" t="s">
        <v>36</v>
      </c>
      <c r="J168" s="50" t="s">
        <v>39</v>
      </c>
      <c r="K168" s="50" t="s">
        <v>42</v>
      </c>
      <c r="L168" s="50" t="s">
        <v>45</v>
      </c>
      <c r="M168" s="50" t="s">
        <v>48</v>
      </c>
      <c r="N168" s="50" t="s">
        <v>51</v>
      </c>
      <c r="O168" s="50" t="s">
        <v>54</v>
      </c>
      <c r="P168" s="50" t="s">
        <v>57</v>
      </c>
      <c r="Q168" s="50" t="s">
        <v>60</v>
      </c>
      <c r="R168" s="50" t="s">
        <v>63</v>
      </c>
      <c r="S168" s="50" t="s">
        <v>66</v>
      </c>
      <c r="T168" s="50" t="s">
        <v>69</v>
      </c>
      <c r="U168" s="50" t="s">
        <v>72</v>
      </c>
      <c r="V168" s="50" t="s">
        <v>75</v>
      </c>
      <c r="W168" s="50" t="s">
        <v>78</v>
      </c>
      <c r="X168" s="50" t="s">
        <v>10</v>
      </c>
      <c r="Y168" s="50" t="s">
        <v>83</v>
      </c>
      <c r="Z168" s="51" t="s">
        <v>1448</v>
      </c>
    </row>
    <row r="169" spans="1:26" ht="14.25" customHeight="1" x14ac:dyDescent="0.25">
      <c r="A169" s="52" t="s">
        <v>109</v>
      </c>
      <c r="B169" s="52">
        <f t="shared" ref="B169:Y169" si="1">+SUMIFS($M$2:$M$162,$J$2:$J$162,$A169,$G$2:$G$162,B$168)</f>
        <v>0</v>
      </c>
      <c r="C169" s="52">
        <f t="shared" si="1"/>
        <v>5</v>
      </c>
      <c r="D169" s="52">
        <f t="shared" si="1"/>
        <v>10</v>
      </c>
      <c r="E169" s="52">
        <f t="shared" si="1"/>
        <v>0</v>
      </c>
      <c r="F169" s="52">
        <f t="shared" si="1"/>
        <v>0</v>
      </c>
      <c r="G169" s="52">
        <f t="shared" si="1"/>
        <v>0</v>
      </c>
      <c r="H169" s="52">
        <f t="shared" si="1"/>
        <v>0</v>
      </c>
      <c r="I169" s="52">
        <f t="shared" si="1"/>
        <v>0</v>
      </c>
      <c r="J169" s="52">
        <f t="shared" si="1"/>
        <v>7</v>
      </c>
      <c r="K169" s="52">
        <f t="shared" si="1"/>
        <v>0</v>
      </c>
      <c r="L169" s="52">
        <f t="shared" si="1"/>
        <v>0</v>
      </c>
      <c r="M169" s="52">
        <f t="shared" si="1"/>
        <v>0</v>
      </c>
      <c r="N169" s="52">
        <f t="shared" si="1"/>
        <v>0</v>
      </c>
      <c r="O169" s="52">
        <f t="shared" si="1"/>
        <v>0</v>
      </c>
      <c r="P169" s="52">
        <f t="shared" si="1"/>
        <v>4</v>
      </c>
      <c r="Q169" s="52">
        <f t="shared" si="1"/>
        <v>10</v>
      </c>
      <c r="R169" s="52">
        <f t="shared" si="1"/>
        <v>0</v>
      </c>
      <c r="S169" s="52">
        <f t="shared" si="1"/>
        <v>0</v>
      </c>
      <c r="T169" s="52">
        <f t="shared" si="1"/>
        <v>0</v>
      </c>
      <c r="U169" s="52">
        <f t="shared" si="1"/>
        <v>0</v>
      </c>
      <c r="V169" s="52">
        <f t="shared" si="1"/>
        <v>0</v>
      </c>
      <c r="W169" s="52">
        <f t="shared" si="1"/>
        <v>0</v>
      </c>
      <c r="X169" s="52">
        <f t="shared" si="1"/>
        <v>3</v>
      </c>
      <c r="Y169" s="52">
        <f t="shared" si="1"/>
        <v>0</v>
      </c>
      <c r="Z169" s="52">
        <f t="shared" ref="Z169:Z172" si="2">SUM(D169:Y169)</f>
        <v>34</v>
      </c>
    </row>
    <row r="170" spans="1:26" ht="14.25" customHeight="1" x14ac:dyDescent="0.25">
      <c r="A170" s="52" t="s">
        <v>94</v>
      </c>
      <c r="B170" s="52">
        <f t="shared" ref="B170:Y170" si="3">+SUMIFS($M$2:$M$162,$J$2:$J$162,$A170,$G$2:$G$162,B$168)</f>
        <v>0</v>
      </c>
      <c r="C170" s="52">
        <f t="shared" si="3"/>
        <v>4</v>
      </c>
      <c r="D170" s="52">
        <f t="shared" si="3"/>
        <v>11</v>
      </c>
      <c r="E170" s="52">
        <f t="shared" si="3"/>
        <v>0</v>
      </c>
      <c r="F170" s="52">
        <f t="shared" si="3"/>
        <v>0</v>
      </c>
      <c r="G170" s="52">
        <f t="shared" si="3"/>
        <v>0</v>
      </c>
      <c r="H170" s="52">
        <f t="shared" si="3"/>
        <v>0</v>
      </c>
      <c r="I170" s="52">
        <f t="shared" si="3"/>
        <v>0</v>
      </c>
      <c r="J170" s="52">
        <f t="shared" si="3"/>
        <v>2</v>
      </c>
      <c r="K170" s="52">
        <f t="shared" si="3"/>
        <v>0</v>
      </c>
      <c r="L170" s="52">
        <f t="shared" si="3"/>
        <v>0</v>
      </c>
      <c r="M170" s="52">
        <f t="shared" si="3"/>
        <v>0</v>
      </c>
      <c r="N170" s="52">
        <f t="shared" si="3"/>
        <v>3</v>
      </c>
      <c r="O170" s="52">
        <f t="shared" si="3"/>
        <v>0</v>
      </c>
      <c r="P170" s="52">
        <f t="shared" si="3"/>
        <v>0</v>
      </c>
      <c r="Q170" s="52">
        <f t="shared" si="3"/>
        <v>8</v>
      </c>
      <c r="R170" s="52">
        <f t="shared" si="3"/>
        <v>0</v>
      </c>
      <c r="S170" s="52">
        <f t="shared" si="3"/>
        <v>0</v>
      </c>
      <c r="T170" s="52">
        <f t="shared" si="3"/>
        <v>0</v>
      </c>
      <c r="U170" s="52">
        <f t="shared" si="3"/>
        <v>0</v>
      </c>
      <c r="V170" s="52">
        <f t="shared" si="3"/>
        <v>5</v>
      </c>
      <c r="W170" s="52">
        <f t="shared" si="3"/>
        <v>0</v>
      </c>
      <c r="X170" s="52">
        <f t="shared" si="3"/>
        <v>6</v>
      </c>
      <c r="Y170" s="52">
        <f t="shared" si="3"/>
        <v>0</v>
      </c>
      <c r="Z170" s="52">
        <f t="shared" si="2"/>
        <v>35</v>
      </c>
    </row>
    <row r="171" spans="1:26" ht="14.25" customHeight="1" x14ac:dyDescent="0.25">
      <c r="A171" s="52" t="s">
        <v>107</v>
      </c>
      <c r="B171" s="52">
        <f t="shared" ref="B171:Y171" si="4">+SUMIFS($M$2:$M$162,$J$2:$J$162,$A171,$G$2:$G$162,B$168)</f>
        <v>0</v>
      </c>
      <c r="C171" s="52">
        <f t="shared" si="4"/>
        <v>6</v>
      </c>
      <c r="D171" s="52">
        <f t="shared" si="4"/>
        <v>12</v>
      </c>
      <c r="E171" s="52">
        <f t="shared" si="4"/>
        <v>0</v>
      </c>
      <c r="F171" s="52">
        <f t="shared" si="4"/>
        <v>0</v>
      </c>
      <c r="G171" s="52">
        <f t="shared" si="4"/>
        <v>0</v>
      </c>
      <c r="H171" s="52">
        <f t="shared" si="4"/>
        <v>0</v>
      </c>
      <c r="I171" s="52">
        <f t="shared" si="4"/>
        <v>0</v>
      </c>
      <c r="J171" s="52">
        <f t="shared" si="4"/>
        <v>7</v>
      </c>
      <c r="K171" s="52">
        <f t="shared" si="4"/>
        <v>0</v>
      </c>
      <c r="L171" s="52">
        <f t="shared" si="4"/>
        <v>0</v>
      </c>
      <c r="M171" s="52">
        <f t="shared" si="4"/>
        <v>0</v>
      </c>
      <c r="N171" s="52">
        <f t="shared" si="4"/>
        <v>10</v>
      </c>
      <c r="O171" s="52">
        <f t="shared" si="4"/>
        <v>0</v>
      </c>
      <c r="P171" s="52">
        <f t="shared" si="4"/>
        <v>0</v>
      </c>
      <c r="Q171" s="52">
        <f t="shared" si="4"/>
        <v>0</v>
      </c>
      <c r="R171" s="52">
        <f t="shared" si="4"/>
        <v>0</v>
      </c>
      <c r="S171" s="52">
        <f t="shared" si="4"/>
        <v>0</v>
      </c>
      <c r="T171" s="52">
        <f t="shared" si="4"/>
        <v>0</v>
      </c>
      <c r="U171" s="52">
        <f t="shared" si="4"/>
        <v>0</v>
      </c>
      <c r="V171" s="52">
        <f t="shared" si="4"/>
        <v>0</v>
      </c>
      <c r="W171" s="52">
        <f t="shared" si="4"/>
        <v>0</v>
      </c>
      <c r="X171" s="52">
        <f t="shared" si="4"/>
        <v>4</v>
      </c>
      <c r="Y171" s="52">
        <f t="shared" si="4"/>
        <v>0</v>
      </c>
      <c r="Z171" s="52">
        <f t="shared" si="2"/>
        <v>33</v>
      </c>
    </row>
    <row r="172" spans="1:26" ht="14.25" customHeight="1" x14ac:dyDescent="0.25">
      <c r="A172" s="52" t="s">
        <v>176</v>
      </c>
      <c r="B172" s="52">
        <f t="shared" ref="B172:Y172" si="5">+SUMIFS($M$2:$M$162,$J$2:$J$162,$A172,$G$2:$G$162,B$168)</f>
        <v>0</v>
      </c>
      <c r="C172" s="52">
        <f t="shared" si="5"/>
        <v>8</v>
      </c>
      <c r="D172" s="52">
        <f t="shared" si="5"/>
        <v>2</v>
      </c>
      <c r="E172" s="52">
        <f t="shared" si="5"/>
        <v>0</v>
      </c>
      <c r="F172" s="52">
        <f t="shared" si="5"/>
        <v>0</v>
      </c>
      <c r="G172" s="52">
        <f t="shared" si="5"/>
        <v>0</v>
      </c>
      <c r="H172" s="52">
        <f t="shared" si="5"/>
        <v>0</v>
      </c>
      <c r="I172" s="52">
        <f t="shared" si="5"/>
        <v>0</v>
      </c>
      <c r="J172" s="52">
        <f t="shared" si="5"/>
        <v>4</v>
      </c>
      <c r="K172" s="52">
        <f t="shared" si="5"/>
        <v>0</v>
      </c>
      <c r="L172" s="52">
        <f t="shared" si="5"/>
        <v>0</v>
      </c>
      <c r="M172" s="52">
        <f t="shared" si="5"/>
        <v>0</v>
      </c>
      <c r="N172" s="52">
        <f t="shared" si="5"/>
        <v>10</v>
      </c>
      <c r="O172" s="52">
        <f t="shared" si="5"/>
        <v>0</v>
      </c>
      <c r="P172" s="52">
        <f t="shared" si="5"/>
        <v>0</v>
      </c>
      <c r="Q172" s="52">
        <f t="shared" si="5"/>
        <v>6</v>
      </c>
      <c r="R172" s="52">
        <f t="shared" si="5"/>
        <v>0</v>
      </c>
      <c r="S172" s="52">
        <f t="shared" si="5"/>
        <v>0</v>
      </c>
      <c r="T172" s="52">
        <f t="shared" si="5"/>
        <v>0</v>
      </c>
      <c r="U172" s="52">
        <f t="shared" si="5"/>
        <v>0</v>
      </c>
      <c r="V172" s="52">
        <f t="shared" si="5"/>
        <v>4</v>
      </c>
      <c r="W172" s="52">
        <f t="shared" si="5"/>
        <v>0</v>
      </c>
      <c r="X172" s="52">
        <f t="shared" si="5"/>
        <v>5</v>
      </c>
      <c r="Y172" s="52">
        <f t="shared" si="5"/>
        <v>0</v>
      </c>
      <c r="Z172" s="52">
        <f t="shared" si="2"/>
        <v>31</v>
      </c>
    </row>
    <row r="173" spans="1:26" ht="14.25" customHeight="1" x14ac:dyDescent="0.25">
      <c r="D173" s="75"/>
      <c r="K173" s="47"/>
      <c r="P173" s="74"/>
      <c r="Q173" s="74"/>
      <c r="R173" s="74"/>
      <c r="S173" s="74"/>
      <c r="T173" s="74"/>
      <c r="U173" s="74"/>
      <c r="V173" s="74"/>
      <c r="W173" s="74"/>
    </row>
    <row r="174" spans="1:26" ht="14.25" customHeight="1" x14ac:dyDescent="0.25">
      <c r="D174" s="75"/>
      <c r="K174" s="47"/>
      <c r="P174" s="74"/>
      <c r="Q174" s="74"/>
      <c r="R174" s="74"/>
      <c r="S174" s="74"/>
      <c r="T174" s="74"/>
      <c r="U174" s="74"/>
      <c r="V174" s="74"/>
      <c r="W174" s="74"/>
    </row>
    <row r="175" spans="1:26" ht="14.25" customHeight="1" x14ac:dyDescent="0.25">
      <c r="D175" s="75"/>
      <c r="K175" s="47"/>
      <c r="P175" s="74"/>
      <c r="Q175" s="74"/>
      <c r="R175" s="74"/>
      <c r="S175" s="74"/>
      <c r="T175" s="74"/>
      <c r="U175" s="74"/>
      <c r="V175" s="74"/>
      <c r="W175" s="74"/>
    </row>
    <row r="176" spans="1:26" ht="14.25" customHeight="1" x14ac:dyDescent="0.25">
      <c r="D176" s="75"/>
      <c r="K176" s="47"/>
      <c r="P176" s="74"/>
      <c r="Q176" s="74"/>
      <c r="R176" s="74"/>
      <c r="S176" s="74"/>
      <c r="T176" s="74"/>
      <c r="U176" s="74"/>
      <c r="V176" s="74"/>
      <c r="W176" s="74"/>
    </row>
    <row r="177" spans="4:23" ht="14.25" customHeight="1" x14ac:dyDescent="0.25">
      <c r="D177" s="75"/>
      <c r="K177" s="47"/>
      <c r="P177" s="74"/>
      <c r="Q177" s="74"/>
      <c r="R177" s="74"/>
      <c r="S177" s="74"/>
      <c r="T177" s="74"/>
      <c r="U177" s="74"/>
      <c r="V177" s="74"/>
      <c r="W177" s="74"/>
    </row>
    <row r="178" spans="4:23" ht="14.25" customHeight="1" x14ac:dyDescent="0.25">
      <c r="D178" s="75"/>
      <c r="K178" s="47"/>
      <c r="P178" s="74"/>
      <c r="Q178" s="74"/>
      <c r="R178" s="74"/>
      <c r="S178" s="74"/>
      <c r="T178" s="74"/>
      <c r="U178" s="74"/>
      <c r="V178" s="74"/>
      <c r="W178" s="74"/>
    </row>
    <row r="179" spans="4:23" ht="14.25" customHeight="1" x14ac:dyDescent="0.25">
      <c r="D179" s="75"/>
      <c r="K179" s="47"/>
      <c r="P179" s="74"/>
      <c r="Q179" s="74"/>
      <c r="R179" s="74"/>
      <c r="S179" s="74"/>
      <c r="T179" s="74"/>
      <c r="U179" s="74"/>
      <c r="V179" s="74"/>
      <c r="W179" s="74"/>
    </row>
    <row r="180" spans="4:23" ht="14.25" customHeight="1" x14ac:dyDescent="0.25">
      <c r="D180" s="75"/>
      <c r="K180" s="47"/>
      <c r="P180" s="74"/>
      <c r="Q180" s="74"/>
      <c r="R180" s="74"/>
      <c r="S180" s="74"/>
      <c r="T180" s="74"/>
      <c r="U180" s="74"/>
      <c r="V180" s="74"/>
      <c r="W180" s="74"/>
    </row>
    <row r="181" spans="4:23" ht="14.25" customHeight="1" x14ac:dyDescent="0.25">
      <c r="D181" s="75"/>
      <c r="K181" s="47"/>
      <c r="P181" s="74"/>
      <c r="Q181" s="74"/>
      <c r="R181" s="74"/>
      <c r="S181" s="74"/>
      <c r="T181" s="74"/>
      <c r="U181" s="74"/>
      <c r="V181" s="74"/>
      <c r="W181" s="74"/>
    </row>
    <row r="182" spans="4:23" ht="14.25" customHeight="1" x14ac:dyDescent="0.25">
      <c r="D182" s="75"/>
      <c r="K182" s="47"/>
      <c r="P182" s="74"/>
      <c r="Q182" s="74"/>
      <c r="R182" s="74"/>
      <c r="S182" s="74"/>
      <c r="T182" s="74"/>
      <c r="U182" s="74"/>
      <c r="V182" s="74"/>
      <c r="W182" s="74"/>
    </row>
    <row r="183" spans="4:23" ht="14.25" customHeight="1" x14ac:dyDescent="0.25">
      <c r="D183" s="75"/>
      <c r="K183" s="47"/>
      <c r="P183" s="74"/>
      <c r="Q183" s="74"/>
      <c r="R183" s="74"/>
      <c r="S183" s="74"/>
      <c r="T183" s="74"/>
      <c r="U183" s="74"/>
      <c r="V183" s="74"/>
      <c r="W183" s="74"/>
    </row>
    <row r="184" spans="4:23" ht="14.25" customHeight="1" x14ac:dyDescent="0.25">
      <c r="D184" s="75"/>
      <c r="K184" s="47"/>
      <c r="P184" s="74"/>
      <c r="Q184" s="74"/>
      <c r="R184" s="74"/>
      <c r="S184" s="74"/>
      <c r="T184" s="74"/>
      <c r="U184" s="74"/>
      <c r="V184" s="74"/>
      <c r="W184" s="74"/>
    </row>
    <row r="185" spans="4:23" ht="14.25" customHeight="1" x14ac:dyDescent="0.25">
      <c r="D185" s="75"/>
      <c r="K185" s="47"/>
      <c r="P185" s="74"/>
      <c r="Q185" s="74"/>
      <c r="R185" s="74"/>
      <c r="S185" s="74"/>
      <c r="T185" s="74"/>
      <c r="U185" s="74"/>
      <c r="V185" s="74"/>
      <c r="W185" s="74"/>
    </row>
    <row r="186" spans="4:23" ht="14.25" customHeight="1" x14ac:dyDescent="0.25">
      <c r="D186" s="75"/>
      <c r="K186" s="47"/>
      <c r="P186" s="74"/>
      <c r="Q186" s="74"/>
      <c r="R186" s="74"/>
      <c r="S186" s="74"/>
      <c r="T186" s="74"/>
      <c r="U186" s="74"/>
      <c r="V186" s="74"/>
      <c r="W186" s="74"/>
    </row>
    <row r="187" spans="4:23" ht="14.25" customHeight="1" x14ac:dyDescent="0.25">
      <c r="D187" s="75"/>
      <c r="K187" s="47"/>
      <c r="P187" s="74"/>
      <c r="Q187" s="74"/>
      <c r="R187" s="74"/>
      <c r="S187" s="74"/>
      <c r="T187" s="74"/>
      <c r="U187" s="74"/>
      <c r="V187" s="74"/>
      <c r="W187" s="74"/>
    </row>
    <row r="188" spans="4:23" ht="14.25" customHeight="1" x14ac:dyDescent="0.25">
      <c r="D188" s="75"/>
      <c r="K188" s="47"/>
      <c r="P188" s="74"/>
      <c r="Q188" s="74"/>
      <c r="R188" s="74"/>
      <c r="S188" s="74"/>
      <c r="T188" s="74"/>
      <c r="U188" s="74"/>
      <c r="V188" s="74"/>
      <c r="W188" s="74"/>
    </row>
    <row r="189" spans="4:23" ht="14.25" customHeight="1" x14ac:dyDescent="0.25">
      <c r="D189" s="75"/>
      <c r="K189" s="47"/>
      <c r="P189" s="74"/>
      <c r="Q189" s="74"/>
      <c r="R189" s="74"/>
      <c r="S189" s="74"/>
      <c r="T189" s="74"/>
      <c r="U189" s="74"/>
      <c r="V189" s="74"/>
      <c r="W189" s="74"/>
    </row>
    <row r="190" spans="4:23" ht="14.25" customHeight="1" x14ac:dyDescent="0.25">
      <c r="D190" s="75"/>
      <c r="K190" s="47"/>
      <c r="P190" s="74"/>
      <c r="Q190" s="74"/>
      <c r="R190" s="74"/>
      <c r="S190" s="74"/>
      <c r="T190" s="74"/>
      <c r="U190" s="74"/>
      <c r="V190" s="74"/>
      <c r="W190" s="74"/>
    </row>
    <row r="191" spans="4:23" ht="14.25" customHeight="1" x14ac:dyDescent="0.25">
      <c r="D191" s="75"/>
      <c r="K191" s="47"/>
      <c r="P191" s="74"/>
      <c r="Q191" s="74"/>
      <c r="R191" s="74"/>
      <c r="S191" s="74"/>
      <c r="T191" s="74"/>
      <c r="U191" s="74"/>
      <c r="V191" s="74"/>
      <c r="W191" s="74"/>
    </row>
    <row r="192" spans="4:23" ht="14.25" customHeight="1" x14ac:dyDescent="0.25">
      <c r="D192" s="75"/>
      <c r="K192" s="47"/>
      <c r="P192" s="74"/>
      <c r="Q192" s="74"/>
      <c r="R192" s="74"/>
      <c r="S192" s="74"/>
      <c r="T192" s="74"/>
      <c r="U192" s="74"/>
      <c r="V192" s="74"/>
      <c r="W192" s="74"/>
    </row>
    <row r="193" spans="4:23" ht="14.25" customHeight="1" x14ac:dyDescent="0.25">
      <c r="D193" s="75"/>
      <c r="K193" s="47"/>
      <c r="P193" s="74"/>
      <c r="Q193" s="74"/>
      <c r="R193" s="74"/>
      <c r="S193" s="74"/>
      <c r="T193" s="74"/>
      <c r="U193" s="74"/>
      <c r="V193" s="74"/>
      <c r="W193" s="74"/>
    </row>
    <row r="194" spans="4:23" ht="14.25" customHeight="1" x14ac:dyDescent="0.25">
      <c r="D194" s="75"/>
      <c r="K194" s="47"/>
      <c r="P194" s="74"/>
      <c r="Q194" s="74"/>
      <c r="R194" s="74"/>
      <c r="S194" s="74"/>
      <c r="T194" s="74"/>
      <c r="U194" s="74"/>
      <c r="V194" s="74"/>
      <c r="W194" s="74"/>
    </row>
    <row r="195" spans="4:23" ht="14.25" customHeight="1" x14ac:dyDescent="0.25">
      <c r="D195" s="75"/>
      <c r="K195" s="47"/>
      <c r="P195" s="74"/>
      <c r="Q195" s="74"/>
      <c r="R195" s="74"/>
      <c r="S195" s="74"/>
      <c r="T195" s="74"/>
      <c r="U195" s="74"/>
      <c r="V195" s="74"/>
      <c r="W195" s="74"/>
    </row>
    <row r="196" spans="4:23" ht="14.25" customHeight="1" x14ac:dyDescent="0.25">
      <c r="D196" s="75"/>
      <c r="K196" s="47"/>
      <c r="P196" s="74"/>
      <c r="Q196" s="74"/>
      <c r="R196" s="74"/>
      <c r="S196" s="74"/>
      <c r="T196" s="74"/>
      <c r="U196" s="74"/>
      <c r="V196" s="74"/>
      <c r="W196" s="74"/>
    </row>
    <row r="197" spans="4:23" ht="14.25" customHeight="1" x14ac:dyDescent="0.25">
      <c r="D197" s="75"/>
      <c r="K197" s="47"/>
      <c r="P197" s="74"/>
      <c r="Q197" s="74"/>
      <c r="R197" s="74"/>
      <c r="S197" s="74"/>
      <c r="T197" s="74"/>
      <c r="U197" s="74"/>
      <c r="V197" s="74"/>
      <c r="W197" s="74"/>
    </row>
    <row r="198" spans="4:23" ht="14.25" customHeight="1" x14ac:dyDescent="0.25">
      <c r="D198" s="75"/>
      <c r="K198" s="47"/>
      <c r="P198" s="74"/>
      <c r="Q198" s="74"/>
      <c r="R198" s="74"/>
      <c r="S198" s="74"/>
      <c r="T198" s="74"/>
      <c r="U198" s="74"/>
      <c r="V198" s="74"/>
      <c r="W198" s="74"/>
    </row>
    <row r="199" spans="4:23" ht="14.25" customHeight="1" x14ac:dyDescent="0.25">
      <c r="D199" s="75"/>
      <c r="K199" s="47"/>
      <c r="P199" s="74"/>
      <c r="Q199" s="74"/>
      <c r="R199" s="74"/>
      <c r="S199" s="74"/>
      <c r="T199" s="74"/>
      <c r="U199" s="74"/>
      <c r="V199" s="74"/>
      <c r="W199" s="74"/>
    </row>
    <row r="200" spans="4:23" ht="14.25" customHeight="1" x14ac:dyDescent="0.25">
      <c r="D200" s="75"/>
      <c r="K200" s="47"/>
      <c r="P200" s="74"/>
      <c r="Q200" s="74"/>
      <c r="R200" s="74"/>
      <c r="S200" s="74"/>
      <c r="T200" s="74"/>
      <c r="U200" s="74"/>
      <c r="V200" s="74"/>
      <c r="W200" s="74"/>
    </row>
    <row r="201" spans="4:23" ht="14.25" customHeight="1" x14ac:dyDescent="0.25">
      <c r="D201" s="75"/>
      <c r="K201" s="47"/>
      <c r="P201" s="74"/>
      <c r="Q201" s="74"/>
      <c r="R201" s="74"/>
      <c r="S201" s="74"/>
      <c r="T201" s="74"/>
      <c r="U201" s="74"/>
      <c r="V201" s="74"/>
      <c r="W201" s="74"/>
    </row>
    <row r="202" spans="4:23" ht="14.25" customHeight="1" x14ac:dyDescent="0.25">
      <c r="D202" s="75"/>
      <c r="K202" s="47"/>
      <c r="P202" s="74"/>
      <c r="Q202" s="74"/>
      <c r="R202" s="74"/>
      <c r="S202" s="74"/>
      <c r="T202" s="74"/>
      <c r="U202" s="74"/>
      <c r="V202" s="74"/>
      <c r="W202" s="74"/>
    </row>
    <row r="203" spans="4:23" ht="14.25" customHeight="1" x14ac:dyDescent="0.25">
      <c r="D203" s="75"/>
      <c r="K203" s="47"/>
      <c r="P203" s="74"/>
      <c r="Q203" s="74"/>
      <c r="R203" s="74"/>
      <c r="S203" s="74"/>
      <c r="T203" s="74"/>
      <c r="U203" s="74"/>
      <c r="V203" s="74"/>
      <c r="W203" s="74"/>
    </row>
    <row r="204" spans="4:23" ht="14.25" customHeight="1" x14ac:dyDescent="0.25">
      <c r="D204" s="75"/>
      <c r="K204" s="47"/>
      <c r="P204" s="74"/>
      <c r="Q204" s="74"/>
      <c r="R204" s="74"/>
      <c r="S204" s="74"/>
      <c r="T204" s="74"/>
      <c r="U204" s="74"/>
      <c r="V204" s="74"/>
      <c r="W204" s="74"/>
    </row>
    <row r="205" spans="4:23" ht="14.25" customHeight="1" x14ac:dyDescent="0.25">
      <c r="D205" s="75"/>
      <c r="K205" s="47"/>
      <c r="P205" s="74"/>
      <c r="Q205" s="74"/>
      <c r="R205" s="74"/>
      <c r="S205" s="74"/>
      <c r="T205" s="74"/>
      <c r="U205" s="74"/>
      <c r="V205" s="74"/>
      <c r="W205" s="74"/>
    </row>
    <row r="206" spans="4:23" ht="14.25" customHeight="1" x14ac:dyDescent="0.25">
      <c r="D206" s="75"/>
      <c r="K206" s="47"/>
      <c r="P206" s="74"/>
      <c r="Q206" s="74"/>
      <c r="R206" s="74"/>
      <c r="S206" s="74"/>
      <c r="T206" s="74"/>
      <c r="U206" s="74"/>
      <c r="V206" s="74"/>
      <c r="W206" s="74"/>
    </row>
    <row r="207" spans="4:23" ht="14.25" customHeight="1" x14ac:dyDescent="0.25">
      <c r="D207" s="75"/>
      <c r="K207" s="47"/>
      <c r="P207" s="74"/>
      <c r="Q207" s="74"/>
      <c r="R207" s="74"/>
      <c r="S207" s="74"/>
      <c r="T207" s="74"/>
      <c r="U207" s="74"/>
      <c r="V207" s="74"/>
      <c r="W207" s="74"/>
    </row>
    <row r="208" spans="4:23" ht="14.25" customHeight="1" x14ac:dyDescent="0.25">
      <c r="D208" s="75"/>
      <c r="K208" s="47"/>
      <c r="P208" s="74"/>
      <c r="Q208" s="74"/>
      <c r="R208" s="74"/>
      <c r="S208" s="74"/>
      <c r="T208" s="74"/>
      <c r="U208" s="74"/>
      <c r="V208" s="74"/>
      <c r="W208" s="74"/>
    </row>
    <row r="209" spans="4:23" ht="14.25" customHeight="1" x14ac:dyDescent="0.25">
      <c r="D209" s="75"/>
      <c r="K209" s="47"/>
      <c r="P209" s="74"/>
      <c r="Q209" s="74"/>
      <c r="R209" s="74"/>
      <c r="S209" s="74"/>
      <c r="T209" s="74"/>
      <c r="U209" s="74"/>
      <c r="V209" s="74"/>
      <c r="W209" s="74"/>
    </row>
    <row r="210" spans="4:23" ht="14.25" customHeight="1" x14ac:dyDescent="0.25">
      <c r="D210" s="75"/>
      <c r="K210" s="47"/>
      <c r="P210" s="74"/>
      <c r="Q210" s="74"/>
      <c r="R210" s="74"/>
      <c r="S210" s="74"/>
      <c r="T210" s="74"/>
      <c r="U210" s="74"/>
      <c r="V210" s="74"/>
      <c r="W210" s="74"/>
    </row>
    <row r="211" spans="4:23" ht="14.25" customHeight="1" x14ac:dyDescent="0.25">
      <c r="D211" s="75"/>
      <c r="K211" s="47"/>
      <c r="P211" s="74"/>
      <c r="Q211" s="74"/>
      <c r="R211" s="74"/>
      <c r="S211" s="74"/>
      <c r="T211" s="74"/>
      <c r="U211" s="74"/>
      <c r="V211" s="74"/>
      <c r="W211" s="74"/>
    </row>
    <row r="212" spans="4:23" ht="14.25" customHeight="1" x14ac:dyDescent="0.25">
      <c r="D212" s="75"/>
      <c r="K212" s="47"/>
      <c r="P212" s="74"/>
      <c r="Q212" s="74"/>
      <c r="R212" s="74"/>
      <c r="S212" s="74"/>
      <c r="T212" s="74"/>
      <c r="U212" s="74"/>
      <c r="V212" s="74"/>
      <c r="W212" s="74"/>
    </row>
    <row r="213" spans="4:23" ht="14.25" customHeight="1" x14ac:dyDescent="0.25">
      <c r="D213" s="75"/>
      <c r="K213" s="47"/>
      <c r="P213" s="74"/>
      <c r="Q213" s="74"/>
      <c r="R213" s="74"/>
      <c r="S213" s="74"/>
      <c r="T213" s="74"/>
      <c r="U213" s="74"/>
      <c r="V213" s="74"/>
      <c r="W213" s="74"/>
    </row>
    <row r="214" spans="4:23" ht="14.25" customHeight="1" x14ac:dyDescent="0.25">
      <c r="D214" s="75"/>
      <c r="K214" s="47"/>
      <c r="P214" s="74"/>
      <c r="Q214" s="74"/>
      <c r="R214" s="74"/>
      <c r="S214" s="74"/>
      <c r="T214" s="74"/>
      <c r="U214" s="74"/>
      <c r="V214" s="74"/>
      <c r="W214" s="74"/>
    </row>
    <row r="215" spans="4:23" ht="14.25" customHeight="1" x14ac:dyDescent="0.25">
      <c r="D215" s="75"/>
      <c r="K215" s="47"/>
      <c r="P215" s="74"/>
      <c r="Q215" s="74"/>
      <c r="R215" s="74"/>
      <c r="S215" s="74"/>
      <c r="T215" s="74"/>
      <c r="U215" s="74"/>
      <c r="V215" s="74"/>
      <c r="W215" s="74"/>
    </row>
    <row r="216" spans="4:23" ht="14.25" customHeight="1" x14ac:dyDescent="0.25">
      <c r="D216" s="75"/>
      <c r="K216" s="47"/>
      <c r="P216" s="74"/>
      <c r="Q216" s="74"/>
      <c r="R216" s="74"/>
      <c r="S216" s="74"/>
      <c r="T216" s="74"/>
      <c r="U216" s="74"/>
      <c r="V216" s="74"/>
      <c r="W216" s="74"/>
    </row>
    <row r="217" spans="4:23" ht="14.25" customHeight="1" x14ac:dyDescent="0.25">
      <c r="D217" s="75"/>
      <c r="K217" s="47"/>
      <c r="P217" s="74"/>
      <c r="Q217" s="74"/>
      <c r="R217" s="74"/>
      <c r="S217" s="74"/>
      <c r="T217" s="74"/>
      <c r="U217" s="74"/>
      <c r="V217" s="74"/>
      <c r="W217" s="74"/>
    </row>
    <row r="218" spans="4:23" ht="14.25" customHeight="1" x14ac:dyDescent="0.25">
      <c r="D218" s="75"/>
      <c r="K218" s="47"/>
      <c r="P218" s="74"/>
      <c r="Q218" s="74"/>
      <c r="R218" s="74"/>
      <c r="S218" s="74"/>
      <c r="T218" s="74"/>
      <c r="U218" s="74"/>
      <c r="V218" s="74"/>
      <c r="W218" s="74"/>
    </row>
    <row r="219" spans="4:23" ht="14.25" customHeight="1" x14ac:dyDescent="0.25">
      <c r="D219" s="75"/>
      <c r="K219" s="47"/>
      <c r="P219" s="74"/>
      <c r="Q219" s="74"/>
      <c r="R219" s="74"/>
      <c r="S219" s="74"/>
      <c r="T219" s="74"/>
      <c r="U219" s="74"/>
      <c r="V219" s="74"/>
      <c r="W219" s="74"/>
    </row>
    <row r="220" spans="4:23" ht="14.25" customHeight="1" x14ac:dyDescent="0.25">
      <c r="D220" s="75"/>
      <c r="K220" s="47"/>
      <c r="P220" s="74"/>
      <c r="Q220" s="74"/>
      <c r="R220" s="74"/>
      <c r="S220" s="74"/>
      <c r="T220" s="74"/>
      <c r="U220" s="74"/>
      <c r="V220" s="74"/>
      <c r="W220" s="74"/>
    </row>
    <row r="221" spans="4:23" ht="14.25" customHeight="1" x14ac:dyDescent="0.25">
      <c r="D221" s="75"/>
      <c r="K221" s="47"/>
      <c r="P221" s="74"/>
      <c r="Q221" s="74"/>
      <c r="R221" s="74"/>
      <c r="S221" s="74"/>
      <c r="T221" s="74"/>
      <c r="U221" s="74"/>
      <c r="V221" s="74"/>
      <c r="W221" s="74"/>
    </row>
    <row r="222" spans="4:23" ht="14.25" customHeight="1" x14ac:dyDescent="0.25">
      <c r="D222" s="75"/>
      <c r="K222" s="47"/>
      <c r="P222" s="74"/>
      <c r="Q222" s="74"/>
      <c r="R222" s="74"/>
      <c r="S222" s="74"/>
      <c r="T222" s="74"/>
      <c r="U222" s="74"/>
      <c r="V222" s="74"/>
      <c r="W222" s="74"/>
    </row>
    <row r="223" spans="4:23" ht="14.25" customHeight="1" x14ac:dyDescent="0.25">
      <c r="D223" s="75"/>
      <c r="K223" s="47"/>
      <c r="P223" s="74"/>
      <c r="Q223" s="74"/>
      <c r="R223" s="74"/>
      <c r="S223" s="74"/>
      <c r="T223" s="74"/>
      <c r="U223" s="74"/>
      <c r="V223" s="74"/>
      <c r="W223" s="74"/>
    </row>
    <row r="224" spans="4:23" ht="14.25" customHeight="1" x14ac:dyDescent="0.25">
      <c r="D224" s="75"/>
      <c r="K224" s="47"/>
      <c r="P224" s="74"/>
      <c r="Q224" s="74"/>
      <c r="R224" s="74"/>
      <c r="S224" s="74"/>
      <c r="T224" s="74"/>
      <c r="U224" s="74"/>
      <c r="V224" s="74"/>
      <c r="W224" s="74"/>
    </row>
    <row r="225" spans="4:23" ht="14.25" customHeight="1" x14ac:dyDescent="0.25">
      <c r="D225" s="75"/>
      <c r="K225" s="47"/>
      <c r="P225" s="74"/>
      <c r="Q225" s="74"/>
      <c r="R225" s="74"/>
      <c r="S225" s="74"/>
      <c r="T225" s="74"/>
      <c r="U225" s="74"/>
      <c r="V225" s="74"/>
      <c r="W225" s="74"/>
    </row>
    <row r="226" spans="4:23" ht="14.25" customHeight="1" x14ac:dyDescent="0.25">
      <c r="D226" s="75"/>
      <c r="K226" s="47"/>
      <c r="P226" s="74"/>
      <c r="Q226" s="74"/>
      <c r="R226" s="74"/>
      <c r="S226" s="74"/>
      <c r="T226" s="74"/>
      <c r="U226" s="74"/>
      <c r="V226" s="74"/>
      <c r="W226" s="74"/>
    </row>
    <row r="227" spans="4:23" ht="14.25" customHeight="1" x14ac:dyDescent="0.25">
      <c r="D227" s="75"/>
      <c r="K227" s="47"/>
      <c r="P227" s="74"/>
      <c r="Q227" s="74"/>
      <c r="R227" s="74"/>
      <c r="S227" s="74"/>
      <c r="T227" s="74"/>
      <c r="U227" s="74"/>
      <c r="V227" s="74"/>
      <c r="W227" s="74"/>
    </row>
    <row r="228" spans="4:23" ht="14.25" customHeight="1" x14ac:dyDescent="0.25">
      <c r="D228" s="75"/>
      <c r="K228" s="47"/>
      <c r="P228" s="74"/>
      <c r="Q228" s="74"/>
      <c r="R228" s="74"/>
      <c r="S228" s="74"/>
      <c r="T228" s="74"/>
      <c r="U228" s="74"/>
      <c r="V228" s="74"/>
      <c r="W228" s="74"/>
    </row>
    <row r="229" spans="4:23" ht="14.25" customHeight="1" x14ac:dyDescent="0.25">
      <c r="D229" s="75"/>
      <c r="K229" s="47"/>
      <c r="P229" s="74"/>
      <c r="Q229" s="74"/>
      <c r="R229" s="74"/>
      <c r="S229" s="74"/>
      <c r="T229" s="74"/>
      <c r="U229" s="74"/>
      <c r="V229" s="74"/>
      <c r="W229" s="74"/>
    </row>
    <row r="230" spans="4:23" ht="14.25" customHeight="1" x14ac:dyDescent="0.25">
      <c r="D230" s="75"/>
      <c r="K230" s="47"/>
      <c r="P230" s="74"/>
      <c r="Q230" s="74"/>
      <c r="R230" s="74"/>
      <c r="S230" s="74"/>
      <c r="T230" s="74"/>
      <c r="U230" s="74"/>
      <c r="V230" s="74"/>
      <c r="W230" s="74"/>
    </row>
    <row r="231" spans="4:23" ht="14.25" customHeight="1" x14ac:dyDescent="0.25">
      <c r="D231" s="75"/>
      <c r="K231" s="47"/>
      <c r="P231" s="74"/>
      <c r="Q231" s="74"/>
      <c r="R231" s="74"/>
      <c r="S231" s="74"/>
      <c r="T231" s="74"/>
      <c r="U231" s="74"/>
      <c r="V231" s="74"/>
      <c r="W231" s="74"/>
    </row>
    <row r="232" spans="4:23" ht="14.25" customHeight="1" x14ac:dyDescent="0.25">
      <c r="D232" s="75"/>
      <c r="K232" s="47"/>
      <c r="P232" s="74"/>
      <c r="Q232" s="74"/>
      <c r="R232" s="74"/>
      <c r="S232" s="74"/>
      <c r="T232" s="74"/>
      <c r="U232" s="74"/>
      <c r="V232" s="74"/>
      <c r="W232" s="74"/>
    </row>
    <row r="233" spans="4:23" ht="14.25" customHeight="1" x14ac:dyDescent="0.25">
      <c r="D233" s="75"/>
      <c r="K233" s="47"/>
      <c r="P233" s="74"/>
      <c r="Q233" s="74"/>
      <c r="R233" s="74"/>
      <c r="S233" s="74"/>
      <c r="T233" s="74"/>
      <c r="U233" s="74"/>
      <c r="V233" s="74"/>
      <c r="W233" s="74"/>
    </row>
    <row r="234" spans="4:23" ht="14.25" customHeight="1" x14ac:dyDescent="0.25">
      <c r="D234" s="75"/>
      <c r="K234" s="47"/>
      <c r="P234" s="74"/>
      <c r="Q234" s="74"/>
      <c r="R234" s="74"/>
      <c r="S234" s="74"/>
      <c r="T234" s="74"/>
      <c r="U234" s="74"/>
      <c r="V234" s="74"/>
      <c r="W234" s="74"/>
    </row>
    <row r="235" spans="4:23" ht="14.25" customHeight="1" x14ac:dyDescent="0.25">
      <c r="D235" s="75"/>
      <c r="K235" s="47"/>
      <c r="P235" s="74"/>
      <c r="Q235" s="74"/>
      <c r="R235" s="74"/>
      <c r="S235" s="74"/>
      <c r="T235" s="74"/>
      <c r="U235" s="74"/>
      <c r="V235" s="74"/>
      <c r="W235" s="74"/>
    </row>
    <row r="236" spans="4:23" ht="14.25" customHeight="1" x14ac:dyDescent="0.25">
      <c r="D236" s="75"/>
      <c r="K236" s="47"/>
      <c r="P236" s="74"/>
      <c r="Q236" s="74"/>
      <c r="R236" s="74"/>
      <c r="S236" s="74"/>
      <c r="T236" s="74"/>
      <c r="U236" s="74"/>
      <c r="V236" s="74"/>
      <c r="W236" s="74"/>
    </row>
    <row r="237" spans="4:23" ht="14.25" customHeight="1" x14ac:dyDescent="0.25">
      <c r="D237" s="75"/>
      <c r="K237" s="47"/>
      <c r="P237" s="74"/>
      <c r="Q237" s="74"/>
      <c r="R237" s="74"/>
      <c r="S237" s="74"/>
      <c r="T237" s="74"/>
      <c r="U237" s="74"/>
      <c r="V237" s="74"/>
      <c r="W237" s="74"/>
    </row>
    <row r="238" spans="4:23" ht="14.25" customHeight="1" x14ac:dyDescent="0.25">
      <c r="D238" s="75"/>
      <c r="K238" s="47"/>
      <c r="P238" s="74"/>
      <c r="Q238" s="74"/>
      <c r="R238" s="74"/>
      <c r="S238" s="74"/>
      <c r="T238" s="74"/>
      <c r="U238" s="74"/>
      <c r="V238" s="74"/>
      <c r="W238" s="74"/>
    </row>
    <row r="239" spans="4:23" ht="14.25" customHeight="1" x14ac:dyDescent="0.25">
      <c r="D239" s="75"/>
      <c r="K239" s="47"/>
      <c r="P239" s="74"/>
      <c r="Q239" s="74"/>
      <c r="R239" s="74"/>
      <c r="S239" s="74"/>
      <c r="T239" s="74"/>
      <c r="U239" s="74"/>
      <c r="V239" s="74"/>
      <c r="W239" s="74"/>
    </row>
    <row r="240" spans="4:23" ht="14.25" customHeight="1" x14ac:dyDescent="0.25">
      <c r="D240" s="75"/>
      <c r="K240" s="47"/>
      <c r="P240" s="74"/>
      <c r="Q240" s="74"/>
      <c r="R240" s="74"/>
      <c r="S240" s="74"/>
      <c r="T240" s="74"/>
      <c r="U240" s="74"/>
      <c r="V240" s="74"/>
      <c r="W240" s="74"/>
    </row>
    <row r="241" spans="4:23" ht="14.25" customHeight="1" x14ac:dyDescent="0.25">
      <c r="D241" s="75"/>
      <c r="K241" s="47"/>
      <c r="P241" s="74"/>
      <c r="Q241" s="74"/>
      <c r="R241" s="74"/>
      <c r="S241" s="74"/>
      <c r="T241" s="74"/>
      <c r="U241" s="74"/>
      <c r="V241" s="74"/>
      <c r="W241" s="74"/>
    </row>
    <row r="242" spans="4:23" ht="14.25" customHeight="1" x14ac:dyDescent="0.25">
      <c r="D242" s="75"/>
      <c r="K242" s="47"/>
      <c r="P242" s="74"/>
      <c r="Q242" s="74"/>
      <c r="R242" s="74"/>
      <c r="S242" s="74"/>
      <c r="T242" s="74"/>
      <c r="U242" s="74"/>
      <c r="V242" s="74"/>
      <c r="W242" s="74"/>
    </row>
    <row r="243" spans="4:23" ht="14.25" customHeight="1" x14ac:dyDescent="0.25">
      <c r="D243" s="75"/>
      <c r="K243" s="47"/>
      <c r="P243" s="74"/>
      <c r="Q243" s="74"/>
      <c r="R243" s="74"/>
      <c r="S243" s="74"/>
      <c r="T243" s="74"/>
      <c r="U243" s="74"/>
      <c r="V243" s="74"/>
      <c r="W243" s="74"/>
    </row>
    <row r="244" spans="4:23" ht="14.25" customHeight="1" x14ac:dyDescent="0.25">
      <c r="D244" s="75"/>
      <c r="K244" s="47"/>
      <c r="P244" s="74"/>
      <c r="Q244" s="74"/>
      <c r="R244" s="74"/>
      <c r="S244" s="74"/>
      <c r="T244" s="74"/>
      <c r="U244" s="74"/>
      <c r="V244" s="74"/>
      <c r="W244" s="74"/>
    </row>
    <row r="245" spans="4:23" ht="14.25" customHeight="1" x14ac:dyDescent="0.25">
      <c r="D245" s="75"/>
      <c r="K245" s="47"/>
      <c r="P245" s="74"/>
      <c r="Q245" s="74"/>
      <c r="R245" s="74"/>
      <c r="S245" s="74"/>
      <c r="T245" s="74"/>
      <c r="U245" s="74"/>
      <c r="V245" s="74"/>
      <c r="W245" s="74"/>
    </row>
    <row r="246" spans="4:23" ht="14.25" customHeight="1" x14ac:dyDescent="0.25">
      <c r="D246" s="75"/>
      <c r="K246" s="47"/>
      <c r="P246" s="74"/>
      <c r="Q246" s="74"/>
      <c r="R246" s="74"/>
      <c r="S246" s="74"/>
      <c r="T246" s="74"/>
      <c r="U246" s="74"/>
      <c r="V246" s="74"/>
      <c r="W246" s="74"/>
    </row>
    <row r="247" spans="4:23" ht="14.25" customHeight="1" x14ac:dyDescent="0.25">
      <c r="D247" s="75"/>
      <c r="K247" s="47"/>
      <c r="P247" s="74"/>
      <c r="Q247" s="74"/>
      <c r="R247" s="74"/>
      <c r="S247" s="74"/>
      <c r="T247" s="74"/>
      <c r="U247" s="74"/>
      <c r="V247" s="74"/>
      <c r="W247" s="74"/>
    </row>
    <row r="248" spans="4:23" ht="14.25" customHeight="1" x14ac:dyDescent="0.25">
      <c r="D248" s="75"/>
      <c r="K248" s="47"/>
      <c r="P248" s="74"/>
      <c r="Q248" s="74"/>
      <c r="R248" s="74"/>
      <c r="S248" s="74"/>
      <c r="T248" s="74"/>
      <c r="U248" s="74"/>
      <c r="V248" s="74"/>
      <c r="W248" s="74"/>
    </row>
    <row r="249" spans="4:23" ht="14.25" customHeight="1" x14ac:dyDescent="0.25">
      <c r="D249" s="75"/>
      <c r="K249" s="47"/>
      <c r="P249" s="74"/>
      <c r="Q249" s="74"/>
      <c r="R249" s="74"/>
      <c r="S249" s="74"/>
      <c r="T249" s="74"/>
      <c r="U249" s="74"/>
      <c r="V249" s="74"/>
      <c r="W249" s="74"/>
    </row>
    <row r="250" spans="4:23" ht="14.25" customHeight="1" x14ac:dyDescent="0.25">
      <c r="D250" s="75"/>
      <c r="K250" s="47"/>
      <c r="P250" s="74"/>
      <c r="Q250" s="74"/>
      <c r="R250" s="74"/>
      <c r="S250" s="74"/>
      <c r="T250" s="74"/>
      <c r="U250" s="74"/>
      <c r="V250" s="74"/>
      <c r="W250" s="74"/>
    </row>
    <row r="251" spans="4:23" ht="14.25" customHeight="1" x14ac:dyDescent="0.25">
      <c r="D251" s="75"/>
      <c r="K251" s="47"/>
      <c r="P251" s="74"/>
      <c r="Q251" s="74"/>
      <c r="R251" s="74"/>
      <c r="S251" s="74"/>
      <c r="T251" s="74"/>
      <c r="U251" s="74"/>
      <c r="V251" s="74"/>
      <c r="W251" s="74"/>
    </row>
    <row r="252" spans="4:23" ht="14.25" customHeight="1" x14ac:dyDescent="0.25">
      <c r="D252" s="75"/>
      <c r="K252" s="47"/>
      <c r="P252" s="74"/>
      <c r="Q252" s="74"/>
      <c r="R252" s="74"/>
      <c r="S252" s="74"/>
      <c r="T252" s="74"/>
      <c r="U252" s="74"/>
      <c r="V252" s="74"/>
      <c r="W252" s="74"/>
    </row>
    <row r="253" spans="4:23" ht="14.25" customHeight="1" x14ac:dyDescent="0.25">
      <c r="D253" s="75"/>
      <c r="K253" s="47"/>
      <c r="P253" s="74"/>
      <c r="Q253" s="74"/>
      <c r="R253" s="74"/>
      <c r="S253" s="74"/>
      <c r="T253" s="74"/>
      <c r="U253" s="74"/>
      <c r="V253" s="74"/>
      <c r="W253" s="74"/>
    </row>
    <row r="254" spans="4:23" ht="14.25" customHeight="1" x14ac:dyDescent="0.25">
      <c r="D254" s="75"/>
      <c r="K254" s="47"/>
      <c r="P254" s="74"/>
      <c r="Q254" s="74"/>
      <c r="R254" s="74"/>
      <c r="S254" s="74"/>
      <c r="T254" s="74"/>
      <c r="U254" s="74"/>
      <c r="V254" s="74"/>
      <c r="W254" s="74"/>
    </row>
    <row r="255" spans="4:23" ht="14.25" customHeight="1" x14ac:dyDescent="0.25">
      <c r="D255" s="75"/>
      <c r="K255" s="47"/>
      <c r="P255" s="74"/>
      <c r="Q255" s="74"/>
      <c r="R255" s="74"/>
      <c r="S255" s="74"/>
      <c r="T255" s="74"/>
      <c r="U255" s="74"/>
      <c r="V255" s="74"/>
      <c r="W255" s="74"/>
    </row>
    <row r="256" spans="4:23" ht="14.25" customHeight="1" x14ac:dyDescent="0.25">
      <c r="D256" s="75"/>
      <c r="K256" s="47"/>
      <c r="P256" s="74"/>
      <c r="Q256" s="74"/>
      <c r="R256" s="74"/>
      <c r="S256" s="74"/>
      <c r="T256" s="74"/>
      <c r="U256" s="74"/>
      <c r="V256" s="74"/>
      <c r="W256" s="74"/>
    </row>
    <row r="257" spans="4:23" ht="14.25" customHeight="1" x14ac:dyDescent="0.25">
      <c r="D257" s="75"/>
      <c r="K257" s="47"/>
      <c r="P257" s="74"/>
      <c r="Q257" s="74"/>
      <c r="R257" s="74"/>
      <c r="S257" s="74"/>
      <c r="T257" s="74"/>
      <c r="U257" s="74"/>
      <c r="V257" s="74"/>
      <c r="W257" s="74"/>
    </row>
    <row r="258" spans="4:23" ht="14.25" customHeight="1" x14ac:dyDescent="0.25">
      <c r="D258" s="75"/>
      <c r="K258" s="47"/>
      <c r="P258" s="74"/>
      <c r="Q258" s="74"/>
      <c r="R258" s="74"/>
      <c r="S258" s="74"/>
      <c r="T258" s="74"/>
      <c r="U258" s="74"/>
      <c r="V258" s="74"/>
      <c r="W258" s="74"/>
    </row>
    <row r="259" spans="4:23" ht="14.25" customHeight="1" x14ac:dyDescent="0.25">
      <c r="D259" s="75"/>
      <c r="K259" s="47"/>
      <c r="P259" s="74"/>
      <c r="Q259" s="74"/>
      <c r="R259" s="74"/>
      <c r="S259" s="74"/>
      <c r="T259" s="74"/>
      <c r="U259" s="74"/>
      <c r="V259" s="74"/>
      <c r="W259" s="74"/>
    </row>
    <row r="260" spans="4:23" ht="14.25" customHeight="1" x14ac:dyDescent="0.25">
      <c r="D260" s="75"/>
      <c r="K260" s="47"/>
      <c r="P260" s="74"/>
      <c r="Q260" s="74"/>
      <c r="R260" s="74"/>
      <c r="S260" s="74"/>
      <c r="T260" s="74"/>
      <c r="U260" s="74"/>
      <c r="V260" s="74"/>
      <c r="W260" s="74"/>
    </row>
    <row r="261" spans="4:23" ht="14.25" customHeight="1" x14ac:dyDescent="0.25">
      <c r="D261" s="75"/>
      <c r="K261" s="47"/>
      <c r="P261" s="74"/>
      <c r="Q261" s="74"/>
      <c r="R261" s="74"/>
      <c r="S261" s="74"/>
      <c r="T261" s="74"/>
      <c r="U261" s="74"/>
      <c r="V261" s="74"/>
      <c r="W261" s="74"/>
    </row>
    <row r="262" spans="4:23" ht="14.25" customHeight="1" x14ac:dyDescent="0.25">
      <c r="D262" s="75"/>
      <c r="K262" s="47"/>
      <c r="P262" s="74"/>
      <c r="Q262" s="74"/>
      <c r="R262" s="74"/>
      <c r="S262" s="74"/>
      <c r="T262" s="74"/>
      <c r="U262" s="74"/>
      <c r="V262" s="74"/>
      <c r="W262" s="74"/>
    </row>
    <row r="263" spans="4:23" ht="14.25" customHeight="1" x14ac:dyDescent="0.25">
      <c r="D263" s="75"/>
      <c r="K263" s="47"/>
      <c r="P263" s="74"/>
      <c r="Q263" s="74"/>
      <c r="R263" s="74"/>
      <c r="S263" s="74"/>
      <c r="T263" s="74"/>
      <c r="U263" s="74"/>
      <c r="V263" s="74"/>
      <c r="W263" s="74"/>
    </row>
    <row r="264" spans="4:23" ht="14.25" customHeight="1" x14ac:dyDescent="0.25">
      <c r="D264" s="75"/>
      <c r="K264" s="47"/>
      <c r="P264" s="74"/>
      <c r="Q264" s="74"/>
      <c r="R264" s="74"/>
      <c r="S264" s="74"/>
      <c r="T264" s="74"/>
      <c r="U264" s="74"/>
      <c r="V264" s="74"/>
      <c r="W264" s="74"/>
    </row>
    <row r="265" spans="4:23" ht="14.25" customHeight="1" x14ac:dyDescent="0.25">
      <c r="D265" s="75"/>
      <c r="K265" s="47"/>
      <c r="P265" s="74"/>
      <c r="Q265" s="74"/>
      <c r="R265" s="74"/>
      <c r="S265" s="74"/>
      <c r="T265" s="74"/>
      <c r="U265" s="74"/>
      <c r="V265" s="74"/>
      <c r="W265" s="74"/>
    </row>
    <row r="266" spans="4:23" ht="14.25" customHeight="1" x14ac:dyDescent="0.25">
      <c r="D266" s="75"/>
      <c r="K266" s="47"/>
      <c r="P266" s="74"/>
      <c r="Q266" s="74"/>
      <c r="R266" s="74"/>
      <c r="S266" s="74"/>
      <c r="T266" s="74"/>
      <c r="U266" s="74"/>
      <c r="V266" s="74"/>
      <c r="W266" s="74"/>
    </row>
    <row r="267" spans="4:23" ht="14.25" customHeight="1" x14ac:dyDescent="0.25">
      <c r="D267" s="75"/>
      <c r="K267" s="47"/>
      <c r="P267" s="74"/>
      <c r="Q267" s="74"/>
      <c r="R267" s="74"/>
      <c r="S267" s="74"/>
      <c r="T267" s="74"/>
      <c r="U267" s="74"/>
      <c r="V267" s="74"/>
      <c r="W267" s="74"/>
    </row>
    <row r="268" spans="4:23" ht="14.25" customHeight="1" x14ac:dyDescent="0.25">
      <c r="D268" s="75"/>
      <c r="K268" s="47"/>
      <c r="P268" s="74"/>
      <c r="Q268" s="74"/>
      <c r="R268" s="74"/>
      <c r="S268" s="74"/>
      <c r="T268" s="74"/>
      <c r="U268" s="74"/>
      <c r="V268" s="74"/>
      <c r="W268" s="74"/>
    </row>
    <row r="269" spans="4:23" ht="14.25" customHeight="1" x14ac:dyDescent="0.25">
      <c r="D269" s="75"/>
      <c r="K269" s="47"/>
      <c r="P269" s="74"/>
      <c r="Q269" s="74"/>
      <c r="R269" s="74"/>
      <c r="S269" s="74"/>
      <c r="T269" s="74"/>
      <c r="U269" s="74"/>
      <c r="V269" s="74"/>
      <c r="W269" s="74"/>
    </row>
    <row r="270" spans="4:23" ht="14.25" customHeight="1" x14ac:dyDescent="0.25">
      <c r="D270" s="75"/>
      <c r="K270" s="47"/>
      <c r="P270" s="74"/>
      <c r="Q270" s="74"/>
      <c r="R270" s="74"/>
      <c r="S270" s="74"/>
      <c r="T270" s="74"/>
      <c r="U270" s="74"/>
      <c r="V270" s="74"/>
      <c r="W270" s="74"/>
    </row>
    <row r="271" spans="4:23" ht="14.25" customHeight="1" x14ac:dyDescent="0.25">
      <c r="D271" s="75"/>
      <c r="K271" s="47"/>
      <c r="P271" s="74"/>
      <c r="Q271" s="74"/>
      <c r="R271" s="74"/>
      <c r="S271" s="74"/>
      <c r="T271" s="74"/>
      <c r="U271" s="74"/>
      <c r="V271" s="74"/>
      <c r="W271" s="74"/>
    </row>
    <row r="272" spans="4:23" ht="14.25" customHeight="1" x14ac:dyDescent="0.25">
      <c r="D272" s="75"/>
      <c r="K272" s="47"/>
      <c r="P272" s="74"/>
      <c r="Q272" s="74"/>
      <c r="R272" s="74"/>
      <c r="S272" s="74"/>
      <c r="T272" s="74"/>
      <c r="U272" s="74"/>
      <c r="V272" s="74"/>
      <c r="W272" s="74"/>
    </row>
    <row r="273" spans="4:23" ht="14.25" customHeight="1" x14ac:dyDescent="0.25">
      <c r="D273" s="75"/>
      <c r="K273" s="47"/>
      <c r="P273" s="74"/>
      <c r="Q273" s="74"/>
      <c r="R273" s="74"/>
      <c r="S273" s="74"/>
      <c r="T273" s="74"/>
      <c r="U273" s="74"/>
      <c r="V273" s="74"/>
      <c r="W273" s="74"/>
    </row>
    <row r="274" spans="4:23" ht="14.25" customHeight="1" x14ac:dyDescent="0.25">
      <c r="D274" s="75"/>
      <c r="K274" s="47"/>
      <c r="P274" s="74"/>
      <c r="Q274" s="74"/>
      <c r="R274" s="74"/>
      <c r="S274" s="74"/>
      <c r="T274" s="74"/>
      <c r="U274" s="74"/>
      <c r="V274" s="74"/>
      <c r="W274" s="74"/>
    </row>
    <row r="275" spans="4:23" ht="14.25" customHeight="1" x14ac:dyDescent="0.25">
      <c r="D275" s="75"/>
      <c r="K275" s="47"/>
      <c r="P275" s="74"/>
      <c r="Q275" s="74"/>
      <c r="R275" s="74"/>
      <c r="S275" s="74"/>
      <c r="T275" s="74"/>
      <c r="U275" s="74"/>
      <c r="V275" s="74"/>
      <c r="W275" s="74"/>
    </row>
    <row r="276" spans="4:23" ht="14.25" customHeight="1" x14ac:dyDescent="0.25">
      <c r="D276" s="75"/>
      <c r="K276" s="47"/>
      <c r="P276" s="74"/>
      <c r="Q276" s="74"/>
      <c r="R276" s="74"/>
      <c r="S276" s="74"/>
      <c r="T276" s="74"/>
      <c r="U276" s="74"/>
      <c r="V276" s="74"/>
      <c r="W276" s="74"/>
    </row>
    <row r="277" spans="4:23" ht="14.25" customHeight="1" x14ac:dyDescent="0.25">
      <c r="D277" s="75"/>
      <c r="K277" s="47"/>
      <c r="P277" s="74"/>
      <c r="Q277" s="74"/>
      <c r="R277" s="74"/>
      <c r="S277" s="74"/>
      <c r="T277" s="74"/>
      <c r="U277" s="74"/>
      <c r="V277" s="74"/>
      <c r="W277" s="74"/>
    </row>
    <row r="278" spans="4:23" ht="14.25" customHeight="1" x14ac:dyDescent="0.25">
      <c r="D278" s="75"/>
      <c r="K278" s="47"/>
      <c r="P278" s="74"/>
      <c r="Q278" s="74"/>
      <c r="R278" s="74"/>
      <c r="S278" s="74"/>
      <c r="T278" s="74"/>
      <c r="U278" s="74"/>
      <c r="V278" s="74"/>
      <c r="W278" s="74"/>
    </row>
    <row r="279" spans="4:23" ht="14.25" customHeight="1" x14ac:dyDescent="0.25">
      <c r="D279" s="75"/>
      <c r="K279" s="47"/>
      <c r="P279" s="74"/>
      <c r="Q279" s="74"/>
      <c r="R279" s="74"/>
      <c r="S279" s="74"/>
      <c r="T279" s="74"/>
      <c r="U279" s="74"/>
      <c r="V279" s="74"/>
      <c r="W279" s="74"/>
    </row>
    <row r="280" spans="4:23" ht="14.25" customHeight="1" x14ac:dyDescent="0.25">
      <c r="D280" s="75"/>
      <c r="K280" s="47"/>
      <c r="P280" s="74"/>
      <c r="Q280" s="74"/>
      <c r="R280" s="74"/>
      <c r="S280" s="74"/>
      <c r="T280" s="74"/>
      <c r="U280" s="74"/>
      <c r="V280" s="74"/>
      <c r="W280" s="74"/>
    </row>
    <row r="281" spans="4:23" ht="14.25" customHeight="1" x14ac:dyDescent="0.25">
      <c r="D281" s="75"/>
      <c r="K281" s="47"/>
      <c r="P281" s="74"/>
      <c r="Q281" s="74"/>
      <c r="R281" s="74"/>
      <c r="S281" s="74"/>
      <c r="T281" s="74"/>
      <c r="U281" s="74"/>
      <c r="V281" s="74"/>
      <c r="W281" s="74"/>
    </row>
    <row r="282" spans="4:23" ht="14.25" customHeight="1" x14ac:dyDescent="0.25">
      <c r="D282" s="75"/>
      <c r="K282" s="47"/>
      <c r="P282" s="74"/>
      <c r="Q282" s="74"/>
      <c r="R282" s="74"/>
      <c r="S282" s="74"/>
      <c r="T282" s="74"/>
      <c r="U282" s="74"/>
      <c r="V282" s="74"/>
      <c r="W282" s="74"/>
    </row>
    <row r="283" spans="4:23" ht="14.25" customHeight="1" x14ac:dyDescent="0.25">
      <c r="D283" s="75"/>
      <c r="K283" s="47"/>
      <c r="P283" s="74"/>
      <c r="Q283" s="74"/>
      <c r="R283" s="74"/>
      <c r="S283" s="74"/>
      <c r="T283" s="74"/>
      <c r="U283" s="74"/>
      <c r="V283" s="74"/>
      <c r="W283" s="74"/>
    </row>
    <row r="284" spans="4:23" ht="14.25" customHeight="1" x14ac:dyDescent="0.25">
      <c r="D284" s="75"/>
      <c r="K284" s="47"/>
      <c r="P284" s="74"/>
      <c r="Q284" s="74"/>
      <c r="R284" s="74"/>
      <c r="S284" s="74"/>
      <c r="T284" s="74"/>
      <c r="U284" s="74"/>
      <c r="V284" s="74"/>
      <c r="W284" s="74"/>
    </row>
    <row r="285" spans="4:23" ht="14.25" customHeight="1" x14ac:dyDescent="0.25">
      <c r="D285" s="75"/>
      <c r="K285" s="47"/>
      <c r="P285" s="74"/>
      <c r="Q285" s="74"/>
      <c r="R285" s="74"/>
      <c r="S285" s="74"/>
      <c r="T285" s="74"/>
      <c r="U285" s="74"/>
      <c r="V285" s="74"/>
      <c r="W285" s="74"/>
    </row>
    <row r="286" spans="4:23" ht="14.25" customHeight="1" x14ac:dyDescent="0.25">
      <c r="D286" s="75"/>
      <c r="K286" s="47"/>
      <c r="P286" s="74"/>
      <c r="Q286" s="74"/>
      <c r="R286" s="74"/>
      <c r="S286" s="74"/>
      <c r="T286" s="74"/>
      <c r="U286" s="74"/>
      <c r="V286" s="74"/>
      <c r="W286" s="74"/>
    </row>
    <row r="287" spans="4:23" ht="14.25" customHeight="1" x14ac:dyDescent="0.25">
      <c r="D287" s="75"/>
      <c r="K287" s="47"/>
      <c r="P287" s="74"/>
      <c r="Q287" s="74"/>
      <c r="R287" s="74"/>
      <c r="S287" s="74"/>
      <c r="T287" s="74"/>
      <c r="U287" s="74"/>
      <c r="V287" s="74"/>
      <c r="W287" s="74"/>
    </row>
    <row r="288" spans="4:23" ht="14.25" customHeight="1" x14ac:dyDescent="0.25">
      <c r="D288" s="75"/>
      <c r="K288" s="47"/>
      <c r="P288" s="74"/>
      <c r="Q288" s="74"/>
      <c r="R288" s="74"/>
      <c r="S288" s="74"/>
      <c r="T288" s="74"/>
      <c r="U288" s="74"/>
      <c r="V288" s="74"/>
      <c r="W288" s="74"/>
    </row>
    <row r="289" spans="4:23" ht="14.25" customHeight="1" x14ac:dyDescent="0.25">
      <c r="D289" s="75"/>
      <c r="K289" s="47"/>
      <c r="P289" s="74"/>
      <c r="Q289" s="74"/>
      <c r="R289" s="74"/>
      <c r="S289" s="74"/>
      <c r="T289" s="74"/>
      <c r="U289" s="74"/>
      <c r="V289" s="74"/>
      <c r="W289" s="74"/>
    </row>
    <row r="290" spans="4:23" ht="14.25" customHeight="1" x14ac:dyDescent="0.25">
      <c r="D290" s="75"/>
      <c r="K290" s="47"/>
      <c r="P290" s="74"/>
      <c r="Q290" s="74"/>
      <c r="R290" s="74"/>
      <c r="S290" s="74"/>
      <c r="T290" s="74"/>
      <c r="U290" s="74"/>
      <c r="V290" s="74"/>
      <c r="W290" s="74"/>
    </row>
    <row r="291" spans="4:23" ht="14.25" customHeight="1" x14ac:dyDescent="0.25">
      <c r="D291" s="75"/>
      <c r="K291" s="47"/>
      <c r="P291" s="74"/>
      <c r="Q291" s="74"/>
      <c r="R291" s="74"/>
      <c r="S291" s="74"/>
      <c r="T291" s="74"/>
      <c r="U291" s="74"/>
      <c r="V291" s="74"/>
      <c r="W291" s="74"/>
    </row>
    <row r="292" spans="4:23" ht="14.25" customHeight="1" x14ac:dyDescent="0.25">
      <c r="D292" s="75"/>
      <c r="K292" s="47"/>
      <c r="P292" s="74"/>
      <c r="Q292" s="74"/>
      <c r="R292" s="74"/>
      <c r="S292" s="74"/>
      <c r="T292" s="74"/>
      <c r="U292" s="74"/>
      <c r="V292" s="74"/>
      <c r="W292" s="74"/>
    </row>
    <row r="293" spans="4:23" ht="14.25" customHeight="1" x14ac:dyDescent="0.25">
      <c r="D293" s="75"/>
      <c r="K293" s="47"/>
      <c r="P293" s="74"/>
      <c r="Q293" s="74"/>
      <c r="R293" s="74"/>
      <c r="S293" s="74"/>
      <c r="T293" s="74"/>
      <c r="U293" s="74"/>
      <c r="V293" s="74"/>
      <c r="W293" s="74"/>
    </row>
    <row r="294" spans="4:23" ht="14.25" customHeight="1" x14ac:dyDescent="0.25">
      <c r="D294" s="75"/>
      <c r="K294" s="47"/>
      <c r="P294" s="74"/>
      <c r="Q294" s="74"/>
      <c r="R294" s="74"/>
      <c r="S294" s="74"/>
      <c r="T294" s="74"/>
      <c r="U294" s="74"/>
      <c r="V294" s="74"/>
      <c r="W294" s="74"/>
    </row>
    <row r="295" spans="4:23" ht="14.25" customHeight="1" x14ac:dyDescent="0.25">
      <c r="D295" s="75"/>
      <c r="K295" s="47"/>
      <c r="P295" s="74"/>
      <c r="Q295" s="74"/>
      <c r="R295" s="74"/>
      <c r="S295" s="74"/>
      <c r="T295" s="74"/>
      <c r="U295" s="74"/>
      <c r="V295" s="74"/>
      <c r="W295" s="74"/>
    </row>
    <row r="296" spans="4:23" ht="14.25" customHeight="1" x14ac:dyDescent="0.25">
      <c r="D296" s="75"/>
      <c r="K296" s="47"/>
      <c r="P296" s="74"/>
      <c r="Q296" s="74"/>
      <c r="R296" s="74"/>
      <c r="S296" s="74"/>
      <c r="T296" s="74"/>
      <c r="U296" s="74"/>
      <c r="V296" s="74"/>
      <c r="W296" s="74"/>
    </row>
    <row r="297" spans="4:23" ht="14.25" customHeight="1" x14ac:dyDescent="0.25">
      <c r="D297" s="75"/>
      <c r="K297" s="47"/>
      <c r="P297" s="74"/>
      <c r="Q297" s="74"/>
      <c r="R297" s="74"/>
      <c r="S297" s="74"/>
      <c r="T297" s="74"/>
      <c r="U297" s="74"/>
      <c r="V297" s="74"/>
      <c r="W297" s="74"/>
    </row>
    <row r="298" spans="4:23" ht="14.25" customHeight="1" x14ac:dyDescent="0.25">
      <c r="D298" s="75"/>
      <c r="K298" s="47"/>
      <c r="P298" s="74"/>
      <c r="Q298" s="74"/>
      <c r="R298" s="74"/>
      <c r="S298" s="74"/>
      <c r="T298" s="74"/>
      <c r="U298" s="74"/>
      <c r="V298" s="74"/>
      <c r="W298" s="74"/>
    </row>
    <row r="299" spans="4:23" ht="14.25" customHeight="1" x14ac:dyDescent="0.25">
      <c r="D299" s="75"/>
      <c r="K299" s="47"/>
      <c r="P299" s="74"/>
      <c r="Q299" s="74"/>
      <c r="R299" s="74"/>
      <c r="S299" s="74"/>
      <c r="T299" s="74"/>
      <c r="U299" s="74"/>
      <c r="V299" s="74"/>
      <c r="W299" s="74"/>
    </row>
    <row r="300" spans="4:23" ht="14.25" customHeight="1" x14ac:dyDescent="0.25">
      <c r="D300" s="75"/>
      <c r="K300" s="47"/>
      <c r="P300" s="74"/>
      <c r="Q300" s="74"/>
      <c r="R300" s="74"/>
      <c r="S300" s="74"/>
      <c r="T300" s="74"/>
      <c r="U300" s="74"/>
      <c r="V300" s="74"/>
      <c r="W300" s="74"/>
    </row>
    <row r="301" spans="4:23" ht="14.25" customHeight="1" x14ac:dyDescent="0.25">
      <c r="D301" s="75"/>
      <c r="K301" s="47"/>
      <c r="P301" s="74"/>
      <c r="Q301" s="74"/>
      <c r="R301" s="74"/>
      <c r="S301" s="74"/>
      <c r="T301" s="74"/>
      <c r="U301" s="74"/>
      <c r="V301" s="74"/>
      <c r="W301" s="74"/>
    </row>
    <row r="302" spans="4:23" ht="14.25" customHeight="1" x14ac:dyDescent="0.25">
      <c r="D302" s="75"/>
      <c r="K302" s="47"/>
      <c r="P302" s="74"/>
      <c r="Q302" s="74"/>
      <c r="R302" s="74"/>
      <c r="S302" s="74"/>
      <c r="T302" s="74"/>
      <c r="U302" s="74"/>
      <c r="V302" s="74"/>
      <c r="W302" s="74"/>
    </row>
    <row r="303" spans="4:23" ht="14.25" customHeight="1" x14ac:dyDescent="0.25">
      <c r="D303" s="75"/>
      <c r="K303" s="47"/>
      <c r="P303" s="74"/>
      <c r="Q303" s="74"/>
      <c r="R303" s="74"/>
      <c r="S303" s="74"/>
      <c r="T303" s="74"/>
      <c r="U303" s="74"/>
      <c r="V303" s="74"/>
      <c r="W303" s="74"/>
    </row>
    <row r="304" spans="4:23" ht="14.25" customHeight="1" x14ac:dyDescent="0.25">
      <c r="D304" s="75"/>
      <c r="K304" s="47"/>
      <c r="P304" s="74"/>
      <c r="Q304" s="74"/>
      <c r="R304" s="74"/>
      <c r="S304" s="74"/>
      <c r="T304" s="74"/>
      <c r="U304" s="74"/>
      <c r="V304" s="74"/>
      <c r="W304" s="74"/>
    </row>
    <row r="305" spans="4:23" ht="14.25" customHeight="1" x14ac:dyDescent="0.25">
      <c r="D305" s="75"/>
      <c r="K305" s="47"/>
      <c r="P305" s="74"/>
      <c r="Q305" s="74"/>
      <c r="R305" s="74"/>
      <c r="S305" s="74"/>
      <c r="T305" s="74"/>
      <c r="U305" s="74"/>
      <c r="V305" s="74"/>
      <c r="W305" s="74"/>
    </row>
    <row r="306" spans="4:23" ht="14.25" customHeight="1" x14ac:dyDescent="0.25">
      <c r="D306" s="75"/>
      <c r="K306" s="47"/>
      <c r="P306" s="74"/>
      <c r="Q306" s="74"/>
      <c r="R306" s="74"/>
      <c r="S306" s="74"/>
      <c r="T306" s="74"/>
      <c r="U306" s="74"/>
      <c r="V306" s="74"/>
      <c r="W306" s="74"/>
    </row>
    <row r="307" spans="4:23" ht="14.25" customHeight="1" x14ac:dyDescent="0.25">
      <c r="D307" s="75"/>
      <c r="K307" s="47"/>
      <c r="P307" s="74"/>
      <c r="Q307" s="74"/>
      <c r="R307" s="74"/>
      <c r="S307" s="74"/>
      <c r="T307" s="74"/>
      <c r="U307" s="74"/>
      <c r="V307" s="74"/>
      <c r="W307" s="74"/>
    </row>
    <row r="308" spans="4:23" ht="14.25" customHeight="1" x14ac:dyDescent="0.25">
      <c r="D308" s="75"/>
      <c r="K308" s="47"/>
      <c r="P308" s="74"/>
      <c r="Q308" s="74"/>
      <c r="R308" s="74"/>
      <c r="S308" s="74"/>
      <c r="T308" s="74"/>
      <c r="U308" s="74"/>
      <c r="V308" s="74"/>
      <c r="W308" s="74"/>
    </row>
    <row r="309" spans="4:23" ht="14.25" customHeight="1" x14ac:dyDescent="0.25">
      <c r="D309" s="75"/>
      <c r="K309" s="47"/>
      <c r="P309" s="74"/>
      <c r="Q309" s="74"/>
      <c r="R309" s="74"/>
      <c r="S309" s="74"/>
      <c r="T309" s="74"/>
      <c r="U309" s="74"/>
      <c r="V309" s="74"/>
      <c r="W309" s="74"/>
    </row>
    <row r="310" spans="4:23" ht="14.25" customHeight="1" x14ac:dyDescent="0.25">
      <c r="D310" s="75"/>
      <c r="K310" s="47"/>
      <c r="P310" s="74"/>
      <c r="Q310" s="74"/>
      <c r="R310" s="74"/>
      <c r="S310" s="74"/>
      <c r="T310" s="74"/>
      <c r="U310" s="74"/>
      <c r="V310" s="74"/>
      <c r="W310" s="74"/>
    </row>
    <row r="311" spans="4:23" ht="14.25" customHeight="1" x14ac:dyDescent="0.25">
      <c r="D311" s="75"/>
      <c r="K311" s="47"/>
      <c r="P311" s="74"/>
      <c r="Q311" s="74"/>
      <c r="R311" s="74"/>
      <c r="S311" s="74"/>
      <c r="T311" s="74"/>
      <c r="U311" s="74"/>
      <c r="V311" s="74"/>
      <c r="W311" s="74"/>
    </row>
    <row r="312" spans="4:23" ht="14.25" customHeight="1" x14ac:dyDescent="0.25">
      <c r="D312" s="75"/>
      <c r="K312" s="47"/>
      <c r="P312" s="74"/>
      <c r="Q312" s="74"/>
      <c r="R312" s="74"/>
      <c r="S312" s="74"/>
      <c r="T312" s="74"/>
      <c r="U312" s="74"/>
      <c r="V312" s="74"/>
      <c r="W312" s="74"/>
    </row>
    <row r="313" spans="4:23" ht="14.25" customHeight="1" x14ac:dyDescent="0.25">
      <c r="D313" s="75"/>
      <c r="K313" s="47"/>
      <c r="P313" s="74"/>
      <c r="Q313" s="74"/>
      <c r="R313" s="74"/>
      <c r="S313" s="74"/>
      <c r="T313" s="74"/>
      <c r="U313" s="74"/>
      <c r="V313" s="74"/>
      <c r="W313" s="74"/>
    </row>
    <row r="314" spans="4:23" ht="14.25" customHeight="1" x14ac:dyDescent="0.25">
      <c r="D314" s="75"/>
      <c r="K314" s="47"/>
      <c r="P314" s="74"/>
      <c r="Q314" s="74"/>
      <c r="R314" s="74"/>
      <c r="S314" s="74"/>
      <c r="T314" s="74"/>
      <c r="U314" s="74"/>
      <c r="V314" s="74"/>
      <c r="W314" s="74"/>
    </row>
    <row r="315" spans="4:23" ht="14.25" customHeight="1" x14ac:dyDescent="0.25">
      <c r="D315" s="75"/>
      <c r="K315" s="47"/>
      <c r="P315" s="74"/>
      <c r="Q315" s="74"/>
      <c r="R315" s="74"/>
      <c r="S315" s="74"/>
      <c r="T315" s="74"/>
      <c r="U315" s="74"/>
      <c r="V315" s="74"/>
      <c r="W315" s="74"/>
    </row>
    <row r="316" spans="4:23" ht="14.25" customHeight="1" x14ac:dyDescent="0.25">
      <c r="D316" s="75"/>
      <c r="K316" s="47"/>
      <c r="P316" s="74"/>
      <c r="Q316" s="74"/>
      <c r="R316" s="74"/>
      <c r="S316" s="74"/>
      <c r="T316" s="74"/>
      <c r="U316" s="74"/>
      <c r="V316" s="74"/>
      <c r="W316" s="74"/>
    </row>
    <row r="317" spans="4:23" ht="14.25" customHeight="1" x14ac:dyDescent="0.25">
      <c r="D317" s="75"/>
      <c r="K317" s="47"/>
      <c r="P317" s="74"/>
      <c r="Q317" s="74"/>
      <c r="R317" s="74"/>
      <c r="S317" s="74"/>
      <c r="T317" s="74"/>
      <c r="U317" s="74"/>
      <c r="V317" s="74"/>
      <c r="W317" s="74"/>
    </row>
    <row r="318" spans="4:23" ht="14.25" customHeight="1" x14ac:dyDescent="0.25">
      <c r="D318" s="75"/>
      <c r="K318" s="47"/>
      <c r="P318" s="74"/>
      <c r="Q318" s="74"/>
      <c r="R318" s="74"/>
      <c r="S318" s="74"/>
      <c r="T318" s="74"/>
      <c r="U318" s="74"/>
      <c r="V318" s="74"/>
      <c r="W318" s="74"/>
    </row>
    <row r="319" spans="4:23" ht="14.25" customHeight="1" x14ac:dyDescent="0.25">
      <c r="D319" s="75"/>
      <c r="K319" s="47"/>
      <c r="P319" s="74"/>
      <c r="Q319" s="74"/>
      <c r="R319" s="74"/>
      <c r="S319" s="74"/>
      <c r="T319" s="74"/>
      <c r="U319" s="74"/>
      <c r="V319" s="74"/>
      <c r="W319" s="74"/>
    </row>
    <row r="320" spans="4:23" ht="14.25" customHeight="1" x14ac:dyDescent="0.25">
      <c r="D320" s="75"/>
      <c r="K320" s="47"/>
      <c r="P320" s="74"/>
      <c r="Q320" s="74"/>
      <c r="R320" s="74"/>
      <c r="S320" s="74"/>
      <c r="T320" s="74"/>
      <c r="U320" s="74"/>
      <c r="V320" s="74"/>
      <c r="W320" s="74"/>
    </row>
    <row r="321" spans="4:23" ht="14.25" customHeight="1" x14ac:dyDescent="0.25">
      <c r="D321" s="75"/>
      <c r="K321" s="47"/>
      <c r="P321" s="74"/>
      <c r="Q321" s="74"/>
      <c r="R321" s="74"/>
      <c r="S321" s="74"/>
      <c r="T321" s="74"/>
      <c r="U321" s="74"/>
      <c r="V321" s="74"/>
      <c r="W321" s="74"/>
    </row>
    <row r="322" spans="4:23" ht="14.25" customHeight="1" x14ac:dyDescent="0.25">
      <c r="D322" s="75"/>
      <c r="K322" s="47"/>
      <c r="P322" s="74"/>
      <c r="Q322" s="74"/>
      <c r="R322" s="74"/>
      <c r="S322" s="74"/>
      <c r="T322" s="74"/>
      <c r="U322" s="74"/>
      <c r="V322" s="74"/>
      <c r="W322" s="74"/>
    </row>
    <row r="323" spans="4:23" ht="14.25" customHeight="1" x14ac:dyDescent="0.25">
      <c r="D323" s="75"/>
      <c r="K323" s="47"/>
      <c r="P323" s="74"/>
      <c r="Q323" s="74"/>
      <c r="R323" s="74"/>
      <c r="S323" s="74"/>
      <c r="T323" s="74"/>
      <c r="U323" s="74"/>
      <c r="V323" s="74"/>
      <c r="W323" s="74"/>
    </row>
    <row r="324" spans="4:23" ht="14.25" customHeight="1" x14ac:dyDescent="0.25">
      <c r="D324" s="75"/>
      <c r="K324" s="47"/>
      <c r="P324" s="74"/>
      <c r="Q324" s="74"/>
      <c r="R324" s="74"/>
      <c r="S324" s="74"/>
      <c r="T324" s="74"/>
      <c r="U324" s="74"/>
      <c r="V324" s="74"/>
      <c r="W324" s="74"/>
    </row>
    <row r="325" spans="4:23" ht="14.25" customHeight="1" x14ac:dyDescent="0.25">
      <c r="D325" s="75"/>
      <c r="K325" s="47"/>
      <c r="P325" s="74"/>
      <c r="Q325" s="74"/>
      <c r="R325" s="74"/>
      <c r="S325" s="74"/>
      <c r="T325" s="74"/>
      <c r="U325" s="74"/>
      <c r="V325" s="74"/>
      <c r="W325" s="74"/>
    </row>
    <row r="326" spans="4:23" ht="14.25" customHeight="1" x14ac:dyDescent="0.25">
      <c r="D326" s="75"/>
      <c r="K326" s="47"/>
      <c r="P326" s="74"/>
      <c r="Q326" s="74"/>
      <c r="R326" s="74"/>
      <c r="S326" s="74"/>
      <c r="T326" s="74"/>
      <c r="U326" s="74"/>
      <c r="V326" s="74"/>
      <c r="W326" s="74"/>
    </row>
    <row r="327" spans="4:23" ht="14.25" customHeight="1" x14ac:dyDescent="0.25">
      <c r="D327" s="75"/>
      <c r="K327" s="47"/>
      <c r="P327" s="74"/>
      <c r="Q327" s="74"/>
      <c r="R327" s="74"/>
      <c r="S327" s="74"/>
      <c r="T327" s="74"/>
      <c r="U327" s="74"/>
      <c r="V327" s="74"/>
      <c r="W327" s="74"/>
    </row>
    <row r="328" spans="4:23" ht="14.25" customHeight="1" x14ac:dyDescent="0.25">
      <c r="D328" s="75"/>
      <c r="K328" s="47"/>
      <c r="P328" s="74"/>
      <c r="Q328" s="74"/>
      <c r="R328" s="74"/>
      <c r="S328" s="74"/>
      <c r="T328" s="74"/>
      <c r="U328" s="74"/>
      <c r="V328" s="74"/>
      <c r="W328" s="74"/>
    </row>
    <row r="329" spans="4:23" ht="14.25" customHeight="1" x14ac:dyDescent="0.25">
      <c r="D329" s="75"/>
      <c r="K329" s="47"/>
      <c r="P329" s="74"/>
      <c r="Q329" s="74"/>
      <c r="R329" s="74"/>
      <c r="S329" s="74"/>
      <c r="T329" s="74"/>
      <c r="U329" s="74"/>
      <c r="V329" s="74"/>
      <c r="W329" s="74"/>
    </row>
    <row r="330" spans="4:23" ht="14.25" customHeight="1" x14ac:dyDescent="0.25">
      <c r="D330" s="75"/>
      <c r="K330" s="47"/>
      <c r="P330" s="74"/>
      <c r="Q330" s="74"/>
      <c r="R330" s="74"/>
      <c r="S330" s="74"/>
      <c r="T330" s="74"/>
      <c r="U330" s="74"/>
      <c r="V330" s="74"/>
      <c r="W330" s="74"/>
    </row>
    <row r="331" spans="4:23" ht="14.25" customHeight="1" x14ac:dyDescent="0.25">
      <c r="D331" s="75"/>
      <c r="K331" s="47"/>
      <c r="P331" s="74"/>
      <c r="Q331" s="74"/>
      <c r="R331" s="74"/>
      <c r="S331" s="74"/>
      <c r="T331" s="74"/>
      <c r="U331" s="74"/>
      <c r="V331" s="74"/>
      <c r="W331" s="74"/>
    </row>
    <row r="332" spans="4:23" ht="14.25" customHeight="1" x14ac:dyDescent="0.25">
      <c r="D332" s="75"/>
      <c r="K332" s="47"/>
      <c r="P332" s="74"/>
      <c r="Q332" s="74"/>
      <c r="R332" s="74"/>
      <c r="S332" s="74"/>
      <c r="T332" s="74"/>
      <c r="U332" s="74"/>
      <c r="V332" s="74"/>
      <c r="W332" s="74"/>
    </row>
    <row r="333" spans="4:23" ht="14.25" customHeight="1" x14ac:dyDescent="0.25">
      <c r="D333" s="75"/>
      <c r="K333" s="47"/>
      <c r="P333" s="74"/>
      <c r="Q333" s="74"/>
      <c r="R333" s="74"/>
      <c r="S333" s="74"/>
      <c r="T333" s="74"/>
      <c r="U333" s="74"/>
      <c r="V333" s="74"/>
      <c r="W333" s="74"/>
    </row>
    <row r="334" spans="4:23" ht="14.25" customHeight="1" x14ac:dyDescent="0.25">
      <c r="D334" s="75"/>
      <c r="K334" s="47"/>
      <c r="P334" s="74"/>
      <c r="Q334" s="74"/>
      <c r="R334" s="74"/>
      <c r="S334" s="74"/>
      <c r="T334" s="74"/>
      <c r="U334" s="74"/>
      <c r="V334" s="74"/>
      <c r="W334" s="74"/>
    </row>
    <row r="335" spans="4:23" ht="14.25" customHeight="1" x14ac:dyDescent="0.25">
      <c r="D335" s="75"/>
      <c r="K335" s="47"/>
      <c r="P335" s="74"/>
      <c r="Q335" s="74"/>
      <c r="R335" s="74"/>
      <c r="S335" s="74"/>
      <c r="T335" s="74"/>
      <c r="U335" s="74"/>
      <c r="V335" s="74"/>
      <c r="W335" s="74"/>
    </row>
    <row r="336" spans="4:23" ht="14.25" customHeight="1" x14ac:dyDescent="0.25">
      <c r="D336" s="75"/>
      <c r="K336" s="47"/>
      <c r="P336" s="74"/>
      <c r="Q336" s="74"/>
      <c r="R336" s="74"/>
      <c r="S336" s="74"/>
      <c r="T336" s="74"/>
      <c r="U336" s="74"/>
      <c r="V336" s="74"/>
      <c r="W336" s="74"/>
    </row>
    <row r="337" spans="4:23" ht="14.25" customHeight="1" x14ac:dyDescent="0.25">
      <c r="D337" s="75"/>
      <c r="K337" s="47"/>
      <c r="P337" s="74"/>
      <c r="Q337" s="74"/>
      <c r="R337" s="74"/>
      <c r="S337" s="74"/>
      <c r="T337" s="74"/>
      <c r="U337" s="74"/>
      <c r="V337" s="74"/>
      <c r="W337" s="74"/>
    </row>
    <row r="338" spans="4:23" ht="14.25" customHeight="1" x14ac:dyDescent="0.25">
      <c r="D338" s="75"/>
      <c r="K338" s="47"/>
      <c r="P338" s="74"/>
      <c r="Q338" s="74"/>
      <c r="R338" s="74"/>
      <c r="S338" s="74"/>
      <c r="T338" s="74"/>
      <c r="U338" s="74"/>
      <c r="V338" s="74"/>
      <c r="W338" s="74"/>
    </row>
    <row r="339" spans="4:23" ht="14.25" customHeight="1" x14ac:dyDescent="0.25">
      <c r="D339" s="75"/>
      <c r="K339" s="47"/>
      <c r="P339" s="74"/>
      <c r="Q339" s="74"/>
      <c r="R339" s="74"/>
      <c r="S339" s="74"/>
      <c r="T339" s="74"/>
      <c r="U339" s="74"/>
      <c r="V339" s="74"/>
      <c r="W339" s="74"/>
    </row>
    <row r="340" spans="4:23" ht="14.25" customHeight="1" x14ac:dyDescent="0.25">
      <c r="D340" s="75"/>
      <c r="K340" s="47"/>
      <c r="P340" s="74"/>
      <c r="Q340" s="74"/>
      <c r="R340" s="74"/>
      <c r="S340" s="74"/>
      <c r="T340" s="74"/>
      <c r="U340" s="74"/>
      <c r="V340" s="74"/>
      <c r="W340" s="74"/>
    </row>
    <row r="341" spans="4:23" ht="14.25" customHeight="1" x14ac:dyDescent="0.25">
      <c r="D341" s="75"/>
      <c r="K341" s="47"/>
      <c r="P341" s="74"/>
      <c r="Q341" s="74"/>
      <c r="R341" s="74"/>
      <c r="S341" s="74"/>
      <c r="T341" s="74"/>
      <c r="U341" s="74"/>
      <c r="V341" s="74"/>
      <c r="W341" s="74"/>
    </row>
    <row r="342" spans="4:23" ht="14.25" customHeight="1" x14ac:dyDescent="0.25">
      <c r="D342" s="75"/>
      <c r="K342" s="47"/>
      <c r="P342" s="74"/>
      <c r="Q342" s="74"/>
      <c r="R342" s="74"/>
      <c r="S342" s="74"/>
      <c r="T342" s="74"/>
      <c r="U342" s="74"/>
      <c r="V342" s="74"/>
      <c r="W342" s="74"/>
    </row>
    <row r="343" spans="4:23" ht="14.25" customHeight="1" x14ac:dyDescent="0.25">
      <c r="D343" s="75"/>
      <c r="K343" s="47"/>
      <c r="P343" s="74"/>
      <c r="Q343" s="74"/>
      <c r="R343" s="74"/>
      <c r="S343" s="74"/>
      <c r="T343" s="74"/>
      <c r="U343" s="74"/>
      <c r="V343" s="74"/>
      <c r="W343" s="74"/>
    </row>
    <row r="344" spans="4:23" ht="14.25" customHeight="1" x14ac:dyDescent="0.25">
      <c r="D344" s="75"/>
      <c r="K344" s="47"/>
      <c r="P344" s="74"/>
      <c r="Q344" s="74"/>
      <c r="R344" s="74"/>
      <c r="S344" s="74"/>
      <c r="T344" s="74"/>
      <c r="U344" s="74"/>
      <c r="V344" s="74"/>
      <c r="W344" s="74"/>
    </row>
    <row r="345" spans="4:23" ht="14.25" customHeight="1" x14ac:dyDescent="0.25">
      <c r="D345" s="75"/>
      <c r="K345" s="47"/>
      <c r="P345" s="74"/>
      <c r="Q345" s="74"/>
      <c r="R345" s="74"/>
      <c r="S345" s="74"/>
      <c r="T345" s="74"/>
      <c r="U345" s="74"/>
      <c r="V345" s="74"/>
      <c r="W345" s="74"/>
    </row>
    <row r="346" spans="4:23" ht="14.25" customHeight="1" x14ac:dyDescent="0.25">
      <c r="D346" s="75"/>
      <c r="K346" s="47"/>
      <c r="P346" s="74"/>
      <c r="Q346" s="74"/>
      <c r="R346" s="74"/>
      <c r="S346" s="74"/>
      <c r="T346" s="74"/>
      <c r="U346" s="74"/>
      <c r="V346" s="74"/>
      <c r="W346" s="74"/>
    </row>
    <row r="347" spans="4:23" ht="14.25" customHeight="1" x14ac:dyDescent="0.25">
      <c r="D347" s="75"/>
      <c r="K347" s="47"/>
      <c r="P347" s="74"/>
      <c r="Q347" s="74"/>
      <c r="R347" s="74"/>
      <c r="S347" s="74"/>
      <c r="T347" s="74"/>
      <c r="U347" s="74"/>
      <c r="V347" s="74"/>
      <c r="W347" s="74"/>
    </row>
    <row r="348" spans="4:23" ht="14.25" customHeight="1" x14ac:dyDescent="0.25">
      <c r="D348" s="75"/>
      <c r="K348" s="47"/>
      <c r="P348" s="74"/>
      <c r="Q348" s="74"/>
      <c r="R348" s="74"/>
      <c r="S348" s="74"/>
      <c r="T348" s="74"/>
      <c r="U348" s="74"/>
      <c r="V348" s="74"/>
      <c r="W348" s="74"/>
    </row>
    <row r="349" spans="4:23" ht="14.25" customHeight="1" x14ac:dyDescent="0.25">
      <c r="D349" s="75"/>
      <c r="K349" s="47"/>
      <c r="P349" s="74"/>
      <c r="Q349" s="74"/>
      <c r="R349" s="74"/>
      <c r="S349" s="74"/>
      <c r="T349" s="74"/>
      <c r="U349" s="74"/>
      <c r="V349" s="74"/>
      <c r="W349" s="74"/>
    </row>
    <row r="350" spans="4:23" ht="14.25" customHeight="1" x14ac:dyDescent="0.25">
      <c r="D350" s="75"/>
      <c r="K350" s="47"/>
      <c r="P350" s="74"/>
      <c r="Q350" s="74"/>
      <c r="R350" s="74"/>
      <c r="S350" s="74"/>
      <c r="T350" s="74"/>
      <c r="U350" s="74"/>
      <c r="V350" s="74"/>
      <c r="W350" s="74"/>
    </row>
    <row r="351" spans="4:23" ht="14.25" customHeight="1" x14ac:dyDescent="0.25">
      <c r="D351" s="75"/>
      <c r="K351" s="47"/>
      <c r="P351" s="74"/>
      <c r="Q351" s="74"/>
      <c r="R351" s="74"/>
      <c r="S351" s="74"/>
      <c r="T351" s="74"/>
      <c r="U351" s="74"/>
      <c r="V351" s="74"/>
      <c r="W351" s="74"/>
    </row>
    <row r="352" spans="4:23" ht="14.25" customHeight="1" x14ac:dyDescent="0.25">
      <c r="D352" s="75"/>
      <c r="K352" s="47"/>
      <c r="P352" s="74"/>
      <c r="Q352" s="74"/>
      <c r="R352" s="74"/>
      <c r="S352" s="74"/>
      <c r="T352" s="74"/>
      <c r="U352" s="74"/>
      <c r="V352" s="74"/>
      <c r="W352" s="74"/>
    </row>
    <row r="353" spans="4:23" ht="14.25" customHeight="1" x14ac:dyDescent="0.25">
      <c r="D353" s="75"/>
      <c r="K353" s="47"/>
      <c r="P353" s="74"/>
      <c r="Q353" s="74"/>
      <c r="R353" s="74"/>
      <c r="S353" s="74"/>
      <c r="T353" s="74"/>
      <c r="U353" s="74"/>
      <c r="V353" s="74"/>
      <c r="W353" s="74"/>
    </row>
    <row r="354" spans="4:23" ht="14.25" customHeight="1" x14ac:dyDescent="0.25">
      <c r="D354" s="75"/>
      <c r="K354" s="47"/>
      <c r="P354" s="74"/>
      <c r="Q354" s="74"/>
      <c r="R354" s="74"/>
      <c r="S354" s="74"/>
      <c r="T354" s="74"/>
      <c r="U354" s="74"/>
      <c r="V354" s="74"/>
      <c r="W354" s="74"/>
    </row>
    <row r="355" spans="4:23" ht="14.25" customHeight="1" x14ac:dyDescent="0.25">
      <c r="D355" s="75"/>
      <c r="K355" s="47"/>
      <c r="P355" s="74"/>
      <c r="Q355" s="74"/>
      <c r="R355" s="74"/>
      <c r="S355" s="74"/>
      <c r="T355" s="74"/>
      <c r="U355" s="74"/>
      <c r="V355" s="74"/>
      <c r="W355" s="74"/>
    </row>
    <row r="356" spans="4:23" ht="14.25" customHeight="1" x14ac:dyDescent="0.25">
      <c r="D356" s="75"/>
      <c r="K356" s="47"/>
      <c r="P356" s="74"/>
      <c r="Q356" s="74"/>
      <c r="R356" s="74"/>
      <c r="S356" s="74"/>
      <c r="T356" s="74"/>
      <c r="U356" s="74"/>
      <c r="V356" s="74"/>
      <c r="W356" s="74"/>
    </row>
    <row r="357" spans="4:23" ht="14.25" customHeight="1" x14ac:dyDescent="0.25">
      <c r="D357" s="75"/>
      <c r="K357" s="47"/>
      <c r="P357" s="74"/>
      <c r="Q357" s="74"/>
      <c r="R357" s="74"/>
      <c r="S357" s="74"/>
      <c r="T357" s="74"/>
      <c r="U357" s="74"/>
      <c r="V357" s="74"/>
      <c r="W357" s="74"/>
    </row>
    <row r="358" spans="4:23" ht="14.25" customHeight="1" x14ac:dyDescent="0.25">
      <c r="D358" s="75"/>
      <c r="K358" s="47"/>
      <c r="P358" s="74"/>
      <c r="Q358" s="74"/>
      <c r="R358" s="74"/>
      <c r="S358" s="74"/>
      <c r="T358" s="74"/>
      <c r="U358" s="74"/>
      <c r="V358" s="74"/>
      <c r="W358" s="74"/>
    </row>
    <row r="359" spans="4:23" ht="14.25" customHeight="1" x14ac:dyDescent="0.25">
      <c r="D359" s="75"/>
      <c r="K359" s="47"/>
      <c r="P359" s="74"/>
      <c r="Q359" s="74"/>
      <c r="R359" s="74"/>
      <c r="S359" s="74"/>
      <c r="T359" s="74"/>
      <c r="U359" s="74"/>
      <c r="V359" s="74"/>
      <c r="W359" s="74"/>
    </row>
    <row r="360" spans="4:23" ht="14.25" customHeight="1" x14ac:dyDescent="0.25">
      <c r="D360" s="75"/>
      <c r="K360" s="47"/>
      <c r="P360" s="74"/>
      <c r="Q360" s="74"/>
      <c r="R360" s="74"/>
      <c r="S360" s="74"/>
      <c r="T360" s="74"/>
      <c r="U360" s="74"/>
      <c r="V360" s="74"/>
      <c r="W360" s="74"/>
    </row>
    <row r="361" spans="4:23" ht="14.25" customHeight="1" x14ac:dyDescent="0.25">
      <c r="D361" s="75"/>
      <c r="K361" s="47"/>
      <c r="P361" s="74"/>
      <c r="Q361" s="74"/>
      <c r="R361" s="74"/>
      <c r="S361" s="74"/>
      <c r="T361" s="74"/>
      <c r="U361" s="74"/>
      <c r="V361" s="74"/>
      <c r="W361" s="74"/>
    </row>
    <row r="362" spans="4:23" ht="14.25" customHeight="1" x14ac:dyDescent="0.25">
      <c r="D362" s="75"/>
      <c r="K362" s="47"/>
      <c r="P362" s="74"/>
      <c r="Q362" s="74"/>
      <c r="R362" s="74"/>
      <c r="S362" s="74"/>
      <c r="T362" s="74"/>
      <c r="U362" s="74"/>
      <c r="V362" s="74"/>
      <c r="W362" s="74"/>
    </row>
    <row r="363" spans="4:23" ht="14.25" customHeight="1" x14ac:dyDescent="0.25">
      <c r="D363" s="75"/>
      <c r="K363" s="47"/>
      <c r="P363" s="74"/>
      <c r="Q363" s="74"/>
      <c r="R363" s="74"/>
      <c r="S363" s="74"/>
      <c r="T363" s="74"/>
      <c r="U363" s="74"/>
      <c r="V363" s="74"/>
      <c r="W363" s="74"/>
    </row>
    <row r="364" spans="4:23" ht="14.25" customHeight="1" x14ac:dyDescent="0.25">
      <c r="D364" s="75"/>
      <c r="K364" s="47"/>
      <c r="P364" s="74"/>
      <c r="Q364" s="74"/>
      <c r="R364" s="74"/>
      <c r="S364" s="74"/>
      <c r="T364" s="74"/>
      <c r="U364" s="74"/>
      <c r="V364" s="74"/>
      <c r="W364" s="74"/>
    </row>
    <row r="365" spans="4:23" ht="14.25" customHeight="1" x14ac:dyDescent="0.25">
      <c r="D365" s="75"/>
      <c r="K365" s="47"/>
      <c r="P365" s="74"/>
      <c r="Q365" s="74"/>
      <c r="R365" s="74"/>
      <c r="S365" s="74"/>
      <c r="T365" s="74"/>
      <c r="U365" s="74"/>
      <c r="V365" s="74"/>
      <c r="W365" s="74"/>
    </row>
    <row r="366" spans="4:23" ht="14.25" customHeight="1" x14ac:dyDescent="0.25">
      <c r="D366" s="75"/>
      <c r="K366" s="47"/>
      <c r="P366" s="74"/>
      <c r="Q366" s="74"/>
      <c r="R366" s="74"/>
      <c r="S366" s="74"/>
      <c r="T366" s="74"/>
      <c r="U366" s="74"/>
      <c r="V366" s="74"/>
      <c r="W366" s="74"/>
    </row>
    <row r="367" spans="4:23" ht="14.25" customHeight="1" x14ac:dyDescent="0.25">
      <c r="D367" s="75"/>
      <c r="K367" s="47"/>
      <c r="P367" s="74"/>
      <c r="Q367" s="74"/>
      <c r="R367" s="74"/>
      <c r="S367" s="74"/>
      <c r="T367" s="74"/>
      <c r="U367" s="74"/>
      <c r="V367" s="74"/>
      <c r="W367" s="74"/>
    </row>
    <row r="368" spans="4:23" ht="14.25" customHeight="1" x14ac:dyDescent="0.25">
      <c r="D368" s="75"/>
      <c r="K368" s="47"/>
      <c r="P368" s="74"/>
      <c r="Q368" s="74"/>
      <c r="R368" s="74"/>
      <c r="S368" s="74"/>
      <c r="T368" s="74"/>
      <c r="U368" s="74"/>
      <c r="V368" s="74"/>
      <c r="W368" s="74"/>
    </row>
    <row r="369" spans="4:23" ht="14.25" customHeight="1" x14ac:dyDescent="0.25">
      <c r="D369" s="75"/>
      <c r="K369" s="47"/>
      <c r="P369" s="74"/>
      <c r="Q369" s="74"/>
      <c r="R369" s="74"/>
      <c r="S369" s="74"/>
      <c r="T369" s="74"/>
      <c r="U369" s="74"/>
      <c r="V369" s="74"/>
      <c r="W369" s="74"/>
    </row>
    <row r="370" spans="4:23" ht="14.25" customHeight="1" x14ac:dyDescent="0.25">
      <c r="D370" s="75"/>
      <c r="K370" s="47"/>
      <c r="P370" s="74"/>
      <c r="Q370" s="74"/>
      <c r="R370" s="74"/>
      <c r="S370" s="74"/>
      <c r="T370" s="74"/>
      <c r="U370" s="74"/>
      <c r="V370" s="74"/>
      <c r="W370" s="74"/>
    </row>
    <row r="371" spans="4:23" ht="14.25" customHeight="1" x14ac:dyDescent="0.25">
      <c r="D371" s="75"/>
      <c r="K371" s="47"/>
      <c r="P371" s="74"/>
      <c r="Q371" s="74"/>
      <c r="R371" s="74"/>
      <c r="S371" s="74"/>
      <c r="T371" s="74"/>
      <c r="U371" s="74"/>
      <c r="V371" s="74"/>
      <c r="W371" s="74"/>
    </row>
    <row r="372" spans="4:23" ht="14.25" customHeight="1" x14ac:dyDescent="0.25">
      <c r="D372" s="75"/>
      <c r="K372" s="47"/>
      <c r="P372" s="74"/>
      <c r="Q372" s="74"/>
      <c r="R372" s="74"/>
      <c r="S372" s="74"/>
      <c r="T372" s="74"/>
      <c r="U372" s="74"/>
      <c r="V372" s="74"/>
      <c r="W372" s="74"/>
    </row>
    <row r="373" spans="4:23" ht="15.75" customHeight="1" x14ac:dyDescent="0.2"/>
    <row r="374" spans="4:23" ht="15.75" customHeight="1" x14ac:dyDescent="0.2"/>
    <row r="375" spans="4:23" ht="15.75" customHeight="1" x14ac:dyDescent="0.2"/>
    <row r="376" spans="4:23" ht="15.75" customHeight="1" x14ac:dyDescent="0.2"/>
    <row r="377" spans="4:23" ht="15.75" customHeight="1" x14ac:dyDescent="0.2"/>
    <row r="378" spans="4:23" ht="15.75" customHeight="1" x14ac:dyDescent="0.2"/>
    <row r="379" spans="4:23" ht="15.75" customHeight="1" x14ac:dyDescent="0.2"/>
    <row r="380" spans="4:23" ht="15.75" customHeight="1" x14ac:dyDescent="0.2"/>
    <row r="381" spans="4:23" ht="15.75" customHeight="1" x14ac:dyDescent="0.2"/>
    <row r="382" spans="4:23" ht="15.75" customHeight="1" x14ac:dyDescent="0.2"/>
    <row r="383" spans="4:23" ht="15.75" customHeight="1" x14ac:dyDescent="0.2"/>
    <row r="384" spans="4:23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Z162" xr:uid="{00000000-0001-0000-0500-000000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000"/>
  <sheetViews>
    <sheetView workbookViewId="0">
      <pane ySplit="1" topLeftCell="A2" activePane="bottomLeft" state="frozen"/>
      <selection pane="bottomLeft" activeCell="A2" sqref="A2"/>
    </sheetView>
  </sheetViews>
  <sheetFormatPr defaultColWidth="12.625" defaultRowHeight="15" customHeight="1" x14ac:dyDescent="0.2"/>
  <cols>
    <col min="1" max="1" width="19.375" customWidth="1"/>
    <col min="2" max="2" width="7.125" customWidth="1"/>
    <col min="3" max="3" width="9.375" customWidth="1"/>
    <col min="4" max="4" width="7" customWidth="1"/>
    <col min="5" max="5" width="10.25" customWidth="1"/>
    <col min="6" max="6" width="26.75" customWidth="1"/>
    <col min="7" max="9" width="10.25" customWidth="1"/>
    <col min="10" max="10" width="13.75" customWidth="1"/>
    <col min="11" max="12" width="10.25" customWidth="1"/>
    <col min="13" max="27" width="8.375" customWidth="1"/>
  </cols>
  <sheetData>
    <row r="1" spans="1:27" ht="14.25" customHeight="1" x14ac:dyDescent="0.35">
      <c r="A1" s="95" t="s">
        <v>1561</v>
      </c>
      <c r="B1" s="95" t="s">
        <v>1439</v>
      </c>
      <c r="C1" s="95" t="s">
        <v>1440</v>
      </c>
      <c r="D1" s="95" t="s">
        <v>1441</v>
      </c>
      <c r="E1" s="95" t="s">
        <v>1442</v>
      </c>
      <c r="F1" s="95" t="s">
        <v>1443</v>
      </c>
      <c r="G1" s="95" t="s">
        <v>1444</v>
      </c>
      <c r="H1" s="95" t="s">
        <v>1445</v>
      </c>
      <c r="I1" s="95" t="s">
        <v>2</v>
      </c>
      <c r="J1" s="95" t="s">
        <v>5</v>
      </c>
      <c r="K1" s="95" t="s">
        <v>1446</v>
      </c>
      <c r="L1" s="95" t="s">
        <v>1447</v>
      </c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14.25" customHeight="1" x14ac:dyDescent="0.35">
      <c r="A2" s="76" t="s">
        <v>1561</v>
      </c>
      <c r="B2" s="43">
        <v>3</v>
      </c>
      <c r="C2" s="43" t="s">
        <v>1562</v>
      </c>
      <c r="D2" s="43">
        <v>4</v>
      </c>
      <c r="E2" s="44">
        <v>1067</v>
      </c>
      <c r="F2" s="44" t="str">
        <f>+VLOOKUP(E2,Participants!$A$1:$F$2009,2,FALSE)</f>
        <v>Addy Dears</v>
      </c>
      <c r="G2" s="44" t="str">
        <f>+VLOOKUP(E2,Participants!$A$1:$F$2009,4,FALSE)</f>
        <v>MMA</v>
      </c>
      <c r="H2" s="44" t="str">
        <f>+VLOOKUP(E2,Participants!$A$1:$F$2009,5,FALSE)</f>
        <v>F</v>
      </c>
      <c r="I2" s="44">
        <f>+VLOOKUP(E2,Participants!$A$1:$F$2009,3,FALSE)</f>
        <v>6</v>
      </c>
      <c r="J2" s="44" t="str">
        <f>+VLOOKUP(E2,Participants!$A$1:$G$2009,7,FALSE)</f>
        <v>JV GIRLS</v>
      </c>
      <c r="K2" s="44">
        <v>1</v>
      </c>
      <c r="L2" s="44">
        <v>10</v>
      </c>
    </row>
    <row r="3" spans="1:27" ht="14.25" customHeight="1" x14ac:dyDescent="0.35">
      <c r="A3" s="76" t="s">
        <v>1561</v>
      </c>
      <c r="B3" s="45">
        <v>4</v>
      </c>
      <c r="C3" s="45" t="s">
        <v>1563</v>
      </c>
      <c r="D3" s="45">
        <v>1</v>
      </c>
      <c r="E3" s="45">
        <v>1161</v>
      </c>
      <c r="F3" s="6" t="str">
        <f>+VLOOKUP(E3,Participants!$A$1:$F$2009,2,FALSE)</f>
        <v>Juliet Snover</v>
      </c>
      <c r="G3" s="6" t="str">
        <f>+VLOOKUP(E3,Participants!$A$1:$F$2009,4,FALSE)</f>
        <v>GAA</v>
      </c>
      <c r="H3" s="6" t="str">
        <f>+VLOOKUP(E3,Participants!$A$1:$F$2009,5,FALSE)</f>
        <v>F</v>
      </c>
      <c r="I3" s="6">
        <f>+VLOOKUP(E3,Participants!$A$1:$F$2009,3,FALSE)</f>
        <v>6</v>
      </c>
      <c r="J3" s="6" t="str">
        <f>+VLOOKUP(E3,Participants!$A$1:$G$2009,7,FALSE)</f>
        <v>JV GIRLS</v>
      </c>
      <c r="K3" s="6">
        <v>2</v>
      </c>
      <c r="L3" s="6">
        <v>8</v>
      </c>
    </row>
    <row r="4" spans="1:27" ht="14.25" customHeight="1" x14ac:dyDescent="0.35">
      <c r="A4" s="76" t="s">
        <v>1561</v>
      </c>
      <c r="B4" s="45">
        <v>4</v>
      </c>
      <c r="C4" s="45" t="s">
        <v>1564</v>
      </c>
      <c r="D4" s="45">
        <v>5</v>
      </c>
      <c r="E4" s="45">
        <v>1066</v>
      </c>
      <c r="F4" s="6" t="str">
        <f>+VLOOKUP(E4,Participants!$A$1:$F$2009,2,FALSE)</f>
        <v>Kayla  Deasy</v>
      </c>
      <c r="G4" s="6" t="str">
        <f>+VLOOKUP(E4,Participants!$A$1:$F$2009,4,FALSE)</f>
        <v>MMA</v>
      </c>
      <c r="H4" s="6" t="str">
        <f>+VLOOKUP(E4,Participants!$A$1:$F$2009,5,FALSE)</f>
        <v>F</v>
      </c>
      <c r="I4" s="6">
        <f>+VLOOKUP(E4,Participants!$A$1:$F$2009,3,FALSE)</f>
        <v>6</v>
      </c>
      <c r="J4" s="6" t="str">
        <f>+VLOOKUP(E4,Participants!$A$1:$G$2009,7,FALSE)</f>
        <v>JV GIRLS</v>
      </c>
      <c r="K4" s="6">
        <v>3</v>
      </c>
      <c r="L4" s="6">
        <v>6</v>
      </c>
    </row>
    <row r="5" spans="1:27" ht="14.25" customHeight="1" x14ac:dyDescent="0.35">
      <c r="A5" s="76" t="s">
        <v>1561</v>
      </c>
      <c r="B5" s="43">
        <v>1</v>
      </c>
      <c r="C5" s="43" t="s">
        <v>1565</v>
      </c>
      <c r="D5" s="43">
        <v>6</v>
      </c>
      <c r="E5" s="43">
        <v>1155</v>
      </c>
      <c r="F5" s="44" t="str">
        <f>+VLOOKUP(E5,Participants!$A$1:$F$2009,2,FALSE)</f>
        <v>Isla Spinelli</v>
      </c>
      <c r="G5" s="44" t="str">
        <f>+VLOOKUP(E5,Participants!$A$1:$F$2009,4,FALSE)</f>
        <v>GAA</v>
      </c>
      <c r="H5" s="44" t="str">
        <f>+VLOOKUP(E5,Participants!$A$1:$F$2009,5,FALSE)</f>
        <v>F</v>
      </c>
      <c r="I5" s="44">
        <f>+VLOOKUP(E5,Participants!$A$1:$F$2009,3,FALSE)</f>
        <v>5</v>
      </c>
      <c r="J5" s="44" t="str">
        <f>+VLOOKUP(E5,Participants!$A$1:$G$2009,7,FALSE)</f>
        <v>JV GIRLS</v>
      </c>
      <c r="K5" s="44">
        <v>4</v>
      </c>
      <c r="L5" s="44">
        <v>5</v>
      </c>
    </row>
    <row r="6" spans="1:27" ht="14.25" customHeight="1" x14ac:dyDescent="0.35">
      <c r="A6" s="76" t="s">
        <v>1561</v>
      </c>
      <c r="B6" s="43">
        <v>3</v>
      </c>
      <c r="C6" s="43" t="s">
        <v>1566</v>
      </c>
      <c r="D6" s="43">
        <v>2</v>
      </c>
      <c r="E6" s="44">
        <v>396</v>
      </c>
      <c r="F6" s="44" t="str">
        <f>+VLOOKUP(E6,Participants!$A$1:$F$2009,2,FALSE)</f>
        <v>Scarlett Sibbet</v>
      </c>
      <c r="G6" s="44" t="str">
        <f>+VLOOKUP(E6,Participants!$A$1:$F$2009,4,FALSE)</f>
        <v>AMA</v>
      </c>
      <c r="H6" s="44" t="str">
        <f>+VLOOKUP(E6,Participants!$A$1:$F$2009,5,FALSE)</f>
        <v>F</v>
      </c>
      <c r="I6" s="44">
        <f>+VLOOKUP(E6,Participants!$A$1:$F$2009,3,FALSE)</f>
        <v>5</v>
      </c>
      <c r="J6" s="44" t="str">
        <f>+VLOOKUP(E6,Participants!$A$1:$G$2009,7,FALSE)</f>
        <v>JV GIRLS</v>
      </c>
      <c r="K6" s="44">
        <v>5</v>
      </c>
      <c r="L6" s="44">
        <v>4</v>
      </c>
    </row>
    <row r="7" spans="1:27" ht="14.25" customHeight="1" x14ac:dyDescent="0.35">
      <c r="A7" s="76" t="s">
        <v>1561</v>
      </c>
      <c r="B7" s="43">
        <v>1</v>
      </c>
      <c r="C7" s="43" t="s">
        <v>1567</v>
      </c>
      <c r="D7" s="43">
        <v>2</v>
      </c>
      <c r="E7" s="44">
        <v>391</v>
      </c>
      <c r="F7" s="44" t="str">
        <f>+VLOOKUP(E7,Participants!$A$1:$F$2009,2,FALSE)</f>
        <v>Jessica Henson</v>
      </c>
      <c r="G7" s="44" t="str">
        <f>+VLOOKUP(E7,Participants!$A$1:$F$2009,4,FALSE)</f>
        <v>AMA</v>
      </c>
      <c r="H7" s="44" t="str">
        <f>+VLOOKUP(E7,Participants!$A$1:$F$2009,5,FALSE)</f>
        <v>F</v>
      </c>
      <c r="I7" s="44">
        <f>+VLOOKUP(E7,Participants!$A$1:$F$2009,3,FALSE)</f>
        <v>5</v>
      </c>
      <c r="J7" s="44" t="str">
        <f>+VLOOKUP(E7,Participants!$A$1:$G$2009,7,FALSE)</f>
        <v>JV GIRLS</v>
      </c>
      <c r="K7" s="44">
        <v>6</v>
      </c>
      <c r="L7" s="44">
        <v>3</v>
      </c>
    </row>
    <row r="8" spans="1:27" ht="14.25" customHeight="1" x14ac:dyDescent="0.35">
      <c r="A8" s="76" t="s">
        <v>1561</v>
      </c>
      <c r="B8" s="45">
        <v>4</v>
      </c>
      <c r="C8" s="45" t="s">
        <v>1568</v>
      </c>
      <c r="D8" s="45">
        <v>3</v>
      </c>
      <c r="E8" s="45">
        <v>529</v>
      </c>
      <c r="F8" s="6" t="str">
        <f>+VLOOKUP(E8,Participants!$A$1:$F$2009,2,FALSE)</f>
        <v>Amber Wittkopp</v>
      </c>
      <c r="G8" s="6" t="str">
        <f>+VLOOKUP(E8,Participants!$A$1:$F$2009,4,FALSE)</f>
        <v>SHCA</v>
      </c>
      <c r="H8" s="6" t="str">
        <f>+VLOOKUP(E8,Participants!$A$1:$F$2009,5,FALSE)</f>
        <v>F</v>
      </c>
      <c r="I8" s="6">
        <f>+VLOOKUP(E8,Participants!$A$1:$F$2009,3,FALSE)</f>
        <v>5</v>
      </c>
      <c r="J8" s="6" t="str">
        <f>+VLOOKUP(E8,Participants!$A$1:$G$2009,7,FALSE)</f>
        <v>JV GIRLS</v>
      </c>
      <c r="K8" s="6">
        <v>7</v>
      </c>
      <c r="L8" s="6">
        <v>2</v>
      </c>
    </row>
    <row r="9" spans="1:27" ht="14.25" customHeight="1" x14ac:dyDescent="0.35">
      <c r="A9" s="76" t="s">
        <v>1561</v>
      </c>
      <c r="B9" s="45">
        <v>2</v>
      </c>
      <c r="C9" s="45" t="s">
        <v>1569</v>
      </c>
      <c r="D9" s="45">
        <v>5</v>
      </c>
      <c r="E9" s="45">
        <v>1480</v>
      </c>
      <c r="F9" s="6" t="str">
        <f>+VLOOKUP(E9,Participants!$A$1:$F$2009,2,FALSE)</f>
        <v>DiIanna DelTondo</v>
      </c>
      <c r="G9" s="6" t="str">
        <f>+VLOOKUP(E9,Participants!$A$1:$F$2009,4,FALSE)</f>
        <v>OLF</v>
      </c>
      <c r="H9" s="6" t="str">
        <f>+VLOOKUP(E9,Participants!$A$1:$F$2009,5,FALSE)</f>
        <v>F</v>
      </c>
      <c r="I9" s="6">
        <f>+VLOOKUP(E9,Participants!$A$1:$F$2009,3,FALSE)</f>
        <v>5</v>
      </c>
      <c r="J9" s="6" t="str">
        <f>+VLOOKUP(E9,Participants!$A$1:$G$2009,7,FALSE)</f>
        <v>JV GIRLS</v>
      </c>
      <c r="K9" s="6">
        <v>8</v>
      </c>
      <c r="L9" s="6">
        <v>1</v>
      </c>
    </row>
    <row r="10" spans="1:27" ht="14.25" customHeight="1" x14ac:dyDescent="0.35">
      <c r="A10" s="76" t="s">
        <v>1561</v>
      </c>
      <c r="B10" s="43">
        <v>1</v>
      </c>
      <c r="C10" s="43" t="s">
        <v>1570</v>
      </c>
      <c r="D10" s="43">
        <v>5</v>
      </c>
      <c r="E10" s="43">
        <v>526</v>
      </c>
      <c r="F10" s="44" t="str">
        <f>+VLOOKUP(E10,Participants!$A$1:$F$2009,2,FALSE)</f>
        <v>Lucy Stiglitz</v>
      </c>
      <c r="G10" s="44" t="str">
        <f>+VLOOKUP(E10,Participants!$A$1:$F$2009,4,FALSE)</f>
        <v>SHCA</v>
      </c>
      <c r="H10" s="44" t="str">
        <f>+VLOOKUP(E10,Participants!$A$1:$F$2009,5,FALSE)</f>
        <v>F</v>
      </c>
      <c r="I10" s="44">
        <f>+VLOOKUP(E10,Participants!$A$1:$F$2009,3,FALSE)</f>
        <v>5</v>
      </c>
      <c r="J10" s="44" t="str">
        <f>+VLOOKUP(E10,Participants!$A$1:$G$2009,7,FALSE)</f>
        <v>JV GIRLS</v>
      </c>
      <c r="K10" s="44"/>
      <c r="L10" s="44"/>
    </row>
    <row r="11" spans="1:27" ht="14.25" customHeight="1" x14ac:dyDescent="0.35">
      <c r="A11" s="76" t="s">
        <v>1561</v>
      </c>
      <c r="B11" s="45">
        <v>4</v>
      </c>
      <c r="C11" s="45" t="s">
        <v>1571</v>
      </c>
      <c r="D11" s="45">
        <v>2</v>
      </c>
      <c r="E11" s="45">
        <v>1074</v>
      </c>
      <c r="F11" s="6" t="str">
        <f>+VLOOKUP(E11,Participants!$A$1:$F$2009,2,FALSE)</f>
        <v>Victoria  Rose</v>
      </c>
      <c r="G11" s="6" t="str">
        <f>+VLOOKUP(E11,Participants!$A$1:$F$2009,4,FALSE)</f>
        <v>MMA</v>
      </c>
      <c r="H11" s="6" t="str">
        <f>+VLOOKUP(E11,Participants!$A$1:$F$2009,5,FALSE)</f>
        <v>F</v>
      </c>
      <c r="I11" s="6">
        <f>+VLOOKUP(E11,Participants!$A$1:$F$2009,3,FALSE)</f>
        <v>5</v>
      </c>
      <c r="J11" s="6" t="str">
        <f>+VLOOKUP(E11,Participants!$A$1:$G$2009,7,FALSE)</f>
        <v>JV GIRLS</v>
      </c>
      <c r="K11" s="6"/>
      <c r="L11" s="6"/>
    </row>
    <row r="12" spans="1:27" ht="14.25" customHeight="1" x14ac:dyDescent="0.35">
      <c r="A12" s="76" t="s">
        <v>1561</v>
      </c>
      <c r="B12" s="43">
        <v>3</v>
      </c>
      <c r="C12" s="43" t="s">
        <v>1572</v>
      </c>
      <c r="D12" s="43">
        <v>1</v>
      </c>
      <c r="E12" s="44">
        <v>233</v>
      </c>
      <c r="F12" s="44" t="str">
        <f>+VLOOKUP(E12,Participants!$A$1:$F$2009,2,FALSE)</f>
        <v>Maggie Mahoney</v>
      </c>
      <c r="G12" s="44" t="str">
        <f>+VLOOKUP(E12,Participants!$A$1:$F$2009,4,FALSE)</f>
        <v>HCA</v>
      </c>
      <c r="H12" s="44" t="str">
        <f>+VLOOKUP(E12,Participants!$A$1:$F$2009,5,FALSE)</f>
        <v>F</v>
      </c>
      <c r="I12" s="44">
        <f>+VLOOKUP(E12,Participants!$A$1:$F$2009,3,FALSE)</f>
        <v>5</v>
      </c>
      <c r="J12" s="44" t="str">
        <f>+VLOOKUP(E12,Participants!$A$1:$G$2009,7,FALSE)</f>
        <v>JV GIRLS</v>
      </c>
      <c r="K12" s="44"/>
      <c r="L12" s="44"/>
    </row>
    <row r="13" spans="1:27" ht="14.25" customHeight="1" x14ac:dyDescent="0.35">
      <c r="A13" s="76" t="s">
        <v>1561</v>
      </c>
      <c r="B13" s="45">
        <v>2</v>
      </c>
      <c r="C13" s="45" t="s">
        <v>1573</v>
      </c>
      <c r="D13" s="45">
        <v>8</v>
      </c>
      <c r="E13" s="45">
        <v>887</v>
      </c>
      <c r="F13" s="6" t="str">
        <f>+VLOOKUP(E13,Participants!$A$1:$F$2009,2,FALSE)</f>
        <v>Alexa Laepple</v>
      </c>
      <c r="G13" s="6" t="str">
        <f>+VLOOKUP(E13,Participants!$A$1:$F$2009,4,FALSE)</f>
        <v>AGS</v>
      </c>
      <c r="H13" s="6" t="str">
        <f>+VLOOKUP(E13,Participants!$A$1:$F$2009,5,FALSE)</f>
        <v>F</v>
      </c>
      <c r="I13" s="6">
        <f>+VLOOKUP(E13,Participants!$A$1:$F$2009,3,FALSE)</f>
        <v>5</v>
      </c>
      <c r="J13" s="6" t="str">
        <f>+VLOOKUP(E13,Participants!$A$1:$G$2009,7,FALSE)</f>
        <v>JV GIRLS</v>
      </c>
      <c r="K13" s="6"/>
      <c r="L13" s="6"/>
    </row>
    <row r="14" spans="1:27" ht="14.25" customHeight="1" x14ac:dyDescent="0.35">
      <c r="A14" s="76" t="s">
        <v>1561</v>
      </c>
      <c r="B14" s="45">
        <v>4</v>
      </c>
      <c r="C14" s="45" t="s">
        <v>1574</v>
      </c>
      <c r="D14" s="45">
        <v>4</v>
      </c>
      <c r="E14" s="45">
        <v>66</v>
      </c>
      <c r="F14" s="6" t="str">
        <f>+VLOOKUP(E14,Participants!$A$1:$F$2009,2,FALSE)</f>
        <v>Meredith Ross</v>
      </c>
      <c r="G14" s="6" t="str">
        <f>+VLOOKUP(E14,Participants!$A$1:$F$2009,4,FALSE)</f>
        <v>STL</v>
      </c>
      <c r="H14" s="6" t="str">
        <f>+VLOOKUP(E14,Participants!$A$1:$F$2009,5,FALSE)</f>
        <v>F</v>
      </c>
      <c r="I14" s="6">
        <f>+VLOOKUP(E14,Participants!$A$1:$F$2009,3,FALSE)</f>
        <v>5</v>
      </c>
      <c r="J14" s="6" t="str">
        <f>+VLOOKUP(E14,Participants!$A$1:$G$2009,7,FALSE)</f>
        <v>JV GIRLS</v>
      </c>
      <c r="K14" s="6"/>
      <c r="L14" s="6"/>
    </row>
    <row r="15" spans="1:27" ht="14.25" customHeight="1" x14ac:dyDescent="0.35">
      <c r="A15" s="76" t="s">
        <v>1561</v>
      </c>
      <c r="B15" s="45">
        <v>2</v>
      </c>
      <c r="C15" s="45" t="s">
        <v>1575</v>
      </c>
      <c r="D15" s="45">
        <v>7</v>
      </c>
      <c r="E15" s="45">
        <v>1164</v>
      </c>
      <c r="F15" s="6" t="str">
        <f>+VLOOKUP(E15,Participants!$A$1:$F$2009,2,FALSE)</f>
        <v>Eden Franc</v>
      </c>
      <c r="G15" s="6" t="str">
        <f>+VLOOKUP(E15,Participants!$A$1:$F$2009,4,FALSE)</f>
        <v>GAA</v>
      </c>
      <c r="H15" s="6" t="str">
        <f>+VLOOKUP(E15,Participants!$A$1:$F$2009,5,FALSE)</f>
        <v>F</v>
      </c>
      <c r="I15" s="6">
        <f>+VLOOKUP(E15,Participants!$A$1:$F$2009,3,FALSE)</f>
        <v>6</v>
      </c>
      <c r="J15" s="6" t="str">
        <f>+VLOOKUP(E15,Participants!$A$1:$G$2009,7,FALSE)</f>
        <v>JV GIRLS</v>
      </c>
      <c r="K15" s="6"/>
      <c r="L15" s="6"/>
    </row>
    <row r="16" spans="1:27" ht="14.25" customHeight="1" x14ac:dyDescent="0.35">
      <c r="A16" s="76" t="s">
        <v>1561</v>
      </c>
      <c r="B16" s="45">
        <v>2</v>
      </c>
      <c r="C16" s="45" t="s">
        <v>1576</v>
      </c>
      <c r="D16" s="45">
        <v>3</v>
      </c>
      <c r="E16" s="45">
        <v>397</v>
      </c>
      <c r="F16" s="6" t="str">
        <f>+VLOOKUP(E16,Participants!$A$1:$F$2009,2,FALSE)</f>
        <v>Nora Silvis</v>
      </c>
      <c r="G16" s="6" t="str">
        <f>+VLOOKUP(E16,Participants!$A$1:$F$2009,4,FALSE)</f>
        <v>AMA</v>
      </c>
      <c r="H16" s="6" t="str">
        <f>+VLOOKUP(E16,Participants!$A$1:$F$2009,5,FALSE)</f>
        <v>F</v>
      </c>
      <c r="I16" s="6">
        <f>+VLOOKUP(E16,Participants!$A$1:$F$2009,3,FALSE)</f>
        <v>5</v>
      </c>
      <c r="J16" s="6" t="str">
        <f>+VLOOKUP(E16,Participants!$A$1:$G$2009,7,FALSE)</f>
        <v>JV GIRLS</v>
      </c>
      <c r="K16" s="6"/>
      <c r="L16" s="6"/>
    </row>
    <row r="17" spans="1:12" ht="14.25" customHeight="1" x14ac:dyDescent="0.35">
      <c r="A17" s="76" t="s">
        <v>1561</v>
      </c>
      <c r="B17" s="45">
        <v>2</v>
      </c>
      <c r="C17" s="45" t="s">
        <v>1577</v>
      </c>
      <c r="D17" s="45">
        <v>4</v>
      </c>
      <c r="E17" s="45">
        <v>1500</v>
      </c>
      <c r="F17" s="6" t="str">
        <f>+VLOOKUP(E17,Participants!$A$1:$F$2009,2,FALSE)</f>
        <v>Callie Smith</v>
      </c>
      <c r="G17" s="6" t="str">
        <f>+VLOOKUP(E17,Participants!$A$1:$F$2009,4,FALSE)</f>
        <v>MMA</v>
      </c>
      <c r="H17" s="6" t="str">
        <f>+VLOOKUP(E17,Participants!$A$1:$F$2009,5,FALSE)</f>
        <v>F</v>
      </c>
      <c r="I17" s="6">
        <f>+VLOOKUP(E17,Participants!$A$1:$F$2009,3,FALSE)</f>
        <v>0</v>
      </c>
      <c r="J17" s="6" t="str">
        <f>+VLOOKUP(E17,Participants!$A$1:$G$2009,7,FALSE)</f>
        <v>JV GIRLS</v>
      </c>
      <c r="K17" s="6"/>
      <c r="L17" s="6"/>
    </row>
    <row r="18" spans="1:12" ht="14.25" customHeight="1" x14ac:dyDescent="0.35">
      <c r="A18" s="76" t="s">
        <v>1561</v>
      </c>
      <c r="B18" s="43">
        <v>3</v>
      </c>
      <c r="C18" s="43" t="s">
        <v>1578</v>
      </c>
      <c r="D18" s="43">
        <v>5</v>
      </c>
      <c r="E18" s="43">
        <v>44</v>
      </c>
      <c r="F18" s="44" t="str">
        <f>+VLOOKUP(E18,Participants!$A$1:$F$2009,2,FALSE)</f>
        <v>Farah McCulloch</v>
      </c>
      <c r="G18" s="44" t="str">
        <f>+VLOOKUP(E18,Participants!$A$1:$F$2009,4,FALSE)</f>
        <v>STL</v>
      </c>
      <c r="H18" s="44" t="str">
        <f>+VLOOKUP(E18,Participants!$A$1:$F$2009,5,FALSE)</f>
        <v>F</v>
      </c>
      <c r="I18" s="44">
        <f>+VLOOKUP(E18,Participants!$A$1:$F$2009,3,FALSE)</f>
        <v>5</v>
      </c>
      <c r="J18" s="44" t="str">
        <f>+VLOOKUP(E18,Participants!$A$1:$G$2009,7,FALSE)</f>
        <v>JV GIRLS</v>
      </c>
      <c r="K18" s="44"/>
      <c r="L18" s="44"/>
    </row>
    <row r="19" spans="1:12" ht="14.25" customHeight="1" x14ac:dyDescent="0.35">
      <c r="A19" s="76" t="s">
        <v>1561</v>
      </c>
      <c r="B19" s="43">
        <v>1</v>
      </c>
      <c r="C19" s="43" t="s">
        <v>1579</v>
      </c>
      <c r="D19" s="43">
        <v>7</v>
      </c>
      <c r="E19" s="43">
        <v>528</v>
      </c>
      <c r="F19" s="44" t="str">
        <f>+VLOOKUP(E19,Participants!$A$1:$F$2009,2,FALSE)</f>
        <v>Emilie Winschel</v>
      </c>
      <c r="G19" s="44" t="str">
        <f>+VLOOKUP(E19,Participants!$A$1:$F$2009,4,FALSE)</f>
        <v>SHCA</v>
      </c>
      <c r="H19" s="44" t="str">
        <f>+VLOOKUP(E19,Participants!$A$1:$F$2009,5,FALSE)</f>
        <v>F</v>
      </c>
      <c r="I19" s="44">
        <f>+VLOOKUP(E19,Participants!$A$1:$F$2009,3,FALSE)</f>
        <v>5</v>
      </c>
      <c r="J19" s="44" t="str">
        <f>+VLOOKUP(E19,Participants!$A$1:$G$2009,7,FALSE)</f>
        <v>JV GIRLS</v>
      </c>
      <c r="K19" s="44"/>
      <c r="L19" s="44"/>
    </row>
    <row r="20" spans="1:12" ht="14.25" customHeight="1" x14ac:dyDescent="0.35">
      <c r="A20" s="76" t="s">
        <v>1561</v>
      </c>
      <c r="B20" s="43">
        <v>1</v>
      </c>
      <c r="C20" s="43" t="s">
        <v>1580</v>
      </c>
      <c r="D20" s="43">
        <v>3</v>
      </c>
      <c r="E20" s="44">
        <v>1156</v>
      </c>
      <c r="F20" s="44" t="str">
        <f>+VLOOKUP(E20,Participants!$A$1:$F$2009,2,FALSE)</f>
        <v>Serenity Harris</v>
      </c>
      <c r="G20" s="44" t="str">
        <f>+VLOOKUP(E20,Participants!$A$1:$F$2009,4,FALSE)</f>
        <v>GAA</v>
      </c>
      <c r="H20" s="44" t="str">
        <f>+VLOOKUP(E20,Participants!$A$1:$F$2009,5,FALSE)</f>
        <v>F</v>
      </c>
      <c r="I20" s="44">
        <f>+VLOOKUP(E20,Participants!$A$1:$F$2009,3,FALSE)</f>
        <v>5</v>
      </c>
      <c r="J20" s="44" t="str">
        <f>+VLOOKUP(E20,Participants!$A$1:$G$2009,7,FALSE)</f>
        <v>JV GIRLS</v>
      </c>
      <c r="K20" s="44"/>
      <c r="L20" s="44"/>
    </row>
    <row r="21" spans="1:12" ht="14.25" customHeight="1" x14ac:dyDescent="0.35">
      <c r="A21" s="76" t="s">
        <v>1561</v>
      </c>
      <c r="B21" s="43">
        <v>1</v>
      </c>
      <c r="C21" s="43" t="s">
        <v>1581</v>
      </c>
      <c r="D21" s="43">
        <v>1</v>
      </c>
      <c r="E21" s="44">
        <v>1160</v>
      </c>
      <c r="F21" s="44" t="str">
        <f>+VLOOKUP(E21,Participants!$A$1:$F$2009,2,FALSE)</f>
        <v>Julia Piagessi</v>
      </c>
      <c r="G21" s="44" t="str">
        <f>+VLOOKUP(E21,Participants!$A$1:$F$2009,4,FALSE)</f>
        <v>GAA</v>
      </c>
      <c r="H21" s="44" t="str">
        <f>+VLOOKUP(E21,Participants!$A$1:$F$2009,5,FALSE)</f>
        <v>F</v>
      </c>
      <c r="I21" s="44">
        <f>+VLOOKUP(E21,Participants!$A$1:$F$2009,3,FALSE)</f>
        <v>6</v>
      </c>
      <c r="J21" s="44" t="str">
        <f>+VLOOKUP(E21,Participants!$A$1:$G$2009,7,FALSE)</f>
        <v>JV GIRLS</v>
      </c>
      <c r="K21" s="44"/>
      <c r="L21" s="44"/>
    </row>
    <row r="22" spans="1:12" ht="14.25" customHeight="1" x14ac:dyDescent="0.35">
      <c r="A22" s="76" t="s">
        <v>1561</v>
      </c>
      <c r="B22" s="45">
        <v>2</v>
      </c>
      <c r="C22" s="45" t="s">
        <v>1582</v>
      </c>
      <c r="D22" s="45">
        <v>1</v>
      </c>
      <c r="E22" s="45">
        <v>1163</v>
      </c>
      <c r="F22" s="6" t="str">
        <f>+VLOOKUP(E22,Participants!$A$1:$F$2009,2,FALSE)</f>
        <v>Eliana Cornetti</v>
      </c>
      <c r="G22" s="6" t="str">
        <f>+VLOOKUP(E22,Participants!$A$1:$F$2009,4,FALSE)</f>
        <v>GAA</v>
      </c>
      <c r="H22" s="6" t="str">
        <f>+VLOOKUP(E22,Participants!$A$1:$F$2009,5,FALSE)</f>
        <v>F</v>
      </c>
      <c r="I22" s="6">
        <f>+VLOOKUP(E22,Participants!$A$1:$F$2009,3,FALSE)</f>
        <v>6</v>
      </c>
      <c r="J22" s="6" t="str">
        <f>+VLOOKUP(E22,Participants!$A$1:$G$2009,7,FALSE)</f>
        <v>JV GIRLS</v>
      </c>
      <c r="K22" s="6"/>
      <c r="L22" s="6"/>
    </row>
    <row r="23" spans="1:12" ht="14.25" customHeight="1" x14ac:dyDescent="0.35">
      <c r="A23" s="76" t="s">
        <v>1561</v>
      </c>
      <c r="B23" s="43">
        <v>3</v>
      </c>
      <c r="C23" s="43" t="s">
        <v>1583</v>
      </c>
      <c r="D23" s="43">
        <v>3</v>
      </c>
      <c r="E23" s="44">
        <v>521</v>
      </c>
      <c r="F23" s="44" t="str">
        <f>+VLOOKUP(E23,Participants!$A$1:$F$2009,2,FALSE)</f>
        <v>Scarlett Barbisch</v>
      </c>
      <c r="G23" s="44" t="str">
        <f>+VLOOKUP(E23,Participants!$A$1:$F$2009,4,FALSE)</f>
        <v>SHCA</v>
      </c>
      <c r="H23" s="44" t="str">
        <f>+VLOOKUP(E23,Participants!$A$1:$F$2009,5,FALSE)</f>
        <v>F</v>
      </c>
      <c r="I23" s="44">
        <f>+VLOOKUP(E23,Participants!$A$1:$F$2009,3,FALSE)</f>
        <v>5</v>
      </c>
      <c r="J23" s="44" t="str">
        <f>+VLOOKUP(E23,Participants!$A$1:$G$2009,7,FALSE)</f>
        <v>JV GIRLS</v>
      </c>
      <c r="K23" s="44"/>
      <c r="L23" s="44"/>
    </row>
    <row r="24" spans="1:12" ht="14.25" customHeight="1" x14ac:dyDescent="0.35">
      <c r="A24" s="76" t="s">
        <v>1561</v>
      </c>
      <c r="B24" s="45">
        <v>2</v>
      </c>
      <c r="C24" s="45" t="s">
        <v>1584</v>
      </c>
      <c r="D24" s="45">
        <v>6</v>
      </c>
      <c r="E24" s="45">
        <v>527</v>
      </c>
      <c r="F24" s="6" t="str">
        <f>+VLOOKUP(E24,Participants!$A$1:$F$2009,2,FALSE)</f>
        <v>Piper Truan</v>
      </c>
      <c r="G24" s="6" t="str">
        <f>+VLOOKUP(E24,Participants!$A$1:$F$2009,4,FALSE)</f>
        <v>SHCA</v>
      </c>
      <c r="H24" s="6" t="str">
        <f>+VLOOKUP(E24,Participants!$A$1:$F$2009,5,FALSE)</f>
        <v>F</v>
      </c>
      <c r="I24" s="6">
        <f>+VLOOKUP(E24,Participants!$A$1:$F$2009,3,FALSE)</f>
        <v>5</v>
      </c>
      <c r="J24" s="6" t="str">
        <f>+VLOOKUP(E24,Participants!$A$1:$G$2009,7,FALSE)</f>
        <v>JV GIRLS</v>
      </c>
      <c r="K24" s="6"/>
      <c r="L24" s="6"/>
    </row>
    <row r="25" spans="1:12" ht="14.25" customHeight="1" x14ac:dyDescent="0.35">
      <c r="A25" s="76" t="s">
        <v>1561</v>
      </c>
      <c r="B25" s="43">
        <v>1</v>
      </c>
      <c r="C25" s="43" t="s">
        <v>1585</v>
      </c>
      <c r="D25" s="43">
        <v>4</v>
      </c>
      <c r="E25" s="44">
        <v>389</v>
      </c>
      <c r="F25" s="44" t="str">
        <f>+VLOOKUP(E25,Participants!$A$1:$F$2009,2,FALSE)</f>
        <v>Esther DeFilippo</v>
      </c>
      <c r="G25" s="44" t="str">
        <f>+VLOOKUP(E25,Participants!$A$1:$F$2009,4,FALSE)</f>
        <v>AMA</v>
      </c>
      <c r="H25" s="44" t="str">
        <f>+VLOOKUP(E25,Participants!$A$1:$F$2009,5,FALSE)</f>
        <v>F</v>
      </c>
      <c r="I25" s="44">
        <f>+VLOOKUP(E25,Participants!$A$1:$F$2009,3,FALSE)</f>
        <v>5</v>
      </c>
      <c r="J25" s="44" t="str">
        <f>+VLOOKUP(E25,Participants!$A$1:$G$2009,7,FALSE)</f>
        <v>JV GIRLS</v>
      </c>
      <c r="K25" s="44"/>
      <c r="L25" s="44"/>
    </row>
    <row r="26" spans="1:12" ht="14.25" customHeight="1" x14ac:dyDescent="0.35">
      <c r="A26" s="76" t="s">
        <v>1561</v>
      </c>
      <c r="B26" s="43">
        <v>3</v>
      </c>
      <c r="C26" s="43" t="s">
        <v>1586</v>
      </c>
      <c r="D26" s="43">
        <v>6</v>
      </c>
      <c r="E26" s="43">
        <v>1154</v>
      </c>
      <c r="F26" s="44" t="str">
        <f>+VLOOKUP(E26,Participants!$A$1:$F$2009,2,FALSE)</f>
        <v>Avery Sinicrope</v>
      </c>
      <c r="G26" s="44" t="str">
        <f>+VLOOKUP(E26,Participants!$A$1:$F$2009,4,FALSE)</f>
        <v>GAA</v>
      </c>
      <c r="H26" s="44" t="str">
        <f>+VLOOKUP(E26,Participants!$A$1:$F$2009,5,FALSE)</f>
        <v>F</v>
      </c>
      <c r="I26" s="44">
        <f>+VLOOKUP(E26,Participants!$A$1:$F$2009,3,FALSE)</f>
        <v>5</v>
      </c>
      <c r="J26" s="44" t="str">
        <f>+VLOOKUP(E26,Participants!$A$1:$G$2009,7,FALSE)</f>
        <v>JV GIRLS</v>
      </c>
      <c r="K26" s="44"/>
      <c r="L26" s="44"/>
    </row>
    <row r="27" spans="1:12" ht="14.25" customHeight="1" x14ac:dyDescent="0.35">
      <c r="A27" s="76" t="s">
        <v>1561</v>
      </c>
      <c r="B27" s="43">
        <v>1</v>
      </c>
      <c r="C27" s="43" t="s">
        <v>1587</v>
      </c>
      <c r="D27" s="43">
        <v>8</v>
      </c>
      <c r="E27" s="43">
        <v>407</v>
      </c>
      <c r="F27" s="44" t="str">
        <f>+VLOOKUP(E27,Participants!$A$1:$F$2009,2,FALSE)</f>
        <v>Bella Kelm</v>
      </c>
      <c r="G27" s="44" t="str">
        <f>+VLOOKUP(E27,Participants!$A$1:$F$2009,4,FALSE)</f>
        <v>AMA</v>
      </c>
      <c r="H27" s="44" t="str">
        <f>+VLOOKUP(E27,Participants!$A$1:$F$2009,5,FALSE)</f>
        <v>F</v>
      </c>
      <c r="I27" s="44">
        <f>+VLOOKUP(E27,Participants!$A$1:$F$2009,3,FALSE)</f>
        <v>6</v>
      </c>
      <c r="J27" s="44" t="str">
        <f>+VLOOKUP(E27,Participants!$A$1:$G$2009,7,FALSE)</f>
        <v>JV GIRLS</v>
      </c>
      <c r="K27" s="44"/>
      <c r="L27" s="44"/>
    </row>
    <row r="28" spans="1:12" ht="14.25" customHeight="1" x14ac:dyDescent="0.35">
      <c r="A28" s="76" t="s">
        <v>1561</v>
      </c>
      <c r="B28" s="45">
        <v>2</v>
      </c>
      <c r="C28" s="45" t="s">
        <v>1588</v>
      </c>
      <c r="D28" s="45">
        <v>2</v>
      </c>
      <c r="E28" s="45">
        <v>326</v>
      </c>
      <c r="F28" s="6" t="str">
        <f>+VLOOKUP(E28,Participants!$A$1:$F$2009,2,FALSE)</f>
        <v>Kendell  Venturino</v>
      </c>
      <c r="G28" s="6" t="str">
        <f>+VLOOKUP(E28,Participants!$A$1:$F$2009,4,FALSE)</f>
        <v>JFK</v>
      </c>
      <c r="H28" s="6" t="str">
        <f>+VLOOKUP(E28,Participants!$A$1:$F$2009,5,FALSE)</f>
        <v>F</v>
      </c>
      <c r="I28" s="6">
        <f>+VLOOKUP(E28,Participants!$A$1:$F$2009,3,FALSE)</f>
        <v>5</v>
      </c>
      <c r="J28" s="6" t="str">
        <f>+VLOOKUP(E28,Participants!$A$1:$G$2009,7,FALSE)</f>
        <v>JV GIRLS</v>
      </c>
      <c r="K28" s="6"/>
      <c r="L28" s="6"/>
    </row>
    <row r="29" spans="1:12" ht="14.25" customHeight="1" x14ac:dyDescent="0.35">
      <c r="A29" s="76" t="s">
        <v>1561</v>
      </c>
      <c r="B29" s="43">
        <v>3</v>
      </c>
      <c r="C29" s="43"/>
      <c r="D29" s="43">
        <v>7</v>
      </c>
      <c r="E29" s="43"/>
      <c r="F29" s="44" t="e">
        <f>+VLOOKUP(E29,Participants!$A$1:$F$2009,2,FALSE)</f>
        <v>#N/A</v>
      </c>
      <c r="G29" s="44" t="e">
        <f>+VLOOKUP(E29,Participants!$A$1:$F$2009,4,FALSE)</f>
        <v>#N/A</v>
      </c>
      <c r="H29" s="44" t="e">
        <f>+VLOOKUP(E29,Participants!$A$1:$F$2009,5,FALSE)</f>
        <v>#N/A</v>
      </c>
      <c r="I29" s="44" t="e">
        <f>+VLOOKUP(E29,Participants!$A$1:$F$2009,3,FALSE)</f>
        <v>#N/A</v>
      </c>
      <c r="J29" s="44" t="e">
        <f>+VLOOKUP(E29,Participants!$A$1:$G$2009,7,FALSE)</f>
        <v>#N/A</v>
      </c>
      <c r="K29" s="44"/>
      <c r="L29" s="44"/>
    </row>
    <row r="30" spans="1:12" ht="14.25" customHeight="1" x14ac:dyDescent="0.35">
      <c r="A30" s="76" t="s">
        <v>1561</v>
      </c>
      <c r="B30" s="43">
        <v>3</v>
      </c>
      <c r="C30" s="43"/>
      <c r="D30" s="43">
        <v>8</v>
      </c>
      <c r="E30" s="43"/>
      <c r="F30" s="44" t="e">
        <f>+VLOOKUP(E30,Participants!$A$1:$F$2009,2,FALSE)</f>
        <v>#N/A</v>
      </c>
      <c r="G30" s="44" t="e">
        <f>+VLOOKUP(E30,Participants!$A$1:$F$2009,4,FALSE)</f>
        <v>#N/A</v>
      </c>
      <c r="H30" s="44" t="e">
        <f>+VLOOKUP(E30,Participants!$A$1:$F$2009,5,FALSE)</f>
        <v>#N/A</v>
      </c>
      <c r="I30" s="44" t="e">
        <f>+VLOOKUP(E30,Participants!$A$1:$F$2009,3,FALSE)</f>
        <v>#N/A</v>
      </c>
      <c r="J30" s="44" t="e">
        <f>+VLOOKUP(E30,Participants!$A$1:$G$2009,7,FALSE)</f>
        <v>#N/A</v>
      </c>
      <c r="K30" s="44"/>
      <c r="L30" s="44"/>
    </row>
    <row r="31" spans="1:12" ht="14.25" customHeight="1" x14ac:dyDescent="0.35">
      <c r="A31" s="76" t="s">
        <v>1561</v>
      </c>
      <c r="B31" s="45">
        <v>4</v>
      </c>
      <c r="C31" s="45"/>
      <c r="D31" s="45">
        <v>6</v>
      </c>
      <c r="E31" s="45"/>
      <c r="F31" s="6" t="e">
        <f>+VLOOKUP(E31,Participants!$A$1:$F$2009,2,FALSE)</f>
        <v>#N/A</v>
      </c>
      <c r="G31" s="6" t="e">
        <f>+VLOOKUP(E31,Participants!$A$1:$F$2009,4,FALSE)</f>
        <v>#N/A</v>
      </c>
      <c r="H31" s="6" t="e">
        <f>+VLOOKUP(E31,Participants!$A$1:$F$2009,5,FALSE)</f>
        <v>#N/A</v>
      </c>
      <c r="I31" s="6" t="e">
        <f>+VLOOKUP(E31,Participants!$A$1:$F$2009,3,FALSE)</f>
        <v>#N/A</v>
      </c>
      <c r="J31" s="6" t="e">
        <f>+VLOOKUP(E31,Participants!$A$1:$G$2009,7,FALSE)</f>
        <v>#N/A</v>
      </c>
      <c r="K31" s="6"/>
      <c r="L31" s="6"/>
    </row>
    <row r="32" spans="1:12" ht="14.25" customHeight="1" x14ac:dyDescent="0.35">
      <c r="A32" s="76" t="s">
        <v>1561</v>
      </c>
      <c r="B32" s="45">
        <v>4</v>
      </c>
      <c r="C32" s="45"/>
      <c r="D32" s="45">
        <v>7</v>
      </c>
      <c r="E32" s="45"/>
      <c r="F32" s="6" t="e">
        <f>+VLOOKUP(E32,Participants!$A$1:$F$2009,2,FALSE)</f>
        <v>#N/A</v>
      </c>
      <c r="G32" s="6" t="e">
        <f>+VLOOKUP(E32,Participants!$A$1:$F$2009,4,FALSE)</f>
        <v>#N/A</v>
      </c>
      <c r="H32" s="6" t="e">
        <f>+VLOOKUP(E32,Participants!$A$1:$F$2009,5,FALSE)</f>
        <v>#N/A</v>
      </c>
      <c r="I32" s="6" t="e">
        <f>+VLOOKUP(E32,Participants!$A$1:$F$2009,3,FALSE)</f>
        <v>#N/A</v>
      </c>
      <c r="J32" s="6" t="e">
        <f>+VLOOKUP(E32,Participants!$A$1:$G$2009,7,FALSE)</f>
        <v>#N/A</v>
      </c>
      <c r="K32" s="6"/>
      <c r="L32" s="6"/>
    </row>
    <row r="33" spans="1:12" ht="14.25" customHeight="1" x14ac:dyDescent="0.35">
      <c r="A33" s="76" t="s">
        <v>1561</v>
      </c>
      <c r="B33" s="45">
        <v>4</v>
      </c>
      <c r="C33" s="45"/>
      <c r="D33" s="45">
        <v>8</v>
      </c>
      <c r="E33" s="45"/>
      <c r="F33" s="6" t="e">
        <f>+VLOOKUP(E33,Participants!$A$1:$F$2009,2,FALSE)</f>
        <v>#N/A</v>
      </c>
      <c r="G33" s="6" t="e">
        <f>+VLOOKUP(E33,Participants!$A$1:$F$2009,4,FALSE)</f>
        <v>#N/A</v>
      </c>
      <c r="H33" s="6" t="e">
        <f>+VLOOKUP(E33,Participants!$A$1:$F$2009,5,FALSE)</f>
        <v>#N/A</v>
      </c>
      <c r="I33" s="6" t="e">
        <f>+VLOOKUP(E33,Participants!$A$1:$F$2009,3,FALSE)</f>
        <v>#N/A</v>
      </c>
      <c r="J33" s="6" t="e">
        <f>+VLOOKUP(E33,Participants!$A$1:$G$2009,7,FALSE)</f>
        <v>#N/A</v>
      </c>
      <c r="K33" s="6"/>
      <c r="L33" s="6"/>
    </row>
    <row r="34" spans="1:12" ht="14.25" customHeight="1" x14ac:dyDescent="0.35">
      <c r="A34" s="76" t="s">
        <v>1561</v>
      </c>
      <c r="B34" s="45">
        <v>8</v>
      </c>
      <c r="C34" s="45" t="s">
        <v>1589</v>
      </c>
      <c r="D34" s="45">
        <v>4</v>
      </c>
      <c r="E34" s="45">
        <v>424</v>
      </c>
      <c r="F34" s="6" t="str">
        <f>+VLOOKUP(E34,Participants!$A$1:$F$2009,2,FALSE)</f>
        <v>Jacob Sutfin</v>
      </c>
      <c r="G34" s="6" t="str">
        <f>+VLOOKUP(E34,Participants!$A$1:$F$2009,4,FALSE)</f>
        <v>AMA</v>
      </c>
      <c r="H34" s="6" t="str">
        <f>+VLOOKUP(E34,Participants!$A$1:$F$2009,5,FALSE)</f>
        <v>M</v>
      </c>
      <c r="I34" s="6">
        <f>+VLOOKUP(E34,Participants!$A$1:$F$2009,3,FALSE)</f>
        <v>6</v>
      </c>
      <c r="J34" s="6" t="str">
        <f>+VLOOKUP(E34,Participants!$A$1:$G$2009,7,FALSE)</f>
        <v>JV BOYS</v>
      </c>
      <c r="K34" s="6">
        <v>1</v>
      </c>
      <c r="L34" s="6">
        <v>10</v>
      </c>
    </row>
    <row r="35" spans="1:12" ht="14.25" customHeight="1" x14ac:dyDescent="0.35">
      <c r="A35" s="76" t="s">
        <v>1561</v>
      </c>
      <c r="B35" s="45">
        <v>8</v>
      </c>
      <c r="C35" s="45" t="s">
        <v>1590</v>
      </c>
      <c r="D35" s="45">
        <v>2</v>
      </c>
      <c r="E35" s="45">
        <v>524</v>
      </c>
      <c r="F35" s="6" t="str">
        <f>+VLOOKUP(E35,Participants!$A$1:$F$2009,2,FALSE)</f>
        <v>Walker Hankinson</v>
      </c>
      <c r="G35" s="6" t="str">
        <f>+VLOOKUP(E35,Participants!$A$1:$F$2009,4,FALSE)</f>
        <v>SHCA</v>
      </c>
      <c r="H35" s="6" t="str">
        <f>+VLOOKUP(E35,Participants!$A$1:$F$2009,5,FALSE)</f>
        <v>M</v>
      </c>
      <c r="I35" s="6">
        <f>+VLOOKUP(E35,Participants!$A$1:$F$2009,3,FALSE)</f>
        <v>5</v>
      </c>
      <c r="J35" s="6" t="str">
        <f>+VLOOKUP(E35,Participants!$A$1:$G$2009,7,FALSE)</f>
        <v>JV BOYS</v>
      </c>
      <c r="K35" s="6">
        <v>2</v>
      </c>
      <c r="L35" s="6">
        <v>8</v>
      </c>
    </row>
    <row r="36" spans="1:12" ht="14.25" customHeight="1" x14ac:dyDescent="0.35">
      <c r="A36" s="76" t="s">
        <v>1561</v>
      </c>
      <c r="B36" s="45">
        <v>8</v>
      </c>
      <c r="C36" s="45" t="s">
        <v>1591</v>
      </c>
      <c r="D36" s="45">
        <v>1</v>
      </c>
      <c r="E36" s="45">
        <v>320</v>
      </c>
      <c r="F36" s="6" t="str">
        <f>+VLOOKUP(E36,Participants!$A$1:$F$2009,2,FALSE)</f>
        <v>Alexander Startare</v>
      </c>
      <c r="G36" s="6" t="str">
        <f>+VLOOKUP(E36,Participants!$A$1:$F$2009,4,FALSE)</f>
        <v>JFK</v>
      </c>
      <c r="H36" s="6" t="str">
        <f>+VLOOKUP(E36,Participants!$A$1:$F$2009,5,FALSE)</f>
        <v>M</v>
      </c>
      <c r="I36" s="6">
        <f>+VLOOKUP(E36,Participants!$A$1:$F$2009,3,FALSE)</f>
        <v>6</v>
      </c>
      <c r="J36" s="6" t="str">
        <f>+VLOOKUP(E36,Participants!$A$1:$G$2009,7,FALSE)</f>
        <v>JV BOYS</v>
      </c>
      <c r="K36" s="6">
        <v>3</v>
      </c>
      <c r="L36" s="6">
        <v>6</v>
      </c>
    </row>
    <row r="37" spans="1:12" ht="14.25" customHeight="1" x14ac:dyDescent="0.35">
      <c r="A37" s="76" t="s">
        <v>1561</v>
      </c>
      <c r="B37" s="43">
        <v>7</v>
      </c>
      <c r="C37" s="43" t="s">
        <v>1592</v>
      </c>
      <c r="D37" s="43">
        <v>2</v>
      </c>
      <c r="E37" s="44">
        <v>238</v>
      </c>
      <c r="F37" s="44" t="str">
        <f>+VLOOKUP(E37,Participants!$A$1:$F$2009,2,FALSE)</f>
        <v>Willie Mahoney</v>
      </c>
      <c r="G37" s="44" t="str">
        <f>+VLOOKUP(E37,Participants!$A$1:$F$2009,4,FALSE)</f>
        <v>HCA</v>
      </c>
      <c r="H37" s="44" t="str">
        <f>+VLOOKUP(E37,Participants!$A$1:$F$2009,5,FALSE)</f>
        <v>M</v>
      </c>
      <c r="I37" s="44">
        <f>+VLOOKUP(E37,Participants!$A$1:$F$2009,3,FALSE)</f>
        <v>6</v>
      </c>
      <c r="J37" s="44" t="str">
        <f>+VLOOKUP(E37,Participants!$A$1:$G$2009,7,FALSE)</f>
        <v>JV BOYS</v>
      </c>
      <c r="K37" s="44">
        <v>4</v>
      </c>
      <c r="L37" s="44">
        <v>5</v>
      </c>
    </row>
    <row r="38" spans="1:12" ht="14.25" customHeight="1" x14ac:dyDescent="0.35">
      <c r="A38" s="76" t="s">
        <v>1561</v>
      </c>
      <c r="B38" s="45">
        <v>8</v>
      </c>
      <c r="C38" s="45" t="s">
        <v>1593</v>
      </c>
      <c r="D38" s="45">
        <v>3</v>
      </c>
      <c r="E38" s="45">
        <v>101</v>
      </c>
      <c r="F38" s="6" t="str">
        <f>+VLOOKUP(E38,Participants!$A$1:$F$2009,2,FALSE)</f>
        <v>Jackson Kollar</v>
      </c>
      <c r="G38" s="6" t="str">
        <f>+VLOOKUP(E38,Participants!$A$1:$F$2009,4,FALSE)</f>
        <v>STL</v>
      </c>
      <c r="H38" s="6" t="str">
        <f>+VLOOKUP(E38,Participants!$A$1:$F$2009,5,FALSE)</f>
        <v>M</v>
      </c>
      <c r="I38" s="6">
        <f>+VLOOKUP(E38,Participants!$A$1:$F$2009,3,FALSE)</f>
        <v>5</v>
      </c>
      <c r="J38" s="6" t="str">
        <f>+VLOOKUP(E38,Participants!$A$1:$G$2009,7,FALSE)</f>
        <v>JV BOYS</v>
      </c>
      <c r="K38" s="6">
        <v>5</v>
      </c>
      <c r="L38" s="6">
        <v>4</v>
      </c>
    </row>
    <row r="39" spans="1:12" ht="14.25" customHeight="1" x14ac:dyDescent="0.35">
      <c r="A39" s="76" t="s">
        <v>1561</v>
      </c>
      <c r="B39" s="45">
        <v>6</v>
      </c>
      <c r="C39" s="45" t="s">
        <v>1594</v>
      </c>
      <c r="D39" s="45">
        <v>4</v>
      </c>
      <c r="E39" s="45">
        <v>94</v>
      </c>
      <c r="F39" s="6" t="str">
        <f>+VLOOKUP(E39,Participants!$A$1:$F$2009,2,FALSE)</f>
        <v>Ilya Belldina</v>
      </c>
      <c r="G39" s="6" t="str">
        <f>+VLOOKUP(E39,Participants!$A$1:$F$2009,4,FALSE)</f>
        <v>STL</v>
      </c>
      <c r="H39" s="6" t="str">
        <f>+VLOOKUP(E39,Participants!$A$1:$F$2009,5,FALSE)</f>
        <v>M</v>
      </c>
      <c r="I39" s="6">
        <f>+VLOOKUP(E39,Participants!$A$1:$F$2009,3,FALSE)</f>
        <v>5</v>
      </c>
      <c r="J39" s="6" t="str">
        <f>+VLOOKUP(E39,Participants!$A$1:$G$2009,7,FALSE)</f>
        <v>JV BOYS</v>
      </c>
      <c r="K39" s="6">
        <v>6</v>
      </c>
      <c r="L39" s="6">
        <v>3</v>
      </c>
    </row>
    <row r="40" spans="1:12" ht="14.25" customHeight="1" x14ac:dyDescent="0.35">
      <c r="A40" s="76" t="s">
        <v>1561</v>
      </c>
      <c r="B40" s="45">
        <v>6</v>
      </c>
      <c r="C40" s="45" t="s">
        <v>1595</v>
      </c>
      <c r="D40" s="45">
        <v>6</v>
      </c>
      <c r="E40" s="45">
        <v>898</v>
      </c>
      <c r="F40" s="6" t="str">
        <f>+VLOOKUP(E40,Participants!$A$1:$F$2009,2,FALSE)</f>
        <v>Nolan Meyer</v>
      </c>
      <c r="G40" s="6" t="str">
        <f>+VLOOKUP(E40,Participants!$A$1:$F$2009,4,FALSE)</f>
        <v>AGS</v>
      </c>
      <c r="H40" s="6" t="str">
        <f>+VLOOKUP(E40,Participants!$A$1:$F$2009,5,FALSE)</f>
        <v>M</v>
      </c>
      <c r="I40" s="6">
        <f>+VLOOKUP(E40,Participants!$A$1:$F$2009,3,FALSE)</f>
        <v>6</v>
      </c>
      <c r="J40" s="6" t="str">
        <f>+VLOOKUP(E40,Participants!$A$1:$G$2009,7,FALSE)</f>
        <v>JV BOYS</v>
      </c>
      <c r="K40" s="6">
        <v>7</v>
      </c>
      <c r="L40" s="6">
        <v>2</v>
      </c>
    </row>
    <row r="41" spans="1:12" ht="14.25" customHeight="1" x14ac:dyDescent="0.35">
      <c r="A41" s="76" t="s">
        <v>1561</v>
      </c>
      <c r="B41" s="45">
        <v>6</v>
      </c>
      <c r="C41" s="45" t="s">
        <v>1596</v>
      </c>
      <c r="D41" s="45">
        <v>1</v>
      </c>
      <c r="E41" s="45">
        <v>296</v>
      </c>
      <c r="F41" s="6" t="str">
        <f>+VLOOKUP(E41,Participants!$A$1:$F$2009,2,FALSE)</f>
        <v>Thomas McVey</v>
      </c>
      <c r="G41" s="6" t="str">
        <f>+VLOOKUP(E41,Participants!$A$1:$F$2009,4,FALSE)</f>
        <v>JFK</v>
      </c>
      <c r="H41" s="6" t="str">
        <f>+VLOOKUP(E41,Participants!$A$1:$F$2009,5,FALSE)</f>
        <v>M</v>
      </c>
      <c r="I41" s="6">
        <f>+VLOOKUP(E41,Participants!$A$1:$F$2009,3,FALSE)</f>
        <v>6</v>
      </c>
      <c r="J41" s="6" t="str">
        <f>+VLOOKUP(E41,Participants!$A$1:$G$2009,7,FALSE)</f>
        <v>JV BOYS</v>
      </c>
      <c r="K41" s="6">
        <v>8</v>
      </c>
      <c r="L41" s="6">
        <v>1</v>
      </c>
    </row>
    <row r="42" spans="1:12" ht="14.25" customHeight="1" x14ac:dyDescent="0.35">
      <c r="A42" s="76" t="s">
        <v>1561</v>
      </c>
      <c r="B42" s="43">
        <v>7</v>
      </c>
      <c r="C42" s="43" t="s">
        <v>1597</v>
      </c>
      <c r="D42" s="43">
        <v>5</v>
      </c>
      <c r="E42" s="43">
        <v>421</v>
      </c>
      <c r="F42" s="44" t="str">
        <f>+VLOOKUP(E42,Participants!$A$1:$F$2009,2,FALSE)</f>
        <v>Isaac Pilch</v>
      </c>
      <c r="G42" s="44" t="str">
        <f>+VLOOKUP(E42,Participants!$A$1:$F$2009,4,FALSE)</f>
        <v>AMA</v>
      </c>
      <c r="H42" s="44" t="str">
        <f>+VLOOKUP(E42,Participants!$A$1:$F$2009,5,FALSE)</f>
        <v>M</v>
      </c>
      <c r="I42" s="44">
        <f>+VLOOKUP(E42,Participants!$A$1:$F$2009,3,FALSE)</f>
        <v>6</v>
      </c>
      <c r="J42" s="44" t="str">
        <f>+VLOOKUP(E42,Participants!$A$1:$G$2009,7,FALSE)</f>
        <v>JV BOYS</v>
      </c>
      <c r="K42" s="44"/>
      <c r="L42" s="44"/>
    </row>
    <row r="43" spans="1:12" ht="14.25" customHeight="1" x14ac:dyDescent="0.35">
      <c r="A43" s="76" t="s">
        <v>1561</v>
      </c>
      <c r="B43" s="43">
        <v>5</v>
      </c>
      <c r="C43" s="43" t="s">
        <v>1598</v>
      </c>
      <c r="D43" s="43">
        <v>2</v>
      </c>
      <c r="E43" s="44">
        <v>134</v>
      </c>
      <c r="F43" s="44" t="str">
        <f>+VLOOKUP(E43,Participants!$A$1:$F$2009,2,FALSE)</f>
        <v>Matteo Sciullo</v>
      </c>
      <c r="G43" s="44" t="str">
        <f>+VLOOKUP(E43,Participants!$A$1:$F$2009,4,FALSE)</f>
        <v>STL</v>
      </c>
      <c r="H43" s="44" t="str">
        <f>+VLOOKUP(E43,Participants!$A$1:$F$2009,5,FALSE)</f>
        <v>M</v>
      </c>
      <c r="I43" s="44">
        <f>+VLOOKUP(E43,Participants!$A$1:$F$2009,3,FALSE)</f>
        <v>5</v>
      </c>
      <c r="J43" s="44" t="str">
        <f>+VLOOKUP(E43,Participants!$A$1:$G$2009,7,FALSE)</f>
        <v>JV BOYS</v>
      </c>
      <c r="K43" s="44"/>
      <c r="L43" s="44"/>
    </row>
    <row r="44" spans="1:12" ht="14.25" customHeight="1" x14ac:dyDescent="0.35">
      <c r="A44" s="76" t="s">
        <v>1561</v>
      </c>
      <c r="B44" s="43">
        <v>5</v>
      </c>
      <c r="C44" s="43" t="s">
        <v>1599</v>
      </c>
      <c r="D44" s="43">
        <v>3</v>
      </c>
      <c r="E44" s="44">
        <v>419</v>
      </c>
      <c r="F44" s="44" t="str">
        <f>+VLOOKUP(E44,Participants!$A$1:$F$2009,2,FALSE)</f>
        <v>Shane McDermott</v>
      </c>
      <c r="G44" s="44" t="str">
        <f>+VLOOKUP(E44,Participants!$A$1:$F$2009,4,FALSE)</f>
        <v>AMA</v>
      </c>
      <c r="H44" s="44" t="str">
        <f>+VLOOKUP(E44,Participants!$A$1:$F$2009,5,FALSE)</f>
        <v>M</v>
      </c>
      <c r="I44" s="44">
        <f>+VLOOKUP(E44,Participants!$A$1:$F$2009,3,FALSE)</f>
        <v>6</v>
      </c>
      <c r="J44" s="44" t="str">
        <f>+VLOOKUP(E44,Participants!$A$1:$G$2009,7,FALSE)</f>
        <v>JV BOYS</v>
      </c>
      <c r="K44" s="44"/>
      <c r="L44" s="44"/>
    </row>
    <row r="45" spans="1:12" ht="14.25" customHeight="1" x14ac:dyDescent="0.35">
      <c r="A45" s="76" t="s">
        <v>1561</v>
      </c>
      <c r="B45" s="45">
        <v>6</v>
      </c>
      <c r="C45" s="45" t="s">
        <v>1600</v>
      </c>
      <c r="D45" s="45">
        <v>5</v>
      </c>
      <c r="E45" s="45">
        <v>414</v>
      </c>
      <c r="F45" s="6" t="str">
        <f>+VLOOKUP(E45,Participants!$A$1:$F$2009,2,FALSE)</f>
        <v>Grady Balsom</v>
      </c>
      <c r="G45" s="6" t="str">
        <f>+VLOOKUP(E45,Participants!$A$1:$F$2009,4,FALSE)</f>
        <v>AMA</v>
      </c>
      <c r="H45" s="6" t="str">
        <f>+VLOOKUP(E45,Participants!$A$1:$F$2009,5,FALSE)</f>
        <v>M</v>
      </c>
      <c r="I45" s="6">
        <f>+VLOOKUP(E45,Participants!$A$1:$F$2009,3,FALSE)</f>
        <v>6</v>
      </c>
      <c r="J45" s="6" t="str">
        <f>+VLOOKUP(E45,Participants!$A$1:$G$2009,7,FALSE)</f>
        <v>JV BOYS</v>
      </c>
      <c r="K45" s="6"/>
      <c r="L45" s="6"/>
    </row>
    <row r="46" spans="1:12" ht="14.25" customHeight="1" x14ac:dyDescent="0.35">
      <c r="A46" s="76" t="s">
        <v>1561</v>
      </c>
      <c r="B46" s="45">
        <v>8</v>
      </c>
      <c r="C46" s="45" t="s">
        <v>1601</v>
      </c>
      <c r="D46" s="45">
        <v>6</v>
      </c>
      <c r="E46" s="45">
        <v>1147</v>
      </c>
      <c r="F46" s="6" t="str">
        <f>+VLOOKUP(E46,Participants!$A$1:$F$2009,2,FALSE)</f>
        <v>Danny Proch</v>
      </c>
      <c r="G46" s="6" t="str">
        <f>+VLOOKUP(E46,Participants!$A$1:$F$2009,4,FALSE)</f>
        <v>GAA</v>
      </c>
      <c r="H46" s="6" t="str">
        <f>+VLOOKUP(E46,Participants!$A$1:$F$2009,5,FALSE)</f>
        <v>M</v>
      </c>
      <c r="I46" s="6">
        <f>+VLOOKUP(E46,Participants!$A$1:$F$2009,3,FALSE)</f>
        <v>5</v>
      </c>
      <c r="J46" s="6" t="str">
        <f>+VLOOKUP(E46,Participants!$A$1:$G$2009,7,FALSE)</f>
        <v>JV BOYS</v>
      </c>
      <c r="K46" s="6"/>
      <c r="L46" s="6"/>
    </row>
    <row r="47" spans="1:12" ht="14.25" customHeight="1" x14ac:dyDescent="0.35">
      <c r="A47" s="76" t="s">
        <v>1561</v>
      </c>
      <c r="B47" s="43">
        <v>7</v>
      </c>
      <c r="C47" s="43" t="s">
        <v>1602</v>
      </c>
      <c r="D47" s="43">
        <v>3</v>
      </c>
      <c r="E47" s="44">
        <v>522</v>
      </c>
      <c r="F47" s="44" t="str">
        <f>+VLOOKUP(E47,Participants!$A$1:$F$2009,2,FALSE)</f>
        <v>Patrick Curtis</v>
      </c>
      <c r="G47" s="44" t="str">
        <f>+VLOOKUP(E47,Participants!$A$1:$F$2009,4,FALSE)</f>
        <v>SHCA</v>
      </c>
      <c r="H47" s="44" t="str">
        <f>+VLOOKUP(E47,Participants!$A$1:$F$2009,5,FALSE)</f>
        <v>M</v>
      </c>
      <c r="I47" s="44">
        <f>+VLOOKUP(E47,Participants!$A$1:$F$2009,3,FALSE)</f>
        <v>5</v>
      </c>
      <c r="J47" s="44" t="str">
        <f>+VLOOKUP(E47,Participants!$A$1:$G$2009,7,FALSE)</f>
        <v>JV BOYS</v>
      </c>
      <c r="K47" s="44"/>
      <c r="L47" s="44"/>
    </row>
    <row r="48" spans="1:12" ht="14.25" customHeight="1" x14ac:dyDescent="0.35">
      <c r="A48" s="76" t="s">
        <v>1561</v>
      </c>
      <c r="B48" s="45">
        <v>6</v>
      </c>
      <c r="C48" s="45" t="s">
        <v>1603</v>
      </c>
      <c r="D48" s="45">
        <v>7</v>
      </c>
      <c r="E48" s="45">
        <v>1145</v>
      </c>
      <c r="F48" s="6" t="str">
        <f>+VLOOKUP(E48,Participants!$A$1:$F$2009,2,FALSE)</f>
        <v>Grady Molinero</v>
      </c>
      <c r="G48" s="6" t="str">
        <f>+VLOOKUP(E48,Participants!$A$1:$F$2009,4,FALSE)</f>
        <v>GAA</v>
      </c>
      <c r="H48" s="6" t="str">
        <f>+VLOOKUP(E48,Participants!$A$1:$F$2009,5,FALSE)</f>
        <v>M</v>
      </c>
      <c r="I48" s="6">
        <f>+VLOOKUP(E48,Participants!$A$1:$F$2009,3,FALSE)</f>
        <v>5</v>
      </c>
      <c r="J48" s="6" t="str">
        <f>+VLOOKUP(E48,Participants!$A$1:$G$2009,7,FALSE)</f>
        <v>JV BOYS</v>
      </c>
      <c r="K48" s="6"/>
      <c r="L48" s="6"/>
    </row>
    <row r="49" spans="1:12" ht="14.25" customHeight="1" x14ac:dyDescent="0.35">
      <c r="A49" s="76" t="s">
        <v>1561</v>
      </c>
      <c r="B49" s="45">
        <v>6</v>
      </c>
      <c r="C49" s="45" t="s">
        <v>1604</v>
      </c>
      <c r="D49" s="45">
        <v>3</v>
      </c>
      <c r="E49" s="45">
        <v>533</v>
      </c>
      <c r="F49" s="6" t="str">
        <f>+VLOOKUP(E49,Participants!$A$1:$F$2009,2,FALSE)</f>
        <v>Jacob Fate</v>
      </c>
      <c r="G49" s="6" t="str">
        <f>+VLOOKUP(E49,Participants!$A$1:$F$2009,4,FALSE)</f>
        <v>SHCA</v>
      </c>
      <c r="H49" s="6" t="str">
        <f>+VLOOKUP(E49,Participants!$A$1:$F$2009,5,FALSE)</f>
        <v>M</v>
      </c>
      <c r="I49" s="6">
        <f>+VLOOKUP(E49,Participants!$A$1:$F$2009,3,FALSE)</f>
        <v>6</v>
      </c>
      <c r="J49" s="6" t="str">
        <f>+VLOOKUP(E49,Participants!$A$1:$G$2009,7,FALSE)</f>
        <v>JV BOYS</v>
      </c>
      <c r="K49" s="6"/>
      <c r="L49" s="6"/>
    </row>
    <row r="50" spans="1:12" ht="14.25" customHeight="1" x14ac:dyDescent="0.35">
      <c r="A50" s="76" t="s">
        <v>1561</v>
      </c>
      <c r="B50" s="43">
        <v>7</v>
      </c>
      <c r="C50" s="43" t="s">
        <v>1605</v>
      </c>
      <c r="D50" s="43">
        <v>6</v>
      </c>
      <c r="E50" s="43">
        <v>902</v>
      </c>
      <c r="F50" s="44" t="str">
        <f>+VLOOKUP(E50,Participants!$A$1:$F$2009,2,FALSE)</f>
        <v>Lucas Wertelet</v>
      </c>
      <c r="G50" s="44" t="str">
        <f>+VLOOKUP(E50,Participants!$A$1:$F$2009,4,FALSE)</f>
        <v>AGS</v>
      </c>
      <c r="H50" s="44" t="str">
        <f>+VLOOKUP(E50,Participants!$A$1:$F$2009,5,FALSE)</f>
        <v>M</v>
      </c>
      <c r="I50" s="44">
        <f>+VLOOKUP(E50,Participants!$A$1:$F$2009,3,FALSE)</f>
        <v>5</v>
      </c>
      <c r="J50" s="44" t="str">
        <f>+VLOOKUP(E50,Participants!$A$1:$G$2009,7,FALSE)</f>
        <v>JV BOYS</v>
      </c>
      <c r="K50" s="44"/>
      <c r="L50" s="44"/>
    </row>
    <row r="51" spans="1:12" ht="14.25" customHeight="1" x14ac:dyDescent="0.35">
      <c r="A51" s="76" t="s">
        <v>1561</v>
      </c>
      <c r="B51" s="43">
        <v>7</v>
      </c>
      <c r="C51" s="43" t="s">
        <v>1606</v>
      </c>
      <c r="D51" s="43">
        <v>4</v>
      </c>
      <c r="E51" s="44">
        <v>93</v>
      </c>
      <c r="F51" s="44" t="str">
        <f>+VLOOKUP(E51,Participants!$A$1:$F$2009,2,FALSE)</f>
        <v>Giovanni Bellcini</v>
      </c>
      <c r="G51" s="44" t="str">
        <f>+VLOOKUP(E51,Participants!$A$1:$F$2009,4,FALSE)</f>
        <v>STL</v>
      </c>
      <c r="H51" s="44" t="str">
        <f>+VLOOKUP(E51,Participants!$A$1:$F$2009,5,FALSE)</f>
        <v>M</v>
      </c>
      <c r="I51" s="44">
        <f>+VLOOKUP(E51,Participants!$A$1:$F$2009,3,FALSE)</f>
        <v>5</v>
      </c>
      <c r="J51" s="44" t="str">
        <f>+VLOOKUP(E51,Participants!$A$1:$G$2009,7,FALSE)</f>
        <v>JV BOYS</v>
      </c>
      <c r="K51" s="44"/>
      <c r="L51" s="44"/>
    </row>
    <row r="52" spans="1:12" ht="14.25" customHeight="1" x14ac:dyDescent="0.35">
      <c r="A52" s="76" t="s">
        <v>1561</v>
      </c>
      <c r="B52" s="45">
        <v>6</v>
      </c>
      <c r="C52" s="45" t="s">
        <v>1607</v>
      </c>
      <c r="D52" s="45">
        <v>2</v>
      </c>
      <c r="E52" s="45">
        <v>227</v>
      </c>
      <c r="F52" s="6" t="str">
        <f>+VLOOKUP(E52,Participants!$A$1:$F$2009,2,FALSE)</f>
        <v>Joe Meissner</v>
      </c>
      <c r="G52" s="6" t="str">
        <f>+VLOOKUP(E52,Participants!$A$1:$F$2009,4,FALSE)</f>
        <v>HCA</v>
      </c>
      <c r="H52" s="6" t="str">
        <f>+VLOOKUP(E52,Participants!$A$1:$F$2009,5,FALSE)</f>
        <v>M</v>
      </c>
      <c r="I52" s="6">
        <f>+VLOOKUP(E52,Participants!$A$1:$F$2009,3,FALSE)</f>
        <v>6</v>
      </c>
      <c r="J52" s="6" t="str">
        <f>+VLOOKUP(E52,Participants!$A$1:$G$2009,7,FALSE)</f>
        <v>JV BOYS</v>
      </c>
      <c r="K52" s="6"/>
      <c r="L52" s="6"/>
    </row>
    <row r="53" spans="1:12" ht="14.25" customHeight="1" x14ac:dyDescent="0.35">
      <c r="A53" s="76" t="s">
        <v>1561</v>
      </c>
      <c r="B53" s="45">
        <v>8</v>
      </c>
      <c r="C53" s="45" t="s">
        <v>1608</v>
      </c>
      <c r="D53" s="45">
        <v>5</v>
      </c>
      <c r="E53" s="45">
        <v>895</v>
      </c>
      <c r="F53" s="6" t="str">
        <f>+VLOOKUP(E53,Participants!$A$1:$F$2009,2,FALSE)</f>
        <v>Xavier Hess</v>
      </c>
      <c r="G53" s="6" t="str">
        <f>+VLOOKUP(E53,Participants!$A$1:$F$2009,4,FALSE)</f>
        <v>AGS</v>
      </c>
      <c r="H53" s="6" t="str">
        <f>+VLOOKUP(E53,Participants!$A$1:$F$2009,5,FALSE)</f>
        <v>M</v>
      </c>
      <c r="I53" s="6">
        <f>+VLOOKUP(E53,Participants!$A$1:$F$2009,3,FALSE)</f>
        <v>5</v>
      </c>
      <c r="J53" s="6" t="str">
        <f>+VLOOKUP(E53,Participants!$A$1:$G$2009,7,FALSE)</f>
        <v>JV BOYS</v>
      </c>
      <c r="K53" s="6"/>
      <c r="L53" s="6"/>
    </row>
    <row r="54" spans="1:12" ht="14.25" customHeight="1" x14ac:dyDescent="0.35">
      <c r="A54" s="76" t="s">
        <v>1561</v>
      </c>
      <c r="B54" s="43">
        <v>5</v>
      </c>
      <c r="C54" s="43" t="s">
        <v>1609</v>
      </c>
      <c r="D54" s="43">
        <v>1</v>
      </c>
      <c r="E54" s="44">
        <v>314</v>
      </c>
      <c r="F54" s="44" t="str">
        <f>+VLOOKUP(E54,Participants!$A$1:$F$2009,2,FALSE)</f>
        <v>Alexander Schneider</v>
      </c>
      <c r="G54" s="44" t="str">
        <f>+VLOOKUP(E54,Participants!$A$1:$F$2009,4,FALSE)</f>
        <v>JFK</v>
      </c>
      <c r="H54" s="44" t="str">
        <f>+VLOOKUP(E54,Participants!$A$1:$F$2009,5,FALSE)</f>
        <v>M</v>
      </c>
      <c r="I54" s="44">
        <f>+VLOOKUP(E54,Participants!$A$1:$F$2009,3,FALSE)</f>
        <v>5</v>
      </c>
      <c r="J54" s="44" t="str">
        <f>+VLOOKUP(E54,Participants!$A$1:$G$2009,7,FALSE)</f>
        <v>JV BOYS</v>
      </c>
      <c r="K54" s="44"/>
      <c r="L54" s="44"/>
    </row>
    <row r="55" spans="1:12" ht="14.25" customHeight="1" x14ac:dyDescent="0.35">
      <c r="A55" s="76" t="s">
        <v>1561</v>
      </c>
      <c r="B55" s="43">
        <v>7</v>
      </c>
      <c r="C55" s="43" t="s">
        <v>1610</v>
      </c>
      <c r="D55" s="43">
        <v>7</v>
      </c>
      <c r="E55" s="43">
        <v>1152</v>
      </c>
      <c r="F55" s="44" t="str">
        <f>+VLOOKUP(E55,Participants!$A$1:$F$2009,2,FALSE)</f>
        <v>Jackson Leslie</v>
      </c>
      <c r="G55" s="44" t="str">
        <f>+VLOOKUP(E55,Participants!$A$1:$F$2009,4,FALSE)</f>
        <v>GAA</v>
      </c>
      <c r="H55" s="44" t="str">
        <f>+VLOOKUP(E55,Participants!$A$1:$F$2009,5,FALSE)</f>
        <v>M</v>
      </c>
      <c r="I55" s="44">
        <f>+VLOOKUP(E55,Participants!$A$1:$F$2009,3,FALSE)</f>
        <v>6</v>
      </c>
      <c r="J55" s="44" t="str">
        <f>+VLOOKUP(E55,Participants!$A$1:$G$2009,7,FALSE)</f>
        <v>JV BOYS</v>
      </c>
      <c r="K55" s="44"/>
      <c r="L55" s="44"/>
    </row>
    <row r="56" spans="1:12" ht="14.25" customHeight="1" x14ac:dyDescent="0.35">
      <c r="A56" s="76" t="s">
        <v>1561</v>
      </c>
      <c r="B56" s="43">
        <v>5</v>
      </c>
      <c r="C56" s="43" t="s">
        <v>1611</v>
      </c>
      <c r="D56" s="43">
        <v>6</v>
      </c>
      <c r="E56" s="43">
        <v>425</v>
      </c>
      <c r="F56" s="44" t="str">
        <f>+VLOOKUP(E56,Participants!$A$1:$F$2009,2,FALSE)</f>
        <v>Oliver Walvoord</v>
      </c>
      <c r="G56" s="44" t="str">
        <f>+VLOOKUP(E56,Participants!$A$1:$F$2009,4,FALSE)</f>
        <v>AMA</v>
      </c>
      <c r="H56" s="44" t="str">
        <f>+VLOOKUP(E56,Participants!$A$1:$F$2009,5,FALSE)</f>
        <v>M</v>
      </c>
      <c r="I56" s="44">
        <f>+VLOOKUP(E56,Participants!$A$1:$F$2009,3,FALSE)</f>
        <v>6</v>
      </c>
      <c r="J56" s="44" t="str">
        <f>+VLOOKUP(E56,Participants!$A$1:$G$2009,7,FALSE)</f>
        <v>JV BOYS</v>
      </c>
      <c r="K56" s="44"/>
      <c r="L56" s="44"/>
    </row>
    <row r="57" spans="1:12" ht="14.25" customHeight="1" x14ac:dyDescent="0.35">
      <c r="A57" s="76" t="s">
        <v>1561</v>
      </c>
      <c r="B57" s="43">
        <v>7</v>
      </c>
      <c r="C57" s="43" t="s">
        <v>1612</v>
      </c>
      <c r="D57" s="43">
        <v>1</v>
      </c>
      <c r="E57" s="44">
        <v>327</v>
      </c>
      <c r="F57" s="44" t="str">
        <f>+VLOOKUP(E57,Participants!$A$1:$F$2009,2,FALSE)</f>
        <v>Alex Weaver</v>
      </c>
      <c r="G57" s="44" t="str">
        <f>+VLOOKUP(E57,Participants!$A$1:$F$2009,4,FALSE)</f>
        <v>JFK</v>
      </c>
      <c r="H57" s="44" t="str">
        <f>+VLOOKUP(E57,Participants!$A$1:$F$2009,5,FALSE)</f>
        <v>M</v>
      </c>
      <c r="I57" s="44">
        <f>+VLOOKUP(E57,Participants!$A$1:$F$2009,3,FALSE)</f>
        <v>6</v>
      </c>
      <c r="J57" s="44" t="str">
        <f>+VLOOKUP(E57,Participants!$A$1:$G$2009,7,FALSE)</f>
        <v>JV BOYS</v>
      </c>
      <c r="K57" s="44"/>
      <c r="L57" s="44"/>
    </row>
    <row r="58" spans="1:12" ht="14.25" customHeight="1" x14ac:dyDescent="0.35">
      <c r="A58" s="76" t="s">
        <v>1561</v>
      </c>
      <c r="B58" s="43">
        <v>5</v>
      </c>
      <c r="C58" s="43" t="s">
        <v>1613</v>
      </c>
      <c r="D58" s="43">
        <v>7</v>
      </c>
      <c r="E58" s="43">
        <v>1148</v>
      </c>
      <c r="F58" s="44" t="str">
        <f>+VLOOKUP(E58,Participants!$A$1:$F$2009,2,FALSE)</f>
        <v>Emmit Shipley</v>
      </c>
      <c r="G58" s="44" t="str">
        <f>+VLOOKUP(E58,Participants!$A$1:$F$2009,4,FALSE)</f>
        <v>GAA</v>
      </c>
      <c r="H58" s="44" t="str">
        <f>+VLOOKUP(E58,Participants!$A$1:$F$2009,5,FALSE)</f>
        <v>M</v>
      </c>
      <c r="I58" s="44">
        <f>+VLOOKUP(E58,Participants!$A$1:$F$2009,3,FALSE)</f>
        <v>5</v>
      </c>
      <c r="J58" s="44" t="str">
        <f>+VLOOKUP(E58,Participants!$A$1:$G$2009,7,FALSE)</f>
        <v>JV BOYS</v>
      </c>
      <c r="K58" s="44"/>
      <c r="L58" s="44"/>
    </row>
    <row r="59" spans="1:12" ht="14.25" customHeight="1" x14ac:dyDescent="0.35">
      <c r="A59" s="76" t="s">
        <v>1561</v>
      </c>
      <c r="B59" s="43">
        <v>5</v>
      </c>
      <c r="C59" s="43" t="s">
        <v>1614</v>
      </c>
      <c r="D59" s="43">
        <v>4</v>
      </c>
      <c r="E59" s="44">
        <v>1146</v>
      </c>
      <c r="F59" s="44" t="str">
        <f>+VLOOKUP(E59,Participants!$A$1:$F$2009,2,FALSE)</f>
        <v>Travis Anglum</v>
      </c>
      <c r="G59" s="44" t="str">
        <f>+VLOOKUP(E59,Participants!$A$1:$F$2009,4,FALSE)</f>
        <v>GAA</v>
      </c>
      <c r="H59" s="44" t="str">
        <f>+VLOOKUP(E59,Participants!$A$1:$F$2009,5,FALSE)</f>
        <v>M</v>
      </c>
      <c r="I59" s="44">
        <f>+VLOOKUP(E59,Participants!$A$1:$F$2009,3,FALSE)</f>
        <v>5</v>
      </c>
      <c r="J59" s="44" t="str">
        <f>+VLOOKUP(E59,Participants!$A$1:$G$2009,7,FALSE)</f>
        <v>JV BOYS</v>
      </c>
      <c r="K59" s="44"/>
      <c r="L59" s="44"/>
    </row>
    <row r="60" spans="1:12" ht="14.25" customHeight="1" x14ac:dyDescent="0.35">
      <c r="A60" s="76" t="s">
        <v>1561</v>
      </c>
      <c r="B60" s="43">
        <v>5</v>
      </c>
      <c r="C60" s="43" t="s">
        <v>1615</v>
      </c>
      <c r="D60" s="43">
        <v>5</v>
      </c>
      <c r="E60" s="43">
        <v>54</v>
      </c>
      <c r="F60" s="44" t="str">
        <f>+VLOOKUP(E60,Participants!$A$1:$F$2009,2,FALSE)</f>
        <v>Michael Peters</v>
      </c>
      <c r="G60" s="44" t="str">
        <f>+VLOOKUP(E60,Participants!$A$1:$F$2009,4,FALSE)</f>
        <v>STL</v>
      </c>
      <c r="H60" s="44" t="str">
        <f>+VLOOKUP(E60,Participants!$A$1:$F$2009,5,FALSE)</f>
        <v>M</v>
      </c>
      <c r="I60" s="44">
        <f>+VLOOKUP(E60,Participants!$A$1:$F$2009,3,FALSE)</f>
        <v>5</v>
      </c>
      <c r="J60" s="44" t="str">
        <f>+VLOOKUP(E60,Participants!$A$1:$G$2009,7,FALSE)</f>
        <v>JV BOYS</v>
      </c>
      <c r="K60" s="44"/>
      <c r="L60" s="44"/>
    </row>
    <row r="61" spans="1:12" ht="14.25" customHeight="1" x14ac:dyDescent="0.35">
      <c r="A61" s="76" t="s">
        <v>1561</v>
      </c>
      <c r="B61" s="43">
        <v>5</v>
      </c>
      <c r="C61" s="43"/>
      <c r="D61" s="43">
        <v>8</v>
      </c>
      <c r="E61" s="43"/>
      <c r="F61" s="44" t="e">
        <f>+VLOOKUP(E61,Participants!$A$1:$F$2009,2,FALSE)</f>
        <v>#N/A</v>
      </c>
      <c r="G61" s="44" t="e">
        <f>+VLOOKUP(E61,Participants!$A$1:$F$2009,4,FALSE)</f>
        <v>#N/A</v>
      </c>
      <c r="H61" s="44" t="e">
        <f>+VLOOKUP(E61,Participants!$A$1:$F$2009,5,FALSE)</f>
        <v>#N/A</v>
      </c>
      <c r="I61" s="44" t="e">
        <f>+VLOOKUP(E61,Participants!$A$1:$F$2009,3,FALSE)</f>
        <v>#N/A</v>
      </c>
      <c r="J61" s="44" t="e">
        <f>+VLOOKUP(E61,Participants!$A$1:$G$2009,7,FALSE)</f>
        <v>#N/A</v>
      </c>
      <c r="K61" s="44"/>
      <c r="L61" s="44"/>
    </row>
    <row r="62" spans="1:12" ht="14.25" customHeight="1" x14ac:dyDescent="0.35">
      <c r="A62" s="76" t="s">
        <v>1561</v>
      </c>
      <c r="B62" s="45">
        <v>6</v>
      </c>
      <c r="C62" s="45"/>
      <c r="D62" s="45">
        <v>8</v>
      </c>
      <c r="E62" s="45"/>
      <c r="F62" s="6" t="e">
        <f>+VLOOKUP(E62,Participants!$A$1:$F$2009,2,FALSE)</f>
        <v>#N/A</v>
      </c>
      <c r="G62" s="6" t="e">
        <f>+VLOOKUP(E62,Participants!$A$1:$F$2009,4,FALSE)</f>
        <v>#N/A</v>
      </c>
      <c r="H62" s="6" t="e">
        <f>+VLOOKUP(E62,Participants!$A$1:$F$2009,5,FALSE)</f>
        <v>#N/A</v>
      </c>
      <c r="I62" s="6" t="e">
        <f>+VLOOKUP(E62,Participants!$A$1:$F$2009,3,FALSE)</f>
        <v>#N/A</v>
      </c>
      <c r="J62" s="6" t="e">
        <f>+VLOOKUP(E62,Participants!$A$1:$G$2009,7,FALSE)</f>
        <v>#N/A</v>
      </c>
      <c r="K62" s="6"/>
      <c r="L62" s="6"/>
    </row>
    <row r="63" spans="1:12" ht="14.25" customHeight="1" x14ac:dyDescent="0.35">
      <c r="A63" s="76" t="s">
        <v>1561</v>
      </c>
      <c r="B63" s="43">
        <v>7</v>
      </c>
      <c r="C63" s="43"/>
      <c r="D63" s="43">
        <v>8</v>
      </c>
      <c r="E63" s="43"/>
      <c r="F63" s="44" t="e">
        <f>+VLOOKUP(E63,Participants!$A$1:$F$2009,2,FALSE)</f>
        <v>#N/A</v>
      </c>
      <c r="G63" s="44" t="e">
        <f>+VLOOKUP(E63,Participants!$A$1:$F$2009,4,FALSE)</f>
        <v>#N/A</v>
      </c>
      <c r="H63" s="44" t="e">
        <f>+VLOOKUP(E63,Participants!$A$1:$F$2009,5,FALSE)</f>
        <v>#N/A</v>
      </c>
      <c r="I63" s="44" t="e">
        <f>+VLOOKUP(E63,Participants!$A$1:$F$2009,3,FALSE)</f>
        <v>#N/A</v>
      </c>
      <c r="J63" s="44" t="e">
        <f>+VLOOKUP(E63,Participants!$A$1:$G$2009,7,FALSE)</f>
        <v>#N/A</v>
      </c>
      <c r="K63" s="44"/>
      <c r="L63" s="44"/>
    </row>
    <row r="64" spans="1:12" ht="14.25" customHeight="1" x14ac:dyDescent="0.35">
      <c r="A64" s="76" t="s">
        <v>1561</v>
      </c>
      <c r="B64" s="45">
        <v>8</v>
      </c>
      <c r="C64" s="45"/>
      <c r="D64" s="45">
        <v>7</v>
      </c>
      <c r="E64" s="45"/>
      <c r="F64" s="6" t="e">
        <f>+VLOOKUP(E64,Participants!$A$1:$F$2009,2,FALSE)</f>
        <v>#N/A</v>
      </c>
      <c r="G64" s="6" t="e">
        <f>+VLOOKUP(E64,Participants!$A$1:$F$2009,4,FALSE)</f>
        <v>#N/A</v>
      </c>
      <c r="H64" s="6" t="e">
        <f>+VLOOKUP(E64,Participants!$A$1:$F$2009,5,FALSE)</f>
        <v>#N/A</v>
      </c>
      <c r="I64" s="6" t="e">
        <f>+VLOOKUP(E64,Participants!$A$1:$F$2009,3,FALSE)</f>
        <v>#N/A</v>
      </c>
      <c r="J64" s="6" t="e">
        <f>+VLOOKUP(E64,Participants!$A$1:$G$2009,7,FALSE)</f>
        <v>#N/A</v>
      </c>
      <c r="K64" s="6"/>
      <c r="L64" s="6"/>
    </row>
    <row r="65" spans="1:12" ht="14.25" customHeight="1" x14ac:dyDescent="0.35">
      <c r="A65" s="76" t="s">
        <v>1561</v>
      </c>
      <c r="B65" s="45">
        <v>8</v>
      </c>
      <c r="C65" s="45"/>
      <c r="D65" s="45">
        <v>8</v>
      </c>
      <c r="E65" s="45"/>
      <c r="F65" s="6" t="e">
        <f>+VLOOKUP(E65,Participants!$A$1:$F$2009,2,FALSE)</f>
        <v>#N/A</v>
      </c>
      <c r="G65" s="6" t="e">
        <f>+VLOOKUP(E65,Participants!$A$1:$F$2009,4,FALSE)</f>
        <v>#N/A</v>
      </c>
      <c r="H65" s="6" t="e">
        <f>+VLOOKUP(E65,Participants!$A$1:$F$2009,5,FALSE)</f>
        <v>#N/A</v>
      </c>
      <c r="I65" s="6" t="e">
        <f>+VLOOKUP(E65,Participants!$A$1:$F$2009,3,FALSE)</f>
        <v>#N/A</v>
      </c>
      <c r="J65" s="6" t="e">
        <f>+VLOOKUP(E65,Participants!$A$1:$G$2009,7,FALSE)</f>
        <v>#N/A</v>
      </c>
      <c r="K65" s="6"/>
      <c r="L65" s="6"/>
    </row>
    <row r="66" spans="1:12" ht="14.25" customHeight="1" x14ac:dyDescent="0.35">
      <c r="A66" s="76" t="s">
        <v>1561</v>
      </c>
      <c r="B66" s="45">
        <v>10</v>
      </c>
      <c r="C66" s="45" t="s">
        <v>1616</v>
      </c>
      <c r="D66" s="45">
        <v>1</v>
      </c>
      <c r="E66" s="45">
        <v>540</v>
      </c>
      <c r="F66" s="6" t="str">
        <f>+VLOOKUP(E66,Participants!$A$1:$F$2009,2,FALSE)</f>
        <v>Mia Madden</v>
      </c>
      <c r="G66" s="6" t="str">
        <f>+VLOOKUP(E66,Participants!$A$1:$F$2009,4,FALSE)</f>
        <v>SHCA</v>
      </c>
      <c r="H66" s="6" t="str">
        <f>+VLOOKUP(E66,Participants!$A$1:$F$2009,5,FALSE)</f>
        <v>F</v>
      </c>
      <c r="I66" s="6">
        <f>+VLOOKUP(E66,Participants!$A$1:$F$2009,3,FALSE)</f>
        <v>7</v>
      </c>
      <c r="J66" s="6" t="str">
        <f>+VLOOKUP(E66,Participants!$A$1:$G$2009,7,FALSE)</f>
        <v>VARSITY GIRLS</v>
      </c>
      <c r="K66" s="6">
        <v>1</v>
      </c>
      <c r="L66" s="6">
        <v>10</v>
      </c>
    </row>
    <row r="67" spans="1:12" ht="14.25" customHeight="1" x14ac:dyDescent="0.35">
      <c r="A67" s="76" t="s">
        <v>1561</v>
      </c>
      <c r="B67" s="45">
        <v>10</v>
      </c>
      <c r="C67" s="45" t="s">
        <v>1617</v>
      </c>
      <c r="D67" s="45">
        <v>6</v>
      </c>
      <c r="E67" s="45">
        <v>536</v>
      </c>
      <c r="F67" s="6" t="str">
        <f>+VLOOKUP(E67,Participants!$A$1:$F$2009,2,FALSE)</f>
        <v>Clara Curtis</v>
      </c>
      <c r="G67" s="6" t="str">
        <f>+VLOOKUP(E67,Participants!$A$1:$F$2009,4,FALSE)</f>
        <v>SHCA</v>
      </c>
      <c r="H67" s="6" t="str">
        <f>+VLOOKUP(E67,Participants!$A$1:$F$2009,5,FALSE)</f>
        <v>F</v>
      </c>
      <c r="I67" s="6">
        <f>+VLOOKUP(E67,Participants!$A$1:$F$2009,3,FALSE)</f>
        <v>7</v>
      </c>
      <c r="J67" s="6" t="str">
        <f>+VLOOKUP(E67,Participants!$A$1:$G$2009,7,FALSE)</f>
        <v>VARSITY GIRLS</v>
      </c>
      <c r="K67" s="6">
        <v>2</v>
      </c>
      <c r="L67" s="6">
        <v>8</v>
      </c>
    </row>
    <row r="68" spans="1:12" ht="14.25" customHeight="1" x14ac:dyDescent="0.35">
      <c r="A68" s="76" t="s">
        <v>1561</v>
      </c>
      <c r="B68" s="45">
        <v>10</v>
      </c>
      <c r="C68" s="45" t="s">
        <v>1618</v>
      </c>
      <c r="D68" s="45">
        <v>8</v>
      </c>
      <c r="E68" s="45">
        <v>1190</v>
      </c>
      <c r="F68" s="6" t="str">
        <f>+VLOOKUP(E68,Participants!$A$1:$F$2009,2,FALSE)</f>
        <v>Alanna Sheffer</v>
      </c>
      <c r="G68" s="6" t="str">
        <f>+VLOOKUP(E68,Participants!$A$1:$F$2009,4,FALSE)</f>
        <v>GAA</v>
      </c>
      <c r="H68" s="6" t="str">
        <f>+VLOOKUP(E68,Participants!$A$1:$F$2009,5,FALSE)</f>
        <v>F</v>
      </c>
      <c r="I68" s="6">
        <f>+VLOOKUP(E68,Participants!$A$1:$F$2009,3,FALSE)</f>
        <v>7</v>
      </c>
      <c r="J68" s="6" t="str">
        <f>+VLOOKUP(E68,Participants!$A$1:$G$2009,7,FALSE)</f>
        <v>VARSITY GIRLS</v>
      </c>
      <c r="K68" s="6">
        <v>3</v>
      </c>
      <c r="L68" s="6">
        <v>6</v>
      </c>
    </row>
    <row r="69" spans="1:12" ht="14.25" customHeight="1" x14ac:dyDescent="0.35">
      <c r="A69" s="76" t="s">
        <v>1561</v>
      </c>
      <c r="B69" s="45">
        <v>10</v>
      </c>
      <c r="C69" s="45" t="s">
        <v>1619</v>
      </c>
      <c r="D69" s="45">
        <v>2</v>
      </c>
      <c r="E69" s="45">
        <v>865</v>
      </c>
      <c r="F69" s="6" t="str">
        <f>+VLOOKUP(E69,Participants!$A$1:$F$2009,2,FALSE)</f>
        <v>Lindsay Bressler</v>
      </c>
      <c r="G69" s="6" t="str">
        <f>+VLOOKUP(E69,Participants!$A$1:$F$2009,4,FALSE)</f>
        <v>AGS</v>
      </c>
      <c r="H69" s="6" t="str">
        <f>+VLOOKUP(E69,Participants!$A$1:$F$2009,5,FALSE)</f>
        <v>F</v>
      </c>
      <c r="I69" s="6">
        <f>+VLOOKUP(E69,Participants!$A$1:$F$2009,3,FALSE)</f>
        <v>8</v>
      </c>
      <c r="J69" s="6" t="str">
        <f>+VLOOKUP(E69,Participants!$A$1:$G$2009,7,FALSE)</f>
        <v>VARSITY GIRLS</v>
      </c>
      <c r="K69" s="6">
        <v>4</v>
      </c>
      <c r="L69" s="6">
        <v>5</v>
      </c>
    </row>
    <row r="70" spans="1:12" ht="14.25" customHeight="1" x14ac:dyDescent="0.35">
      <c r="A70" s="76" t="s">
        <v>1561</v>
      </c>
      <c r="B70" s="45">
        <v>10</v>
      </c>
      <c r="C70" s="45" t="s">
        <v>1620</v>
      </c>
      <c r="D70" s="45">
        <v>7</v>
      </c>
      <c r="E70" s="45">
        <v>446</v>
      </c>
      <c r="F70" s="6" t="str">
        <f>+VLOOKUP(E70,Participants!$A$1:$F$2009,2,FALSE)</f>
        <v>Kendall DeMarino</v>
      </c>
      <c r="G70" s="6" t="str">
        <f>+VLOOKUP(E70,Participants!$A$1:$F$2009,4,FALSE)</f>
        <v>AMA</v>
      </c>
      <c r="H70" s="6" t="str">
        <f>+VLOOKUP(E70,Participants!$A$1:$F$2009,5,FALSE)</f>
        <v>F</v>
      </c>
      <c r="I70" s="6">
        <f>+VLOOKUP(E70,Participants!$A$1:$F$2009,3,FALSE)</f>
        <v>8</v>
      </c>
      <c r="J70" s="6" t="str">
        <f>+VLOOKUP(E70,Participants!$A$1:$G$2009,7,FALSE)</f>
        <v>VARSITY GIRLS</v>
      </c>
      <c r="K70" s="6">
        <v>5</v>
      </c>
      <c r="L70" s="6">
        <v>4</v>
      </c>
    </row>
    <row r="71" spans="1:12" ht="14.25" customHeight="1" x14ac:dyDescent="0.35">
      <c r="A71" s="76" t="s">
        <v>1561</v>
      </c>
      <c r="B71" s="45">
        <v>10</v>
      </c>
      <c r="C71" s="45" t="s">
        <v>1621</v>
      </c>
      <c r="D71" s="45">
        <v>5</v>
      </c>
      <c r="E71" s="45">
        <v>1187</v>
      </c>
      <c r="F71" s="6" t="str">
        <f>+VLOOKUP(E71,Participants!$A$1:$F$2009,2,FALSE)</f>
        <v>Hannah Hayes</v>
      </c>
      <c r="G71" s="6" t="str">
        <f>+VLOOKUP(E71,Participants!$A$1:$F$2009,4,FALSE)</f>
        <v>GAA</v>
      </c>
      <c r="H71" s="6" t="str">
        <f>+VLOOKUP(E71,Participants!$A$1:$F$2009,5,FALSE)</f>
        <v>F</v>
      </c>
      <c r="I71" s="6">
        <f>+VLOOKUP(E71,Participants!$A$1:$F$2009,3,FALSE)</f>
        <v>8</v>
      </c>
      <c r="J71" s="6" t="str">
        <f>+VLOOKUP(E71,Participants!$A$1:$G$2009,7,FALSE)</f>
        <v>VARSITY GIRLS</v>
      </c>
      <c r="K71" s="6">
        <v>6</v>
      </c>
      <c r="L71" s="6">
        <v>3</v>
      </c>
    </row>
    <row r="72" spans="1:12" ht="14.25" customHeight="1" x14ac:dyDescent="0.35">
      <c r="A72" s="76" t="s">
        <v>1561</v>
      </c>
      <c r="B72" s="45">
        <v>10</v>
      </c>
      <c r="C72" s="45" t="s">
        <v>1622</v>
      </c>
      <c r="D72" s="45">
        <v>4</v>
      </c>
      <c r="E72" s="45">
        <v>873</v>
      </c>
      <c r="F72" s="6" t="str">
        <f>+VLOOKUP(E72,Participants!$A$1:$F$2009,2,FALSE)</f>
        <v>Isabel Stuckeman</v>
      </c>
      <c r="G72" s="6" t="str">
        <f>+VLOOKUP(E72,Participants!$A$1:$F$2009,4,FALSE)</f>
        <v>AGS</v>
      </c>
      <c r="H72" s="6" t="str">
        <f>+VLOOKUP(E72,Participants!$A$1:$F$2009,5,FALSE)</f>
        <v>F</v>
      </c>
      <c r="I72" s="6">
        <f>+VLOOKUP(E72,Participants!$A$1:$F$2009,3,FALSE)</f>
        <v>7</v>
      </c>
      <c r="J72" s="6" t="str">
        <f>+VLOOKUP(E72,Participants!$A$1:$G$2009,7,FALSE)</f>
        <v>VARSITY GIRLS</v>
      </c>
      <c r="K72" s="6">
        <v>7</v>
      </c>
      <c r="L72" s="6">
        <v>2</v>
      </c>
    </row>
    <row r="73" spans="1:12" ht="14.25" customHeight="1" x14ac:dyDescent="0.35">
      <c r="A73" s="76" t="s">
        <v>1561</v>
      </c>
      <c r="B73" s="45">
        <v>10</v>
      </c>
      <c r="C73" s="45" t="s">
        <v>1623</v>
      </c>
      <c r="D73" s="45">
        <v>3</v>
      </c>
      <c r="E73" s="45">
        <v>453</v>
      </c>
      <c r="F73" s="6" t="str">
        <f>+VLOOKUP(E73,Participants!$A$1:$F$2009,2,FALSE)</f>
        <v>Rachel Tomley</v>
      </c>
      <c r="G73" s="6" t="str">
        <f>+VLOOKUP(E73,Participants!$A$1:$F$2009,4,FALSE)</f>
        <v>AMA</v>
      </c>
      <c r="H73" s="6" t="str">
        <f>+VLOOKUP(E73,Participants!$A$1:$F$2009,5,FALSE)</f>
        <v>F</v>
      </c>
      <c r="I73" s="6">
        <f>+VLOOKUP(E73,Participants!$A$1:$F$2009,3,FALSE)</f>
        <v>8</v>
      </c>
      <c r="J73" s="6" t="str">
        <f>+VLOOKUP(E73,Participants!$A$1:$G$2009,7,FALSE)</f>
        <v>VARSITY GIRLS</v>
      </c>
      <c r="K73" s="6">
        <v>8</v>
      </c>
      <c r="L73" s="6">
        <v>1</v>
      </c>
    </row>
    <row r="74" spans="1:12" ht="14.25" customHeight="1" x14ac:dyDescent="0.35">
      <c r="A74" s="76" t="s">
        <v>1561</v>
      </c>
      <c r="B74" s="43">
        <v>9</v>
      </c>
      <c r="C74" s="43" t="s">
        <v>1624</v>
      </c>
      <c r="D74" s="43">
        <v>3</v>
      </c>
      <c r="E74" s="44">
        <v>433</v>
      </c>
      <c r="F74" s="44" t="str">
        <f>+VLOOKUP(E74,Participants!$A$1:$F$2009,2,FALSE)</f>
        <v>Fiona O'Neill</v>
      </c>
      <c r="G74" s="44" t="str">
        <f>+VLOOKUP(E74,Participants!$A$1:$F$2009,4,FALSE)</f>
        <v>AMA</v>
      </c>
      <c r="H74" s="44" t="str">
        <f>+VLOOKUP(E74,Participants!$A$1:$F$2009,5,FALSE)</f>
        <v>F</v>
      </c>
      <c r="I74" s="44">
        <f>+VLOOKUP(E74,Participants!$A$1:$F$2009,3,FALSE)</f>
        <v>7</v>
      </c>
      <c r="J74" s="44" t="str">
        <f>+VLOOKUP(E74,Participants!$A$1:$G$2009,7,FALSE)</f>
        <v>VARSITY GIRLS</v>
      </c>
      <c r="K74" s="44"/>
      <c r="L74" s="44"/>
    </row>
    <row r="75" spans="1:12" ht="14.25" customHeight="1" x14ac:dyDescent="0.35">
      <c r="A75" s="76" t="s">
        <v>1561</v>
      </c>
      <c r="B75" s="43">
        <v>9</v>
      </c>
      <c r="C75" s="43" t="s">
        <v>1625</v>
      </c>
      <c r="D75" s="43">
        <v>8</v>
      </c>
      <c r="E75" s="43">
        <v>1180</v>
      </c>
      <c r="F75" s="44" t="str">
        <f>+VLOOKUP(E75,Participants!$A$1:$F$2009,2,FALSE)</f>
        <v>Elsa Snover</v>
      </c>
      <c r="G75" s="44" t="str">
        <f>+VLOOKUP(E75,Participants!$A$1:$F$2009,4,FALSE)</f>
        <v>GAA</v>
      </c>
      <c r="H75" s="44" t="str">
        <f>+VLOOKUP(E75,Participants!$A$1:$F$2009,5,FALSE)</f>
        <v>F</v>
      </c>
      <c r="I75" s="44">
        <f>+VLOOKUP(E75,Participants!$A$1:$F$2009,3,FALSE)</f>
        <v>7</v>
      </c>
      <c r="J75" s="44" t="str">
        <f>+VLOOKUP(E75,Participants!$A$1:$G$2009,7,FALSE)</f>
        <v>VARSITY GIRLS</v>
      </c>
      <c r="K75" s="44"/>
      <c r="L75" s="44"/>
    </row>
    <row r="76" spans="1:12" ht="14.25" customHeight="1" x14ac:dyDescent="0.35">
      <c r="A76" s="76" t="s">
        <v>1561</v>
      </c>
      <c r="B76" s="43">
        <v>9</v>
      </c>
      <c r="C76" s="43" t="s">
        <v>1626</v>
      </c>
      <c r="D76" s="43">
        <v>4</v>
      </c>
      <c r="E76" s="44">
        <v>1188</v>
      </c>
      <c r="F76" s="44" t="str">
        <f>+VLOOKUP(E76,Participants!$A$1:$F$2009,2,FALSE)</f>
        <v>Averie Strohm</v>
      </c>
      <c r="G76" s="44" t="str">
        <f>+VLOOKUP(E76,Participants!$A$1:$F$2009,4,FALSE)</f>
        <v>GAA</v>
      </c>
      <c r="H76" s="44" t="str">
        <f>+VLOOKUP(E76,Participants!$A$1:$F$2009,5,FALSE)</f>
        <v>F</v>
      </c>
      <c r="I76" s="44">
        <f>+VLOOKUP(E76,Participants!$A$1:$F$2009,3,FALSE)</f>
        <v>8</v>
      </c>
      <c r="J76" s="44" t="str">
        <f>+VLOOKUP(E76,Participants!$A$1:$G$2009,7,FALSE)</f>
        <v>VARSITY GIRLS</v>
      </c>
      <c r="K76" s="44"/>
      <c r="L76" s="44"/>
    </row>
    <row r="77" spans="1:12" ht="14.25" customHeight="1" x14ac:dyDescent="0.35">
      <c r="A77" s="76" t="s">
        <v>1561</v>
      </c>
      <c r="B77" s="43">
        <v>9</v>
      </c>
      <c r="C77" s="43" t="s">
        <v>1627</v>
      </c>
      <c r="D77" s="43">
        <v>6</v>
      </c>
      <c r="E77" s="43">
        <v>1181</v>
      </c>
      <c r="F77" s="44" t="str">
        <f>+VLOOKUP(E77,Participants!$A$1:$F$2009,2,FALSE)</f>
        <v>Gabriella Kim</v>
      </c>
      <c r="G77" s="44" t="str">
        <f>+VLOOKUP(E77,Participants!$A$1:$F$2009,4,FALSE)</f>
        <v>GAA</v>
      </c>
      <c r="H77" s="44" t="str">
        <f>+VLOOKUP(E77,Participants!$A$1:$F$2009,5,FALSE)</f>
        <v>F</v>
      </c>
      <c r="I77" s="44">
        <f>+VLOOKUP(E77,Participants!$A$1:$F$2009,3,FALSE)</f>
        <v>7</v>
      </c>
      <c r="J77" s="44" t="str">
        <f>+VLOOKUP(E77,Participants!$A$1:$G$2009,7,FALSE)</f>
        <v>VARSITY GIRLS</v>
      </c>
      <c r="K77" s="44"/>
      <c r="L77" s="44"/>
    </row>
    <row r="78" spans="1:12" ht="14.25" customHeight="1" x14ac:dyDescent="0.35">
      <c r="A78" s="76" t="s">
        <v>1561</v>
      </c>
      <c r="B78" s="43">
        <v>9</v>
      </c>
      <c r="C78" s="43" t="s">
        <v>1628</v>
      </c>
      <c r="D78" s="43">
        <v>7</v>
      </c>
      <c r="E78" s="43">
        <v>454</v>
      </c>
      <c r="F78" s="44" t="str">
        <f>+VLOOKUP(E78,Participants!$A$1:$F$2009,2,FALSE)</f>
        <v>Lily Yester</v>
      </c>
      <c r="G78" s="44" t="str">
        <f>+VLOOKUP(E78,Participants!$A$1:$F$2009,4,FALSE)</f>
        <v>AMA</v>
      </c>
      <c r="H78" s="44" t="str">
        <f>+VLOOKUP(E78,Participants!$A$1:$F$2009,5,FALSE)</f>
        <v>F</v>
      </c>
      <c r="I78" s="44">
        <f>+VLOOKUP(E78,Participants!$A$1:$F$2009,3,FALSE)</f>
        <v>8</v>
      </c>
      <c r="J78" s="44" t="str">
        <f>+VLOOKUP(E78,Participants!$A$1:$G$2009,7,FALSE)</f>
        <v>VARSITY GIRLS</v>
      </c>
      <c r="K78" s="44"/>
      <c r="L78" s="44"/>
    </row>
    <row r="79" spans="1:12" ht="14.25" customHeight="1" x14ac:dyDescent="0.35">
      <c r="A79" s="76" t="s">
        <v>1561</v>
      </c>
      <c r="B79" s="43">
        <v>9</v>
      </c>
      <c r="C79" s="43" t="s">
        <v>1629</v>
      </c>
      <c r="D79" s="43">
        <v>2</v>
      </c>
      <c r="E79" s="44">
        <v>543</v>
      </c>
      <c r="F79" s="44" t="str">
        <f>+VLOOKUP(E79,Participants!$A$1:$F$2009,2,FALSE)</f>
        <v>Dahlia Aguilar</v>
      </c>
      <c r="G79" s="44" t="str">
        <f>+VLOOKUP(E79,Participants!$A$1:$F$2009,4,FALSE)</f>
        <v>SHCA</v>
      </c>
      <c r="H79" s="44" t="str">
        <f>+VLOOKUP(E79,Participants!$A$1:$F$2009,5,FALSE)</f>
        <v>F</v>
      </c>
      <c r="I79" s="44">
        <f>+VLOOKUP(E79,Participants!$A$1:$F$2009,3,FALSE)</f>
        <v>8</v>
      </c>
      <c r="J79" s="44" t="str">
        <f>+VLOOKUP(E79,Participants!$A$1:$G$2009,7,FALSE)</f>
        <v>VARSITY GIRLS</v>
      </c>
      <c r="K79" s="44"/>
      <c r="L79" s="44"/>
    </row>
    <row r="80" spans="1:12" ht="14.25" customHeight="1" x14ac:dyDescent="0.35">
      <c r="A80" s="76" t="s">
        <v>1561</v>
      </c>
      <c r="B80" s="43">
        <v>9</v>
      </c>
      <c r="C80" s="43" t="s">
        <v>1630</v>
      </c>
      <c r="D80" s="43">
        <v>1</v>
      </c>
      <c r="E80" s="44">
        <v>271</v>
      </c>
      <c r="F80" s="44" t="str">
        <f>+VLOOKUP(E80,Participants!$A$1:$F$2009,2,FALSE)</f>
        <v>Grace Gehrlein</v>
      </c>
      <c r="G80" s="44" t="str">
        <f>+VLOOKUP(E80,Participants!$A$1:$F$2009,4,FALSE)</f>
        <v>JFK</v>
      </c>
      <c r="H80" s="44" t="str">
        <f>+VLOOKUP(E80,Participants!$A$1:$F$2009,5,FALSE)</f>
        <v>F</v>
      </c>
      <c r="I80" s="44">
        <f>+VLOOKUP(E80,Participants!$A$1:$F$2009,3,FALSE)</f>
        <v>7</v>
      </c>
      <c r="J80" s="44" t="str">
        <f>+VLOOKUP(E80,Participants!$A$1:$G$2009,7,FALSE)</f>
        <v>VARSITY GIRLS</v>
      </c>
      <c r="K80" s="44"/>
      <c r="L80" s="44"/>
    </row>
    <row r="81" spans="1:12" ht="14.25" customHeight="1" x14ac:dyDescent="0.35">
      <c r="A81" s="76" t="s">
        <v>1561</v>
      </c>
      <c r="B81" s="43">
        <v>9</v>
      </c>
      <c r="C81" s="43" t="s">
        <v>1631</v>
      </c>
      <c r="D81" s="43">
        <v>5</v>
      </c>
      <c r="E81" s="43">
        <v>874</v>
      </c>
      <c r="F81" s="44" t="str">
        <f>+VLOOKUP(E81,Participants!$A$1:$F$2009,2,FALSE)</f>
        <v>Elizabeth Tokarczyk</v>
      </c>
      <c r="G81" s="44" t="str">
        <f>+VLOOKUP(E81,Participants!$A$1:$F$2009,4,FALSE)</f>
        <v>AGS</v>
      </c>
      <c r="H81" s="44" t="str">
        <f>+VLOOKUP(E81,Participants!$A$1:$F$2009,5,FALSE)</f>
        <v>F</v>
      </c>
      <c r="I81" s="44">
        <f>+VLOOKUP(E81,Participants!$A$1:$F$2009,3,FALSE)</f>
        <v>7</v>
      </c>
      <c r="J81" s="44" t="str">
        <f>+VLOOKUP(E81,Participants!$A$1:$G$2009,7,FALSE)</f>
        <v>VARSITY GIRLS</v>
      </c>
      <c r="K81" s="44"/>
      <c r="L81" s="44"/>
    </row>
    <row r="82" spans="1:12" ht="14.25" customHeight="1" x14ac:dyDescent="0.35">
      <c r="A82" s="76" t="s">
        <v>1561</v>
      </c>
      <c r="B82" s="43">
        <v>13</v>
      </c>
      <c r="C82" s="43" t="s">
        <v>1632</v>
      </c>
      <c r="D82" s="43">
        <v>5</v>
      </c>
      <c r="E82" s="43">
        <v>255</v>
      </c>
      <c r="F82" s="44" t="str">
        <f>+VLOOKUP(E82,Participants!$A$1:$F$2009,2,FALSE)</f>
        <v>Elliot Bodart</v>
      </c>
      <c r="G82" s="44" t="str">
        <f>+VLOOKUP(E82,Participants!$A$1:$F$2009,4,FALSE)</f>
        <v>JFK</v>
      </c>
      <c r="H82" s="44" t="str">
        <f>+VLOOKUP(E82,Participants!$A$1:$F$2009,5,FALSE)</f>
        <v>M</v>
      </c>
      <c r="I82" s="44">
        <f>+VLOOKUP(E82,Participants!$A$1:$F$2009,3,FALSE)</f>
        <v>8</v>
      </c>
      <c r="J82" s="44" t="str">
        <f>+VLOOKUP(E82,Participants!$A$1:$G$2009,7,FALSE)</f>
        <v>VARSITY BOYS</v>
      </c>
      <c r="K82" s="44">
        <v>1</v>
      </c>
      <c r="L82" s="44">
        <v>10</v>
      </c>
    </row>
    <row r="83" spans="1:12" ht="14.25" customHeight="1" x14ac:dyDescent="0.35">
      <c r="A83" s="76" t="s">
        <v>1561</v>
      </c>
      <c r="B83" s="43">
        <v>13</v>
      </c>
      <c r="C83" s="43" t="s">
        <v>1633</v>
      </c>
      <c r="D83" s="43">
        <v>7</v>
      </c>
      <c r="E83" s="43">
        <v>256</v>
      </c>
      <c r="F83" s="44" t="str">
        <f>+VLOOKUP(E83,Participants!$A$1:$F$2009,2,FALSE)</f>
        <v>Oliver Bodart</v>
      </c>
      <c r="G83" s="44" t="str">
        <f>+VLOOKUP(E83,Participants!$A$1:$F$2009,4,FALSE)</f>
        <v>JFK</v>
      </c>
      <c r="H83" s="44" t="str">
        <f>+VLOOKUP(E83,Participants!$A$1:$F$2009,5,FALSE)</f>
        <v>M</v>
      </c>
      <c r="I83" s="44">
        <f>+VLOOKUP(E83,Participants!$A$1:$F$2009,3,FALSE)</f>
        <v>8</v>
      </c>
      <c r="J83" s="44" t="str">
        <f>+VLOOKUP(E83,Participants!$A$1:$G$2009,7,FALSE)</f>
        <v>VARSITY BOYS</v>
      </c>
      <c r="K83" s="44">
        <v>2</v>
      </c>
      <c r="L83" s="44">
        <v>8</v>
      </c>
    </row>
    <row r="84" spans="1:12" ht="14.25" customHeight="1" x14ac:dyDescent="0.35">
      <c r="A84" s="76" t="s">
        <v>1561</v>
      </c>
      <c r="B84" s="45">
        <v>12</v>
      </c>
      <c r="C84" s="45" t="s">
        <v>1634</v>
      </c>
      <c r="D84" s="45">
        <v>2</v>
      </c>
      <c r="E84" s="45">
        <v>881</v>
      </c>
      <c r="F84" s="6" t="str">
        <f>+VLOOKUP(E84,Participants!$A$1:$F$2009,2,FALSE)</f>
        <v>Andre Kolocouris</v>
      </c>
      <c r="G84" s="6" t="str">
        <f>+VLOOKUP(E84,Participants!$A$1:$F$2009,4,FALSE)</f>
        <v>AGS</v>
      </c>
      <c r="H84" s="6" t="str">
        <f>+VLOOKUP(E84,Participants!$A$1:$F$2009,5,FALSE)</f>
        <v>M</v>
      </c>
      <c r="I84" s="6">
        <f>+VLOOKUP(E84,Participants!$A$1:$F$2009,3,FALSE)</f>
        <v>7</v>
      </c>
      <c r="J84" s="6" t="str">
        <f>+VLOOKUP(E84,Participants!$A$1:$G$2009,7,FALSE)</f>
        <v>VARSITY BOYS</v>
      </c>
      <c r="K84" s="6">
        <v>3</v>
      </c>
      <c r="L84" s="6">
        <v>6</v>
      </c>
    </row>
    <row r="85" spans="1:12" ht="14.25" customHeight="1" x14ac:dyDescent="0.35">
      <c r="A85" s="76" t="s">
        <v>1561</v>
      </c>
      <c r="B85" s="43">
        <v>13</v>
      </c>
      <c r="C85" s="43" t="s">
        <v>1635</v>
      </c>
      <c r="D85" s="43">
        <v>1</v>
      </c>
      <c r="E85" s="44">
        <v>319</v>
      </c>
      <c r="F85" s="44" t="str">
        <f>+VLOOKUP(E85,Participants!$A$1:$F$2009,2,FALSE)</f>
        <v>Jacob  Startare</v>
      </c>
      <c r="G85" s="44" t="str">
        <f>+VLOOKUP(E85,Participants!$A$1:$F$2009,4,FALSE)</f>
        <v>JFK</v>
      </c>
      <c r="H85" s="44" t="str">
        <f>+VLOOKUP(E85,Participants!$A$1:$F$2009,5,FALSE)</f>
        <v>M</v>
      </c>
      <c r="I85" s="44">
        <f>+VLOOKUP(E85,Participants!$A$1:$F$2009,3,FALSE)</f>
        <v>7</v>
      </c>
      <c r="J85" s="44" t="str">
        <f>+VLOOKUP(E85,Participants!$A$1:$G$2009,7,FALSE)</f>
        <v>VARSITY BOYS</v>
      </c>
      <c r="K85" s="44">
        <v>4</v>
      </c>
      <c r="L85" s="44">
        <v>5</v>
      </c>
    </row>
    <row r="86" spans="1:12" ht="14.25" customHeight="1" x14ac:dyDescent="0.35">
      <c r="A86" s="76" t="s">
        <v>1561</v>
      </c>
      <c r="B86" s="43">
        <v>13</v>
      </c>
      <c r="C86" s="43" t="s">
        <v>1636</v>
      </c>
      <c r="D86" s="43">
        <v>8</v>
      </c>
      <c r="E86" s="43">
        <v>1080</v>
      </c>
      <c r="F86" s="44" t="str">
        <f>+VLOOKUP(E86,Participants!$A$1:$F$2009,2,FALSE)</f>
        <v>Noah Mickolay</v>
      </c>
      <c r="G86" s="44" t="str">
        <f>+VLOOKUP(E86,Participants!$A$1:$F$2009,4,FALSE)</f>
        <v>MMA</v>
      </c>
      <c r="H86" s="44" t="str">
        <f>+VLOOKUP(E86,Participants!$A$1:$F$2009,5,FALSE)</f>
        <v>M</v>
      </c>
      <c r="I86" s="44">
        <f>+VLOOKUP(E86,Participants!$A$1:$F$2009,3,FALSE)</f>
        <v>7</v>
      </c>
      <c r="J86" s="44" t="str">
        <f>+VLOOKUP(E86,Participants!$A$1:$G$2009,7,FALSE)</f>
        <v>VARSITY BOYS</v>
      </c>
      <c r="K86" s="44">
        <v>5</v>
      </c>
      <c r="L86" s="44">
        <v>4</v>
      </c>
    </row>
    <row r="87" spans="1:12" ht="14.25" customHeight="1" x14ac:dyDescent="0.35">
      <c r="A87" s="76" t="s">
        <v>1561</v>
      </c>
      <c r="B87" s="43">
        <v>13</v>
      </c>
      <c r="C87" s="43" t="s">
        <v>1637</v>
      </c>
      <c r="D87" s="43">
        <v>2</v>
      </c>
      <c r="E87" s="44">
        <v>1079</v>
      </c>
      <c r="F87" s="44" t="str">
        <f>+VLOOKUP(E87,Participants!$A$1:$F$2009,2,FALSE)</f>
        <v>Tyler Horvath</v>
      </c>
      <c r="G87" s="44" t="str">
        <f>+VLOOKUP(E87,Participants!$A$1:$F$2009,4,FALSE)</f>
        <v>MMA</v>
      </c>
      <c r="H87" s="44" t="str">
        <f>+VLOOKUP(E87,Participants!$A$1:$F$2009,5,FALSE)</f>
        <v>M</v>
      </c>
      <c r="I87" s="44">
        <f>+VLOOKUP(E87,Participants!$A$1:$F$2009,3,FALSE)</f>
        <v>8</v>
      </c>
      <c r="J87" s="44" t="str">
        <f>+VLOOKUP(E87,Participants!$A$1:$G$2009,7,FALSE)</f>
        <v>VARSITY BOYS</v>
      </c>
      <c r="K87" s="44">
        <v>6</v>
      </c>
      <c r="L87" s="44">
        <v>3</v>
      </c>
    </row>
    <row r="88" spans="1:12" ht="14.25" customHeight="1" x14ac:dyDescent="0.35">
      <c r="A88" s="76" t="s">
        <v>1561</v>
      </c>
      <c r="B88" s="43">
        <v>13</v>
      </c>
      <c r="C88" s="43" t="s">
        <v>1638</v>
      </c>
      <c r="D88" s="43">
        <v>6</v>
      </c>
      <c r="E88" s="43">
        <v>1088</v>
      </c>
      <c r="F88" s="44" t="str">
        <f>+VLOOKUP(E88,Participants!$A$1:$F$2009,2,FALSE)</f>
        <v>Austin Barrett</v>
      </c>
      <c r="G88" s="44" t="str">
        <f>+VLOOKUP(E88,Participants!$A$1:$F$2009,4,FALSE)</f>
        <v>MMA</v>
      </c>
      <c r="H88" s="44" t="str">
        <f>+VLOOKUP(E88,Participants!$A$1:$F$2009,5,FALSE)</f>
        <v>M</v>
      </c>
      <c r="I88" s="44">
        <f>+VLOOKUP(E88,Participants!$A$1:$F$2009,3,FALSE)</f>
        <v>0</v>
      </c>
      <c r="J88" s="44" t="str">
        <f>+VLOOKUP(E88,Participants!$A$1:$G$2009,7,FALSE)</f>
        <v>VARSITY BOYS</v>
      </c>
      <c r="K88" s="44">
        <v>7</v>
      </c>
      <c r="L88" s="44">
        <v>2</v>
      </c>
    </row>
    <row r="89" spans="1:12" ht="14.25" customHeight="1" x14ac:dyDescent="0.35">
      <c r="A89" s="76" t="s">
        <v>1561</v>
      </c>
      <c r="B89" s="45">
        <v>12</v>
      </c>
      <c r="C89" s="45" t="s">
        <v>1639</v>
      </c>
      <c r="D89" s="45">
        <v>5</v>
      </c>
      <c r="E89" s="45">
        <v>1169</v>
      </c>
      <c r="F89" s="6" t="str">
        <f>+VLOOKUP(E89,Participants!$A$1:$F$2009,2,FALSE)</f>
        <v>Salvador Lozano</v>
      </c>
      <c r="G89" s="6" t="str">
        <f>+VLOOKUP(E89,Participants!$A$1:$F$2009,4,FALSE)</f>
        <v>GAA</v>
      </c>
      <c r="H89" s="6" t="str">
        <f>+VLOOKUP(E89,Participants!$A$1:$F$2009,5,FALSE)</f>
        <v>M</v>
      </c>
      <c r="I89" s="6">
        <f>+VLOOKUP(E89,Participants!$A$1:$F$2009,3,FALSE)</f>
        <v>8</v>
      </c>
      <c r="J89" s="6" t="str">
        <f>+VLOOKUP(E89,Participants!$A$1:$G$2009,7,FALSE)</f>
        <v>VARSITY BOYS</v>
      </c>
      <c r="K89" s="6">
        <v>8</v>
      </c>
      <c r="L89" s="6">
        <v>1</v>
      </c>
    </row>
    <row r="90" spans="1:12" ht="14.25" customHeight="1" x14ac:dyDescent="0.35">
      <c r="A90" s="76" t="s">
        <v>1561</v>
      </c>
      <c r="B90" s="45">
        <v>12</v>
      </c>
      <c r="C90" s="45" t="s">
        <v>1640</v>
      </c>
      <c r="D90" s="45">
        <v>6</v>
      </c>
      <c r="E90" s="45">
        <v>548</v>
      </c>
      <c r="F90" s="6" t="str">
        <f>+VLOOKUP(E90,Participants!$A$1:$F$2009,2,FALSE)</f>
        <v>Shane Miller</v>
      </c>
      <c r="G90" s="6" t="str">
        <f>+VLOOKUP(E90,Participants!$A$1:$F$2009,4,FALSE)</f>
        <v>SHCA</v>
      </c>
      <c r="H90" s="6" t="str">
        <f>+VLOOKUP(E90,Participants!$A$1:$F$2009,5,FALSE)</f>
        <v>M</v>
      </c>
      <c r="I90" s="6">
        <f>+VLOOKUP(E90,Participants!$A$1:$F$2009,3,FALSE)</f>
        <v>8</v>
      </c>
      <c r="J90" s="6" t="str">
        <f>+VLOOKUP(E90,Participants!$A$1:$G$2009,7,FALSE)</f>
        <v>VARSITY BOYS</v>
      </c>
      <c r="K90" s="6"/>
      <c r="L90" s="6"/>
    </row>
    <row r="91" spans="1:12" ht="14.25" customHeight="1" x14ac:dyDescent="0.35">
      <c r="A91" s="76" t="s">
        <v>1561</v>
      </c>
      <c r="B91" s="43">
        <v>11</v>
      </c>
      <c r="C91" s="43" t="s">
        <v>1641</v>
      </c>
      <c r="D91" s="43">
        <v>2</v>
      </c>
      <c r="E91" s="44">
        <v>884</v>
      </c>
      <c r="F91" s="44" t="str">
        <f>+VLOOKUP(E91,Participants!$A$1:$F$2009,2,FALSE)</f>
        <v>Wyatt Walsh</v>
      </c>
      <c r="G91" s="44" t="str">
        <f>+VLOOKUP(E91,Participants!$A$1:$F$2009,4,FALSE)</f>
        <v>AGS</v>
      </c>
      <c r="H91" s="44" t="str">
        <f>+VLOOKUP(E91,Participants!$A$1:$F$2009,5,FALSE)</f>
        <v>M</v>
      </c>
      <c r="I91" s="44">
        <f>+VLOOKUP(E91,Participants!$A$1:$F$2009,3,FALSE)</f>
        <v>7</v>
      </c>
      <c r="J91" s="44" t="str">
        <f>+VLOOKUP(E91,Participants!$A$1:$G$2009,7,FALSE)</f>
        <v>VARSITY BOYS</v>
      </c>
      <c r="K91" s="44"/>
      <c r="L91" s="44"/>
    </row>
    <row r="92" spans="1:12" ht="14.25" customHeight="1" x14ac:dyDescent="0.35">
      <c r="A92" s="76" t="s">
        <v>1561</v>
      </c>
      <c r="B92" s="45">
        <v>12</v>
      </c>
      <c r="C92" s="45" t="s">
        <v>1642</v>
      </c>
      <c r="D92" s="45">
        <v>7</v>
      </c>
      <c r="E92" s="45">
        <v>885</v>
      </c>
      <c r="F92" s="6" t="str">
        <f>+VLOOKUP(E92,Participants!$A$1:$F$2009,2,FALSE)</f>
        <v>Jeremy Ye</v>
      </c>
      <c r="G92" s="6" t="str">
        <f>+VLOOKUP(E92,Participants!$A$1:$F$2009,4,FALSE)</f>
        <v>AGS</v>
      </c>
      <c r="H92" s="6" t="str">
        <f>+VLOOKUP(E92,Participants!$A$1:$F$2009,5,FALSE)</f>
        <v>M</v>
      </c>
      <c r="I92" s="6">
        <f>+VLOOKUP(E92,Participants!$A$1:$F$2009,3,FALSE)</f>
        <v>7</v>
      </c>
      <c r="J92" s="6" t="str">
        <f>+VLOOKUP(E92,Participants!$A$1:$G$2009,7,FALSE)</f>
        <v>VARSITY BOYS</v>
      </c>
      <c r="K92" s="6"/>
      <c r="L92" s="6"/>
    </row>
    <row r="93" spans="1:12" ht="14.25" customHeight="1" x14ac:dyDescent="0.35">
      <c r="A93" s="76" t="s">
        <v>1561</v>
      </c>
      <c r="B93" s="43">
        <v>11</v>
      </c>
      <c r="C93" s="43" t="s">
        <v>1643</v>
      </c>
      <c r="D93" s="43">
        <v>7</v>
      </c>
      <c r="E93" s="43">
        <v>535</v>
      </c>
      <c r="F93" s="44" t="str">
        <f>+VLOOKUP(E93,Participants!$A$1:$F$2009,2,FALSE)</f>
        <v>Noah Brown</v>
      </c>
      <c r="G93" s="44" t="str">
        <f>+VLOOKUP(E93,Participants!$A$1:$F$2009,4,FALSE)</f>
        <v>SHCA</v>
      </c>
      <c r="H93" s="44" t="str">
        <f>+VLOOKUP(E93,Participants!$A$1:$F$2009,5,FALSE)</f>
        <v>M</v>
      </c>
      <c r="I93" s="44">
        <f>+VLOOKUP(E93,Participants!$A$1:$F$2009,3,FALSE)</f>
        <v>7</v>
      </c>
      <c r="J93" s="44" t="str">
        <f>+VLOOKUP(E93,Participants!$A$1:$G$2009,7,FALSE)</f>
        <v>VARSITY BOYS</v>
      </c>
      <c r="K93" s="44"/>
      <c r="L93" s="44"/>
    </row>
    <row r="94" spans="1:12" ht="14.25" customHeight="1" x14ac:dyDescent="0.35">
      <c r="A94" s="76" t="s">
        <v>1561</v>
      </c>
      <c r="B94" s="43">
        <v>11</v>
      </c>
      <c r="C94" s="43" t="s">
        <v>1644</v>
      </c>
      <c r="D94" s="43">
        <v>3</v>
      </c>
      <c r="E94" s="44">
        <v>112</v>
      </c>
      <c r="F94" s="44" t="str">
        <f>+VLOOKUP(E94,Participants!$A$1:$F$2009,2,FALSE)</f>
        <v>Caius Belldina</v>
      </c>
      <c r="G94" s="44" t="str">
        <f>+VLOOKUP(E94,Participants!$A$1:$F$2009,4,FALSE)</f>
        <v>STL</v>
      </c>
      <c r="H94" s="44" t="str">
        <f>+VLOOKUP(E94,Participants!$A$1:$F$2009,5,FALSE)</f>
        <v>M</v>
      </c>
      <c r="I94" s="44">
        <f>+VLOOKUP(E94,Participants!$A$1:$F$2009,3,FALSE)</f>
        <v>7</v>
      </c>
      <c r="J94" s="44" t="str">
        <f>+VLOOKUP(E94,Participants!$A$1:$G$2009,7,FALSE)</f>
        <v>VARSITY BOYS</v>
      </c>
      <c r="K94" s="44"/>
      <c r="L94" s="44"/>
    </row>
    <row r="95" spans="1:12" ht="14.25" customHeight="1" x14ac:dyDescent="0.35">
      <c r="A95" s="76" t="s">
        <v>1561</v>
      </c>
      <c r="B95" s="45">
        <v>12</v>
      </c>
      <c r="C95" s="45" t="s">
        <v>1645</v>
      </c>
      <c r="D95" s="45">
        <v>4</v>
      </c>
      <c r="E95" s="45">
        <v>1502</v>
      </c>
      <c r="F95" s="6" t="str">
        <f>+VLOOKUP(E95,Participants!$A$1:$F$2009,2,FALSE)</f>
        <v>Chris Kosar</v>
      </c>
      <c r="G95" s="6" t="str">
        <f>+VLOOKUP(E95,Participants!$A$1:$F$2009,4,FALSE)</f>
        <v>MMA</v>
      </c>
      <c r="H95" s="6" t="str">
        <f>+VLOOKUP(E95,Participants!$A$1:$F$2009,5,FALSE)</f>
        <v>M</v>
      </c>
      <c r="I95" s="6">
        <f>+VLOOKUP(E95,Participants!$A$1:$F$2009,3,FALSE)</f>
        <v>0</v>
      </c>
      <c r="J95" s="6" t="str">
        <f>+VLOOKUP(E95,Participants!$A$1:$G$2009,7,FALSE)</f>
        <v>VARSITY BOYS</v>
      </c>
      <c r="K95" s="6"/>
      <c r="L95" s="6"/>
    </row>
    <row r="96" spans="1:12" ht="14.25" customHeight="1" x14ac:dyDescent="0.35">
      <c r="A96" s="76" t="s">
        <v>1561</v>
      </c>
      <c r="B96" s="45">
        <v>12</v>
      </c>
      <c r="C96" s="45" t="s">
        <v>1646</v>
      </c>
      <c r="D96" s="45">
        <v>8</v>
      </c>
      <c r="E96" s="45">
        <v>1081</v>
      </c>
      <c r="F96" s="6" t="str">
        <f>+VLOOKUP(E96,Participants!$A$1:$F$2009,2,FALSE)</f>
        <v>Jermey  Rose</v>
      </c>
      <c r="G96" s="6" t="str">
        <f>+VLOOKUP(E96,Participants!$A$1:$F$2009,4,FALSE)</f>
        <v>MMA</v>
      </c>
      <c r="H96" s="6" t="str">
        <f>+VLOOKUP(E96,Participants!$A$1:$F$2009,5,FALSE)</f>
        <v>M</v>
      </c>
      <c r="I96" s="6">
        <f>+VLOOKUP(E96,Participants!$A$1:$F$2009,3,FALSE)</f>
        <v>8</v>
      </c>
      <c r="J96" s="6" t="str">
        <f>+VLOOKUP(E96,Participants!$A$1:$G$2009,7,FALSE)</f>
        <v>VARSITY BOYS</v>
      </c>
      <c r="K96" s="6"/>
      <c r="L96" s="6"/>
    </row>
    <row r="97" spans="1:12" ht="14.25" customHeight="1" x14ac:dyDescent="0.35">
      <c r="A97" s="76" t="s">
        <v>1561</v>
      </c>
      <c r="B97" s="43">
        <v>13</v>
      </c>
      <c r="C97" s="43" t="s">
        <v>1647</v>
      </c>
      <c r="D97" s="43">
        <v>3</v>
      </c>
      <c r="E97" s="44">
        <v>534</v>
      </c>
      <c r="F97" s="44" t="str">
        <f>+VLOOKUP(E97,Participants!$A$1:$F$2009,2,FALSE)</f>
        <v>David Wittkopp</v>
      </c>
      <c r="G97" s="44" t="str">
        <f>+VLOOKUP(E97,Participants!$A$1:$F$2009,4,FALSE)</f>
        <v>SHCA</v>
      </c>
      <c r="H97" s="44" t="str">
        <f>+VLOOKUP(E97,Participants!$A$1:$F$2009,5,FALSE)</f>
        <v>M</v>
      </c>
      <c r="I97" s="44">
        <f>+VLOOKUP(E97,Participants!$A$1:$F$2009,3,FALSE)</f>
        <v>8</v>
      </c>
      <c r="J97" s="44" t="str">
        <f>+VLOOKUP(E97,Participants!$A$1:$G$2009,7,FALSE)</f>
        <v>VARSITY BOYS</v>
      </c>
      <c r="K97" s="44"/>
      <c r="L97" s="44"/>
    </row>
    <row r="98" spans="1:12" ht="14.25" customHeight="1" x14ac:dyDescent="0.35">
      <c r="A98" s="76" t="s">
        <v>1561</v>
      </c>
      <c r="B98" s="43">
        <v>13</v>
      </c>
      <c r="C98" s="43" t="s">
        <v>1648</v>
      </c>
      <c r="D98" s="43">
        <v>4</v>
      </c>
      <c r="E98" s="44">
        <v>1174</v>
      </c>
      <c r="F98" s="44" t="str">
        <f>+VLOOKUP(E98,Participants!$A$1:$F$2009,2,FALSE)</f>
        <v>Aiden Kimak</v>
      </c>
      <c r="G98" s="44" t="str">
        <f>+VLOOKUP(E98,Participants!$A$1:$F$2009,4,FALSE)</f>
        <v>GAA</v>
      </c>
      <c r="H98" s="44" t="str">
        <f>+VLOOKUP(E98,Participants!$A$1:$F$2009,5,FALSE)</f>
        <v>M</v>
      </c>
      <c r="I98" s="44">
        <f>+VLOOKUP(E98,Participants!$A$1:$F$2009,3,FALSE)</f>
        <v>7</v>
      </c>
      <c r="J98" s="44" t="str">
        <f>+VLOOKUP(E98,Participants!$A$1:$G$2009,7,FALSE)</f>
        <v>VARSITY BOYS</v>
      </c>
      <c r="K98" s="44"/>
      <c r="L98" s="44"/>
    </row>
    <row r="99" spans="1:12" ht="14.25" customHeight="1" x14ac:dyDescent="0.35">
      <c r="A99" s="76" t="s">
        <v>1561</v>
      </c>
      <c r="B99" s="43">
        <v>11</v>
      </c>
      <c r="C99" s="43" t="s">
        <v>1649</v>
      </c>
      <c r="D99" s="43">
        <v>4</v>
      </c>
      <c r="E99" s="44">
        <v>1086</v>
      </c>
      <c r="F99" s="44" t="str">
        <f>+VLOOKUP(E99,Participants!$A$1:$F$2009,2,FALSE)</f>
        <v>Max Kosar</v>
      </c>
      <c r="G99" s="44" t="str">
        <f>+VLOOKUP(E99,Participants!$A$1:$F$2009,4,FALSE)</f>
        <v>MMA</v>
      </c>
      <c r="H99" s="44" t="str">
        <f>+VLOOKUP(E99,Participants!$A$1:$F$2009,5,FALSE)</f>
        <v>M</v>
      </c>
      <c r="I99" s="44">
        <f>+VLOOKUP(E99,Participants!$A$1:$F$2009,3,FALSE)</f>
        <v>0</v>
      </c>
      <c r="J99" s="44" t="str">
        <f>+VLOOKUP(E99,Participants!$A$1:$G$2009,7,FALSE)</f>
        <v>VARSITY BOYS</v>
      </c>
      <c r="K99" s="44"/>
      <c r="L99" s="44"/>
    </row>
    <row r="100" spans="1:12" ht="14.25" customHeight="1" x14ac:dyDescent="0.35">
      <c r="A100" s="76" t="s">
        <v>1561</v>
      </c>
      <c r="B100" s="43">
        <v>11</v>
      </c>
      <c r="C100" s="43" t="s">
        <v>1650</v>
      </c>
      <c r="D100" s="43">
        <v>8</v>
      </c>
      <c r="E100" s="43">
        <v>1078</v>
      </c>
      <c r="F100" s="44" t="str">
        <f>+VLOOKUP(E100,Participants!$A$1:$F$2009,2,FALSE)</f>
        <v>Carter Cizauskas</v>
      </c>
      <c r="G100" s="44" t="str">
        <f>+VLOOKUP(E100,Participants!$A$1:$F$2009,4,FALSE)</f>
        <v>MMA</v>
      </c>
      <c r="H100" s="44" t="str">
        <f>+VLOOKUP(E100,Participants!$A$1:$F$2009,5,FALSE)</f>
        <v>M</v>
      </c>
      <c r="I100" s="44">
        <f>+VLOOKUP(E100,Participants!$A$1:$F$2009,3,FALSE)</f>
        <v>7</v>
      </c>
      <c r="J100" s="44" t="str">
        <f>+VLOOKUP(E100,Participants!$A$1:$G$2009,7,FALSE)</f>
        <v>VARSITY BOYS</v>
      </c>
      <c r="K100" s="44"/>
      <c r="L100" s="44"/>
    </row>
    <row r="101" spans="1:12" ht="14.25" customHeight="1" x14ac:dyDescent="0.35">
      <c r="A101" s="76" t="s">
        <v>1561</v>
      </c>
      <c r="B101" s="43">
        <v>11</v>
      </c>
      <c r="C101" s="43" t="s">
        <v>1651</v>
      </c>
      <c r="D101" s="43">
        <v>6</v>
      </c>
      <c r="E101" s="43">
        <v>443</v>
      </c>
      <c r="F101" s="44" t="str">
        <f>+VLOOKUP(E101,Participants!$A$1:$F$2009,2,FALSE)</f>
        <v>John Pensock</v>
      </c>
      <c r="G101" s="44" t="str">
        <f>+VLOOKUP(E101,Participants!$A$1:$F$2009,4,FALSE)</f>
        <v>AMA</v>
      </c>
      <c r="H101" s="44" t="str">
        <f>+VLOOKUP(E101,Participants!$A$1:$F$2009,5,FALSE)</f>
        <v>M</v>
      </c>
      <c r="I101" s="44">
        <f>+VLOOKUP(E101,Participants!$A$1:$F$2009,3,FALSE)</f>
        <v>7</v>
      </c>
      <c r="J101" s="44" t="str">
        <f>+VLOOKUP(E101,Participants!$A$1:$G$2009,7,FALSE)</f>
        <v>VARSITY BOYS</v>
      </c>
      <c r="K101" s="44"/>
      <c r="L101" s="44"/>
    </row>
    <row r="102" spans="1:12" ht="14.25" customHeight="1" x14ac:dyDescent="0.35">
      <c r="A102" s="76" t="s">
        <v>1561</v>
      </c>
      <c r="B102" s="45">
        <v>12</v>
      </c>
      <c r="C102" s="45" t="s">
        <v>1652</v>
      </c>
      <c r="D102" s="45">
        <v>3</v>
      </c>
      <c r="E102" s="45">
        <v>119</v>
      </c>
      <c r="F102" s="6" t="str">
        <f>+VLOOKUP(E102,Participants!$A$1:$F$2009,2,FALSE)</f>
        <v>Sam Gompers</v>
      </c>
      <c r="G102" s="6" t="str">
        <f>+VLOOKUP(E102,Participants!$A$1:$F$2009,4,FALSE)</f>
        <v>STL</v>
      </c>
      <c r="H102" s="6" t="str">
        <f>+VLOOKUP(E102,Participants!$A$1:$F$2009,5,FALSE)</f>
        <v>M</v>
      </c>
      <c r="I102" s="6">
        <f>+VLOOKUP(E102,Participants!$A$1:$F$2009,3,FALSE)</f>
        <v>7</v>
      </c>
      <c r="J102" s="6" t="str">
        <f>+VLOOKUP(E102,Participants!$A$1:$G$2009,7,FALSE)</f>
        <v>VARSITY BOYS</v>
      </c>
      <c r="K102" s="6"/>
      <c r="L102" s="6"/>
    </row>
    <row r="103" spans="1:12" ht="14.25" customHeight="1" x14ac:dyDescent="0.35">
      <c r="A103" s="76" t="s">
        <v>1561</v>
      </c>
      <c r="B103" s="45">
        <v>12</v>
      </c>
      <c r="C103" s="45" t="s">
        <v>1653</v>
      </c>
      <c r="D103" s="45">
        <v>1</v>
      </c>
      <c r="E103" s="45">
        <v>539</v>
      </c>
      <c r="F103" s="6" t="str">
        <f>+VLOOKUP(E103,Participants!$A$1:$F$2009,2,FALSE)</f>
        <v>Elijah Klipstine</v>
      </c>
      <c r="G103" s="6" t="str">
        <f>+VLOOKUP(E103,Participants!$A$1:$F$2009,4,FALSE)</f>
        <v>SHCA</v>
      </c>
      <c r="H103" s="6" t="str">
        <f>+VLOOKUP(E103,Participants!$A$1:$F$2009,5,FALSE)</f>
        <v>M</v>
      </c>
      <c r="I103" s="6">
        <f>+VLOOKUP(E103,Participants!$A$1:$F$2009,3,FALSE)</f>
        <v>7</v>
      </c>
      <c r="J103" s="6" t="str">
        <f>+VLOOKUP(E103,Participants!$A$1:$G$2009,7,FALSE)</f>
        <v>VARSITY BOYS</v>
      </c>
      <c r="K103" s="6"/>
      <c r="L103" s="6"/>
    </row>
    <row r="104" spans="1:12" ht="14.25" customHeight="1" x14ac:dyDescent="0.35">
      <c r="A104" s="76" t="s">
        <v>1561</v>
      </c>
      <c r="B104" s="43">
        <v>11</v>
      </c>
      <c r="C104" s="43" t="s">
        <v>1596</v>
      </c>
      <c r="D104" s="43">
        <v>5</v>
      </c>
      <c r="E104" s="43">
        <v>1165</v>
      </c>
      <c r="F104" s="44" t="str">
        <f>+VLOOKUP(E104,Participants!$A$1:$F$2009,2,FALSE)</f>
        <v>Nathan Anlgum</v>
      </c>
      <c r="G104" s="44" t="str">
        <f>+VLOOKUP(E104,Participants!$A$1:$F$2009,4,FALSE)</f>
        <v>GAA</v>
      </c>
      <c r="H104" s="44" t="str">
        <f>+VLOOKUP(E104,Participants!$A$1:$F$2009,5,FALSE)</f>
        <v>M</v>
      </c>
      <c r="I104" s="44">
        <f>+VLOOKUP(E104,Participants!$A$1:$F$2009,3,FALSE)</f>
        <v>7</v>
      </c>
      <c r="J104" s="44" t="str">
        <f>+VLOOKUP(E104,Participants!$A$1:$G$2009,7,FALSE)</f>
        <v>VARSITY BOYS</v>
      </c>
      <c r="K104" s="44"/>
      <c r="L104" s="44"/>
    </row>
    <row r="105" spans="1:12" ht="14.25" customHeight="1" x14ac:dyDescent="0.35">
      <c r="A105" s="76" t="s">
        <v>1561</v>
      </c>
      <c r="B105" s="43">
        <v>11</v>
      </c>
      <c r="C105" s="43" t="s">
        <v>1654</v>
      </c>
      <c r="D105" s="43">
        <v>1</v>
      </c>
      <c r="E105" s="44">
        <v>537</v>
      </c>
      <c r="F105" s="44" t="str">
        <f>+VLOOKUP(E105,Participants!$A$1:$F$2009,2,FALSE)</f>
        <v>Ray Gilmore</v>
      </c>
      <c r="G105" s="44" t="str">
        <f>+VLOOKUP(E105,Participants!$A$1:$F$2009,4,FALSE)</f>
        <v>SHCA</v>
      </c>
      <c r="H105" s="44" t="str">
        <f>+VLOOKUP(E105,Participants!$A$1:$F$2009,5,FALSE)</f>
        <v>M</v>
      </c>
      <c r="I105" s="44">
        <f>+VLOOKUP(E105,Participants!$A$1:$F$2009,3,FALSE)</f>
        <v>7</v>
      </c>
      <c r="J105" s="44" t="str">
        <f>+VLOOKUP(E105,Participants!$A$1:$G$2009,7,FALSE)</f>
        <v>VARSITY BOYS</v>
      </c>
      <c r="K105" s="44"/>
      <c r="L105" s="44"/>
    </row>
    <row r="106" spans="1:12" ht="14.25" customHeight="1" x14ac:dyDescent="0.35">
      <c r="A106" s="76" t="s">
        <v>1561</v>
      </c>
      <c r="B106" s="45">
        <v>14</v>
      </c>
      <c r="C106" s="45"/>
      <c r="D106" s="45">
        <v>1</v>
      </c>
      <c r="E106" s="45"/>
      <c r="F106" s="6" t="e">
        <f>+VLOOKUP(E106,Participants!$A$1:$F$2009,2,FALSE)</f>
        <v>#N/A</v>
      </c>
      <c r="G106" s="6" t="e">
        <f>+VLOOKUP(E106,Participants!$A$1:$F$2009,4,FALSE)</f>
        <v>#N/A</v>
      </c>
      <c r="H106" s="6" t="e">
        <f>+VLOOKUP(E106,Participants!$A$1:$F$2009,5,FALSE)</f>
        <v>#N/A</v>
      </c>
      <c r="I106" s="6" t="e">
        <f>+VLOOKUP(E106,Participants!$A$1:$F$2009,3,FALSE)</f>
        <v>#N/A</v>
      </c>
      <c r="J106" s="6" t="e">
        <f>+VLOOKUP(E106,Participants!$A$1:$G$2009,7,FALSE)</f>
        <v>#N/A</v>
      </c>
      <c r="K106" s="6"/>
      <c r="L106" s="6"/>
    </row>
    <row r="107" spans="1:12" ht="14.25" customHeight="1" x14ac:dyDescent="0.35">
      <c r="A107" s="76" t="s">
        <v>1561</v>
      </c>
      <c r="B107" s="45">
        <v>14</v>
      </c>
      <c r="C107" s="45"/>
      <c r="D107" s="45">
        <v>2</v>
      </c>
      <c r="E107" s="45"/>
      <c r="F107" s="6" t="e">
        <f>+VLOOKUP(E107,Participants!$A$1:$F$2009,2,FALSE)</f>
        <v>#N/A</v>
      </c>
      <c r="G107" s="6" t="e">
        <f>+VLOOKUP(E107,Participants!$A$1:$F$2009,4,FALSE)</f>
        <v>#N/A</v>
      </c>
      <c r="H107" s="6" t="e">
        <f>+VLOOKUP(E107,Participants!$A$1:$F$2009,5,FALSE)</f>
        <v>#N/A</v>
      </c>
      <c r="I107" s="6" t="e">
        <f>+VLOOKUP(E107,Participants!$A$1:$F$2009,3,FALSE)</f>
        <v>#N/A</v>
      </c>
      <c r="J107" s="6" t="e">
        <f>+VLOOKUP(E107,Participants!$A$1:$G$2009,7,FALSE)</f>
        <v>#N/A</v>
      </c>
      <c r="K107" s="6"/>
      <c r="L107" s="6"/>
    </row>
    <row r="108" spans="1:12" ht="14.25" customHeight="1" x14ac:dyDescent="0.35">
      <c r="A108" s="76" t="s">
        <v>1561</v>
      </c>
      <c r="B108" s="45">
        <v>14</v>
      </c>
      <c r="C108" s="45"/>
      <c r="D108" s="45">
        <v>3</v>
      </c>
      <c r="E108" s="45"/>
      <c r="F108" s="6" t="e">
        <f>+VLOOKUP(E108,Participants!$A$1:$F$2009,2,FALSE)</f>
        <v>#N/A</v>
      </c>
      <c r="G108" s="6" t="e">
        <f>+VLOOKUP(E108,Participants!$A$1:$F$2009,4,FALSE)</f>
        <v>#N/A</v>
      </c>
      <c r="H108" s="6" t="e">
        <f>+VLOOKUP(E108,Participants!$A$1:$F$2009,5,FALSE)</f>
        <v>#N/A</v>
      </c>
      <c r="I108" s="6" t="e">
        <f>+VLOOKUP(E108,Participants!$A$1:$F$2009,3,FALSE)</f>
        <v>#N/A</v>
      </c>
      <c r="J108" s="6" t="e">
        <f>+VLOOKUP(E108,Participants!$A$1:$G$2009,7,FALSE)</f>
        <v>#N/A</v>
      </c>
      <c r="K108" s="6"/>
      <c r="L108" s="6"/>
    </row>
    <row r="109" spans="1:12" ht="14.25" customHeight="1" x14ac:dyDescent="0.35">
      <c r="A109" s="76" t="s">
        <v>1561</v>
      </c>
      <c r="B109" s="45">
        <v>14</v>
      </c>
      <c r="C109" s="45"/>
      <c r="D109" s="45">
        <v>4</v>
      </c>
      <c r="E109" s="45"/>
      <c r="F109" s="6" t="e">
        <f>+VLOOKUP(E109,Participants!$A$1:$F$2009,2,FALSE)</f>
        <v>#N/A</v>
      </c>
      <c r="G109" s="6" t="e">
        <f>+VLOOKUP(E109,Participants!$A$1:$F$2009,4,FALSE)</f>
        <v>#N/A</v>
      </c>
      <c r="H109" s="6" t="e">
        <f>+VLOOKUP(E109,Participants!$A$1:$F$2009,5,FALSE)</f>
        <v>#N/A</v>
      </c>
      <c r="I109" s="6" t="e">
        <f>+VLOOKUP(E109,Participants!$A$1:$F$2009,3,FALSE)</f>
        <v>#N/A</v>
      </c>
      <c r="J109" s="6" t="e">
        <f>+VLOOKUP(E109,Participants!$A$1:$G$2009,7,FALSE)</f>
        <v>#N/A</v>
      </c>
      <c r="K109" s="6"/>
      <c r="L109" s="6"/>
    </row>
    <row r="110" spans="1:12" ht="14.25" customHeight="1" x14ac:dyDescent="0.35">
      <c r="A110" s="76" t="s">
        <v>1561</v>
      </c>
      <c r="B110" s="45">
        <v>14</v>
      </c>
      <c r="C110" s="45"/>
      <c r="D110" s="45">
        <v>5</v>
      </c>
      <c r="E110" s="45"/>
      <c r="F110" s="6" t="e">
        <f>+VLOOKUP(E110,Participants!$A$1:$F$2009,2,FALSE)</f>
        <v>#N/A</v>
      </c>
      <c r="G110" s="6" t="e">
        <f>+VLOOKUP(E110,Participants!$A$1:$F$2009,4,FALSE)</f>
        <v>#N/A</v>
      </c>
      <c r="H110" s="6" t="e">
        <f>+VLOOKUP(E110,Participants!$A$1:$F$2009,5,FALSE)</f>
        <v>#N/A</v>
      </c>
      <c r="I110" s="6" t="e">
        <f>+VLOOKUP(E110,Participants!$A$1:$F$2009,3,FALSE)</f>
        <v>#N/A</v>
      </c>
      <c r="J110" s="6" t="e">
        <f>+VLOOKUP(E110,Participants!$A$1:$G$2009,7,FALSE)</f>
        <v>#N/A</v>
      </c>
      <c r="K110" s="6"/>
      <c r="L110" s="6"/>
    </row>
    <row r="111" spans="1:12" ht="14.25" customHeight="1" x14ac:dyDescent="0.35">
      <c r="A111" s="76" t="s">
        <v>1561</v>
      </c>
      <c r="B111" s="45">
        <v>14</v>
      </c>
      <c r="C111" s="45"/>
      <c r="D111" s="45">
        <v>6</v>
      </c>
      <c r="E111" s="45"/>
      <c r="F111" s="6" t="e">
        <f>+VLOOKUP(E111,Participants!$A$1:$F$2009,2,FALSE)</f>
        <v>#N/A</v>
      </c>
      <c r="G111" s="6" t="e">
        <f>+VLOOKUP(E111,Participants!$A$1:$F$2009,4,FALSE)</f>
        <v>#N/A</v>
      </c>
      <c r="H111" s="6" t="e">
        <f>+VLOOKUP(E111,Participants!$A$1:$F$2009,5,FALSE)</f>
        <v>#N/A</v>
      </c>
      <c r="I111" s="6" t="e">
        <f>+VLOOKUP(E111,Participants!$A$1:$F$2009,3,FALSE)</f>
        <v>#N/A</v>
      </c>
      <c r="J111" s="6" t="e">
        <f>+VLOOKUP(E111,Participants!$A$1:$G$2009,7,FALSE)</f>
        <v>#N/A</v>
      </c>
      <c r="K111" s="6"/>
      <c r="L111" s="6"/>
    </row>
    <row r="112" spans="1:12" ht="14.25" customHeight="1" x14ac:dyDescent="0.35">
      <c r="A112" s="76" t="s">
        <v>1561</v>
      </c>
      <c r="B112" s="45">
        <v>14</v>
      </c>
      <c r="C112" s="45"/>
      <c r="D112" s="45">
        <v>7</v>
      </c>
      <c r="E112" s="45"/>
      <c r="F112" s="6" t="e">
        <f>+VLOOKUP(E112,Participants!$A$1:$F$2009,2,FALSE)</f>
        <v>#N/A</v>
      </c>
      <c r="G112" s="6" t="e">
        <f>+VLOOKUP(E112,Participants!$A$1:$F$2009,4,FALSE)</f>
        <v>#N/A</v>
      </c>
      <c r="H112" s="6" t="e">
        <f>+VLOOKUP(E112,Participants!$A$1:$F$2009,5,FALSE)</f>
        <v>#N/A</v>
      </c>
      <c r="I112" s="6" t="e">
        <f>+VLOOKUP(E112,Participants!$A$1:$F$2009,3,FALSE)</f>
        <v>#N/A</v>
      </c>
      <c r="J112" s="6" t="e">
        <f>+VLOOKUP(E112,Participants!$A$1:$G$2009,7,FALSE)</f>
        <v>#N/A</v>
      </c>
      <c r="K112" s="6"/>
      <c r="L112" s="6"/>
    </row>
    <row r="113" spans="1:12" ht="14.25" customHeight="1" x14ac:dyDescent="0.35">
      <c r="A113" s="76" t="s">
        <v>1561</v>
      </c>
      <c r="B113" s="45">
        <v>14</v>
      </c>
      <c r="C113" s="45"/>
      <c r="D113" s="45">
        <v>8</v>
      </c>
      <c r="E113" s="45"/>
      <c r="F113" s="6" t="e">
        <f>+VLOOKUP(E113,Participants!$A$1:$F$2009,2,FALSE)</f>
        <v>#N/A</v>
      </c>
      <c r="G113" s="6" t="e">
        <f>+VLOOKUP(E113,Participants!$A$1:$F$2009,4,FALSE)</f>
        <v>#N/A</v>
      </c>
      <c r="H113" s="6" t="e">
        <f>+VLOOKUP(E113,Participants!$A$1:$F$2009,5,FALSE)</f>
        <v>#N/A</v>
      </c>
      <c r="I113" s="6" t="e">
        <f>+VLOOKUP(E113,Participants!$A$1:$F$2009,3,FALSE)</f>
        <v>#N/A</v>
      </c>
      <c r="J113" s="6" t="e">
        <f>+VLOOKUP(E113,Participants!$A$1:$G$2009,7,FALSE)</f>
        <v>#N/A</v>
      </c>
      <c r="K113" s="6"/>
      <c r="L113" s="6"/>
    </row>
    <row r="114" spans="1:12" ht="14.25" customHeight="1" x14ac:dyDescent="0.35">
      <c r="A114" s="76" t="s">
        <v>1561</v>
      </c>
      <c r="B114" s="43">
        <v>15</v>
      </c>
      <c r="C114" s="43"/>
      <c r="D114" s="43">
        <v>1</v>
      </c>
      <c r="E114" s="44"/>
      <c r="F114" s="44" t="e">
        <f>+VLOOKUP(E114,Participants!$A$1:$F$2009,2,FALSE)</f>
        <v>#N/A</v>
      </c>
      <c r="G114" s="44" t="e">
        <f>+VLOOKUP(E114,Participants!$A$1:$F$2009,4,FALSE)</f>
        <v>#N/A</v>
      </c>
      <c r="H114" s="44" t="e">
        <f>+VLOOKUP(E114,Participants!$A$1:$F$2009,5,FALSE)</f>
        <v>#N/A</v>
      </c>
      <c r="I114" s="44" t="e">
        <f>+VLOOKUP(E114,Participants!$A$1:$F$2009,3,FALSE)</f>
        <v>#N/A</v>
      </c>
      <c r="J114" s="44" t="e">
        <f>+VLOOKUP(E114,Participants!$A$1:$G$2009,7,FALSE)</f>
        <v>#N/A</v>
      </c>
      <c r="K114" s="44"/>
      <c r="L114" s="44"/>
    </row>
    <row r="115" spans="1:12" ht="14.25" customHeight="1" x14ac:dyDescent="0.35">
      <c r="A115" s="76" t="s">
        <v>1561</v>
      </c>
      <c r="B115" s="43">
        <v>15</v>
      </c>
      <c r="C115" s="43"/>
      <c r="D115" s="43">
        <v>2</v>
      </c>
      <c r="E115" s="44"/>
      <c r="F115" s="44" t="e">
        <f>+VLOOKUP(E115,Participants!$A$1:$F$2009,2,FALSE)</f>
        <v>#N/A</v>
      </c>
      <c r="G115" s="44" t="e">
        <f>+VLOOKUP(E115,Participants!$A$1:$F$2009,4,FALSE)</f>
        <v>#N/A</v>
      </c>
      <c r="H115" s="44" t="e">
        <f>+VLOOKUP(E115,Participants!$A$1:$F$2009,5,FALSE)</f>
        <v>#N/A</v>
      </c>
      <c r="I115" s="44" t="e">
        <f>+VLOOKUP(E115,Participants!$A$1:$F$2009,3,FALSE)</f>
        <v>#N/A</v>
      </c>
      <c r="J115" s="44" t="e">
        <f>+VLOOKUP(E115,Participants!$A$1:$G$2009,7,FALSE)</f>
        <v>#N/A</v>
      </c>
      <c r="K115" s="44"/>
      <c r="L115" s="44"/>
    </row>
    <row r="116" spans="1:12" ht="14.25" customHeight="1" x14ac:dyDescent="0.35">
      <c r="A116" s="76" t="s">
        <v>1561</v>
      </c>
      <c r="B116" s="43">
        <v>15</v>
      </c>
      <c r="C116" s="43"/>
      <c r="D116" s="43">
        <v>3</v>
      </c>
      <c r="E116" s="44"/>
      <c r="F116" s="44" t="e">
        <f>+VLOOKUP(E116,Participants!$A$1:$F$2009,2,FALSE)</f>
        <v>#N/A</v>
      </c>
      <c r="G116" s="44" t="e">
        <f>+VLOOKUP(E116,Participants!$A$1:$F$2009,4,FALSE)</f>
        <v>#N/A</v>
      </c>
      <c r="H116" s="44" t="e">
        <f>+VLOOKUP(E116,Participants!$A$1:$F$2009,5,FALSE)</f>
        <v>#N/A</v>
      </c>
      <c r="I116" s="44" t="e">
        <f>+VLOOKUP(E116,Participants!$A$1:$F$2009,3,FALSE)</f>
        <v>#N/A</v>
      </c>
      <c r="J116" s="44" t="e">
        <f>+VLOOKUP(E116,Participants!$A$1:$G$2009,7,FALSE)</f>
        <v>#N/A</v>
      </c>
      <c r="K116" s="44"/>
      <c r="L116" s="44"/>
    </row>
    <row r="117" spans="1:12" ht="14.25" customHeight="1" x14ac:dyDescent="0.35">
      <c r="A117" s="76" t="s">
        <v>1561</v>
      </c>
      <c r="B117" s="43">
        <v>15</v>
      </c>
      <c r="C117" s="43"/>
      <c r="D117" s="43">
        <v>4</v>
      </c>
      <c r="E117" s="44"/>
      <c r="F117" s="44" t="e">
        <f>+VLOOKUP(E117,Participants!$A$1:$F$2009,2,FALSE)</f>
        <v>#N/A</v>
      </c>
      <c r="G117" s="44" t="e">
        <f>+VLOOKUP(E117,Participants!$A$1:$F$2009,4,FALSE)</f>
        <v>#N/A</v>
      </c>
      <c r="H117" s="44" t="e">
        <f>+VLOOKUP(E117,Participants!$A$1:$F$2009,5,FALSE)</f>
        <v>#N/A</v>
      </c>
      <c r="I117" s="44" t="e">
        <f>+VLOOKUP(E117,Participants!$A$1:$F$2009,3,FALSE)</f>
        <v>#N/A</v>
      </c>
      <c r="J117" s="44" t="e">
        <f>+VLOOKUP(E117,Participants!$A$1:$G$2009,7,FALSE)</f>
        <v>#N/A</v>
      </c>
      <c r="K117" s="44"/>
      <c r="L117" s="44"/>
    </row>
    <row r="118" spans="1:12" ht="14.25" customHeight="1" x14ac:dyDescent="0.35">
      <c r="A118" s="76" t="s">
        <v>1561</v>
      </c>
      <c r="B118" s="43">
        <v>15</v>
      </c>
      <c r="C118" s="43"/>
      <c r="D118" s="43">
        <v>5</v>
      </c>
      <c r="E118" s="43"/>
      <c r="F118" s="44" t="e">
        <f>+VLOOKUP(E118,Participants!$A$1:$F$2009,2,FALSE)</f>
        <v>#N/A</v>
      </c>
      <c r="G118" s="44" t="e">
        <f>+VLOOKUP(E118,Participants!$A$1:$F$2009,4,FALSE)</f>
        <v>#N/A</v>
      </c>
      <c r="H118" s="44" t="e">
        <f>+VLOOKUP(E118,Participants!$A$1:$F$2009,5,FALSE)</f>
        <v>#N/A</v>
      </c>
      <c r="I118" s="44" t="e">
        <f>+VLOOKUP(E118,Participants!$A$1:$F$2009,3,FALSE)</f>
        <v>#N/A</v>
      </c>
      <c r="J118" s="44" t="e">
        <f>+VLOOKUP(E118,Participants!$A$1:$G$2009,7,FALSE)</f>
        <v>#N/A</v>
      </c>
      <c r="K118" s="44"/>
      <c r="L118" s="44"/>
    </row>
    <row r="119" spans="1:12" ht="14.25" customHeight="1" x14ac:dyDescent="0.35">
      <c r="A119" s="76" t="s">
        <v>1561</v>
      </c>
      <c r="B119" s="43">
        <v>15</v>
      </c>
      <c r="C119" s="43"/>
      <c r="D119" s="43">
        <v>6</v>
      </c>
      <c r="E119" s="43"/>
      <c r="F119" s="44" t="e">
        <f>+VLOOKUP(E119,Participants!$A$1:$F$2009,2,FALSE)</f>
        <v>#N/A</v>
      </c>
      <c r="G119" s="44" t="e">
        <f>+VLOOKUP(E119,Participants!$A$1:$F$2009,4,FALSE)</f>
        <v>#N/A</v>
      </c>
      <c r="H119" s="44" t="e">
        <f>+VLOOKUP(E119,Participants!$A$1:$F$2009,5,FALSE)</f>
        <v>#N/A</v>
      </c>
      <c r="I119" s="44" t="e">
        <f>+VLOOKUP(E119,Participants!$A$1:$F$2009,3,FALSE)</f>
        <v>#N/A</v>
      </c>
      <c r="J119" s="44" t="e">
        <f>+VLOOKUP(E119,Participants!$A$1:$G$2009,7,FALSE)</f>
        <v>#N/A</v>
      </c>
      <c r="K119" s="44"/>
      <c r="L119" s="44"/>
    </row>
    <row r="120" spans="1:12" ht="14.25" customHeight="1" x14ac:dyDescent="0.35">
      <c r="A120" s="76" t="s">
        <v>1561</v>
      </c>
      <c r="B120" s="43">
        <v>15</v>
      </c>
      <c r="C120" s="43"/>
      <c r="D120" s="43">
        <v>7</v>
      </c>
      <c r="E120" s="43"/>
      <c r="F120" s="44" t="e">
        <f>+VLOOKUP(E120,Participants!$A$1:$F$2009,2,FALSE)</f>
        <v>#N/A</v>
      </c>
      <c r="G120" s="44" t="e">
        <f>+VLOOKUP(E120,Participants!$A$1:$F$2009,4,FALSE)</f>
        <v>#N/A</v>
      </c>
      <c r="H120" s="44" t="e">
        <f>+VLOOKUP(E120,Participants!$A$1:$F$2009,5,FALSE)</f>
        <v>#N/A</v>
      </c>
      <c r="I120" s="44" t="e">
        <f>+VLOOKUP(E120,Participants!$A$1:$F$2009,3,FALSE)</f>
        <v>#N/A</v>
      </c>
      <c r="J120" s="44" t="e">
        <f>+VLOOKUP(E120,Participants!$A$1:$G$2009,7,FALSE)</f>
        <v>#N/A</v>
      </c>
      <c r="K120" s="44"/>
      <c r="L120" s="44"/>
    </row>
    <row r="121" spans="1:12" ht="14.25" customHeight="1" x14ac:dyDescent="0.35">
      <c r="A121" s="76" t="s">
        <v>1561</v>
      </c>
      <c r="B121" s="43">
        <v>15</v>
      </c>
      <c r="C121" s="43"/>
      <c r="D121" s="43">
        <v>8</v>
      </c>
      <c r="E121" s="43"/>
      <c r="F121" s="44" t="e">
        <f>+VLOOKUP(E121,Participants!$A$1:$F$2009,2,FALSE)</f>
        <v>#N/A</v>
      </c>
      <c r="G121" s="44" t="e">
        <f>+VLOOKUP(E121,Participants!$A$1:$F$2009,4,FALSE)</f>
        <v>#N/A</v>
      </c>
      <c r="H121" s="44" t="e">
        <f>+VLOOKUP(E121,Participants!$A$1:$F$2009,5,FALSE)</f>
        <v>#N/A</v>
      </c>
      <c r="I121" s="44" t="e">
        <f>+VLOOKUP(E121,Participants!$A$1:$F$2009,3,FALSE)</f>
        <v>#N/A</v>
      </c>
      <c r="J121" s="44" t="e">
        <f>+VLOOKUP(E121,Participants!$A$1:$G$2009,7,FALSE)</f>
        <v>#N/A</v>
      </c>
      <c r="K121" s="44"/>
      <c r="L121" s="44"/>
    </row>
    <row r="122" spans="1:12" ht="14.25" customHeight="1" x14ac:dyDescent="0.35">
      <c r="A122" s="76" t="s">
        <v>1561</v>
      </c>
      <c r="B122" s="45">
        <v>16</v>
      </c>
      <c r="C122" s="45"/>
      <c r="D122" s="45">
        <v>1</v>
      </c>
      <c r="E122" s="45"/>
      <c r="F122" s="6" t="e">
        <f>+VLOOKUP(E122,Participants!$A$1:$F$2009,2,FALSE)</f>
        <v>#N/A</v>
      </c>
      <c r="G122" s="6" t="e">
        <f>+VLOOKUP(E122,Participants!$A$1:$F$2009,4,FALSE)</f>
        <v>#N/A</v>
      </c>
      <c r="H122" s="6" t="e">
        <f>+VLOOKUP(E122,Participants!$A$1:$F$2009,5,FALSE)</f>
        <v>#N/A</v>
      </c>
      <c r="I122" s="6" t="e">
        <f>+VLOOKUP(E122,Participants!$A$1:$F$2009,3,FALSE)</f>
        <v>#N/A</v>
      </c>
      <c r="J122" s="6" t="e">
        <f>+VLOOKUP(E122,Participants!$A$1:$G$2009,7,FALSE)</f>
        <v>#N/A</v>
      </c>
      <c r="K122" s="6"/>
      <c r="L122" s="6"/>
    </row>
    <row r="123" spans="1:12" ht="14.25" customHeight="1" x14ac:dyDescent="0.35">
      <c r="A123" s="76" t="s">
        <v>1561</v>
      </c>
      <c r="B123" s="45">
        <v>16</v>
      </c>
      <c r="C123" s="45"/>
      <c r="D123" s="45">
        <v>2</v>
      </c>
      <c r="E123" s="45"/>
      <c r="F123" s="6" t="e">
        <f>+VLOOKUP(E123,Participants!$A$1:$F$2009,2,FALSE)</f>
        <v>#N/A</v>
      </c>
      <c r="G123" s="6" t="e">
        <f>+VLOOKUP(E123,Participants!$A$1:$F$2009,4,FALSE)</f>
        <v>#N/A</v>
      </c>
      <c r="H123" s="6" t="e">
        <f>+VLOOKUP(E123,Participants!$A$1:$F$2009,5,FALSE)</f>
        <v>#N/A</v>
      </c>
      <c r="I123" s="6" t="e">
        <f>+VLOOKUP(E123,Participants!$A$1:$F$2009,3,FALSE)</f>
        <v>#N/A</v>
      </c>
      <c r="J123" s="6" t="e">
        <f>+VLOOKUP(E123,Participants!$A$1:$G$2009,7,FALSE)</f>
        <v>#N/A</v>
      </c>
      <c r="K123" s="6"/>
      <c r="L123" s="6"/>
    </row>
    <row r="124" spans="1:12" ht="14.25" customHeight="1" x14ac:dyDescent="0.35">
      <c r="A124" s="76" t="s">
        <v>1561</v>
      </c>
      <c r="B124" s="45">
        <v>16</v>
      </c>
      <c r="C124" s="45"/>
      <c r="D124" s="45">
        <v>3</v>
      </c>
      <c r="E124" s="45"/>
      <c r="F124" s="6" t="e">
        <f>+VLOOKUP(E124,Participants!$A$1:$F$2009,2,FALSE)</f>
        <v>#N/A</v>
      </c>
      <c r="G124" s="6" t="e">
        <f>+VLOOKUP(E124,Participants!$A$1:$F$2009,4,FALSE)</f>
        <v>#N/A</v>
      </c>
      <c r="H124" s="6" t="e">
        <f>+VLOOKUP(E124,Participants!$A$1:$F$2009,5,FALSE)</f>
        <v>#N/A</v>
      </c>
      <c r="I124" s="6" t="e">
        <f>+VLOOKUP(E124,Participants!$A$1:$F$2009,3,FALSE)</f>
        <v>#N/A</v>
      </c>
      <c r="J124" s="6" t="e">
        <f>+VLOOKUP(E124,Participants!$A$1:$G$2009,7,FALSE)</f>
        <v>#N/A</v>
      </c>
      <c r="K124" s="6"/>
      <c r="L124" s="6"/>
    </row>
    <row r="125" spans="1:12" ht="14.25" customHeight="1" x14ac:dyDescent="0.35">
      <c r="A125" s="76" t="s">
        <v>1561</v>
      </c>
      <c r="B125" s="45">
        <v>16</v>
      </c>
      <c r="C125" s="45"/>
      <c r="D125" s="45">
        <v>4</v>
      </c>
      <c r="E125" s="45"/>
      <c r="F125" s="6" t="e">
        <f>+VLOOKUP(E125,Participants!$A$1:$F$2009,2,FALSE)</f>
        <v>#N/A</v>
      </c>
      <c r="G125" s="6" t="e">
        <f>+VLOOKUP(E125,Participants!$A$1:$F$2009,4,FALSE)</f>
        <v>#N/A</v>
      </c>
      <c r="H125" s="6" t="e">
        <f>+VLOOKUP(E125,Participants!$A$1:$F$2009,5,FALSE)</f>
        <v>#N/A</v>
      </c>
      <c r="I125" s="6" t="e">
        <f>+VLOOKUP(E125,Participants!$A$1:$F$2009,3,FALSE)</f>
        <v>#N/A</v>
      </c>
      <c r="J125" s="6" t="e">
        <f>+VLOOKUP(E125,Participants!$A$1:$G$2009,7,FALSE)</f>
        <v>#N/A</v>
      </c>
      <c r="K125" s="6"/>
      <c r="L125" s="6"/>
    </row>
    <row r="126" spans="1:12" ht="14.25" customHeight="1" x14ac:dyDescent="0.35">
      <c r="A126" s="76" t="s">
        <v>1561</v>
      </c>
      <c r="B126" s="45">
        <v>16</v>
      </c>
      <c r="C126" s="45"/>
      <c r="D126" s="45">
        <v>5</v>
      </c>
      <c r="E126" s="45"/>
      <c r="F126" s="6" t="e">
        <f>+VLOOKUP(E126,Participants!$A$1:$F$2009,2,FALSE)</f>
        <v>#N/A</v>
      </c>
      <c r="G126" s="6" t="e">
        <f>+VLOOKUP(E126,Participants!$A$1:$F$2009,4,FALSE)</f>
        <v>#N/A</v>
      </c>
      <c r="H126" s="6" t="e">
        <f>+VLOOKUP(E126,Participants!$A$1:$F$2009,5,FALSE)</f>
        <v>#N/A</v>
      </c>
      <c r="I126" s="6" t="e">
        <f>+VLOOKUP(E126,Participants!$A$1:$F$2009,3,FALSE)</f>
        <v>#N/A</v>
      </c>
      <c r="J126" s="6" t="e">
        <f>+VLOOKUP(E126,Participants!$A$1:$G$2009,7,FALSE)</f>
        <v>#N/A</v>
      </c>
      <c r="K126" s="6"/>
      <c r="L126" s="6"/>
    </row>
    <row r="127" spans="1:12" ht="14.25" customHeight="1" x14ac:dyDescent="0.35">
      <c r="A127" s="76" t="s">
        <v>1561</v>
      </c>
      <c r="B127" s="45">
        <v>16</v>
      </c>
      <c r="C127" s="45"/>
      <c r="D127" s="45">
        <v>6</v>
      </c>
      <c r="E127" s="45"/>
      <c r="F127" s="6" t="e">
        <f>+VLOOKUP(E127,Participants!$A$1:$F$2009,2,FALSE)</f>
        <v>#N/A</v>
      </c>
      <c r="G127" s="6" t="e">
        <f>+VLOOKUP(E127,Participants!$A$1:$F$2009,4,FALSE)</f>
        <v>#N/A</v>
      </c>
      <c r="H127" s="6" t="e">
        <f>+VLOOKUP(E127,Participants!$A$1:$F$2009,5,FALSE)</f>
        <v>#N/A</v>
      </c>
      <c r="I127" s="6" t="e">
        <f>+VLOOKUP(E127,Participants!$A$1:$F$2009,3,FALSE)</f>
        <v>#N/A</v>
      </c>
      <c r="J127" s="6" t="e">
        <f>+VLOOKUP(E127,Participants!$A$1:$G$2009,7,FALSE)</f>
        <v>#N/A</v>
      </c>
      <c r="K127" s="6"/>
      <c r="L127" s="6"/>
    </row>
    <row r="128" spans="1:12" ht="14.25" customHeight="1" x14ac:dyDescent="0.35">
      <c r="A128" s="76" t="s">
        <v>1561</v>
      </c>
      <c r="B128" s="45">
        <v>16</v>
      </c>
      <c r="C128" s="45"/>
      <c r="D128" s="45">
        <v>7</v>
      </c>
      <c r="E128" s="45"/>
      <c r="F128" s="6" t="e">
        <f>+VLOOKUP(E128,Participants!$A$1:$F$2009,2,FALSE)</f>
        <v>#N/A</v>
      </c>
      <c r="G128" s="6" t="e">
        <f>+VLOOKUP(E128,Participants!$A$1:$F$2009,4,FALSE)</f>
        <v>#N/A</v>
      </c>
      <c r="H128" s="6" t="e">
        <f>+VLOOKUP(E128,Participants!$A$1:$F$2009,5,FALSE)</f>
        <v>#N/A</v>
      </c>
      <c r="I128" s="6" t="e">
        <f>+VLOOKUP(E128,Participants!$A$1:$F$2009,3,FALSE)</f>
        <v>#N/A</v>
      </c>
      <c r="J128" s="6" t="e">
        <f>+VLOOKUP(E128,Participants!$A$1:$G$2009,7,FALSE)</f>
        <v>#N/A</v>
      </c>
      <c r="K128" s="6"/>
      <c r="L128" s="6"/>
    </row>
    <row r="129" spans="1:12" ht="14.25" customHeight="1" x14ac:dyDescent="0.35">
      <c r="A129" s="76" t="s">
        <v>1561</v>
      </c>
      <c r="B129" s="45">
        <v>16</v>
      </c>
      <c r="C129" s="45"/>
      <c r="D129" s="45">
        <v>8</v>
      </c>
      <c r="E129" s="45"/>
      <c r="F129" s="6" t="e">
        <f>+VLOOKUP(E129,Participants!$A$1:$F$2009,2,FALSE)</f>
        <v>#N/A</v>
      </c>
      <c r="G129" s="6" t="e">
        <f>+VLOOKUP(E129,Participants!$A$1:$F$2009,4,FALSE)</f>
        <v>#N/A</v>
      </c>
      <c r="H129" s="6" t="e">
        <f>+VLOOKUP(E129,Participants!$A$1:$F$2009,5,FALSE)</f>
        <v>#N/A</v>
      </c>
      <c r="I129" s="6" t="e">
        <f>+VLOOKUP(E129,Participants!$A$1:$F$2009,3,FALSE)</f>
        <v>#N/A</v>
      </c>
      <c r="J129" s="6" t="e">
        <f>+VLOOKUP(E129,Participants!$A$1:$G$2009,7,FALSE)</f>
        <v>#N/A</v>
      </c>
      <c r="K129" s="6"/>
      <c r="L129" s="6"/>
    </row>
    <row r="130" spans="1:12" ht="14.25" customHeight="1" x14ac:dyDescent="0.35">
      <c r="A130" s="76" t="s">
        <v>1561</v>
      </c>
      <c r="B130" s="43">
        <v>17</v>
      </c>
      <c r="C130" s="43"/>
      <c r="D130" s="43">
        <v>1</v>
      </c>
      <c r="E130" s="44"/>
      <c r="F130" s="44" t="e">
        <f>+VLOOKUP(E130,Participants!$A$1:$F$2009,2,FALSE)</f>
        <v>#N/A</v>
      </c>
      <c r="G130" s="44" t="e">
        <f>+VLOOKUP(E130,Participants!$A$1:$F$2009,4,FALSE)</f>
        <v>#N/A</v>
      </c>
      <c r="H130" s="44" t="e">
        <f>+VLOOKUP(E130,Participants!$A$1:$F$2009,5,FALSE)</f>
        <v>#N/A</v>
      </c>
      <c r="I130" s="44" t="e">
        <f>+VLOOKUP(E130,Participants!$A$1:$F$2009,3,FALSE)</f>
        <v>#N/A</v>
      </c>
      <c r="J130" s="44" t="e">
        <f>+VLOOKUP(E130,Participants!$A$1:$G$2009,7,FALSE)</f>
        <v>#N/A</v>
      </c>
      <c r="K130" s="44"/>
      <c r="L130" s="44"/>
    </row>
    <row r="131" spans="1:12" ht="14.25" customHeight="1" x14ac:dyDescent="0.35">
      <c r="A131" s="76" t="s">
        <v>1561</v>
      </c>
      <c r="B131" s="43">
        <v>17</v>
      </c>
      <c r="C131" s="43"/>
      <c r="D131" s="43">
        <v>2</v>
      </c>
      <c r="E131" s="44"/>
      <c r="F131" s="44" t="e">
        <f>+VLOOKUP(E131,Participants!$A$1:$F$2009,2,FALSE)</f>
        <v>#N/A</v>
      </c>
      <c r="G131" s="44" t="e">
        <f>+VLOOKUP(E131,Participants!$A$1:$F$2009,4,FALSE)</f>
        <v>#N/A</v>
      </c>
      <c r="H131" s="44" t="e">
        <f>+VLOOKUP(E131,Participants!$A$1:$F$2009,5,FALSE)</f>
        <v>#N/A</v>
      </c>
      <c r="I131" s="44" t="e">
        <f>+VLOOKUP(E131,Participants!$A$1:$F$2009,3,FALSE)</f>
        <v>#N/A</v>
      </c>
      <c r="J131" s="44" t="e">
        <f>+VLOOKUP(E131,Participants!$A$1:$G$2009,7,FALSE)</f>
        <v>#N/A</v>
      </c>
      <c r="K131" s="44"/>
      <c r="L131" s="44"/>
    </row>
    <row r="132" spans="1:12" ht="14.25" customHeight="1" x14ac:dyDescent="0.35">
      <c r="A132" s="76" t="s">
        <v>1561</v>
      </c>
      <c r="B132" s="43">
        <v>17</v>
      </c>
      <c r="C132" s="43"/>
      <c r="D132" s="43">
        <v>3</v>
      </c>
      <c r="E132" s="44"/>
      <c r="F132" s="44" t="e">
        <f>+VLOOKUP(E132,Participants!$A$1:$F$2009,2,FALSE)</f>
        <v>#N/A</v>
      </c>
      <c r="G132" s="44" t="e">
        <f>+VLOOKUP(E132,Participants!$A$1:$F$2009,4,FALSE)</f>
        <v>#N/A</v>
      </c>
      <c r="H132" s="44" t="e">
        <f>+VLOOKUP(E132,Participants!$A$1:$F$2009,5,FALSE)</f>
        <v>#N/A</v>
      </c>
      <c r="I132" s="44" t="e">
        <f>+VLOOKUP(E132,Participants!$A$1:$F$2009,3,FALSE)</f>
        <v>#N/A</v>
      </c>
      <c r="J132" s="44" t="e">
        <f>+VLOOKUP(E132,Participants!$A$1:$G$2009,7,FALSE)</f>
        <v>#N/A</v>
      </c>
      <c r="K132" s="44"/>
      <c r="L132" s="44"/>
    </row>
    <row r="133" spans="1:12" ht="14.25" customHeight="1" x14ac:dyDescent="0.35">
      <c r="A133" s="76" t="s">
        <v>1561</v>
      </c>
      <c r="B133" s="43">
        <v>17</v>
      </c>
      <c r="C133" s="43"/>
      <c r="D133" s="43">
        <v>4</v>
      </c>
      <c r="E133" s="44"/>
      <c r="F133" s="44" t="e">
        <f>+VLOOKUP(E133,Participants!$A$1:$F$2009,2,FALSE)</f>
        <v>#N/A</v>
      </c>
      <c r="G133" s="44" t="e">
        <f>+VLOOKUP(E133,Participants!$A$1:$F$2009,4,FALSE)</f>
        <v>#N/A</v>
      </c>
      <c r="H133" s="44" t="e">
        <f>+VLOOKUP(E133,Participants!$A$1:$F$2009,5,FALSE)</f>
        <v>#N/A</v>
      </c>
      <c r="I133" s="44" t="e">
        <f>+VLOOKUP(E133,Participants!$A$1:$F$2009,3,FALSE)</f>
        <v>#N/A</v>
      </c>
      <c r="J133" s="44" t="e">
        <f>+VLOOKUP(E133,Participants!$A$1:$G$2009,7,FALSE)</f>
        <v>#N/A</v>
      </c>
      <c r="K133" s="44"/>
      <c r="L133" s="44"/>
    </row>
    <row r="134" spans="1:12" ht="14.25" customHeight="1" x14ac:dyDescent="0.35">
      <c r="A134" s="76" t="s">
        <v>1561</v>
      </c>
      <c r="B134" s="43">
        <v>17</v>
      </c>
      <c r="C134" s="43"/>
      <c r="D134" s="43">
        <v>5</v>
      </c>
      <c r="E134" s="43"/>
      <c r="F134" s="44" t="e">
        <f>+VLOOKUP(E134,Participants!$A$1:$F$2009,2,FALSE)</f>
        <v>#N/A</v>
      </c>
      <c r="G134" s="44" t="e">
        <f>+VLOOKUP(E134,Participants!$A$1:$F$2009,4,FALSE)</f>
        <v>#N/A</v>
      </c>
      <c r="H134" s="44" t="e">
        <f>+VLOOKUP(E134,Participants!$A$1:$F$2009,5,FALSE)</f>
        <v>#N/A</v>
      </c>
      <c r="I134" s="44" t="e">
        <f>+VLOOKUP(E134,Participants!$A$1:$F$2009,3,FALSE)</f>
        <v>#N/A</v>
      </c>
      <c r="J134" s="44" t="e">
        <f>+VLOOKUP(E134,Participants!$A$1:$G$2009,7,FALSE)</f>
        <v>#N/A</v>
      </c>
      <c r="K134" s="44"/>
      <c r="L134" s="44"/>
    </row>
    <row r="135" spans="1:12" ht="14.25" customHeight="1" x14ac:dyDescent="0.35">
      <c r="A135" s="76" t="s">
        <v>1561</v>
      </c>
      <c r="B135" s="43">
        <v>17</v>
      </c>
      <c r="C135" s="43"/>
      <c r="D135" s="43">
        <v>6</v>
      </c>
      <c r="E135" s="43"/>
      <c r="F135" s="44" t="e">
        <f>+VLOOKUP(E135,Participants!$A$1:$F$2009,2,FALSE)</f>
        <v>#N/A</v>
      </c>
      <c r="G135" s="44" t="e">
        <f>+VLOOKUP(E135,Participants!$A$1:$F$2009,4,FALSE)</f>
        <v>#N/A</v>
      </c>
      <c r="H135" s="44" t="e">
        <f>+VLOOKUP(E135,Participants!$A$1:$F$2009,5,FALSE)</f>
        <v>#N/A</v>
      </c>
      <c r="I135" s="44" t="e">
        <f>+VLOOKUP(E135,Participants!$A$1:$F$2009,3,FALSE)</f>
        <v>#N/A</v>
      </c>
      <c r="J135" s="44" t="e">
        <f>+VLOOKUP(E135,Participants!$A$1:$G$2009,7,FALSE)</f>
        <v>#N/A</v>
      </c>
      <c r="K135" s="44"/>
      <c r="L135" s="44"/>
    </row>
    <row r="136" spans="1:12" ht="14.25" customHeight="1" x14ac:dyDescent="0.35">
      <c r="A136" s="76" t="s">
        <v>1561</v>
      </c>
      <c r="B136" s="43">
        <v>17</v>
      </c>
      <c r="C136" s="43"/>
      <c r="D136" s="43">
        <v>7</v>
      </c>
      <c r="E136" s="43"/>
      <c r="F136" s="44" t="e">
        <f>+VLOOKUP(E136,Participants!$A$1:$F$2009,2,FALSE)</f>
        <v>#N/A</v>
      </c>
      <c r="G136" s="44" t="e">
        <f>+VLOOKUP(E136,Participants!$A$1:$F$2009,4,FALSE)</f>
        <v>#N/A</v>
      </c>
      <c r="H136" s="44" t="e">
        <f>+VLOOKUP(E136,Participants!$A$1:$F$2009,5,FALSE)</f>
        <v>#N/A</v>
      </c>
      <c r="I136" s="44" t="e">
        <f>+VLOOKUP(E136,Participants!$A$1:$F$2009,3,FALSE)</f>
        <v>#N/A</v>
      </c>
      <c r="J136" s="44" t="e">
        <f>+VLOOKUP(E136,Participants!$A$1:$G$2009,7,FALSE)</f>
        <v>#N/A</v>
      </c>
      <c r="K136" s="44"/>
      <c r="L136" s="44"/>
    </row>
    <row r="137" spans="1:12" ht="14.25" customHeight="1" x14ac:dyDescent="0.35">
      <c r="A137" s="76" t="s">
        <v>1561</v>
      </c>
      <c r="B137" s="43">
        <v>17</v>
      </c>
      <c r="C137" s="43"/>
      <c r="D137" s="43">
        <v>8</v>
      </c>
      <c r="E137" s="43"/>
      <c r="F137" s="44" t="e">
        <f>+VLOOKUP(E137,Participants!$A$1:$F$2009,2,FALSE)</f>
        <v>#N/A</v>
      </c>
      <c r="G137" s="44" t="e">
        <f>+VLOOKUP(E137,Participants!$A$1:$F$2009,4,FALSE)</f>
        <v>#N/A</v>
      </c>
      <c r="H137" s="44" t="e">
        <f>+VLOOKUP(E137,Participants!$A$1:$F$2009,5,FALSE)</f>
        <v>#N/A</v>
      </c>
      <c r="I137" s="44" t="e">
        <f>+VLOOKUP(E137,Participants!$A$1:$F$2009,3,FALSE)</f>
        <v>#N/A</v>
      </c>
      <c r="J137" s="44" t="e">
        <f>+VLOOKUP(E137,Participants!$A$1:$G$2009,7,FALSE)</f>
        <v>#N/A</v>
      </c>
      <c r="K137" s="44"/>
      <c r="L137" s="44"/>
    </row>
    <row r="138" spans="1:12" ht="14.25" customHeight="1" x14ac:dyDescent="0.35">
      <c r="A138" s="76" t="s">
        <v>1561</v>
      </c>
      <c r="B138" s="45">
        <v>18</v>
      </c>
      <c r="C138" s="45"/>
      <c r="D138" s="45">
        <v>1</v>
      </c>
      <c r="E138" s="45"/>
      <c r="F138" s="6" t="e">
        <f>+VLOOKUP(E138,Participants!$A$1:$F$2009,2,FALSE)</f>
        <v>#N/A</v>
      </c>
      <c r="G138" s="6" t="e">
        <f>+VLOOKUP(E138,Participants!$A$1:$F$2009,4,FALSE)</f>
        <v>#N/A</v>
      </c>
      <c r="H138" s="6" t="e">
        <f>+VLOOKUP(E138,Participants!$A$1:$F$2009,5,FALSE)</f>
        <v>#N/A</v>
      </c>
      <c r="I138" s="6" t="e">
        <f>+VLOOKUP(E138,Participants!$A$1:$F$2009,3,FALSE)</f>
        <v>#N/A</v>
      </c>
      <c r="J138" s="6" t="e">
        <f>+VLOOKUP(E138,Participants!$A$1:$G$2009,7,FALSE)</f>
        <v>#N/A</v>
      </c>
      <c r="K138" s="6"/>
      <c r="L138" s="6"/>
    </row>
    <row r="139" spans="1:12" ht="14.25" customHeight="1" x14ac:dyDescent="0.35">
      <c r="A139" s="76" t="s">
        <v>1561</v>
      </c>
      <c r="B139" s="45">
        <v>18</v>
      </c>
      <c r="C139" s="45"/>
      <c r="D139" s="45">
        <v>2</v>
      </c>
      <c r="E139" s="45"/>
      <c r="F139" s="6" t="e">
        <f>+VLOOKUP(E139,Participants!$A$1:$F$2009,2,FALSE)</f>
        <v>#N/A</v>
      </c>
      <c r="G139" s="6" t="e">
        <f>+VLOOKUP(E139,Participants!$A$1:$F$2009,4,FALSE)</f>
        <v>#N/A</v>
      </c>
      <c r="H139" s="6" t="e">
        <f>+VLOOKUP(E139,Participants!$A$1:$F$2009,5,FALSE)</f>
        <v>#N/A</v>
      </c>
      <c r="I139" s="6" t="e">
        <f>+VLOOKUP(E139,Participants!$A$1:$F$2009,3,FALSE)</f>
        <v>#N/A</v>
      </c>
      <c r="J139" s="6" t="e">
        <f>+VLOOKUP(E139,Participants!$A$1:$G$2009,7,FALSE)</f>
        <v>#N/A</v>
      </c>
      <c r="K139" s="6"/>
      <c r="L139" s="6"/>
    </row>
    <row r="140" spans="1:12" ht="14.25" customHeight="1" x14ac:dyDescent="0.35">
      <c r="A140" s="76" t="s">
        <v>1561</v>
      </c>
      <c r="B140" s="45">
        <v>18</v>
      </c>
      <c r="C140" s="45"/>
      <c r="D140" s="45">
        <v>3</v>
      </c>
      <c r="E140" s="45"/>
      <c r="F140" s="6" t="e">
        <f>+VLOOKUP(E140,Participants!$A$1:$F$2009,2,FALSE)</f>
        <v>#N/A</v>
      </c>
      <c r="G140" s="6" t="e">
        <f>+VLOOKUP(E140,Participants!$A$1:$F$2009,4,FALSE)</f>
        <v>#N/A</v>
      </c>
      <c r="H140" s="6" t="e">
        <f>+VLOOKUP(E140,Participants!$A$1:$F$2009,5,FALSE)</f>
        <v>#N/A</v>
      </c>
      <c r="I140" s="6" t="e">
        <f>+VLOOKUP(E140,Participants!$A$1:$F$2009,3,FALSE)</f>
        <v>#N/A</v>
      </c>
      <c r="J140" s="6" t="e">
        <f>+VLOOKUP(E140,Participants!$A$1:$G$2009,7,FALSE)</f>
        <v>#N/A</v>
      </c>
      <c r="K140" s="6"/>
      <c r="L140" s="6"/>
    </row>
    <row r="141" spans="1:12" ht="14.25" customHeight="1" x14ac:dyDescent="0.35">
      <c r="A141" s="76" t="s">
        <v>1561</v>
      </c>
      <c r="B141" s="45">
        <v>18</v>
      </c>
      <c r="C141" s="45"/>
      <c r="D141" s="45">
        <v>4</v>
      </c>
      <c r="E141" s="45"/>
      <c r="F141" s="6" t="e">
        <f>+VLOOKUP(E141,Participants!$A$1:$F$2009,2,FALSE)</f>
        <v>#N/A</v>
      </c>
      <c r="G141" s="6" t="e">
        <f>+VLOOKUP(E141,Participants!$A$1:$F$2009,4,FALSE)</f>
        <v>#N/A</v>
      </c>
      <c r="H141" s="6" t="e">
        <f>+VLOOKUP(E141,Participants!$A$1:$F$2009,5,FALSE)</f>
        <v>#N/A</v>
      </c>
      <c r="I141" s="6" t="e">
        <f>+VLOOKUP(E141,Participants!$A$1:$F$2009,3,FALSE)</f>
        <v>#N/A</v>
      </c>
      <c r="J141" s="6" t="e">
        <f>+VLOOKUP(E141,Participants!$A$1:$G$2009,7,FALSE)</f>
        <v>#N/A</v>
      </c>
      <c r="K141" s="6"/>
      <c r="L141" s="6"/>
    </row>
    <row r="142" spans="1:12" ht="14.25" customHeight="1" x14ac:dyDescent="0.35">
      <c r="A142" s="76" t="s">
        <v>1561</v>
      </c>
      <c r="B142" s="45">
        <v>18</v>
      </c>
      <c r="C142" s="45"/>
      <c r="D142" s="45">
        <v>5</v>
      </c>
      <c r="E142" s="45"/>
      <c r="F142" s="6" t="e">
        <f>+VLOOKUP(E142,Participants!$A$1:$F$2009,2,FALSE)</f>
        <v>#N/A</v>
      </c>
      <c r="G142" s="6" t="e">
        <f>+VLOOKUP(E142,Participants!$A$1:$F$2009,4,FALSE)</f>
        <v>#N/A</v>
      </c>
      <c r="H142" s="6" t="e">
        <f>+VLOOKUP(E142,Participants!$A$1:$F$2009,5,FALSE)</f>
        <v>#N/A</v>
      </c>
      <c r="I142" s="6" t="e">
        <f>+VLOOKUP(E142,Participants!$A$1:$F$2009,3,FALSE)</f>
        <v>#N/A</v>
      </c>
      <c r="J142" s="6" t="e">
        <f>+VLOOKUP(E142,Participants!$A$1:$G$2009,7,FALSE)</f>
        <v>#N/A</v>
      </c>
      <c r="K142" s="6"/>
      <c r="L142" s="6"/>
    </row>
    <row r="143" spans="1:12" ht="14.25" customHeight="1" x14ac:dyDescent="0.35">
      <c r="A143" s="76" t="s">
        <v>1561</v>
      </c>
      <c r="B143" s="45">
        <v>18</v>
      </c>
      <c r="C143" s="45"/>
      <c r="D143" s="45">
        <v>6</v>
      </c>
      <c r="E143" s="45"/>
      <c r="F143" s="6" t="e">
        <f>+VLOOKUP(E143,Participants!$A$1:$F$2009,2,FALSE)</f>
        <v>#N/A</v>
      </c>
      <c r="G143" s="6" t="e">
        <f>+VLOOKUP(E143,Participants!$A$1:$F$2009,4,FALSE)</f>
        <v>#N/A</v>
      </c>
      <c r="H143" s="6" t="e">
        <f>+VLOOKUP(E143,Participants!$A$1:$F$2009,5,FALSE)</f>
        <v>#N/A</v>
      </c>
      <c r="I143" s="6" t="e">
        <f>+VLOOKUP(E143,Participants!$A$1:$F$2009,3,FALSE)</f>
        <v>#N/A</v>
      </c>
      <c r="J143" s="6" t="e">
        <f>+VLOOKUP(E143,Participants!$A$1:$G$2009,7,FALSE)</f>
        <v>#N/A</v>
      </c>
      <c r="K143" s="6"/>
      <c r="L143" s="6"/>
    </row>
    <row r="144" spans="1:12" ht="14.25" customHeight="1" x14ac:dyDescent="0.35">
      <c r="A144" s="76" t="s">
        <v>1561</v>
      </c>
      <c r="B144" s="45">
        <v>18</v>
      </c>
      <c r="C144" s="45"/>
      <c r="D144" s="45">
        <v>7</v>
      </c>
      <c r="E144" s="45"/>
      <c r="F144" s="6" t="e">
        <f>+VLOOKUP(E144,Participants!$A$1:$F$2009,2,FALSE)</f>
        <v>#N/A</v>
      </c>
      <c r="G144" s="6" t="e">
        <f>+VLOOKUP(E144,Participants!$A$1:$F$2009,4,FALSE)</f>
        <v>#N/A</v>
      </c>
      <c r="H144" s="6" t="e">
        <f>+VLOOKUP(E144,Participants!$A$1:$F$2009,5,FALSE)</f>
        <v>#N/A</v>
      </c>
      <c r="I144" s="6" t="e">
        <f>+VLOOKUP(E144,Participants!$A$1:$F$2009,3,FALSE)</f>
        <v>#N/A</v>
      </c>
      <c r="J144" s="6" t="e">
        <f>+VLOOKUP(E144,Participants!$A$1:$G$2009,7,FALSE)</f>
        <v>#N/A</v>
      </c>
      <c r="K144" s="6"/>
      <c r="L144" s="6"/>
    </row>
    <row r="145" spans="1:24" ht="14.25" customHeight="1" x14ac:dyDescent="0.35">
      <c r="A145" s="76" t="s">
        <v>1561</v>
      </c>
      <c r="B145" s="45">
        <v>18</v>
      </c>
      <c r="C145" s="45"/>
      <c r="D145" s="45">
        <v>8</v>
      </c>
      <c r="E145" s="45"/>
      <c r="F145" s="6" t="e">
        <f>+VLOOKUP(E145,Participants!$A$1:$F$2009,2,FALSE)</f>
        <v>#N/A</v>
      </c>
      <c r="G145" s="6" t="e">
        <f>+VLOOKUP(E145,Participants!$A$1:$F$2009,4,FALSE)</f>
        <v>#N/A</v>
      </c>
      <c r="H145" s="6" t="e">
        <f>+VLOOKUP(E145,Participants!$A$1:$F$2009,5,FALSE)</f>
        <v>#N/A</v>
      </c>
      <c r="I145" s="6" t="e">
        <f>+VLOOKUP(E145,Participants!$A$1:$F$2009,3,FALSE)</f>
        <v>#N/A</v>
      </c>
      <c r="J145" s="6" t="e">
        <f>+VLOOKUP(E145,Participants!$A$1:$G$2009,7,FALSE)</f>
        <v>#N/A</v>
      </c>
      <c r="K145" s="6"/>
      <c r="L145" s="6"/>
    </row>
    <row r="146" spans="1:24" ht="14.25" customHeight="1" x14ac:dyDescent="0.35">
      <c r="A146" s="76" t="s">
        <v>1561</v>
      </c>
      <c r="B146" s="43">
        <v>19</v>
      </c>
      <c r="C146" s="43"/>
      <c r="D146" s="43">
        <v>1</v>
      </c>
      <c r="E146" s="44"/>
      <c r="F146" s="44" t="e">
        <f>+VLOOKUP(E146,Participants!$A$1:$F$2009,2,FALSE)</f>
        <v>#N/A</v>
      </c>
      <c r="G146" s="44" t="e">
        <f>+VLOOKUP(E146,Participants!$A$1:$F$2009,4,FALSE)</f>
        <v>#N/A</v>
      </c>
      <c r="H146" s="44" t="e">
        <f>+VLOOKUP(E146,Participants!$A$1:$F$2009,5,FALSE)</f>
        <v>#N/A</v>
      </c>
      <c r="I146" s="44" t="e">
        <f>+VLOOKUP(E146,Participants!$A$1:$F$2009,3,FALSE)</f>
        <v>#N/A</v>
      </c>
      <c r="J146" s="44" t="e">
        <f>+VLOOKUP(E146,Participants!$A$1:$G$2009,7,FALSE)</f>
        <v>#N/A</v>
      </c>
      <c r="K146" s="44"/>
      <c r="L146" s="44"/>
    </row>
    <row r="147" spans="1:24" ht="14.25" customHeight="1" x14ac:dyDescent="0.35">
      <c r="A147" s="76" t="s">
        <v>1561</v>
      </c>
      <c r="B147" s="43">
        <v>19</v>
      </c>
      <c r="C147" s="43"/>
      <c r="D147" s="43">
        <v>2</v>
      </c>
      <c r="E147" s="44"/>
      <c r="F147" s="44" t="e">
        <f>+VLOOKUP(E147,Participants!$A$1:$F$2009,2,FALSE)</f>
        <v>#N/A</v>
      </c>
      <c r="G147" s="44" t="e">
        <f>+VLOOKUP(E147,Participants!$A$1:$F$2009,4,FALSE)</f>
        <v>#N/A</v>
      </c>
      <c r="H147" s="44" t="e">
        <f>+VLOOKUP(E147,Participants!$A$1:$F$2009,5,FALSE)</f>
        <v>#N/A</v>
      </c>
      <c r="I147" s="44" t="e">
        <f>+VLOOKUP(E147,Participants!$A$1:$F$2009,3,FALSE)</f>
        <v>#N/A</v>
      </c>
      <c r="J147" s="44" t="e">
        <f>+VLOOKUP(E147,Participants!$A$1:$G$2009,7,FALSE)</f>
        <v>#N/A</v>
      </c>
      <c r="K147" s="44"/>
      <c r="L147" s="44"/>
    </row>
    <row r="148" spans="1:24" ht="14.25" customHeight="1" x14ac:dyDescent="0.35">
      <c r="A148" s="76" t="s">
        <v>1561</v>
      </c>
      <c r="B148" s="43">
        <v>19</v>
      </c>
      <c r="C148" s="43"/>
      <c r="D148" s="43">
        <v>3</v>
      </c>
      <c r="E148" s="44"/>
      <c r="F148" s="44" t="e">
        <f>+VLOOKUP(E148,Participants!$A$1:$F$2009,2,FALSE)</f>
        <v>#N/A</v>
      </c>
      <c r="G148" s="44" t="e">
        <f>+VLOOKUP(E148,Participants!$A$1:$F$2009,4,FALSE)</f>
        <v>#N/A</v>
      </c>
      <c r="H148" s="44" t="e">
        <f>+VLOOKUP(E148,Participants!$A$1:$F$2009,5,FALSE)</f>
        <v>#N/A</v>
      </c>
      <c r="I148" s="44" t="e">
        <f>+VLOOKUP(E148,Participants!$A$1:$F$2009,3,FALSE)</f>
        <v>#N/A</v>
      </c>
      <c r="J148" s="44" t="e">
        <f>+VLOOKUP(E148,Participants!$A$1:$G$2009,7,FALSE)</f>
        <v>#N/A</v>
      </c>
      <c r="K148" s="44"/>
      <c r="L148" s="44"/>
    </row>
    <row r="149" spans="1:24" ht="14.25" customHeight="1" x14ac:dyDescent="0.35">
      <c r="A149" s="76" t="s">
        <v>1561</v>
      </c>
      <c r="B149" s="43">
        <v>19</v>
      </c>
      <c r="C149" s="43"/>
      <c r="D149" s="43">
        <v>4</v>
      </c>
      <c r="E149" s="44"/>
      <c r="F149" s="44" t="e">
        <f>+VLOOKUP(E149,Participants!$A$1:$F$2009,2,FALSE)</f>
        <v>#N/A</v>
      </c>
      <c r="G149" s="44" t="e">
        <f>+VLOOKUP(E149,Participants!$A$1:$F$2009,4,FALSE)</f>
        <v>#N/A</v>
      </c>
      <c r="H149" s="44" t="e">
        <f>+VLOOKUP(E149,Participants!$A$1:$F$2009,5,FALSE)</f>
        <v>#N/A</v>
      </c>
      <c r="I149" s="44" t="e">
        <f>+VLOOKUP(E149,Participants!$A$1:$F$2009,3,FALSE)</f>
        <v>#N/A</v>
      </c>
      <c r="J149" s="44" t="e">
        <f>+VLOOKUP(E149,Participants!$A$1:$G$2009,7,FALSE)</f>
        <v>#N/A</v>
      </c>
      <c r="K149" s="44"/>
      <c r="L149" s="44"/>
    </row>
    <row r="150" spans="1:24" ht="14.25" customHeight="1" x14ac:dyDescent="0.35">
      <c r="A150" s="76" t="s">
        <v>1561</v>
      </c>
      <c r="B150" s="43">
        <v>19</v>
      </c>
      <c r="C150" s="43"/>
      <c r="D150" s="43">
        <v>5</v>
      </c>
      <c r="E150" s="43"/>
      <c r="F150" s="44" t="e">
        <f>+VLOOKUP(E150,Participants!$A$1:$F$2009,2,FALSE)</f>
        <v>#N/A</v>
      </c>
      <c r="G150" s="44" t="e">
        <f>+VLOOKUP(E150,Participants!$A$1:$F$2009,4,FALSE)</f>
        <v>#N/A</v>
      </c>
      <c r="H150" s="44" t="e">
        <f>+VLOOKUP(E150,Participants!$A$1:$F$2009,5,FALSE)</f>
        <v>#N/A</v>
      </c>
      <c r="I150" s="44" t="e">
        <f>+VLOOKUP(E150,Participants!$A$1:$F$2009,3,FALSE)</f>
        <v>#N/A</v>
      </c>
      <c r="J150" s="44" t="e">
        <f>+VLOOKUP(E150,Participants!$A$1:$G$2009,7,FALSE)</f>
        <v>#N/A</v>
      </c>
      <c r="K150" s="44"/>
      <c r="L150" s="44"/>
    </row>
    <row r="151" spans="1:24" ht="14.25" customHeight="1" x14ac:dyDescent="0.35">
      <c r="A151" s="76" t="s">
        <v>1561</v>
      </c>
      <c r="B151" s="43">
        <v>19</v>
      </c>
      <c r="C151" s="43"/>
      <c r="D151" s="43">
        <v>6</v>
      </c>
      <c r="E151" s="43"/>
      <c r="F151" s="44" t="e">
        <f>+VLOOKUP(E151,Participants!$A$1:$F$2009,2,FALSE)</f>
        <v>#N/A</v>
      </c>
      <c r="G151" s="44" t="e">
        <f>+VLOOKUP(E151,Participants!$A$1:$F$2009,4,FALSE)</f>
        <v>#N/A</v>
      </c>
      <c r="H151" s="44" t="e">
        <f>+VLOOKUP(E151,Participants!$A$1:$F$2009,5,FALSE)</f>
        <v>#N/A</v>
      </c>
      <c r="I151" s="44" t="e">
        <f>+VLOOKUP(E151,Participants!$A$1:$F$2009,3,FALSE)</f>
        <v>#N/A</v>
      </c>
      <c r="J151" s="44" t="e">
        <f>+VLOOKUP(E151,Participants!$A$1:$G$2009,7,FALSE)</f>
        <v>#N/A</v>
      </c>
      <c r="K151" s="44"/>
      <c r="L151" s="44"/>
    </row>
    <row r="152" spans="1:24" ht="14.25" customHeight="1" x14ac:dyDescent="0.35">
      <c r="A152" s="76" t="s">
        <v>1561</v>
      </c>
      <c r="B152" s="43">
        <v>19</v>
      </c>
      <c r="C152" s="43"/>
      <c r="D152" s="43">
        <v>7</v>
      </c>
      <c r="E152" s="43"/>
      <c r="F152" s="44" t="e">
        <f>+VLOOKUP(E152,Participants!$A$1:$F$2009,2,FALSE)</f>
        <v>#N/A</v>
      </c>
      <c r="G152" s="44" t="e">
        <f>+VLOOKUP(E152,Participants!$A$1:$F$2009,4,FALSE)</f>
        <v>#N/A</v>
      </c>
      <c r="H152" s="44" t="e">
        <f>+VLOOKUP(E152,Participants!$A$1:$F$2009,5,FALSE)</f>
        <v>#N/A</v>
      </c>
      <c r="I152" s="44" t="e">
        <f>+VLOOKUP(E152,Participants!$A$1:$F$2009,3,FALSE)</f>
        <v>#N/A</v>
      </c>
      <c r="J152" s="44" t="e">
        <f>+VLOOKUP(E152,Participants!$A$1:$G$2009,7,FALSE)</f>
        <v>#N/A</v>
      </c>
      <c r="K152" s="44"/>
      <c r="L152" s="44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</row>
    <row r="153" spans="1:24" ht="14.25" customHeight="1" x14ac:dyDescent="0.35">
      <c r="A153" s="76" t="s">
        <v>1561</v>
      </c>
      <c r="B153" s="43">
        <v>19</v>
      </c>
      <c r="C153" s="43"/>
      <c r="D153" s="43">
        <v>8</v>
      </c>
      <c r="E153" s="43"/>
      <c r="F153" s="44" t="e">
        <f>+VLOOKUP(E153,Participants!$A$1:$F$2009,2,FALSE)</f>
        <v>#N/A</v>
      </c>
      <c r="G153" s="44" t="e">
        <f>+VLOOKUP(E153,Participants!$A$1:$F$2009,4,FALSE)</f>
        <v>#N/A</v>
      </c>
      <c r="H153" s="44" t="e">
        <f>+VLOOKUP(E153,Participants!$A$1:$F$2009,5,FALSE)</f>
        <v>#N/A</v>
      </c>
      <c r="I153" s="44" t="e">
        <f>+VLOOKUP(E153,Participants!$A$1:$F$2009,3,FALSE)</f>
        <v>#N/A</v>
      </c>
      <c r="J153" s="44" t="e">
        <f>+VLOOKUP(E153,Participants!$A$1:$G$2009,7,FALSE)</f>
        <v>#N/A</v>
      </c>
      <c r="K153" s="44"/>
      <c r="L153" s="44"/>
    </row>
    <row r="154" spans="1:24" ht="14.25" customHeight="1" x14ac:dyDescent="0.35">
      <c r="A154" s="76" t="s">
        <v>1561</v>
      </c>
      <c r="B154" s="45">
        <v>20</v>
      </c>
      <c r="C154" s="45"/>
      <c r="D154" s="45">
        <v>1</v>
      </c>
      <c r="E154" s="45"/>
      <c r="F154" s="6" t="e">
        <f>+VLOOKUP(E154,Participants!$A$1:$F$2009,2,FALSE)</f>
        <v>#N/A</v>
      </c>
      <c r="G154" s="6" t="e">
        <f>+VLOOKUP(E154,Participants!$A$1:$F$2009,4,FALSE)</f>
        <v>#N/A</v>
      </c>
      <c r="H154" s="6" t="e">
        <f>+VLOOKUP(E154,Participants!$A$1:$F$2009,5,FALSE)</f>
        <v>#N/A</v>
      </c>
      <c r="I154" s="6" t="e">
        <f>+VLOOKUP(E154,Participants!$A$1:$F$2009,3,FALSE)</f>
        <v>#N/A</v>
      </c>
      <c r="J154" s="6" t="e">
        <f>+VLOOKUP(E154,Participants!$A$1:$G$2009,7,FALSE)</f>
        <v>#N/A</v>
      </c>
      <c r="K154" s="6"/>
      <c r="L154" s="6"/>
    </row>
    <row r="155" spans="1:24" ht="14.25" customHeight="1" x14ac:dyDescent="0.35">
      <c r="A155" s="76" t="s">
        <v>1561</v>
      </c>
      <c r="B155" s="45">
        <v>20</v>
      </c>
      <c r="C155" s="45"/>
      <c r="D155" s="45">
        <v>2</v>
      </c>
      <c r="E155" s="45"/>
      <c r="F155" s="6" t="e">
        <f>+VLOOKUP(E155,Participants!$A$1:$F$2009,2,FALSE)</f>
        <v>#N/A</v>
      </c>
      <c r="G155" s="6" t="e">
        <f>+VLOOKUP(E155,Participants!$A$1:$F$2009,4,FALSE)</f>
        <v>#N/A</v>
      </c>
      <c r="H155" s="6" t="e">
        <f>+VLOOKUP(E155,Participants!$A$1:$F$2009,5,FALSE)</f>
        <v>#N/A</v>
      </c>
      <c r="I155" s="6" t="e">
        <f>+VLOOKUP(E155,Participants!$A$1:$F$2009,3,FALSE)</f>
        <v>#N/A</v>
      </c>
      <c r="J155" s="6" t="e">
        <f>+VLOOKUP(E155,Participants!$A$1:$G$2009,7,FALSE)</f>
        <v>#N/A</v>
      </c>
      <c r="K155" s="6"/>
      <c r="L155" s="6"/>
    </row>
    <row r="156" spans="1:24" ht="14.25" customHeight="1" x14ac:dyDescent="0.35">
      <c r="A156" s="76" t="s">
        <v>1561</v>
      </c>
      <c r="B156" s="45">
        <v>20</v>
      </c>
      <c r="C156" s="45"/>
      <c r="D156" s="45">
        <v>3</v>
      </c>
      <c r="E156" s="45"/>
      <c r="F156" s="6" t="e">
        <f>+VLOOKUP(E156,Participants!$A$1:$F$2009,2,FALSE)</f>
        <v>#N/A</v>
      </c>
      <c r="G156" s="6" t="e">
        <f>+VLOOKUP(E156,Participants!$A$1:$F$2009,4,FALSE)</f>
        <v>#N/A</v>
      </c>
      <c r="H156" s="6" t="e">
        <f>+VLOOKUP(E156,Participants!$A$1:$F$2009,5,FALSE)</f>
        <v>#N/A</v>
      </c>
      <c r="I156" s="6" t="e">
        <f>+VLOOKUP(E156,Participants!$A$1:$F$2009,3,FALSE)</f>
        <v>#N/A</v>
      </c>
      <c r="J156" s="6" t="e">
        <f>+VLOOKUP(E156,Participants!$A$1:$G$2009,7,FALSE)</f>
        <v>#N/A</v>
      </c>
      <c r="K156" s="6"/>
      <c r="L156" s="6"/>
    </row>
    <row r="157" spans="1:24" ht="14.25" customHeight="1" x14ac:dyDescent="0.35">
      <c r="A157" s="76" t="s">
        <v>1561</v>
      </c>
      <c r="B157" s="45">
        <v>20</v>
      </c>
      <c r="C157" s="45"/>
      <c r="D157" s="45">
        <v>4</v>
      </c>
      <c r="E157" s="45"/>
      <c r="F157" s="6" t="e">
        <f>+VLOOKUP(E157,Participants!$A$1:$F$2009,2,FALSE)</f>
        <v>#N/A</v>
      </c>
      <c r="G157" s="6" t="e">
        <f>+VLOOKUP(E157,Participants!$A$1:$F$2009,4,FALSE)</f>
        <v>#N/A</v>
      </c>
      <c r="H157" s="6" t="e">
        <f>+VLOOKUP(E157,Participants!$A$1:$F$2009,5,FALSE)</f>
        <v>#N/A</v>
      </c>
      <c r="I157" s="6" t="e">
        <f>+VLOOKUP(E157,Participants!$A$1:$F$2009,3,FALSE)</f>
        <v>#N/A</v>
      </c>
      <c r="J157" s="6" t="e">
        <f>+VLOOKUP(E157,Participants!$A$1:$G$2009,7,FALSE)</f>
        <v>#N/A</v>
      </c>
      <c r="K157" s="6"/>
      <c r="L157" s="6"/>
    </row>
    <row r="158" spans="1:24" ht="14.25" customHeight="1" x14ac:dyDescent="0.35">
      <c r="A158" s="76" t="s">
        <v>1561</v>
      </c>
      <c r="B158" s="45">
        <v>20</v>
      </c>
      <c r="C158" s="45"/>
      <c r="D158" s="45">
        <v>5</v>
      </c>
      <c r="E158" s="45"/>
      <c r="F158" s="6" t="e">
        <f>+VLOOKUP(E158,Participants!$A$1:$F$2009,2,FALSE)</f>
        <v>#N/A</v>
      </c>
      <c r="G158" s="6" t="e">
        <f>+VLOOKUP(E158,Participants!$A$1:$F$2009,4,FALSE)</f>
        <v>#N/A</v>
      </c>
      <c r="H158" s="6" t="e">
        <f>+VLOOKUP(E158,Participants!$A$1:$F$2009,5,FALSE)</f>
        <v>#N/A</v>
      </c>
      <c r="I158" s="6" t="e">
        <f>+VLOOKUP(E158,Participants!$A$1:$F$2009,3,FALSE)</f>
        <v>#N/A</v>
      </c>
      <c r="J158" s="6" t="e">
        <f>+VLOOKUP(E158,Participants!$A$1:$G$2009,7,FALSE)</f>
        <v>#N/A</v>
      </c>
      <c r="K158" s="6"/>
      <c r="L158" s="6"/>
    </row>
    <row r="159" spans="1:24" ht="14.25" customHeight="1" x14ac:dyDescent="0.35">
      <c r="A159" s="76" t="s">
        <v>1561</v>
      </c>
      <c r="B159" s="45">
        <v>20</v>
      </c>
      <c r="C159" s="45"/>
      <c r="D159" s="45">
        <v>6</v>
      </c>
      <c r="E159" s="45"/>
      <c r="F159" s="6" t="e">
        <f>+VLOOKUP(E159,Participants!$A$1:$F$2009,2,FALSE)</f>
        <v>#N/A</v>
      </c>
      <c r="G159" s="6" t="e">
        <f>+VLOOKUP(E159,Participants!$A$1:$F$2009,4,FALSE)</f>
        <v>#N/A</v>
      </c>
      <c r="H159" s="6" t="e">
        <f>+VLOOKUP(E159,Participants!$A$1:$F$2009,5,FALSE)</f>
        <v>#N/A</v>
      </c>
      <c r="I159" s="6" t="e">
        <f>+VLOOKUP(E159,Participants!$A$1:$F$2009,3,FALSE)</f>
        <v>#N/A</v>
      </c>
      <c r="J159" s="6" t="e">
        <f>+VLOOKUP(E159,Participants!$A$1:$G$2009,7,FALSE)</f>
        <v>#N/A</v>
      </c>
      <c r="K159" s="6"/>
      <c r="L159" s="6"/>
    </row>
    <row r="160" spans="1:24" ht="14.25" customHeight="1" x14ac:dyDescent="0.35">
      <c r="A160" s="76" t="s">
        <v>1561</v>
      </c>
      <c r="B160" s="45">
        <v>20</v>
      </c>
      <c r="C160" s="45"/>
      <c r="D160" s="45">
        <v>7</v>
      </c>
      <c r="E160" s="45"/>
      <c r="F160" s="6" t="e">
        <f>+VLOOKUP(E160,Participants!$A$1:$F$2009,2,FALSE)</f>
        <v>#N/A</v>
      </c>
      <c r="G160" s="6" t="e">
        <f>+VLOOKUP(E160,Participants!$A$1:$F$2009,4,FALSE)</f>
        <v>#N/A</v>
      </c>
      <c r="H160" s="6" t="e">
        <f>+VLOOKUP(E160,Participants!$A$1:$F$2009,5,FALSE)</f>
        <v>#N/A</v>
      </c>
      <c r="I160" s="6" t="e">
        <f>+VLOOKUP(E160,Participants!$A$1:$F$2009,3,FALSE)</f>
        <v>#N/A</v>
      </c>
      <c r="J160" s="6" t="e">
        <f>+VLOOKUP(E160,Participants!$A$1:$G$2009,7,FALSE)</f>
        <v>#N/A</v>
      </c>
      <c r="K160" s="6"/>
      <c r="L160" s="6"/>
    </row>
    <row r="161" spans="1:12" ht="14.25" customHeight="1" x14ac:dyDescent="0.35">
      <c r="A161" s="76" t="s">
        <v>1561</v>
      </c>
      <c r="B161" s="45">
        <v>20</v>
      </c>
      <c r="C161" s="45"/>
      <c r="D161" s="45">
        <v>8</v>
      </c>
      <c r="E161" s="45"/>
      <c r="F161" s="6" t="e">
        <f>+VLOOKUP(E161,Participants!$A$1:$F$2009,2,FALSE)</f>
        <v>#N/A</v>
      </c>
      <c r="G161" s="6" t="e">
        <f>+VLOOKUP(E161,Participants!$A$1:$F$2009,4,FALSE)</f>
        <v>#N/A</v>
      </c>
      <c r="H161" s="6" t="e">
        <f>+VLOOKUP(E161,Participants!$A$1:$F$2009,5,FALSE)</f>
        <v>#N/A</v>
      </c>
      <c r="I161" s="6" t="e">
        <f>+VLOOKUP(E161,Participants!$A$1:$F$2009,3,FALSE)</f>
        <v>#N/A</v>
      </c>
      <c r="J161" s="6" t="e">
        <f>+VLOOKUP(E161,Participants!$A$1:$G$2009,7,FALSE)</f>
        <v>#N/A</v>
      </c>
      <c r="K161" s="6"/>
      <c r="L161" s="6"/>
    </row>
    <row r="162" spans="1:12" ht="14.25" customHeight="1" x14ac:dyDescent="0.35">
      <c r="A162" s="76" t="s">
        <v>1561</v>
      </c>
      <c r="B162" s="43">
        <v>21</v>
      </c>
      <c r="C162" s="43"/>
      <c r="D162" s="43">
        <v>1</v>
      </c>
      <c r="E162" s="44"/>
      <c r="F162" s="44" t="e">
        <f>+VLOOKUP(E162,Participants!$A$1:$F$2009,2,FALSE)</f>
        <v>#N/A</v>
      </c>
      <c r="G162" s="44" t="e">
        <f>+VLOOKUP(E162,Participants!$A$1:$F$2009,4,FALSE)</f>
        <v>#N/A</v>
      </c>
      <c r="H162" s="44" t="e">
        <f>+VLOOKUP(E162,Participants!$A$1:$F$2009,5,FALSE)</f>
        <v>#N/A</v>
      </c>
      <c r="I162" s="44" t="e">
        <f>+VLOOKUP(E162,Participants!$A$1:$F$2009,3,FALSE)</f>
        <v>#N/A</v>
      </c>
      <c r="J162" s="44" t="e">
        <f>+VLOOKUP(E162,Participants!$A$1:$G$2009,7,FALSE)</f>
        <v>#N/A</v>
      </c>
      <c r="K162" s="44"/>
      <c r="L162" s="44"/>
    </row>
    <row r="163" spans="1:12" ht="14.25" customHeight="1" x14ac:dyDescent="0.35">
      <c r="A163" s="76" t="s">
        <v>1561</v>
      </c>
      <c r="B163" s="43">
        <v>21</v>
      </c>
      <c r="C163" s="43"/>
      <c r="D163" s="43">
        <v>2</v>
      </c>
      <c r="E163" s="44"/>
      <c r="F163" s="44" t="e">
        <f>+VLOOKUP(E163,Participants!$A$1:$F$2009,2,FALSE)</f>
        <v>#N/A</v>
      </c>
      <c r="G163" s="44" t="e">
        <f>+VLOOKUP(E163,Participants!$A$1:$F$2009,4,FALSE)</f>
        <v>#N/A</v>
      </c>
      <c r="H163" s="44" t="e">
        <f>+VLOOKUP(E163,Participants!$A$1:$F$2009,5,FALSE)</f>
        <v>#N/A</v>
      </c>
      <c r="I163" s="44" t="e">
        <f>+VLOOKUP(E163,Participants!$A$1:$F$2009,3,FALSE)</f>
        <v>#N/A</v>
      </c>
      <c r="J163" s="44" t="e">
        <f>+VLOOKUP(E163,Participants!$A$1:$G$2009,7,FALSE)</f>
        <v>#N/A</v>
      </c>
      <c r="K163" s="44"/>
      <c r="L163" s="44"/>
    </row>
    <row r="164" spans="1:12" ht="14.25" customHeight="1" x14ac:dyDescent="0.35">
      <c r="A164" s="76" t="s">
        <v>1561</v>
      </c>
      <c r="B164" s="43">
        <v>21</v>
      </c>
      <c r="C164" s="43"/>
      <c r="D164" s="43">
        <v>3</v>
      </c>
      <c r="E164" s="44"/>
      <c r="F164" s="44" t="e">
        <f>+VLOOKUP(E164,Participants!$A$1:$F$2009,2,FALSE)</f>
        <v>#N/A</v>
      </c>
      <c r="G164" s="44" t="e">
        <f>+VLOOKUP(E164,Participants!$A$1:$F$2009,4,FALSE)</f>
        <v>#N/A</v>
      </c>
      <c r="H164" s="44" t="e">
        <f>+VLOOKUP(E164,Participants!$A$1:$F$2009,5,FALSE)</f>
        <v>#N/A</v>
      </c>
      <c r="I164" s="44" t="e">
        <f>+VLOOKUP(E164,Participants!$A$1:$F$2009,3,FALSE)</f>
        <v>#N/A</v>
      </c>
      <c r="J164" s="44" t="e">
        <f>+VLOOKUP(E164,Participants!$A$1:$G$2009,7,FALSE)</f>
        <v>#N/A</v>
      </c>
      <c r="K164" s="44"/>
      <c r="L164" s="44"/>
    </row>
    <row r="165" spans="1:12" ht="14.25" customHeight="1" x14ac:dyDescent="0.35">
      <c r="A165" s="76" t="s">
        <v>1561</v>
      </c>
      <c r="B165" s="43">
        <v>21</v>
      </c>
      <c r="C165" s="43"/>
      <c r="D165" s="43">
        <v>4</v>
      </c>
      <c r="E165" s="44"/>
      <c r="F165" s="44" t="e">
        <f>+VLOOKUP(E165,Participants!$A$1:$F$2009,2,FALSE)</f>
        <v>#N/A</v>
      </c>
      <c r="G165" s="44" t="e">
        <f>+VLOOKUP(E165,Participants!$A$1:$F$2009,4,FALSE)</f>
        <v>#N/A</v>
      </c>
      <c r="H165" s="44" t="e">
        <f>+VLOOKUP(E165,Participants!$A$1:$F$2009,5,FALSE)</f>
        <v>#N/A</v>
      </c>
      <c r="I165" s="44" t="e">
        <f>+VLOOKUP(E165,Participants!$A$1:$F$2009,3,FALSE)</f>
        <v>#N/A</v>
      </c>
      <c r="J165" s="44" t="e">
        <f>+VLOOKUP(E165,Participants!$A$1:$G$2009,7,FALSE)</f>
        <v>#N/A</v>
      </c>
      <c r="K165" s="44"/>
      <c r="L165" s="44"/>
    </row>
    <row r="166" spans="1:12" ht="14.25" customHeight="1" x14ac:dyDescent="0.35">
      <c r="A166" s="76" t="s">
        <v>1561</v>
      </c>
      <c r="B166" s="43">
        <v>21</v>
      </c>
      <c r="C166" s="43"/>
      <c r="D166" s="43">
        <v>5</v>
      </c>
      <c r="E166" s="43"/>
      <c r="F166" s="44" t="e">
        <f>+VLOOKUP(E166,Participants!$A$1:$F$2009,2,FALSE)</f>
        <v>#N/A</v>
      </c>
      <c r="G166" s="44" t="e">
        <f>+VLOOKUP(E166,Participants!$A$1:$F$2009,4,FALSE)</f>
        <v>#N/A</v>
      </c>
      <c r="H166" s="44" t="e">
        <f>+VLOOKUP(E166,Participants!$A$1:$F$2009,5,FALSE)</f>
        <v>#N/A</v>
      </c>
      <c r="I166" s="44" t="e">
        <f>+VLOOKUP(E166,Participants!$A$1:$F$2009,3,FALSE)</f>
        <v>#N/A</v>
      </c>
      <c r="J166" s="44" t="e">
        <f>+VLOOKUP(E166,Participants!$A$1:$G$2009,7,FALSE)</f>
        <v>#N/A</v>
      </c>
      <c r="K166" s="44"/>
      <c r="L166" s="44"/>
    </row>
    <row r="167" spans="1:12" ht="14.25" customHeight="1" x14ac:dyDescent="0.35">
      <c r="A167" s="76" t="s">
        <v>1561</v>
      </c>
      <c r="B167" s="43">
        <v>21</v>
      </c>
      <c r="C167" s="43"/>
      <c r="D167" s="43">
        <v>6</v>
      </c>
      <c r="E167" s="43"/>
      <c r="F167" s="44" t="e">
        <f>+VLOOKUP(E167,Participants!$A$1:$F$2009,2,FALSE)</f>
        <v>#N/A</v>
      </c>
      <c r="G167" s="44" t="e">
        <f>+VLOOKUP(E167,Participants!$A$1:$F$2009,4,FALSE)</f>
        <v>#N/A</v>
      </c>
      <c r="H167" s="44" t="e">
        <f>+VLOOKUP(E167,Participants!$A$1:$F$2009,5,FALSE)</f>
        <v>#N/A</v>
      </c>
      <c r="I167" s="44" t="e">
        <f>+VLOOKUP(E167,Participants!$A$1:$F$2009,3,FALSE)</f>
        <v>#N/A</v>
      </c>
      <c r="J167" s="44" t="e">
        <f>+VLOOKUP(E167,Participants!$A$1:$G$2009,7,FALSE)</f>
        <v>#N/A</v>
      </c>
      <c r="K167" s="44"/>
      <c r="L167" s="44"/>
    </row>
    <row r="168" spans="1:12" ht="14.25" customHeight="1" x14ac:dyDescent="0.35">
      <c r="A168" s="76" t="s">
        <v>1561</v>
      </c>
      <c r="B168" s="43">
        <v>21</v>
      </c>
      <c r="C168" s="43"/>
      <c r="D168" s="43">
        <v>7</v>
      </c>
      <c r="E168" s="43"/>
      <c r="F168" s="44" t="e">
        <f>+VLOOKUP(E168,Participants!$A$1:$F$2009,2,FALSE)</f>
        <v>#N/A</v>
      </c>
      <c r="G168" s="44" t="e">
        <f>+VLOOKUP(E168,Participants!$A$1:$F$2009,4,FALSE)</f>
        <v>#N/A</v>
      </c>
      <c r="H168" s="44" t="e">
        <f>+VLOOKUP(E168,Participants!$A$1:$F$2009,5,FALSE)</f>
        <v>#N/A</v>
      </c>
      <c r="I168" s="44" t="e">
        <f>+VLOOKUP(E168,Participants!$A$1:$F$2009,3,FALSE)</f>
        <v>#N/A</v>
      </c>
      <c r="J168" s="44" t="e">
        <f>+VLOOKUP(E168,Participants!$A$1:$G$2009,7,FALSE)</f>
        <v>#N/A</v>
      </c>
      <c r="K168" s="44"/>
      <c r="L168" s="44"/>
    </row>
    <row r="169" spans="1:12" ht="14.25" customHeight="1" x14ac:dyDescent="0.35">
      <c r="A169" s="76" t="s">
        <v>1561</v>
      </c>
      <c r="B169" s="43">
        <v>21</v>
      </c>
      <c r="C169" s="43"/>
      <c r="D169" s="43">
        <v>8</v>
      </c>
      <c r="E169" s="43"/>
      <c r="F169" s="44" t="e">
        <f>+VLOOKUP(E169,Participants!$A$1:$F$2009,2,FALSE)</f>
        <v>#N/A</v>
      </c>
      <c r="G169" s="44" t="e">
        <f>+VLOOKUP(E169,Participants!$A$1:$F$2009,4,FALSE)</f>
        <v>#N/A</v>
      </c>
      <c r="H169" s="44" t="e">
        <f>+VLOOKUP(E169,Participants!$A$1:$F$2009,5,FALSE)</f>
        <v>#N/A</v>
      </c>
      <c r="I169" s="44" t="e">
        <f>+VLOOKUP(E169,Participants!$A$1:$F$2009,3,FALSE)</f>
        <v>#N/A</v>
      </c>
      <c r="J169" s="44" t="e">
        <f>+VLOOKUP(E169,Participants!$A$1:$G$2009,7,FALSE)</f>
        <v>#N/A</v>
      </c>
      <c r="K169" s="44"/>
      <c r="L169" s="44"/>
    </row>
    <row r="170" spans="1:12" ht="14.25" customHeight="1" x14ac:dyDescent="0.35">
      <c r="A170" s="76" t="s">
        <v>1561</v>
      </c>
      <c r="B170" s="45">
        <v>22</v>
      </c>
      <c r="C170" s="45"/>
      <c r="D170" s="45">
        <v>1</v>
      </c>
      <c r="E170" s="45"/>
      <c r="F170" s="6" t="e">
        <f>+VLOOKUP(E170,Participants!$A$1:$F$2009,2,FALSE)</f>
        <v>#N/A</v>
      </c>
      <c r="G170" s="6" t="e">
        <f>+VLOOKUP(E170,Participants!$A$1:$F$2009,4,FALSE)</f>
        <v>#N/A</v>
      </c>
      <c r="H170" s="6" t="e">
        <f>+VLOOKUP(E170,Participants!$A$1:$F$2009,5,FALSE)</f>
        <v>#N/A</v>
      </c>
      <c r="I170" s="6" t="e">
        <f>+VLOOKUP(E170,Participants!$A$1:$F$2009,3,FALSE)</f>
        <v>#N/A</v>
      </c>
      <c r="J170" s="6" t="e">
        <f>+VLOOKUP(E170,Participants!$A$1:$G$2009,7,FALSE)</f>
        <v>#N/A</v>
      </c>
      <c r="K170" s="6"/>
      <c r="L170" s="6"/>
    </row>
    <row r="171" spans="1:12" ht="14.25" customHeight="1" x14ac:dyDescent="0.35">
      <c r="A171" s="76" t="s">
        <v>1561</v>
      </c>
      <c r="B171" s="45">
        <v>22</v>
      </c>
      <c r="C171" s="45"/>
      <c r="D171" s="45">
        <v>2</v>
      </c>
      <c r="E171" s="45"/>
      <c r="F171" s="6" t="e">
        <f>+VLOOKUP(E171,Participants!$A$1:$F$2009,2,FALSE)</f>
        <v>#N/A</v>
      </c>
      <c r="G171" s="6" t="e">
        <f>+VLOOKUP(E171,Participants!$A$1:$F$2009,4,FALSE)</f>
        <v>#N/A</v>
      </c>
      <c r="H171" s="6" t="e">
        <f>+VLOOKUP(E171,Participants!$A$1:$F$2009,5,FALSE)</f>
        <v>#N/A</v>
      </c>
      <c r="I171" s="6" t="e">
        <f>+VLOOKUP(E171,Participants!$A$1:$F$2009,3,FALSE)</f>
        <v>#N/A</v>
      </c>
      <c r="J171" s="6" t="e">
        <f>+VLOOKUP(E171,Participants!$A$1:$G$2009,7,FALSE)</f>
        <v>#N/A</v>
      </c>
      <c r="K171" s="6"/>
      <c r="L171" s="6"/>
    </row>
    <row r="172" spans="1:12" ht="14.25" customHeight="1" x14ac:dyDescent="0.35">
      <c r="A172" s="76" t="s">
        <v>1561</v>
      </c>
      <c r="B172" s="45">
        <v>22</v>
      </c>
      <c r="C172" s="45"/>
      <c r="D172" s="45">
        <v>3</v>
      </c>
      <c r="E172" s="45"/>
      <c r="F172" s="6" t="e">
        <f>+VLOOKUP(E172,Participants!$A$1:$F$2009,2,FALSE)</f>
        <v>#N/A</v>
      </c>
      <c r="G172" s="6" t="e">
        <f>+VLOOKUP(E172,Participants!$A$1:$F$2009,4,FALSE)</f>
        <v>#N/A</v>
      </c>
      <c r="H172" s="6" t="e">
        <f>+VLOOKUP(E172,Participants!$A$1:$F$2009,5,FALSE)</f>
        <v>#N/A</v>
      </c>
      <c r="I172" s="6" t="e">
        <f>+VLOOKUP(E172,Participants!$A$1:$F$2009,3,FALSE)</f>
        <v>#N/A</v>
      </c>
      <c r="J172" s="6" t="e">
        <f>+VLOOKUP(E172,Participants!$A$1:$G$2009,7,FALSE)</f>
        <v>#N/A</v>
      </c>
      <c r="K172" s="6"/>
      <c r="L172" s="6"/>
    </row>
    <row r="173" spans="1:12" ht="14.25" customHeight="1" x14ac:dyDescent="0.35">
      <c r="A173" s="76" t="s">
        <v>1561</v>
      </c>
      <c r="B173" s="45">
        <v>22</v>
      </c>
      <c r="C173" s="45"/>
      <c r="D173" s="45">
        <v>4</v>
      </c>
      <c r="E173" s="45"/>
      <c r="F173" s="6" t="e">
        <f>+VLOOKUP(E173,Participants!$A$1:$F$2009,2,FALSE)</f>
        <v>#N/A</v>
      </c>
      <c r="G173" s="6" t="e">
        <f>+VLOOKUP(E173,Participants!$A$1:$F$2009,4,FALSE)</f>
        <v>#N/A</v>
      </c>
      <c r="H173" s="6" t="e">
        <f>+VLOOKUP(E173,Participants!$A$1:$F$2009,5,FALSE)</f>
        <v>#N/A</v>
      </c>
      <c r="I173" s="6" t="e">
        <f>+VLOOKUP(E173,Participants!$A$1:$F$2009,3,FALSE)</f>
        <v>#N/A</v>
      </c>
      <c r="J173" s="6" t="e">
        <f>+VLOOKUP(E173,Participants!$A$1:$G$2009,7,FALSE)</f>
        <v>#N/A</v>
      </c>
      <c r="K173" s="6"/>
      <c r="L173" s="6"/>
    </row>
    <row r="174" spans="1:12" ht="14.25" customHeight="1" x14ac:dyDescent="0.35">
      <c r="A174" s="76" t="s">
        <v>1561</v>
      </c>
      <c r="B174" s="45">
        <v>22</v>
      </c>
      <c r="C174" s="45"/>
      <c r="D174" s="45">
        <v>5</v>
      </c>
      <c r="E174" s="45"/>
      <c r="F174" s="6" t="e">
        <f>+VLOOKUP(E174,Participants!$A$1:$F$2009,2,FALSE)</f>
        <v>#N/A</v>
      </c>
      <c r="G174" s="6" t="e">
        <f>+VLOOKUP(E174,Participants!$A$1:$F$2009,4,FALSE)</f>
        <v>#N/A</v>
      </c>
      <c r="H174" s="6" t="e">
        <f>+VLOOKUP(E174,Participants!$A$1:$F$2009,5,FALSE)</f>
        <v>#N/A</v>
      </c>
      <c r="I174" s="6" t="e">
        <f>+VLOOKUP(E174,Participants!$A$1:$F$2009,3,FALSE)</f>
        <v>#N/A</v>
      </c>
      <c r="J174" s="6" t="e">
        <f>+VLOOKUP(E174,Participants!$A$1:$G$2009,7,FALSE)</f>
        <v>#N/A</v>
      </c>
      <c r="K174" s="6"/>
      <c r="L174" s="6"/>
    </row>
    <row r="175" spans="1:12" ht="14.25" customHeight="1" x14ac:dyDescent="0.35">
      <c r="A175" s="76" t="s">
        <v>1561</v>
      </c>
      <c r="B175" s="45">
        <v>22</v>
      </c>
      <c r="C175" s="45"/>
      <c r="D175" s="45">
        <v>6</v>
      </c>
      <c r="E175" s="45"/>
      <c r="F175" s="6" t="e">
        <f>+VLOOKUP(E175,Participants!$A$1:$F$2009,2,FALSE)</f>
        <v>#N/A</v>
      </c>
      <c r="G175" s="6" t="e">
        <f>+VLOOKUP(E175,Participants!$A$1:$F$2009,4,FALSE)</f>
        <v>#N/A</v>
      </c>
      <c r="H175" s="6" t="e">
        <f>+VLOOKUP(E175,Participants!$A$1:$F$2009,5,FALSE)</f>
        <v>#N/A</v>
      </c>
      <c r="I175" s="6" t="e">
        <f>+VLOOKUP(E175,Participants!$A$1:$F$2009,3,FALSE)</f>
        <v>#N/A</v>
      </c>
      <c r="J175" s="6" t="e">
        <f>+VLOOKUP(E175,Participants!$A$1:$G$2009,7,FALSE)</f>
        <v>#N/A</v>
      </c>
      <c r="K175" s="6"/>
      <c r="L175" s="6"/>
    </row>
    <row r="176" spans="1:12" ht="14.25" customHeight="1" x14ac:dyDescent="0.35">
      <c r="A176" s="76" t="s">
        <v>1561</v>
      </c>
      <c r="B176" s="45">
        <v>22</v>
      </c>
      <c r="C176" s="45"/>
      <c r="D176" s="45">
        <v>7</v>
      </c>
      <c r="E176" s="45"/>
      <c r="F176" s="6" t="e">
        <f>+VLOOKUP(E176,Participants!$A$1:$F$2009,2,FALSE)</f>
        <v>#N/A</v>
      </c>
      <c r="G176" s="6" t="e">
        <f>+VLOOKUP(E176,Participants!$A$1:$F$2009,4,FALSE)</f>
        <v>#N/A</v>
      </c>
      <c r="H176" s="6" t="e">
        <f>+VLOOKUP(E176,Participants!$A$1:$F$2009,5,FALSE)</f>
        <v>#N/A</v>
      </c>
      <c r="I176" s="6" t="e">
        <f>+VLOOKUP(E176,Participants!$A$1:$F$2009,3,FALSE)</f>
        <v>#N/A</v>
      </c>
      <c r="J176" s="6" t="e">
        <f>+VLOOKUP(E176,Participants!$A$1:$G$2009,7,FALSE)</f>
        <v>#N/A</v>
      </c>
      <c r="K176" s="6"/>
      <c r="L176" s="6"/>
    </row>
    <row r="177" spans="1:12" ht="14.25" customHeight="1" x14ac:dyDescent="0.35">
      <c r="A177" s="76" t="s">
        <v>1561</v>
      </c>
      <c r="B177" s="45">
        <v>22</v>
      </c>
      <c r="C177" s="45"/>
      <c r="D177" s="45">
        <v>8</v>
      </c>
      <c r="E177" s="45"/>
      <c r="F177" s="6" t="e">
        <f>+VLOOKUP(E177,Participants!$A$1:$F$2009,2,FALSE)</f>
        <v>#N/A</v>
      </c>
      <c r="G177" s="6" t="e">
        <f>+VLOOKUP(E177,Participants!$A$1:$F$2009,4,FALSE)</f>
        <v>#N/A</v>
      </c>
      <c r="H177" s="6" t="e">
        <f>+VLOOKUP(E177,Participants!$A$1:$F$2009,5,FALSE)</f>
        <v>#N/A</v>
      </c>
      <c r="I177" s="6" t="e">
        <f>+VLOOKUP(E177,Participants!$A$1:$F$2009,3,FALSE)</f>
        <v>#N/A</v>
      </c>
      <c r="J177" s="6" t="e">
        <f>+VLOOKUP(E177,Participants!$A$1:$G$2009,7,FALSE)</f>
        <v>#N/A</v>
      </c>
      <c r="K177" s="6"/>
      <c r="L177" s="6"/>
    </row>
    <row r="178" spans="1:12" ht="14.25" customHeight="1" x14ac:dyDescent="0.35">
      <c r="A178" s="76" t="s">
        <v>1561</v>
      </c>
      <c r="B178" s="43">
        <v>23</v>
      </c>
      <c r="C178" s="43"/>
      <c r="D178" s="43">
        <v>1</v>
      </c>
      <c r="E178" s="44"/>
      <c r="F178" s="44" t="e">
        <f>+VLOOKUP(E178,Participants!$A$1:$F$2009,2,FALSE)</f>
        <v>#N/A</v>
      </c>
      <c r="G178" s="44" t="e">
        <f>+VLOOKUP(E178,Participants!$A$1:$F$2009,4,FALSE)</f>
        <v>#N/A</v>
      </c>
      <c r="H178" s="44" t="e">
        <f>+VLOOKUP(E178,Participants!$A$1:$F$2009,5,FALSE)</f>
        <v>#N/A</v>
      </c>
      <c r="I178" s="44" t="e">
        <f>+VLOOKUP(E178,Participants!$A$1:$F$2009,3,FALSE)</f>
        <v>#N/A</v>
      </c>
      <c r="J178" s="44" t="e">
        <f>+VLOOKUP(E178,Participants!$A$1:$G$2009,7,FALSE)</f>
        <v>#N/A</v>
      </c>
      <c r="K178" s="44"/>
      <c r="L178" s="44"/>
    </row>
    <row r="179" spans="1:12" ht="14.25" customHeight="1" x14ac:dyDescent="0.35">
      <c r="A179" s="76" t="s">
        <v>1561</v>
      </c>
      <c r="B179" s="43">
        <v>23</v>
      </c>
      <c r="C179" s="43"/>
      <c r="D179" s="43">
        <v>2</v>
      </c>
      <c r="E179" s="44"/>
      <c r="F179" s="44" t="e">
        <f>+VLOOKUP(E179,Participants!$A$1:$F$2009,2,FALSE)</f>
        <v>#N/A</v>
      </c>
      <c r="G179" s="44" t="e">
        <f>+VLOOKUP(E179,Participants!$A$1:$F$2009,4,FALSE)</f>
        <v>#N/A</v>
      </c>
      <c r="H179" s="44" t="e">
        <f>+VLOOKUP(E179,Participants!$A$1:$F$2009,5,FALSE)</f>
        <v>#N/A</v>
      </c>
      <c r="I179" s="44" t="e">
        <f>+VLOOKUP(E179,Participants!$A$1:$F$2009,3,FALSE)</f>
        <v>#N/A</v>
      </c>
      <c r="J179" s="44" t="e">
        <f>+VLOOKUP(E179,Participants!$A$1:$G$2009,7,FALSE)</f>
        <v>#N/A</v>
      </c>
      <c r="K179" s="44"/>
      <c r="L179" s="44"/>
    </row>
    <row r="180" spans="1:12" ht="14.25" customHeight="1" x14ac:dyDescent="0.35">
      <c r="A180" s="76" t="s">
        <v>1561</v>
      </c>
      <c r="B180" s="43">
        <v>23</v>
      </c>
      <c r="C180" s="43"/>
      <c r="D180" s="43">
        <v>3</v>
      </c>
      <c r="E180" s="44"/>
      <c r="F180" s="44" t="e">
        <f>+VLOOKUP(E180,Participants!$A$1:$F$2009,2,FALSE)</f>
        <v>#N/A</v>
      </c>
      <c r="G180" s="44" t="e">
        <f>+VLOOKUP(E180,Participants!$A$1:$F$2009,4,FALSE)</f>
        <v>#N/A</v>
      </c>
      <c r="H180" s="44" t="e">
        <f>+VLOOKUP(E180,Participants!$A$1:$F$2009,5,FALSE)</f>
        <v>#N/A</v>
      </c>
      <c r="I180" s="44" t="e">
        <f>+VLOOKUP(E180,Participants!$A$1:$F$2009,3,FALSE)</f>
        <v>#N/A</v>
      </c>
      <c r="J180" s="44" t="e">
        <f>+VLOOKUP(E180,Participants!$A$1:$G$2009,7,FALSE)</f>
        <v>#N/A</v>
      </c>
      <c r="K180" s="44"/>
      <c r="L180" s="44"/>
    </row>
    <row r="181" spans="1:12" ht="14.25" customHeight="1" x14ac:dyDescent="0.35">
      <c r="A181" s="76" t="s">
        <v>1561</v>
      </c>
      <c r="B181" s="43">
        <v>23</v>
      </c>
      <c r="C181" s="43"/>
      <c r="D181" s="43">
        <v>4</v>
      </c>
      <c r="E181" s="44"/>
      <c r="F181" s="44" t="e">
        <f>+VLOOKUP(E181,Participants!$A$1:$F$2009,2,FALSE)</f>
        <v>#N/A</v>
      </c>
      <c r="G181" s="44" t="e">
        <f>+VLOOKUP(E181,Participants!$A$1:$F$2009,4,FALSE)</f>
        <v>#N/A</v>
      </c>
      <c r="H181" s="44" t="e">
        <f>+VLOOKUP(E181,Participants!$A$1:$F$2009,5,FALSE)</f>
        <v>#N/A</v>
      </c>
      <c r="I181" s="44" t="e">
        <f>+VLOOKUP(E181,Participants!$A$1:$F$2009,3,FALSE)</f>
        <v>#N/A</v>
      </c>
      <c r="J181" s="44" t="e">
        <f>+VLOOKUP(E181,Participants!$A$1:$G$2009,7,FALSE)</f>
        <v>#N/A</v>
      </c>
      <c r="K181" s="44"/>
      <c r="L181" s="44"/>
    </row>
    <row r="182" spans="1:12" ht="14.25" customHeight="1" x14ac:dyDescent="0.35">
      <c r="A182" s="76" t="s">
        <v>1561</v>
      </c>
      <c r="B182" s="43">
        <v>23</v>
      </c>
      <c r="C182" s="43"/>
      <c r="D182" s="43">
        <v>5</v>
      </c>
      <c r="E182" s="43"/>
      <c r="F182" s="44" t="e">
        <f>+VLOOKUP(E182,Participants!$A$1:$F$2009,2,FALSE)</f>
        <v>#N/A</v>
      </c>
      <c r="G182" s="44" t="e">
        <f>+VLOOKUP(E182,Participants!$A$1:$F$2009,4,FALSE)</f>
        <v>#N/A</v>
      </c>
      <c r="H182" s="44" t="e">
        <f>+VLOOKUP(E182,Participants!$A$1:$F$2009,5,FALSE)</f>
        <v>#N/A</v>
      </c>
      <c r="I182" s="44" t="e">
        <f>+VLOOKUP(E182,Participants!$A$1:$F$2009,3,FALSE)</f>
        <v>#N/A</v>
      </c>
      <c r="J182" s="44" t="e">
        <f>+VLOOKUP(E182,Participants!$A$1:$G$2009,7,FALSE)</f>
        <v>#N/A</v>
      </c>
      <c r="K182" s="44"/>
      <c r="L182" s="44"/>
    </row>
    <row r="183" spans="1:12" ht="14.25" customHeight="1" x14ac:dyDescent="0.35">
      <c r="A183" s="76" t="s">
        <v>1561</v>
      </c>
      <c r="B183" s="43">
        <v>23</v>
      </c>
      <c r="C183" s="43"/>
      <c r="D183" s="43">
        <v>6</v>
      </c>
      <c r="E183" s="43"/>
      <c r="F183" s="44" t="e">
        <f>+VLOOKUP(E183,Participants!$A$1:$F$2009,2,FALSE)</f>
        <v>#N/A</v>
      </c>
      <c r="G183" s="44" t="e">
        <f>+VLOOKUP(E183,Participants!$A$1:$F$2009,4,FALSE)</f>
        <v>#N/A</v>
      </c>
      <c r="H183" s="44" t="e">
        <f>+VLOOKUP(E183,Participants!$A$1:$F$2009,5,FALSE)</f>
        <v>#N/A</v>
      </c>
      <c r="I183" s="44" t="e">
        <f>+VLOOKUP(E183,Participants!$A$1:$F$2009,3,FALSE)</f>
        <v>#N/A</v>
      </c>
      <c r="J183" s="44" t="e">
        <f>+VLOOKUP(E183,Participants!$A$1:$G$2009,7,FALSE)</f>
        <v>#N/A</v>
      </c>
      <c r="K183" s="44"/>
      <c r="L183" s="44"/>
    </row>
    <row r="184" spans="1:12" ht="14.25" customHeight="1" x14ac:dyDescent="0.35">
      <c r="A184" s="76" t="s">
        <v>1561</v>
      </c>
      <c r="B184" s="43">
        <v>23</v>
      </c>
      <c r="C184" s="43"/>
      <c r="D184" s="43">
        <v>7</v>
      </c>
      <c r="E184" s="43"/>
      <c r="F184" s="44" t="e">
        <f>+VLOOKUP(E184,Participants!$A$1:$F$2009,2,FALSE)</f>
        <v>#N/A</v>
      </c>
      <c r="G184" s="44" t="e">
        <f>+VLOOKUP(E184,Participants!$A$1:$F$2009,4,FALSE)</f>
        <v>#N/A</v>
      </c>
      <c r="H184" s="44" t="e">
        <f>+VLOOKUP(E184,Participants!$A$1:$F$2009,5,FALSE)</f>
        <v>#N/A</v>
      </c>
      <c r="I184" s="44" t="e">
        <f>+VLOOKUP(E184,Participants!$A$1:$F$2009,3,FALSE)</f>
        <v>#N/A</v>
      </c>
      <c r="J184" s="44" t="e">
        <f>+VLOOKUP(E184,Participants!$A$1:$G$2009,7,FALSE)</f>
        <v>#N/A</v>
      </c>
      <c r="K184" s="44"/>
      <c r="L184" s="44"/>
    </row>
    <row r="185" spans="1:12" ht="14.25" customHeight="1" x14ac:dyDescent="0.35">
      <c r="A185" s="76" t="s">
        <v>1561</v>
      </c>
      <c r="B185" s="43">
        <v>23</v>
      </c>
      <c r="C185" s="43"/>
      <c r="D185" s="43">
        <v>8</v>
      </c>
      <c r="E185" s="43"/>
      <c r="F185" s="44" t="e">
        <f>+VLOOKUP(E185,Participants!$A$1:$F$2009,2,FALSE)</f>
        <v>#N/A</v>
      </c>
      <c r="G185" s="44" t="e">
        <f>+VLOOKUP(E185,Participants!$A$1:$F$2009,4,FALSE)</f>
        <v>#N/A</v>
      </c>
      <c r="H185" s="44" t="e">
        <f>+VLOOKUP(E185,Participants!$A$1:$F$2009,5,FALSE)</f>
        <v>#N/A</v>
      </c>
      <c r="I185" s="44" t="e">
        <f>+VLOOKUP(E185,Participants!$A$1:$F$2009,3,FALSE)</f>
        <v>#N/A</v>
      </c>
      <c r="J185" s="44" t="e">
        <f>+VLOOKUP(E185,Participants!$A$1:$G$2009,7,FALSE)</f>
        <v>#N/A</v>
      </c>
      <c r="K185" s="44"/>
      <c r="L185" s="44"/>
    </row>
    <row r="186" spans="1:12" ht="14.25" customHeight="1" x14ac:dyDescent="0.35">
      <c r="A186" s="76" t="s">
        <v>1561</v>
      </c>
      <c r="B186" s="45">
        <v>24</v>
      </c>
      <c r="C186" s="45"/>
      <c r="D186" s="45">
        <v>1</v>
      </c>
      <c r="E186" s="45"/>
      <c r="F186" s="6" t="e">
        <f>+VLOOKUP(E186,Participants!$A$1:$F$2009,2,FALSE)</f>
        <v>#N/A</v>
      </c>
      <c r="G186" s="6" t="e">
        <f>+VLOOKUP(E186,Participants!$A$1:$F$2009,4,FALSE)</f>
        <v>#N/A</v>
      </c>
      <c r="H186" s="6" t="e">
        <f>+VLOOKUP(E186,Participants!$A$1:$F$2009,5,FALSE)</f>
        <v>#N/A</v>
      </c>
      <c r="I186" s="6" t="e">
        <f>+VLOOKUP(E186,Participants!$A$1:$F$2009,3,FALSE)</f>
        <v>#N/A</v>
      </c>
      <c r="J186" s="6" t="e">
        <f>+VLOOKUP(E186,Participants!$A$1:$G$2009,7,FALSE)</f>
        <v>#N/A</v>
      </c>
      <c r="K186" s="6"/>
      <c r="L186" s="6"/>
    </row>
    <row r="187" spans="1:12" ht="14.25" customHeight="1" x14ac:dyDescent="0.35">
      <c r="A187" s="76" t="s">
        <v>1561</v>
      </c>
      <c r="B187" s="45">
        <v>24</v>
      </c>
      <c r="C187" s="45"/>
      <c r="D187" s="45">
        <v>2</v>
      </c>
      <c r="E187" s="45"/>
      <c r="F187" s="6" t="e">
        <f>+VLOOKUP(E187,Participants!$A$1:$F$2009,2,FALSE)</f>
        <v>#N/A</v>
      </c>
      <c r="G187" s="6" t="e">
        <f>+VLOOKUP(E187,Participants!$A$1:$F$2009,4,FALSE)</f>
        <v>#N/A</v>
      </c>
      <c r="H187" s="6" t="e">
        <f>+VLOOKUP(E187,Participants!$A$1:$F$2009,5,FALSE)</f>
        <v>#N/A</v>
      </c>
      <c r="I187" s="6" t="e">
        <f>+VLOOKUP(E187,Participants!$A$1:$F$2009,3,FALSE)</f>
        <v>#N/A</v>
      </c>
      <c r="J187" s="6" t="e">
        <f>+VLOOKUP(E187,Participants!$A$1:$G$2009,7,FALSE)</f>
        <v>#N/A</v>
      </c>
      <c r="K187" s="6"/>
      <c r="L187" s="6"/>
    </row>
    <row r="188" spans="1:12" ht="14.25" customHeight="1" x14ac:dyDescent="0.35">
      <c r="A188" s="76" t="s">
        <v>1561</v>
      </c>
      <c r="B188" s="45">
        <v>24</v>
      </c>
      <c r="C188" s="45"/>
      <c r="D188" s="45">
        <v>3</v>
      </c>
      <c r="E188" s="45"/>
      <c r="F188" s="6" t="e">
        <f>+VLOOKUP(E188,Participants!$A$1:$F$2009,2,FALSE)</f>
        <v>#N/A</v>
      </c>
      <c r="G188" s="6" t="e">
        <f>+VLOOKUP(E188,Participants!$A$1:$F$2009,4,FALSE)</f>
        <v>#N/A</v>
      </c>
      <c r="H188" s="6" t="e">
        <f>+VLOOKUP(E188,Participants!$A$1:$F$2009,5,FALSE)</f>
        <v>#N/A</v>
      </c>
      <c r="I188" s="6" t="e">
        <f>+VLOOKUP(E188,Participants!$A$1:$F$2009,3,FALSE)</f>
        <v>#N/A</v>
      </c>
      <c r="J188" s="6" t="e">
        <f>+VLOOKUP(E188,Participants!$A$1:$G$2009,7,FALSE)</f>
        <v>#N/A</v>
      </c>
      <c r="K188" s="6"/>
      <c r="L188" s="6"/>
    </row>
    <row r="189" spans="1:12" ht="14.25" customHeight="1" x14ac:dyDescent="0.35">
      <c r="A189" s="76" t="s">
        <v>1561</v>
      </c>
      <c r="B189" s="45">
        <v>24</v>
      </c>
      <c r="C189" s="45"/>
      <c r="D189" s="45">
        <v>4</v>
      </c>
      <c r="E189" s="45"/>
      <c r="F189" s="6" t="e">
        <f>+VLOOKUP(E189,Participants!$A$1:$F$2009,2,FALSE)</f>
        <v>#N/A</v>
      </c>
      <c r="G189" s="6" t="e">
        <f>+VLOOKUP(E189,Participants!$A$1:$F$2009,4,FALSE)</f>
        <v>#N/A</v>
      </c>
      <c r="H189" s="6" t="e">
        <f>+VLOOKUP(E189,Participants!$A$1:$F$2009,5,FALSE)</f>
        <v>#N/A</v>
      </c>
      <c r="I189" s="6" t="e">
        <f>+VLOOKUP(E189,Participants!$A$1:$F$2009,3,FALSE)</f>
        <v>#N/A</v>
      </c>
      <c r="J189" s="6" t="e">
        <f>+VLOOKUP(E189,Participants!$A$1:$G$2009,7,FALSE)</f>
        <v>#N/A</v>
      </c>
      <c r="K189" s="6"/>
      <c r="L189" s="6"/>
    </row>
    <row r="190" spans="1:12" ht="14.25" customHeight="1" x14ac:dyDescent="0.35">
      <c r="A190" s="76" t="s">
        <v>1561</v>
      </c>
      <c r="B190" s="45">
        <v>24</v>
      </c>
      <c r="C190" s="45"/>
      <c r="D190" s="45">
        <v>5</v>
      </c>
      <c r="E190" s="45"/>
      <c r="F190" s="6" t="e">
        <f>+VLOOKUP(E190,Participants!$A$1:$F$2009,2,FALSE)</f>
        <v>#N/A</v>
      </c>
      <c r="G190" s="6" t="e">
        <f>+VLOOKUP(E190,Participants!$A$1:$F$2009,4,FALSE)</f>
        <v>#N/A</v>
      </c>
      <c r="H190" s="6" t="e">
        <f>+VLOOKUP(E190,Participants!$A$1:$F$2009,5,FALSE)</f>
        <v>#N/A</v>
      </c>
      <c r="I190" s="6" t="e">
        <f>+VLOOKUP(E190,Participants!$A$1:$F$2009,3,FALSE)</f>
        <v>#N/A</v>
      </c>
      <c r="J190" s="6" t="e">
        <f>+VLOOKUP(E190,Participants!$A$1:$G$2009,7,FALSE)</f>
        <v>#N/A</v>
      </c>
      <c r="K190" s="6"/>
      <c r="L190" s="6"/>
    </row>
    <row r="191" spans="1:12" ht="14.25" customHeight="1" x14ac:dyDescent="0.35">
      <c r="A191" s="76" t="s">
        <v>1561</v>
      </c>
      <c r="B191" s="45">
        <v>24</v>
      </c>
      <c r="C191" s="45"/>
      <c r="D191" s="45">
        <v>6</v>
      </c>
      <c r="E191" s="45"/>
      <c r="F191" s="6" t="e">
        <f>+VLOOKUP(E191,Participants!$A$1:$F$2009,2,FALSE)</f>
        <v>#N/A</v>
      </c>
      <c r="G191" s="6" t="e">
        <f>+VLOOKUP(E191,Participants!$A$1:$F$2009,4,FALSE)</f>
        <v>#N/A</v>
      </c>
      <c r="H191" s="6" t="e">
        <f>+VLOOKUP(E191,Participants!$A$1:$F$2009,5,FALSE)</f>
        <v>#N/A</v>
      </c>
      <c r="I191" s="6" t="e">
        <f>+VLOOKUP(E191,Participants!$A$1:$F$2009,3,FALSE)</f>
        <v>#N/A</v>
      </c>
      <c r="J191" s="6" t="e">
        <f>+VLOOKUP(E191,Participants!$A$1:$G$2009,7,FALSE)</f>
        <v>#N/A</v>
      </c>
      <c r="K191" s="6"/>
      <c r="L191" s="6"/>
    </row>
    <row r="192" spans="1:12" ht="14.25" customHeight="1" x14ac:dyDescent="0.35">
      <c r="A192" s="76" t="s">
        <v>1561</v>
      </c>
      <c r="B192" s="45">
        <v>24</v>
      </c>
      <c r="C192" s="45"/>
      <c r="D192" s="45">
        <v>7</v>
      </c>
      <c r="E192" s="45"/>
      <c r="F192" s="6" t="e">
        <f>+VLOOKUP(E192,Participants!$A$1:$F$2009,2,FALSE)</f>
        <v>#N/A</v>
      </c>
      <c r="G192" s="6" t="e">
        <f>+VLOOKUP(E192,Participants!$A$1:$F$2009,4,FALSE)</f>
        <v>#N/A</v>
      </c>
      <c r="H192" s="6" t="e">
        <f>+VLOOKUP(E192,Participants!$A$1:$F$2009,5,FALSE)</f>
        <v>#N/A</v>
      </c>
      <c r="I192" s="6" t="e">
        <f>+VLOOKUP(E192,Participants!$A$1:$F$2009,3,FALSE)</f>
        <v>#N/A</v>
      </c>
      <c r="J192" s="6" t="e">
        <f>+VLOOKUP(E192,Participants!$A$1:$G$2009,7,FALSE)</f>
        <v>#N/A</v>
      </c>
      <c r="K192" s="6"/>
      <c r="L192" s="6"/>
    </row>
    <row r="193" spans="1:12" ht="14.25" customHeight="1" x14ac:dyDescent="0.35">
      <c r="A193" s="76" t="s">
        <v>1561</v>
      </c>
      <c r="B193" s="45">
        <v>24</v>
      </c>
      <c r="C193" s="45"/>
      <c r="D193" s="45">
        <v>8</v>
      </c>
      <c r="E193" s="45"/>
      <c r="F193" s="6" t="e">
        <f>+VLOOKUP(E193,Participants!$A$1:$F$2009,2,FALSE)</f>
        <v>#N/A</v>
      </c>
      <c r="G193" s="6" t="e">
        <f>+VLOOKUP(E193,Participants!$A$1:$F$2009,4,FALSE)</f>
        <v>#N/A</v>
      </c>
      <c r="H193" s="6" t="e">
        <f>+VLOOKUP(E193,Participants!$A$1:$F$2009,5,FALSE)</f>
        <v>#N/A</v>
      </c>
      <c r="I193" s="6" t="e">
        <f>+VLOOKUP(E193,Participants!$A$1:$F$2009,3,FALSE)</f>
        <v>#N/A</v>
      </c>
      <c r="J193" s="6" t="e">
        <f>+VLOOKUP(E193,Participants!$A$1:$G$2009,7,FALSE)</f>
        <v>#N/A</v>
      </c>
      <c r="K193" s="6"/>
      <c r="L193" s="6"/>
    </row>
    <row r="194" spans="1:12" ht="14.25" customHeight="1" x14ac:dyDescent="0.35">
      <c r="A194" s="76" t="s">
        <v>1561</v>
      </c>
      <c r="B194" s="43">
        <v>25</v>
      </c>
      <c r="C194" s="43"/>
      <c r="D194" s="43">
        <v>1</v>
      </c>
      <c r="E194" s="44"/>
      <c r="F194" s="44" t="e">
        <f>+VLOOKUP(E194,Participants!$A$1:$F$2009,2,FALSE)</f>
        <v>#N/A</v>
      </c>
      <c r="G194" s="44" t="e">
        <f>+VLOOKUP(E194,Participants!$A$1:$F$2009,4,FALSE)</f>
        <v>#N/A</v>
      </c>
      <c r="H194" s="44" t="e">
        <f>+VLOOKUP(E194,Participants!$A$1:$F$2009,5,FALSE)</f>
        <v>#N/A</v>
      </c>
      <c r="I194" s="44" t="e">
        <f>+VLOOKUP(E194,Participants!$A$1:$F$2009,3,FALSE)</f>
        <v>#N/A</v>
      </c>
      <c r="J194" s="44" t="e">
        <f>+VLOOKUP(E194,Participants!$A$1:$G$2009,7,FALSE)</f>
        <v>#N/A</v>
      </c>
      <c r="K194" s="44"/>
      <c r="L194" s="44"/>
    </row>
    <row r="195" spans="1:12" ht="14.25" customHeight="1" x14ac:dyDescent="0.35">
      <c r="A195" s="76" t="s">
        <v>1561</v>
      </c>
      <c r="B195" s="43">
        <v>25</v>
      </c>
      <c r="C195" s="43"/>
      <c r="D195" s="43">
        <v>2</v>
      </c>
      <c r="E195" s="44"/>
      <c r="F195" s="44" t="e">
        <f>+VLOOKUP(E195,Participants!$A$1:$F$2009,2,FALSE)</f>
        <v>#N/A</v>
      </c>
      <c r="G195" s="44" t="e">
        <f>+VLOOKUP(E195,Participants!$A$1:$F$2009,4,FALSE)</f>
        <v>#N/A</v>
      </c>
      <c r="H195" s="44" t="e">
        <f>+VLOOKUP(E195,Participants!$A$1:$F$2009,5,FALSE)</f>
        <v>#N/A</v>
      </c>
      <c r="I195" s="44" t="e">
        <f>+VLOOKUP(E195,Participants!$A$1:$F$2009,3,FALSE)</f>
        <v>#N/A</v>
      </c>
      <c r="J195" s="44" t="e">
        <f>+VLOOKUP(E195,Participants!$A$1:$G$2009,7,FALSE)</f>
        <v>#N/A</v>
      </c>
      <c r="K195" s="44"/>
      <c r="L195" s="44"/>
    </row>
    <row r="196" spans="1:12" ht="14.25" customHeight="1" x14ac:dyDescent="0.35">
      <c r="A196" s="76" t="s">
        <v>1561</v>
      </c>
      <c r="B196" s="43">
        <v>25</v>
      </c>
      <c r="C196" s="43"/>
      <c r="D196" s="43">
        <v>3</v>
      </c>
      <c r="E196" s="44"/>
      <c r="F196" s="44" t="e">
        <f>+VLOOKUP(E196,Participants!$A$1:$F$2009,2,FALSE)</f>
        <v>#N/A</v>
      </c>
      <c r="G196" s="44" t="e">
        <f>+VLOOKUP(E196,Participants!$A$1:$F$2009,4,FALSE)</f>
        <v>#N/A</v>
      </c>
      <c r="H196" s="44" t="e">
        <f>+VLOOKUP(E196,Participants!$A$1:$F$2009,5,FALSE)</f>
        <v>#N/A</v>
      </c>
      <c r="I196" s="44" t="e">
        <f>+VLOOKUP(E196,Participants!$A$1:$F$2009,3,FALSE)</f>
        <v>#N/A</v>
      </c>
      <c r="J196" s="44" t="e">
        <f>+VLOOKUP(E196,Participants!$A$1:$G$2009,7,FALSE)</f>
        <v>#N/A</v>
      </c>
      <c r="K196" s="44"/>
      <c r="L196" s="44"/>
    </row>
    <row r="197" spans="1:12" ht="14.25" customHeight="1" x14ac:dyDescent="0.35">
      <c r="A197" s="76" t="s">
        <v>1561</v>
      </c>
      <c r="B197" s="43">
        <v>25</v>
      </c>
      <c r="C197" s="43"/>
      <c r="D197" s="43">
        <v>4</v>
      </c>
      <c r="E197" s="44"/>
      <c r="F197" s="44" t="e">
        <f>+VLOOKUP(E197,Participants!$A$1:$F$2009,2,FALSE)</f>
        <v>#N/A</v>
      </c>
      <c r="G197" s="44" t="e">
        <f>+VLOOKUP(E197,Participants!$A$1:$F$2009,4,FALSE)</f>
        <v>#N/A</v>
      </c>
      <c r="H197" s="44" t="e">
        <f>+VLOOKUP(E197,Participants!$A$1:$F$2009,5,FALSE)</f>
        <v>#N/A</v>
      </c>
      <c r="I197" s="44" t="e">
        <f>+VLOOKUP(E197,Participants!$A$1:$F$2009,3,FALSE)</f>
        <v>#N/A</v>
      </c>
      <c r="J197" s="44" t="e">
        <f>+VLOOKUP(E197,Participants!$A$1:$G$2009,7,FALSE)</f>
        <v>#N/A</v>
      </c>
      <c r="K197" s="44"/>
      <c r="L197" s="44"/>
    </row>
    <row r="198" spans="1:12" ht="14.25" customHeight="1" x14ac:dyDescent="0.35">
      <c r="A198" s="76" t="s">
        <v>1561</v>
      </c>
      <c r="B198" s="43">
        <v>25</v>
      </c>
      <c r="C198" s="43"/>
      <c r="D198" s="43">
        <v>5</v>
      </c>
      <c r="E198" s="43"/>
      <c r="F198" s="44" t="e">
        <f>+VLOOKUP(E198,Participants!$A$1:$F$2009,2,FALSE)</f>
        <v>#N/A</v>
      </c>
      <c r="G198" s="44" t="e">
        <f>+VLOOKUP(E198,Participants!$A$1:$F$2009,4,FALSE)</f>
        <v>#N/A</v>
      </c>
      <c r="H198" s="44" t="e">
        <f>+VLOOKUP(E198,Participants!$A$1:$F$2009,5,FALSE)</f>
        <v>#N/A</v>
      </c>
      <c r="I198" s="44" t="e">
        <f>+VLOOKUP(E198,Participants!$A$1:$F$2009,3,FALSE)</f>
        <v>#N/A</v>
      </c>
      <c r="J198" s="44" t="e">
        <f>+VLOOKUP(E198,Participants!$A$1:$G$2009,7,FALSE)</f>
        <v>#N/A</v>
      </c>
      <c r="K198" s="44"/>
      <c r="L198" s="44"/>
    </row>
    <row r="199" spans="1:12" ht="14.25" customHeight="1" x14ac:dyDescent="0.35">
      <c r="A199" s="76" t="s">
        <v>1561</v>
      </c>
      <c r="B199" s="43">
        <v>25</v>
      </c>
      <c r="C199" s="43"/>
      <c r="D199" s="43">
        <v>6</v>
      </c>
      <c r="E199" s="43"/>
      <c r="F199" s="44" t="e">
        <f>+VLOOKUP(E199,Participants!$A$1:$F$2009,2,FALSE)</f>
        <v>#N/A</v>
      </c>
      <c r="G199" s="44" t="e">
        <f>+VLOOKUP(E199,Participants!$A$1:$F$2009,4,FALSE)</f>
        <v>#N/A</v>
      </c>
      <c r="H199" s="44" t="e">
        <f>+VLOOKUP(E199,Participants!$A$1:$F$2009,5,FALSE)</f>
        <v>#N/A</v>
      </c>
      <c r="I199" s="44" t="e">
        <f>+VLOOKUP(E199,Participants!$A$1:$F$2009,3,FALSE)</f>
        <v>#N/A</v>
      </c>
      <c r="J199" s="44" t="e">
        <f>+VLOOKUP(E199,Participants!$A$1:$G$2009,7,FALSE)</f>
        <v>#N/A</v>
      </c>
      <c r="K199" s="44"/>
      <c r="L199" s="44"/>
    </row>
    <row r="200" spans="1:12" ht="14.25" customHeight="1" x14ac:dyDescent="0.35">
      <c r="A200" s="76" t="s">
        <v>1561</v>
      </c>
      <c r="B200" s="43">
        <v>25</v>
      </c>
      <c r="C200" s="43"/>
      <c r="D200" s="43">
        <v>7</v>
      </c>
      <c r="E200" s="43"/>
      <c r="F200" s="44" t="e">
        <f>+VLOOKUP(E200,Participants!$A$1:$F$2009,2,FALSE)</f>
        <v>#N/A</v>
      </c>
      <c r="G200" s="44" t="e">
        <f>+VLOOKUP(E200,Participants!$A$1:$F$2009,4,FALSE)</f>
        <v>#N/A</v>
      </c>
      <c r="H200" s="44" t="e">
        <f>+VLOOKUP(E200,Participants!$A$1:$F$2009,5,FALSE)</f>
        <v>#N/A</v>
      </c>
      <c r="I200" s="44" t="e">
        <f>+VLOOKUP(E200,Participants!$A$1:$F$2009,3,FALSE)</f>
        <v>#N/A</v>
      </c>
      <c r="J200" s="44" t="e">
        <f>+VLOOKUP(E200,Participants!$A$1:$G$2009,7,FALSE)</f>
        <v>#N/A</v>
      </c>
      <c r="K200" s="44"/>
      <c r="L200" s="44"/>
    </row>
    <row r="201" spans="1:12" ht="14.25" customHeight="1" x14ac:dyDescent="0.35">
      <c r="A201" s="76" t="s">
        <v>1561</v>
      </c>
      <c r="B201" s="43">
        <v>25</v>
      </c>
      <c r="C201" s="43"/>
      <c r="D201" s="43">
        <v>8</v>
      </c>
      <c r="E201" s="43"/>
      <c r="F201" s="44" t="e">
        <f>+VLOOKUP(E201,Participants!$A$1:$F$2009,2,FALSE)</f>
        <v>#N/A</v>
      </c>
      <c r="G201" s="44" t="e">
        <f>+VLOOKUP(E201,Participants!$A$1:$F$2009,4,FALSE)</f>
        <v>#N/A</v>
      </c>
      <c r="H201" s="44" t="e">
        <f>+VLOOKUP(E201,Participants!$A$1:$F$2009,5,FALSE)</f>
        <v>#N/A</v>
      </c>
      <c r="I201" s="44" t="e">
        <f>+VLOOKUP(E201,Participants!$A$1:$F$2009,3,FALSE)</f>
        <v>#N/A</v>
      </c>
      <c r="J201" s="44" t="e">
        <f>+VLOOKUP(E201,Participants!$A$1:$G$2009,7,FALSE)</f>
        <v>#N/A</v>
      </c>
      <c r="K201" s="44"/>
      <c r="L201" s="44"/>
    </row>
    <row r="202" spans="1:12" ht="14.25" customHeight="1" x14ac:dyDescent="0.35">
      <c r="A202" s="76" t="s">
        <v>1561</v>
      </c>
      <c r="B202" s="45">
        <v>26</v>
      </c>
      <c r="C202" s="45"/>
      <c r="D202" s="45">
        <v>1</v>
      </c>
      <c r="E202" s="45"/>
      <c r="F202" s="6" t="e">
        <f>+VLOOKUP(E202,Participants!$A$1:$F$2009,2,FALSE)</f>
        <v>#N/A</v>
      </c>
      <c r="G202" s="6" t="e">
        <f>+VLOOKUP(E202,Participants!$A$1:$F$2009,4,FALSE)</f>
        <v>#N/A</v>
      </c>
      <c r="H202" s="6" t="e">
        <f>+VLOOKUP(E202,Participants!$A$1:$F$2009,5,FALSE)</f>
        <v>#N/A</v>
      </c>
      <c r="I202" s="6" t="e">
        <f>+VLOOKUP(E202,Participants!$A$1:$F$2009,3,FALSE)</f>
        <v>#N/A</v>
      </c>
      <c r="J202" s="6" t="e">
        <f>+VLOOKUP(E202,Participants!$A$1:$G$2009,7,FALSE)</f>
        <v>#N/A</v>
      </c>
      <c r="K202" s="6"/>
      <c r="L202" s="6"/>
    </row>
    <row r="203" spans="1:12" ht="14.25" customHeight="1" x14ac:dyDescent="0.35">
      <c r="A203" s="76" t="s">
        <v>1561</v>
      </c>
      <c r="B203" s="45">
        <v>26</v>
      </c>
      <c r="C203" s="45"/>
      <c r="D203" s="45">
        <v>2</v>
      </c>
      <c r="E203" s="45"/>
      <c r="F203" s="6" t="e">
        <f>+VLOOKUP(E203,Participants!$A$1:$F$2009,2,FALSE)</f>
        <v>#N/A</v>
      </c>
      <c r="G203" s="6" t="e">
        <f>+VLOOKUP(E203,Participants!$A$1:$F$2009,4,FALSE)</f>
        <v>#N/A</v>
      </c>
      <c r="H203" s="6" t="e">
        <f>+VLOOKUP(E203,Participants!$A$1:$F$2009,5,FALSE)</f>
        <v>#N/A</v>
      </c>
      <c r="I203" s="6" t="e">
        <f>+VLOOKUP(E203,Participants!$A$1:$F$2009,3,FALSE)</f>
        <v>#N/A</v>
      </c>
      <c r="J203" s="6" t="e">
        <f>+VLOOKUP(E203,Participants!$A$1:$G$2009,7,FALSE)</f>
        <v>#N/A</v>
      </c>
      <c r="K203" s="6"/>
      <c r="L203" s="6"/>
    </row>
    <row r="204" spans="1:12" ht="14.25" customHeight="1" x14ac:dyDescent="0.35">
      <c r="A204" s="76" t="s">
        <v>1561</v>
      </c>
      <c r="B204" s="45">
        <v>26</v>
      </c>
      <c r="C204" s="45"/>
      <c r="D204" s="45">
        <v>3</v>
      </c>
      <c r="E204" s="45"/>
      <c r="F204" s="6" t="e">
        <f>+VLOOKUP(E204,Participants!$A$1:$F$2009,2,FALSE)</f>
        <v>#N/A</v>
      </c>
      <c r="G204" s="6" t="e">
        <f>+VLOOKUP(E204,Participants!$A$1:$F$2009,4,FALSE)</f>
        <v>#N/A</v>
      </c>
      <c r="H204" s="6" t="e">
        <f>+VLOOKUP(E204,Participants!$A$1:$F$2009,5,FALSE)</f>
        <v>#N/A</v>
      </c>
      <c r="I204" s="6" t="e">
        <f>+VLOOKUP(E204,Participants!$A$1:$F$2009,3,FALSE)</f>
        <v>#N/A</v>
      </c>
      <c r="J204" s="6" t="e">
        <f>+VLOOKUP(E204,Participants!$A$1:$G$2009,7,FALSE)</f>
        <v>#N/A</v>
      </c>
      <c r="K204" s="6"/>
      <c r="L204" s="6"/>
    </row>
    <row r="205" spans="1:12" ht="14.25" customHeight="1" x14ac:dyDescent="0.35">
      <c r="A205" s="76" t="s">
        <v>1561</v>
      </c>
      <c r="B205" s="45">
        <v>26</v>
      </c>
      <c r="C205" s="45"/>
      <c r="D205" s="45">
        <v>4</v>
      </c>
      <c r="E205" s="45"/>
      <c r="F205" s="6" t="e">
        <f>+VLOOKUP(E205,Participants!$A$1:$F$2009,2,FALSE)</f>
        <v>#N/A</v>
      </c>
      <c r="G205" s="6" t="e">
        <f>+VLOOKUP(E205,Participants!$A$1:$F$2009,4,FALSE)</f>
        <v>#N/A</v>
      </c>
      <c r="H205" s="6" t="e">
        <f>+VLOOKUP(E205,Participants!$A$1:$F$2009,5,FALSE)</f>
        <v>#N/A</v>
      </c>
      <c r="I205" s="6" t="e">
        <f>+VLOOKUP(E205,Participants!$A$1:$F$2009,3,FALSE)</f>
        <v>#N/A</v>
      </c>
      <c r="J205" s="6" t="e">
        <f>+VLOOKUP(E205,Participants!$A$1:$G$2009,7,FALSE)</f>
        <v>#N/A</v>
      </c>
      <c r="K205" s="6"/>
      <c r="L205" s="6"/>
    </row>
    <row r="206" spans="1:12" ht="14.25" customHeight="1" x14ac:dyDescent="0.35">
      <c r="A206" s="76" t="s">
        <v>1561</v>
      </c>
      <c r="B206" s="45">
        <v>26</v>
      </c>
      <c r="C206" s="45"/>
      <c r="D206" s="45">
        <v>5</v>
      </c>
      <c r="E206" s="45"/>
      <c r="F206" s="6" t="e">
        <f>+VLOOKUP(E206,Participants!$A$1:$F$2009,2,FALSE)</f>
        <v>#N/A</v>
      </c>
      <c r="G206" s="6" t="e">
        <f>+VLOOKUP(E206,Participants!$A$1:$F$2009,4,FALSE)</f>
        <v>#N/A</v>
      </c>
      <c r="H206" s="6" t="e">
        <f>+VLOOKUP(E206,Participants!$A$1:$F$2009,5,FALSE)</f>
        <v>#N/A</v>
      </c>
      <c r="I206" s="6" t="e">
        <f>+VLOOKUP(E206,Participants!$A$1:$F$2009,3,FALSE)</f>
        <v>#N/A</v>
      </c>
      <c r="J206" s="6" t="e">
        <f>+VLOOKUP(E206,Participants!$A$1:$G$2009,7,FALSE)</f>
        <v>#N/A</v>
      </c>
      <c r="K206" s="6"/>
      <c r="L206" s="6"/>
    </row>
    <row r="207" spans="1:12" ht="14.25" customHeight="1" x14ac:dyDescent="0.35">
      <c r="A207" s="76" t="s">
        <v>1561</v>
      </c>
      <c r="B207" s="45">
        <v>26</v>
      </c>
      <c r="C207" s="45"/>
      <c r="D207" s="45">
        <v>6</v>
      </c>
      <c r="E207" s="45"/>
      <c r="F207" s="6" t="e">
        <f>+VLOOKUP(E207,Participants!$A$1:$F$2009,2,FALSE)</f>
        <v>#N/A</v>
      </c>
      <c r="G207" s="6" t="e">
        <f>+VLOOKUP(E207,Participants!$A$1:$F$2009,4,FALSE)</f>
        <v>#N/A</v>
      </c>
      <c r="H207" s="6" t="e">
        <f>+VLOOKUP(E207,Participants!$A$1:$F$2009,5,FALSE)</f>
        <v>#N/A</v>
      </c>
      <c r="I207" s="6" t="e">
        <f>+VLOOKUP(E207,Participants!$A$1:$F$2009,3,FALSE)</f>
        <v>#N/A</v>
      </c>
      <c r="J207" s="6" t="e">
        <f>+VLOOKUP(E207,Participants!$A$1:$G$2009,7,FALSE)</f>
        <v>#N/A</v>
      </c>
      <c r="K207" s="6"/>
      <c r="L207" s="6"/>
    </row>
    <row r="208" spans="1:12" ht="14.25" customHeight="1" x14ac:dyDescent="0.35">
      <c r="A208" s="76" t="s">
        <v>1561</v>
      </c>
      <c r="B208" s="45">
        <v>26</v>
      </c>
      <c r="C208" s="45"/>
      <c r="D208" s="45">
        <v>7</v>
      </c>
      <c r="E208" s="45"/>
      <c r="F208" s="6" t="e">
        <f>+VLOOKUP(E208,Participants!$A$1:$F$2009,2,FALSE)</f>
        <v>#N/A</v>
      </c>
      <c r="G208" s="6" t="e">
        <f>+VLOOKUP(E208,Participants!$A$1:$F$2009,4,FALSE)</f>
        <v>#N/A</v>
      </c>
      <c r="H208" s="6" t="e">
        <f>+VLOOKUP(E208,Participants!$A$1:$F$2009,5,FALSE)</f>
        <v>#N/A</v>
      </c>
      <c r="I208" s="6" t="e">
        <f>+VLOOKUP(E208,Participants!$A$1:$F$2009,3,FALSE)</f>
        <v>#N/A</v>
      </c>
      <c r="J208" s="6" t="e">
        <f>+VLOOKUP(E208,Participants!$A$1:$G$2009,7,FALSE)</f>
        <v>#N/A</v>
      </c>
      <c r="K208" s="6"/>
      <c r="L208" s="6"/>
    </row>
    <row r="209" spans="1:12" ht="14.25" customHeight="1" x14ac:dyDescent="0.35">
      <c r="A209" s="76" t="s">
        <v>1561</v>
      </c>
      <c r="B209" s="45">
        <v>26</v>
      </c>
      <c r="C209" s="45"/>
      <c r="D209" s="45">
        <v>8</v>
      </c>
      <c r="E209" s="45"/>
      <c r="F209" s="6" t="e">
        <f>+VLOOKUP(E209,Participants!$A$1:$F$2009,2,FALSE)</f>
        <v>#N/A</v>
      </c>
      <c r="G209" s="6" t="e">
        <f>+VLOOKUP(E209,Participants!$A$1:$F$2009,4,FALSE)</f>
        <v>#N/A</v>
      </c>
      <c r="H209" s="6" t="e">
        <f>+VLOOKUP(E209,Participants!$A$1:$F$2009,5,FALSE)</f>
        <v>#N/A</v>
      </c>
      <c r="I209" s="6" t="e">
        <f>+VLOOKUP(E209,Participants!$A$1:$F$2009,3,FALSE)</f>
        <v>#N/A</v>
      </c>
      <c r="J209" s="6" t="e">
        <f>+VLOOKUP(E209,Participants!$A$1:$G$2009,7,FALSE)</f>
        <v>#N/A</v>
      </c>
      <c r="K209" s="6"/>
      <c r="L209" s="6"/>
    </row>
    <row r="210" spans="1:12" ht="14.25" customHeight="1" x14ac:dyDescent="0.35">
      <c r="A210" s="76" t="s">
        <v>1561</v>
      </c>
      <c r="B210" s="43">
        <v>27</v>
      </c>
      <c r="C210" s="43"/>
      <c r="D210" s="43">
        <v>1</v>
      </c>
      <c r="E210" s="44"/>
      <c r="F210" s="44" t="e">
        <f>+VLOOKUP(E210,Participants!$A$1:$F$2009,2,FALSE)</f>
        <v>#N/A</v>
      </c>
      <c r="G210" s="44" t="e">
        <f>+VLOOKUP(E210,Participants!$A$1:$F$2009,4,FALSE)</f>
        <v>#N/A</v>
      </c>
      <c r="H210" s="44" t="e">
        <f>+VLOOKUP(E210,Participants!$A$1:$F$2009,5,FALSE)</f>
        <v>#N/A</v>
      </c>
      <c r="I210" s="44" t="e">
        <f>+VLOOKUP(E210,Participants!$A$1:$F$2009,3,FALSE)</f>
        <v>#N/A</v>
      </c>
      <c r="J210" s="44" t="e">
        <f>+VLOOKUP(E210,Participants!$A$1:$G$2009,7,FALSE)</f>
        <v>#N/A</v>
      </c>
      <c r="K210" s="44"/>
      <c r="L210" s="44"/>
    </row>
    <row r="211" spans="1:12" ht="14.25" customHeight="1" x14ac:dyDescent="0.35">
      <c r="A211" s="76" t="s">
        <v>1561</v>
      </c>
      <c r="B211" s="43">
        <v>27</v>
      </c>
      <c r="C211" s="43"/>
      <c r="D211" s="43">
        <v>2</v>
      </c>
      <c r="E211" s="44"/>
      <c r="F211" s="44" t="e">
        <f>+VLOOKUP(E211,Participants!$A$1:$F$2009,2,FALSE)</f>
        <v>#N/A</v>
      </c>
      <c r="G211" s="44" t="e">
        <f>+VLOOKUP(E211,Participants!$A$1:$F$2009,4,FALSE)</f>
        <v>#N/A</v>
      </c>
      <c r="H211" s="44" t="e">
        <f>+VLOOKUP(E211,Participants!$A$1:$F$2009,5,FALSE)</f>
        <v>#N/A</v>
      </c>
      <c r="I211" s="44" t="e">
        <f>+VLOOKUP(E211,Participants!$A$1:$F$2009,3,FALSE)</f>
        <v>#N/A</v>
      </c>
      <c r="J211" s="44" t="e">
        <f>+VLOOKUP(E211,Participants!$A$1:$G$2009,7,FALSE)</f>
        <v>#N/A</v>
      </c>
      <c r="K211" s="44"/>
      <c r="L211" s="44"/>
    </row>
    <row r="212" spans="1:12" ht="14.25" customHeight="1" x14ac:dyDescent="0.35">
      <c r="A212" s="76" t="s">
        <v>1561</v>
      </c>
      <c r="B212" s="43">
        <v>27</v>
      </c>
      <c r="C212" s="43"/>
      <c r="D212" s="43">
        <v>3</v>
      </c>
      <c r="E212" s="44"/>
      <c r="F212" s="44" t="e">
        <f>+VLOOKUP(E212,Participants!$A$1:$F$2009,2,FALSE)</f>
        <v>#N/A</v>
      </c>
      <c r="G212" s="44" t="e">
        <f>+VLOOKUP(E212,Participants!$A$1:$F$2009,4,FALSE)</f>
        <v>#N/A</v>
      </c>
      <c r="H212" s="44" t="e">
        <f>+VLOOKUP(E212,Participants!$A$1:$F$2009,5,FALSE)</f>
        <v>#N/A</v>
      </c>
      <c r="I212" s="44" t="e">
        <f>+VLOOKUP(E212,Participants!$A$1:$F$2009,3,FALSE)</f>
        <v>#N/A</v>
      </c>
      <c r="J212" s="44" t="e">
        <f>+VLOOKUP(E212,Participants!$A$1:$G$2009,7,FALSE)</f>
        <v>#N/A</v>
      </c>
      <c r="K212" s="44"/>
      <c r="L212" s="44"/>
    </row>
    <row r="213" spans="1:12" ht="14.25" customHeight="1" x14ac:dyDescent="0.35">
      <c r="A213" s="76" t="s">
        <v>1561</v>
      </c>
      <c r="B213" s="43">
        <v>27</v>
      </c>
      <c r="C213" s="43"/>
      <c r="D213" s="43">
        <v>4</v>
      </c>
      <c r="E213" s="44"/>
      <c r="F213" s="44" t="e">
        <f>+VLOOKUP(E213,Participants!$A$1:$F$2009,2,FALSE)</f>
        <v>#N/A</v>
      </c>
      <c r="G213" s="44" t="e">
        <f>+VLOOKUP(E213,Participants!$A$1:$F$2009,4,FALSE)</f>
        <v>#N/A</v>
      </c>
      <c r="H213" s="44" t="e">
        <f>+VLOOKUP(E213,Participants!$A$1:$F$2009,5,FALSE)</f>
        <v>#N/A</v>
      </c>
      <c r="I213" s="44" t="e">
        <f>+VLOOKUP(E213,Participants!$A$1:$F$2009,3,FALSE)</f>
        <v>#N/A</v>
      </c>
      <c r="J213" s="44" t="e">
        <f>+VLOOKUP(E213,Participants!$A$1:$G$2009,7,FALSE)</f>
        <v>#N/A</v>
      </c>
      <c r="K213" s="44"/>
      <c r="L213" s="44"/>
    </row>
    <row r="214" spans="1:12" ht="14.25" customHeight="1" x14ac:dyDescent="0.35">
      <c r="A214" s="76" t="s">
        <v>1561</v>
      </c>
      <c r="B214" s="43">
        <v>27</v>
      </c>
      <c r="C214" s="43"/>
      <c r="D214" s="43">
        <v>5</v>
      </c>
      <c r="E214" s="43"/>
      <c r="F214" s="44" t="e">
        <f>+VLOOKUP(E214,Participants!$A$1:$F$2009,2,FALSE)</f>
        <v>#N/A</v>
      </c>
      <c r="G214" s="44" t="e">
        <f>+VLOOKUP(E214,Participants!$A$1:$F$2009,4,FALSE)</f>
        <v>#N/A</v>
      </c>
      <c r="H214" s="44" t="e">
        <f>+VLOOKUP(E214,Participants!$A$1:$F$2009,5,FALSE)</f>
        <v>#N/A</v>
      </c>
      <c r="I214" s="44" t="e">
        <f>+VLOOKUP(E214,Participants!$A$1:$F$2009,3,FALSE)</f>
        <v>#N/A</v>
      </c>
      <c r="J214" s="44" t="e">
        <f>+VLOOKUP(E214,Participants!$A$1:$G$2009,7,FALSE)</f>
        <v>#N/A</v>
      </c>
      <c r="K214" s="44"/>
      <c r="L214" s="44"/>
    </row>
    <row r="215" spans="1:12" ht="14.25" customHeight="1" x14ac:dyDescent="0.35">
      <c r="A215" s="76" t="s">
        <v>1561</v>
      </c>
      <c r="B215" s="43">
        <v>27</v>
      </c>
      <c r="C215" s="43"/>
      <c r="D215" s="43">
        <v>6</v>
      </c>
      <c r="E215" s="43"/>
      <c r="F215" s="44" t="e">
        <f>+VLOOKUP(E215,Participants!$A$1:$F$2009,2,FALSE)</f>
        <v>#N/A</v>
      </c>
      <c r="G215" s="44" t="e">
        <f>+VLOOKUP(E215,Participants!$A$1:$F$2009,4,FALSE)</f>
        <v>#N/A</v>
      </c>
      <c r="H215" s="44" t="e">
        <f>+VLOOKUP(E215,Participants!$A$1:$F$2009,5,FALSE)</f>
        <v>#N/A</v>
      </c>
      <c r="I215" s="44" t="e">
        <f>+VLOOKUP(E215,Participants!$A$1:$F$2009,3,FALSE)</f>
        <v>#N/A</v>
      </c>
      <c r="J215" s="44" t="e">
        <f>+VLOOKUP(E215,Participants!$A$1:$G$2009,7,FALSE)</f>
        <v>#N/A</v>
      </c>
      <c r="K215" s="44"/>
      <c r="L215" s="44"/>
    </row>
    <row r="216" spans="1:12" ht="14.25" customHeight="1" x14ac:dyDescent="0.35">
      <c r="A216" s="76" t="s">
        <v>1561</v>
      </c>
      <c r="B216" s="43">
        <v>27</v>
      </c>
      <c r="C216" s="43"/>
      <c r="D216" s="43">
        <v>7</v>
      </c>
      <c r="E216" s="43"/>
      <c r="F216" s="44" t="e">
        <f>+VLOOKUP(E216,Participants!$A$1:$F$2009,2,FALSE)</f>
        <v>#N/A</v>
      </c>
      <c r="G216" s="44" t="e">
        <f>+VLOOKUP(E216,Participants!$A$1:$F$2009,4,FALSE)</f>
        <v>#N/A</v>
      </c>
      <c r="H216" s="44" t="e">
        <f>+VLOOKUP(E216,Participants!$A$1:$F$2009,5,FALSE)</f>
        <v>#N/A</v>
      </c>
      <c r="I216" s="44" t="e">
        <f>+VLOOKUP(E216,Participants!$A$1:$F$2009,3,FALSE)</f>
        <v>#N/A</v>
      </c>
      <c r="J216" s="44" t="e">
        <f>+VLOOKUP(E216,Participants!$A$1:$G$2009,7,FALSE)</f>
        <v>#N/A</v>
      </c>
      <c r="K216" s="44"/>
      <c r="L216" s="44"/>
    </row>
    <row r="217" spans="1:12" ht="14.25" customHeight="1" x14ac:dyDescent="0.35">
      <c r="A217" s="76" t="s">
        <v>1561</v>
      </c>
      <c r="B217" s="43">
        <v>27</v>
      </c>
      <c r="C217" s="43"/>
      <c r="D217" s="43">
        <v>8</v>
      </c>
      <c r="E217" s="43"/>
      <c r="F217" s="44" t="e">
        <f>+VLOOKUP(E217,Participants!$A$1:$F$2009,2,FALSE)</f>
        <v>#N/A</v>
      </c>
      <c r="G217" s="44" t="e">
        <f>+VLOOKUP(E217,Participants!$A$1:$F$2009,4,FALSE)</f>
        <v>#N/A</v>
      </c>
      <c r="H217" s="44" t="e">
        <f>+VLOOKUP(E217,Participants!$A$1:$F$2009,5,FALSE)</f>
        <v>#N/A</v>
      </c>
      <c r="I217" s="44" t="e">
        <f>+VLOOKUP(E217,Participants!$A$1:$F$2009,3,FALSE)</f>
        <v>#N/A</v>
      </c>
      <c r="J217" s="44" t="e">
        <f>+VLOOKUP(E217,Participants!$A$1:$G$2009,7,FALSE)</f>
        <v>#N/A</v>
      </c>
      <c r="K217" s="44"/>
      <c r="L217" s="44"/>
    </row>
    <row r="218" spans="1:12" ht="14.25" customHeight="1" x14ac:dyDescent="0.35">
      <c r="A218" s="76" t="s">
        <v>1561</v>
      </c>
      <c r="B218" s="45">
        <v>28</v>
      </c>
      <c r="C218" s="45"/>
      <c r="D218" s="45">
        <v>1</v>
      </c>
      <c r="E218" s="45"/>
      <c r="F218" s="6" t="e">
        <f>+VLOOKUP(E218,Participants!$A$1:$F$2009,2,FALSE)</f>
        <v>#N/A</v>
      </c>
      <c r="G218" s="6" t="e">
        <f>+VLOOKUP(E218,Participants!$A$1:$F$2009,4,FALSE)</f>
        <v>#N/A</v>
      </c>
      <c r="H218" s="6" t="e">
        <f>+VLOOKUP(E218,Participants!$A$1:$F$2009,5,FALSE)</f>
        <v>#N/A</v>
      </c>
      <c r="I218" s="6" t="e">
        <f>+VLOOKUP(E218,Participants!$A$1:$F$2009,3,FALSE)</f>
        <v>#N/A</v>
      </c>
      <c r="J218" s="6" t="e">
        <f>+VLOOKUP(E218,Participants!$A$1:$G$2009,7,FALSE)</f>
        <v>#N/A</v>
      </c>
      <c r="K218" s="6"/>
      <c r="L218" s="6"/>
    </row>
    <row r="219" spans="1:12" ht="14.25" customHeight="1" x14ac:dyDescent="0.35">
      <c r="A219" s="76" t="s">
        <v>1561</v>
      </c>
      <c r="B219" s="45">
        <v>28</v>
      </c>
      <c r="C219" s="45"/>
      <c r="D219" s="45">
        <v>2</v>
      </c>
      <c r="E219" s="45"/>
      <c r="F219" s="6" t="e">
        <f>+VLOOKUP(E219,Participants!$A$1:$F$2009,2,FALSE)</f>
        <v>#N/A</v>
      </c>
      <c r="G219" s="6" t="e">
        <f>+VLOOKUP(E219,Participants!$A$1:$F$2009,4,FALSE)</f>
        <v>#N/A</v>
      </c>
      <c r="H219" s="6" t="e">
        <f>+VLOOKUP(E219,Participants!$A$1:$F$2009,5,FALSE)</f>
        <v>#N/A</v>
      </c>
      <c r="I219" s="6" t="e">
        <f>+VLOOKUP(E219,Participants!$A$1:$F$2009,3,FALSE)</f>
        <v>#N/A</v>
      </c>
      <c r="J219" s="6" t="e">
        <f>+VLOOKUP(E219,Participants!$A$1:$G$2009,7,FALSE)</f>
        <v>#N/A</v>
      </c>
      <c r="K219" s="6"/>
      <c r="L219" s="6"/>
    </row>
    <row r="220" spans="1:12" ht="14.25" customHeight="1" x14ac:dyDescent="0.35">
      <c r="A220" s="76" t="s">
        <v>1561</v>
      </c>
      <c r="B220" s="45">
        <v>28</v>
      </c>
      <c r="C220" s="45"/>
      <c r="D220" s="45">
        <v>3</v>
      </c>
      <c r="E220" s="45"/>
      <c r="F220" s="6" t="e">
        <f>+VLOOKUP(E220,Participants!$A$1:$F$2009,2,FALSE)</f>
        <v>#N/A</v>
      </c>
      <c r="G220" s="6" t="e">
        <f>+VLOOKUP(E220,Participants!$A$1:$F$2009,4,FALSE)</f>
        <v>#N/A</v>
      </c>
      <c r="H220" s="6" t="e">
        <f>+VLOOKUP(E220,Participants!$A$1:$F$2009,5,FALSE)</f>
        <v>#N/A</v>
      </c>
      <c r="I220" s="6" t="e">
        <f>+VLOOKUP(E220,Participants!$A$1:$F$2009,3,FALSE)</f>
        <v>#N/A</v>
      </c>
      <c r="J220" s="6" t="e">
        <f>+VLOOKUP(E220,Participants!$A$1:$G$2009,7,FALSE)</f>
        <v>#N/A</v>
      </c>
      <c r="K220" s="6"/>
      <c r="L220" s="6"/>
    </row>
    <row r="221" spans="1:12" ht="14.25" customHeight="1" x14ac:dyDescent="0.35">
      <c r="A221" s="76" t="s">
        <v>1561</v>
      </c>
      <c r="B221" s="45">
        <v>28</v>
      </c>
      <c r="C221" s="45"/>
      <c r="D221" s="45">
        <v>4</v>
      </c>
      <c r="E221" s="45"/>
      <c r="F221" s="6" t="e">
        <f>+VLOOKUP(E221,Participants!$A$1:$F$2009,2,FALSE)</f>
        <v>#N/A</v>
      </c>
      <c r="G221" s="6" t="e">
        <f>+VLOOKUP(E221,Participants!$A$1:$F$2009,4,FALSE)</f>
        <v>#N/A</v>
      </c>
      <c r="H221" s="6" t="e">
        <f>+VLOOKUP(E221,Participants!$A$1:$F$2009,5,FALSE)</f>
        <v>#N/A</v>
      </c>
      <c r="I221" s="6" t="e">
        <f>+VLOOKUP(E221,Participants!$A$1:$F$2009,3,FALSE)</f>
        <v>#N/A</v>
      </c>
      <c r="J221" s="6" t="e">
        <f>+VLOOKUP(E221,Participants!$A$1:$G$2009,7,FALSE)</f>
        <v>#N/A</v>
      </c>
      <c r="K221" s="6"/>
      <c r="L221" s="6"/>
    </row>
    <row r="222" spans="1:12" ht="14.25" customHeight="1" x14ac:dyDescent="0.35">
      <c r="A222" s="76" t="s">
        <v>1561</v>
      </c>
      <c r="B222" s="45">
        <v>28</v>
      </c>
      <c r="C222" s="45"/>
      <c r="D222" s="45">
        <v>5</v>
      </c>
      <c r="E222" s="45"/>
      <c r="F222" s="6" t="e">
        <f>+VLOOKUP(E222,Participants!$A$1:$F$2009,2,FALSE)</f>
        <v>#N/A</v>
      </c>
      <c r="G222" s="6" t="e">
        <f>+VLOOKUP(E222,Participants!$A$1:$F$2009,4,FALSE)</f>
        <v>#N/A</v>
      </c>
      <c r="H222" s="6" t="e">
        <f>+VLOOKUP(E222,Participants!$A$1:$F$2009,5,FALSE)</f>
        <v>#N/A</v>
      </c>
      <c r="I222" s="6" t="e">
        <f>+VLOOKUP(E222,Participants!$A$1:$F$2009,3,FALSE)</f>
        <v>#N/A</v>
      </c>
      <c r="J222" s="6" t="e">
        <f>+VLOOKUP(E222,Participants!$A$1:$G$2009,7,FALSE)</f>
        <v>#N/A</v>
      </c>
      <c r="K222" s="6"/>
      <c r="L222" s="6"/>
    </row>
    <row r="223" spans="1:12" ht="14.25" customHeight="1" x14ac:dyDescent="0.35">
      <c r="A223" s="76" t="s">
        <v>1561</v>
      </c>
      <c r="B223" s="45">
        <v>28</v>
      </c>
      <c r="C223" s="45"/>
      <c r="D223" s="45">
        <v>6</v>
      </c>
      <c r="E223" s="45"/>
      <c r="F223" s="6" t="e">
        <f>+VLOOKUP(E223,Participants!$A$1:$F$2009,2,FALSE)</f>
        <v>#N/A</v>
      </c>
      <c r="G223" s="6" t="e">
        <f>+VLOOKUP(E223,Participants!$A$1:$F$2009,4,FALSE)</f>
        <v>#N/A</v>
      </c>
      <c r="H223" s="6" t="e">
        <f>+VLOOKUP(E223,Participants!$A$1:$F$2009,5,FALSE)</f>
        <v>#N/A</v>
      </c>
      <c r="I223" s="6" t="e">
        <f>+VLOOKUP(E223,Participants!$A$1:$F$2009,3,FALSE)</f>
        <v>#N/A</v>
      </c>
      <c r="J223" s="6" t="e">
        <f>+VLOOKUP(E223,Participants!$A$1:$G$2009,7,FALSE)</f>
        <v>#N/A</v>
      </c>
      <c r="K223" s="6"/>
      <c r="L223" s="6"/>
    </row>
    <row r="224" spans="1:12" ht="14.25" customHeight="1" x14ac:dyDescent="0.35">
      <c r="A224" s="76" t="s">
        <v>1561</v>
      </c>
      <c r="B224" s="45">
        <v>28</v>
      </c>
      <c r="C224" s="45"/>
      <c r="D224" s="45">
        <v>7</v>
      </c>
      <c r="E224" s="45"/>
      <c r="F224" s="6" t="e">
        <f>+VLOOKUP(E224,Participants!$A$1:$F$2009,2,FALSE)</f>
        <v>#N/A</v>
      </c>
      <c r="G224" s="6" t="e">
        <f>+VLOOKUP(E224,Participants!$A$1:$F$2009,4,FALSE)</f>
        <v>#N/A</v>
      </c>
      <c r="H224" s="6" t="e">
        <f>+VLOOKUP(E224,Participants!$A$1:$F$2009,5,FALSE)</f>
        <v>#N/A</v>
      </c>
      <c r="I224" s="6" t="e">
        <f>+VLOOKUP(E224,Participants!$A$1:$F$2009,3,FALSE)</f>
        <v>#N/A</v>
      </c>
      <c r="J224" s="6" t="e">
        <f>+VLOOKUP(E224,Participants!$A$1:$G$2009,7,FALSE)</f>
        <v>#N/A</v>
      </c>
      <c r="K224" s="6"/>
      <c r="L224" s="6"/>
    </row>
    <row r="225" spans="1:26" ht="14.25" customHeight="1" x14ac:dyDescent="0.35">
      <c r="A225" s="76" t="s">
        <v>1561</v>
      </c>
      <c r="B225" s="45">
        <v>28</v>
      </c>
      <c r="C225" s="45"/>
      <c r="D225" s="45">
        <v>8</v>
      </c>
      <c r="E225" s="45"/>
      <c r="F225" s="6" t="e">
        <f>+VLOOKUP(E225,Participants!$A$1:$F$2009,2,FALSE)</f>
        <v>#N/A</v>
      </c>
      <c r="G225" s="6" t="e">
        <f>+VLOOKUP(E225,Participants!$A$1:$F$2009,4,FALSE)</f>
        <v>#N/A</v>
      </c>
      <c r="H225" s="6" t="e">
        <f>+VLOOKUP(E225,Participants!$A$1:$F$2009,5,FALSE)</f>
        <v>#N/A</v>
      </c>
      <c r="I225" s="6" t="e">
        <f>+VLOOKUP(E225,Participants!$A$1:$F$2009,3,FALSE)</f>
        <v>#N/A</v>
      </c>
      <c r="J225" s="6" t="e">
        <f>+VLOOKUP(E225,Participants!$A$1:$G$2009,7,FALSE)</f>
        <v>#N/A</v>
      </c>
      <c r="K225" s="6"/>
      <c r="L225" s="6"/>
    </row>
    <row r="226" spans="1:26" ht="14.25" customHeight="1" x14ac:dyDescent="0.35">
      <c r="A226" s="96"/>
      <c r="B226" s="49"/>
      <c r="C226" s="49"/>
      <c r="D226" s="49"/>
      <c r="E226" s="49"/>
    </row>
    <row r="227" spans="1:26" ht="14.25" customHeight="1" x14ac:dyDescent="0.35">
      <c r="A227" s="96"/>
      <c r="B227" s="49"/>
      <c r="C227" s="49"/>
      <c r="D227" s="49"/>
      <c r="E227" s="49"/>
    </row>
    <row r="228" spans="1:26" ht="14.25" customHeight="1" x14ac:dyDescent="0.35">
      <c r="A228" s="96"/>
      <c r="B228" s="49"/>
      <c r="C228" s="49"/>
      <c r="D228" s="49"/>
      <c r="E228" s="49"/>
    </row>
    <row r="229" spans="1:26" ht="14.25" customHeight="1" x14ac:dyDescent="0.35">
      <c r="A229" s="96"/>
      <c r="B229" s="49"/>
      <c r="C229" s="49"/>
      <c r="D229" s="49"/>
      <c r="E229" s="49"/>
    </row>
    <row r="230" spans="1:26" ht="14.25" customHeight="1" x14ac:dyDescent="0.35">
      <c r="A230" s="96"/>
      <c r="B230" s="49"/>
      <c r="C230" s="49"/>
      <c r="D230" s="49"/>
      <c r="E230" s="49"/>
    </row>
    <row r="231" spans="1:26" ht="14.25" customHeight="1" x14ac:dyDescent="0.35">
      <c r="A231" s="96"/>
      <c r="B231" s="49"/>
      <c r="C231" s="49"/>
      <c r="D231" s="49"/>
      <c r="E231" s="49"/>
    </row>
    <row r="232" spans="1:26" ht="14.25" customHeight="1" x14ac:dyDescent="0.25">
      <c r="E232" s="49"/>
    </row>
    <row r="233" spans="1:26" ht="14.25" customHeight="1" x14ac:dyDescent="0.25">
      <c r="E233" s="49"/>
    </row>
    <row r="234" spans="1:26" ht="14.25" customHeight="1" x14ac:dyDescent="0.25">
      <c r="E234" s="49"/>
    </row>
    <row r="235" spans="1:26" ht="14.25" customHeight="1" x14ac:dyDescent="0.25">
      <c r="E235" s="49"/>
    </row>
    <row r="236" spans="1:26" ht="14.25" customHeight="1" x14ac:dyDescent="0.25">
      <c r="E236" s="49"/>
    </row>
    <row r="237" spans="1:26" ht="14.25" customHeight="1" x14ac:dyDescent="0.25">
      <c r="B237" s="50" t="s">
        <v>8</v>
      </c>
      <c r="C237" s="50" t="s">
        <v>15</v>
      </c>
      <c r="D237" s="50" t="s">
        <v>18</v>
      </c>
      <c r="E237" s="50" t="s">
        <v>21</v>
      </c>
      <c r="F237" s="50" t="s">
        <v>24</v>
      </c>
      <c r="G237" s="50" t="s">
        <v>28</v>
      </c>
      <c r="H237" s="50" t="s">
        <v>33</v>
      </c>
      <c r="I237" s="50" t="s">
        <v>36</v>
      </c>
      <c r="J237" s="50" t="s">
        <v>39</v>
      </c>
      <c r="K237" s="50" t="s">
        <v>42</v>
      </c>
      <c r="L237" s="50" t="s">
        <v>45</v>
      </c>
      <c r="M237" s="50" t="s">
        <v>48</v>
      </c>
      <c r="N237" s="50" t="s">
        <v>51</v>
      </c>
      <c r="O237" s="50" t="s">
        <v>54</v>
      </c>
      <c r="P237" s="50" t="s">
        <v>57</v>
      </c>
      <c r="Q237" s="50" t="s">
        <v>60</v>
      </c>
      <c r="R237" s="50" t="s">
        <v>63</v>
      </c>
      <c r="S237" s="50" t="s">
        <v>66</v>
      </c>
      <c r="T237" s="50" t="s">
        <v>69</v>
      </c>
      <c r="U237" s="50" t="s">
        <v>72</v>
      </c>
      <c r="V237" s="50" t="s">
        <v>75</v>
      </c>
      <c r="W237" s="50" t="s">
        <v>78</v>
      </c>
      <c r="X237" s="50" t="s">
        <v>10</v>
      </c>
      <c r="Y237" s="50" t="s">
        <v>83</v>
      </c>
      <c r="Z237" s="51" t="s">
        <v>1448</v>
      </c>
    </row>
    <row r="238" spans="1:26" ht="14.25" customHeight="1" x14ac:dyDescent="0.25">
      <c r="A238" s="52" t="s">
        <v>109</v>
      </c>
      <c r="B238" s="52">
        <f t="shared" ref="B238:Y238" si="0">+SUMIFS($L$2:$L$225,$J$2:$J$225,$A238,$G$2:$G$225,B$237)</f>
        <v>0</v>
      </c>
      <c r="C238" s="52">
        <f t="shared" si="0"/>
        <v>0</v>
      </c>
      <c r="D238" s="52">
        <f t="shared" si="0"/>
        <v>7</v>
      </c>
      <c r="E238" s="52">
        <f t="shared" si="0"/>
        <v>0</v>
      </c>
      <c r="F238" s="52">
        <f t="shared" si="0"/>
        <v>0</v>
      </c>
      <c r="G238" s="52">
        <f t="shared" si="0"/>
        <v>0</v>
      </c>
      <c r="H238" s="52">
        <f t="shared" si="0"/>
        <v>0</v>
      </c>
      <c r="I238" s="52">
        <f t="shared" si="0"/>
        <v>0</v>
      </c>
      <c r="J238" s="52">
        <f t="shared" si="0"/>
        <v>13</v>
      </c>
      <c r="K238" s="52">
        <f t="shared" si="0"/>
        <v>0</v>
      </c>
      <c r="L238" s="52">
        <f t="shared" si="0"/>
        <v>0</v>
      </c>
      <c r="M238" s="52">
        <f t="shared" si="0"/>
        <v>0</v>
      </c>
      <c r="N238" s="52">
        <f t="shared" si="0"/>
        <v>0</v>
      </c>
      <c r="O238" s="52">
        <f t="shared" si="0"/>
        <v>0</v>
      </c>
      <c r="P238" s="52">
        <f t="shared" si="0"/>
        <v>0</v>
      </c>
      <c r="Q238" s="52">
        <f t="shared" si="0"/>
        <v>16</v>
      </c>
      <c r="R238" s="52">
        <f t="shared" si="0"/>
        <v>0</v>
      </c>
      <c r="S238" s="52">
        <f t="shared" si="0"/>
        <v>0</v>
      </c>
      <c r="T238" s="52">
        <f t="shared" si="0"/>
        <v>0</v>
      </c>
      <c r="U238" s="52">
        <f t="shared" si="0"/>
        <v>1</v>
      </c>
      <c r="V238" s="52">
        <f t="shared" si="0"/>
        <v>2</v>
      </c>
      <c r="W238" s="52">
        <f t="shared" si="0"/>
        <v>0</v>
      </c>
      <c r="X238" s="52">
        <f t="shared" si="0"/>
        <v>0</v>
      </c>
      <c r="Y238" s="52">
        <f t="shared" si="0"/>
        <v>0</v>
      </c>
      <c r="Z238" s="52">
        <f t="shared" ref="Z238:Z241" si="1">SUM(C238:Y238)</f>
        <v>39</v>
      </c>
    </row>
    <row r="239" spans="1:26" ht="14.25" customHeight="1" x14ac:dyDescent="0.25">
      <c r="A239" s="52" t="s">
        <v>94</v>
      </c>
      <c r="B239" s="52">
        <f t="shared" ref="B239:Y239" si="2">+SUMIFS($L$2:$L$225,$J$2:$J$225,$A239,$G$2:$G$225,B$237)</f>
        <v>0</v>
      </c>
      <c r="C239" s="52">
        <f t="shared" si="2"/>
        <v>2</v>
      </c>
      <c r="D239" s="52">
        <f t="shared" si="2"/>
        <v>10</v>
      </c>
      <c r="E239" s="52">
        <f t="shared" si="2"/>
        <v>0</v>
      </c>
      <c r="F239" s="52">
        <f t="shared" si="2"/>
        <v>0</v>
      </c>
      <c r="G239" s="52">
        <f t="shared" si="2"/>
        <v>0</v>
      </c>
      <c r="H239" s="52">
        <f t="shared" si="2"/>
        <v>0</v>
      </c>
      <c r="I239" s="52">
        <f t="shared" si="2"/>
        <v>0</v>
      </c>
      <c r="J239" s="52">
        <f t="shared" si="2"/>
        <v>0</v>
      </c>
      <c r="K239" s="52">
        <f t="shared" si="2"/>
        <v>0</v>
      </c>
      <c r="L239" s="52">
        <f t="shared" si="2"/>
        <v>0</v>
      </c>
      <c r="M239" s="52">
        <f t="shared" si="2"/>
        <v>0</v>
      </c>
      <c r="N239" s="52">
        <f t="shared" si="2"/>
        <v>7</v>
      </c>
      <c r="O239" s="52">
        <f t="shared" si="2"/>
        <v>0</v>
      </c>
      <c r="P239" s="52">
        <f t="shared" si="2"/>
        <v>5</v>
      </c>
      <c r="Q239" s="52">
        <f t="shared" si="2"/>
        <v>0</v>
      </c>
      <c r="R239" s="52">
        <f t="shared" si="2"/>
        <v>0</v>
      </c>
      <c r="S239" s="52">
        <f t="shared" si="2"/>
        <v>0</v>
      </c>
      <c r="T239" s="52">
        <f t="shared" si="2"/>
        <v>0</v>
      </c>
      <c r="U239" s="52">
        <f t="shared" si="2"/>
        <v>0</v>
      </c>
      <c r="V239" s="52">
        <f t="shared" si="2"/>
        <v>8</v>
      </c>
      <c r="W239" s="52">
        <f t="shared" si="2"/>
        <v>0</v>
      </c>
      <c r="X239" s="52">
        <f t="shared" si="2"/>
        <v>7</v>
      </c>
      <c r="Y239" s="52">
        <f t="shared" si="2"/>
        <v>0</v>
      </c>
      <c r="Z239" s="52">
        <f t="shared" si="1"/>
        <v>39</v>
      </c>
    </row>
    <row r="240" spans="1:26" ht="14.25" customHeight="1" x14ac:dyDescent="0.25">
      <c r="A240" s="52" t="s">
        <v>107</v>
      </c>
      <c r="B240" s="52">
        <f t="shared" ref="B240:Y240" si="3">+SUMIFS($L$2:$L$225,$J$2:$J$225,$A240,$G$2:$G$225,B$237)</f>
        <v>0</v>
      </c>
      <c r="C240" s="52">
        <f t="shared" si="3"/>
        <v>7</v>
      </c>
      <c r="D240" s="52">
        <f t="shared" si="3"/>
        <v>5</v>
      </c>
      <c r="E240" s="52">
        <f t="shared" si="3"/>
        <v>0</v>
      </c>
      <c r="F240" s="52">
        <f t="shared" si="3"/>
        <v>0</v>
      </c>
      <c r="G240" s="52">
        <f t="shared" si="3"/>
        <v>0</v>
      </c>
      <c r="H240" s="52">
        <f t="shared" si="3"/>
        <v>0</v>
      </c>
      <c r="I240" s="52">
        <f t="shared" si="3"/>
        <v>0</v>
      </c>
      <c r="J240" s="52">
        <f t="shared" si="3"/>
        <v>9</v>
      </c>
      <c r="K240" s="52">
        <f t="shared" si="3"/>
        <v>0</v>
      </c>
      <c r="L240" s="52">
        <f t="shared" si="3"/>
        <v>0</v>
      </c>
      <c r="M240" s="52">
        <f t="shared" si="3"/>
        <v>0</v>
      </c>
      <c r="N240" s="52">
        <f t="shared" si="3"/>
        <v>0</v>
      </c>
      <c r="O240" s="52">
        <f t="shared" si="3"/>
        <v>0</v>
      </c>
      <c r="P240" s="52">
        <f t="shared" si="3"/>
        <v>0</v>
      </c>
      <c r="Q240" s="52">
        <f t="shared" si="3"/>
        <v>0</v>
      </c>
      <c r="R240" s="52">
        <f t="shared" si="3"/>
        <v>0</v>
      </c>
      <c r="S240" s="52">
        <f t="shared" si="3"/>
        <v>0</v>
      </c>
      <c r="T240" s="52">
        <f t="shared" si="3"/>
        <v>0</v>
      </c>
      <c r="U240" s="52">
        <f t="shared" si="3"/>
        <v>0</v>
      </c>
      <c r="V240" s="52">
        <f t="shared" si="3"/>
        <v>18</v>
      </c>
      <c r="W240" s="52">
        <f t="shared" si="3"/>
        <v>0</v>
      </c>
      <c r="X240" s="52">
        <f t="shared" si="3"/>
        <v>0</v>
      </c>
      <c r="Y240" s="52">
        <f t="shared" si="3"/>
        <v>0</v>
      </c>
      <c r="Z240" s="52">
        <f t="shared" si="1"/>
        <v>39</v>
      </c>
    </row>
    <row r="241" spans="1:26" ht="14.25" customHeight="1" x14ac:dyDescent="0.25">
      <c r="A241" s="52" t="s">
        <v>176</v>
      </c>
      <c r="B241" s="52">
        <f t="shared" ref="B241:Y241" si="4">+SUMIFS($L$2:$L$225,$J$2:$J$225,$A241,$G$2:$G$225,B$237)</f>
        <v>0</v>
      </c>
      <c r="C241" s="52">
        <f t="shared" si="4"/>
        <v>6</v>
      </c>
      <c r="D241" s="52">
        <f t="shared" si="4"/>
        <v>0</v>
      </c>
      <c r="E241" s="52">
        <f t="shared" si="4"/>
        <v>0</v>
      </c>
      <c r="F241" s="52">
        <f t="shared" si="4"/>
        <v>0</v>
      </c>
      <c r="G241" s="52">
        <f t="shared" si="4"/>
        <v>0</v>
      </c>
      <c r="H241" s="52">
        <f t="shared" si="4"/>
        <v>0</v>
      </c>
      <c r="I241" s="52">
        <f t="shared" si="4"/>
        <v>0</v>
      </c>
      <c r="J241" s="52">
        <f t="shared" si="4"/>
        <v>1</v>
      </c>
      <c r="K241" s="52">
        <f t="shared" si="4"/>
        <v>0</v>
      </c>
      <c r="L241" s="52">
        <f t="shared" si="4"/>
        <v>0</v>
      </c>
      <c r="M241" s="52">
        <f t="shared" si="4"/>
        <v>0</v>
      </c>
      <c r="N241" s="52">
        <f t="shared" si="4"/>
        <v>23</v>
      </c>
      <c r="O241" s="52">
        <f t="shared" si="4"/>
        <v>0</v>
      </c>
      <c r="P241" s="52">
        <f t="shared" si="4"/>
        <v>0</v>
      </c>
      <c r="Q241" s="52">
        <f t="shared" si="4"/>
        <v>9</v>
      </c>
      <c r="R241" s="52">
        <f t="shared" si="4"/>
        <v>0</v>
      </c>
      <c r="S241" s="52">
        <f t="shared" si="4"/>
        <v>0</v>
      </c>
      <c r="T241" s="52">
        <f t="shared" si="4"/>
        <v>0</v>
      </c>
      <c r="U241" s="52">
        <f t="shared" si="4"/>
        <v>0</v>
      </c>
      <c r="V241" s="52">
        <f t="shared" si="4"/>
        <v>0</v>
      </c>
      <c r="W241" s="52">
        <f t="shared" si="4"/>
        <v>0</v>
      </c>
      <c r="X241" s="52">
        <f t="shared" si="4"/>
        <v>0</v>
      </c>
      <c r="Y241" s="52">
        <f t="shared" si="4"/>
        <v>0</v>
      </c>
      <c r="Z241" s="52">
        <f t="shared" si="1"/>
        <v>39</v>
      </c>
    </row>
    <row r="242" spans="1:26" ht="14.25" customHeight="1" x14ac:dyDescent="0.25">
      <c r="E242" s="49"/>
    </row>
    <row r="243" spans="1:26" ht="14.25" customHeight="1" x14ac:dyDescent="0.25">
      <c r="E243" s="49"/>
    </row>
    <row r="244" spans="1:26" ht="14.25" customHeight="1" x14ac:dyDescent="0.25">
      <c r="E244" s="49"/>
    </row>
    <row r="245" spans="1:26" ht="14.25" customHeight="1" x14ac:dyDescent="0.25">
      <c r="E245" s="49"/>
    </row>
    <row r="246" spans="1:26" ht="14.25" customHeight="1" x14ac:dyDescent="0.25">
      <c r="E246" s="49"/>
    </row>
    <row r="247" spans="1:26" ht="14.25" customHeight="1" x14ac:dyDescent="0.25">
      <c r="E247" s="49"/>
    </row>
    <row r="248" spans="1:26" ht="14.25" customHeight="1" x14ac:dyDescent="0.25">
      <c r="E248" s="49"/>
    </row>
    <row r="249" spans="1:26" ht="14.25" customHeight="1" x14ac:dyDescent="0.25">
      <c r="E249" s="49"/>
    </row>
    <row r="250" spans="1:26" ht="14.25" customHeight="1" x14ac:dyDescent="0.25">
      <c r="E250" s="49"/>
    </row>
    <row r="251" spans="1:26" ht="14.25" customHeight="1" x14ac:dyDescent="0.25">
      <c r="E251" s="49"/>
    </row>
    <row r="252" spans="1:26" ht="14.25" customHeight="1" x14ac:dyDescent="0.25">
      <c r="E252" s="49"/>
    </row>
    <row r="253" spans="1:26" ht="14.25" customHeight="1" x14ac:dyDescent="0.25">
      <c r="E253" s="49"/>
    </row>
    <row r="254" spans="1:26" ht="14.25" customHeight="1" x14ac:dyDescent="0.25">
      <c r="E254" s="49"/>
    </row>
    <row r="255" spans="1:26" ht="14.25" customHeight="1" x14ac:dyDescent="0.25">
      <c r="E255" s="49"/>
    </row>
    <row r="256" spans="1:26" ht="14.25" customHeight="1" x14ac:dyDescent="0.25">
      <c r="E256" s="49"/>
    </row>
    <row r="257" spans="5:5" ht="14.25" customHeight="1" x14ac:dyDescent="0.25">
      <c r="E257" s="49"/>
    </row>
    <row r="258" spans="5:5" ht="14.25" customHeight="1" x14ac:dyDescent="0.25">
      <c r="E258" s="49"/>
    </row>
    <row r="259" spans="5:5" ht="14.25" customHeight="1" x14ac:dyDescent="0.25">
      <c r="E259" s="49"/>
    </row>
    <row r="260" spans="5:5" ht="14.25" customHeight="1" x14ac:dyDescent="0.25">
      <c r="E260" s="49"/>
    </row>
    <row r="261" spans="5:5" ht="14.25" customHeight="1" x14ac:dyDescent="0.25">
      <c r="E261" s="49"/>
    </row>
    <row r="262" spans="5:5" ht="14.25" customHeight="1" x14ac:dyDescent="0.25">
      <c r="E262" s="49"/>
    </row>
    <row r="263" spans="5:5" ht="14.25" customHeight="1" x14ac:dyDescent="0.25">
      <c r="E263" s="49"/>
    </row>
    <row r="264" spans="5:5" ht="14.25" customHeight="1" x14ac:dyDescent="0.25">
      <c r="E264" s="49"/>
    </row>
    <row r="265" spans="5:5" ht="14.25" customHeight="1" x14ac:dyDescent="0.25">
      <c r="E265" s="49"/>
    </row>
    <row r="266" spans="5:5" ht="14.25" customHeight="1" x14ac:dyDescent="0.25">
      <c r="E266" s="49"/>
    </row>
    <row r="267" spans="5:5" ht="14.25" customHeight="1" x14ac:dyDescent="0.25">
      <c r="E267" s="49"/>
    </row>
    <row r="268" spans="5:5" ht="14.25" customHeight="1" x14ac:dyDescent="0.25">
      <c r="E268" s="49"/>
    </row>
    <row r="269" spans="5:5" ht="14.25" customHeight="1" x14ac:dyDescent="0.25">
      <c r="E269" s="49"/>
    </row>
    <row r="270" spans="5:5" ht="14.25" customHeight="1" x14ac:dyDescent="0.25">
      <c r="E270" s="49"/>
    </row>
    <row r="271" spans="5:5" ht="14.25" customHeight="1" x14ac:dyDescent="0.25">
      <c r="E271" s="49"/>
    </row>
    <row r="272" spans="5:5" ht="14.25" customHeight="1" x14ac:dyDescent="0.25">
      <c r="E272" s="49"/>
    </row>
    <row r="273" spans="5:5" ht="14.25" customHeight="1" x14ac:dyDescent="0.25">
      <c r="E273" s="49"/>
    </row>
    <row r="274" spans="5:5" ht="14.25" customHeight="1" x14ac:dyDescent="0.25">
      <c r="E274" s="49"/>
    </row>
    <row r="275" spans="5:5" ht="14.25" customHeight="1" x14ac:dyDescent="0.25">
      <c r="E275" s="49"/>
    </row>
    <row r="276" spans="5:5" ht="14.25" customHeight="1" x14ac:dyDescent="0.25">
      <c r="E276" s="49"/>
    </row>
    <row r="277" spans="5:5" ht="14.25" customHeight="1" x14ac:dyDescent="0.25">
      <c r="E277" s="49"/>
    </row>
    <row r="278" spans="5:5" ht="14.25" customHeight="1" x14ac:dyDescent="0.25">
      <c r="E278" s="49"/>
    </row>
    <row r="279" spans="5:5" ht="14.25" customHeight="1" x14ac:dyDescent="0.25">
      <c r="E279" s="49"/>
    </row>
    <row r="280" spans="5:5" ht="14.25" customHeight="1" x14ac:dyDescent="0.25">
      <c r="E280" s="49"/>
    </row>
    <row r="281" spans="5:5" ht="14.25" customHeight="1" x14ac:dyDescent="0.25">
      <c r="E281" s="49"/>
    </row>
    <row r="282" spans="5:5" ht="14.25" customHeight="1" x14ac:dyDescent="0.25">
      <c r="E282" s="49"/>
    </row>
    <row r="283" spans="5:5" ht="14.25" customHeight="1" x14ac:dyDescent="0.25">
      <c r="E283" s="49"/>
    </row>
    <row r="284" spans="5:5" ht="14.25" customHeight="1" x14ac:dyDescent="0.25">
      <c r="E284" s="49"/>
    </row>
    <row r="285" spans="5:5" ht="14.25" customHeight="1" x14ac:dyDescent="0.25">
      <c r="E285" s="49"/>
    </row>
    <row r="286" spans="5:5" ht="14.25" customHeight="1" x14ac:dyDescent="0.25">
      <c r="E286" s="49"/>
    </row>
    <row r="287" spans="5:5" ht="14.25" customHeight="1" x14ac:dyDescent="0.25">
      <c r="E287" s="49"/>
    </row>
    <row r="288" spans="5:5" ht="14.25" customHeight="1" x14ac:dyDescent="0.25">
      <c r="E288" s="49"/>
    </row>
    <row r="289" spans="5:5" ht="14.25" customHeight="1" x14ac:dyDescent="0.25">
      <c r="E289" s="49"/>
    </row>
    <row r="290" spans="5:5" ht="14.25" customHeight="1" x14ac:dyDescent="0.25">
      <c r="E290" s="49"/>
    </row>
    <row r="291" spans="5:5" ht="14.25" customHeight="1" x14ac:dyDescent="0.25">
      <c r="E291" s="49"/>
    </row>
    <row r="292" spans="5:5" ht="14.25" customHeight="1" x14ac:dyDescent="0.25">
      <c r="E292" s="49"/>
    </row>
    <row r="293" spans="5:5" ht="14.25" customHeight="1" x14ac:dyDescent="0.25">
      <c r="E293" s="49"/>
    </row>
    <row r="294" spans="5:5" ht="14.25" customHeight="1" x14ac:dyDescent="0.25">
      <c r="E294" s="49"/>
    </row>
    <row r="295" spans="5:5" ht="14.25" customHeight="1" x14ac:dyDescent="0.25">
      <c r="E295" s="49"/>
    </row>
    <row r="296" spans="5:5" ht="14.25" customHeight="1" x14ac:dyDescent="0.25">
      <c r="E296" s="49"/>
    </row>
    <row r="297" spans="5:5" ht="14.25" customHeight="1" x14ac:dyDescent="0.25">
      <c r="E297" s="49"/>
    </row>
    <row r="298" spans="5:5" ht="14.25" customHeight="1" x14ac:dyDescent="0.25">
      <c r="E298" s="49"/>
    </row>
    <row r="299" spans="5:5" ht="14.25" customHeight="1" x14ac:dyDescent="0.25">
      <c r="E299" s="49"/>
    </row>
    <row r="300" spans="5:5" ht="14.25" customHeight="1" x14ac:dyDescent="0.25">
      <c r="E300" s="49"/>
    </row>
    <row r="301" spans="5:5" ht="14.25" customHeight="1" x14ac:dyDescent="0.25">
      <c r="E301" s="49"/>
    </row>
    <row r="302" spans="5:5" ht="14.25" customHeight="1" x14ac:dyDescent="0.25">
      <c r="E302" s="49"/>
    </row>
    <row r="303" spans="5:5" ht="14.25" customHeight="1" x14ac:dyDescent="0.25">
      <c r="E303" s="49"/>
    </row>
    <row r="304" spans="5:5" ht="14.25" customHeight="1" x14ac:dyDescent="0.25">
      <c r="E304" s="49"/>
    </row>
    <row r="305" spans="5:5" ht="14.25" customHeight="1" x14ac:dyDescent="0.25">
      <c r="E305" s="49"/>
    </row>
    <row r="306" spans="5:5" ht="14.25" customHeight="1" x14ac:dyDescent="0.25">
      <c r="E306" s="49"/>
    </row>
    <row r="307" spans="5:5" ht="14.25" customHeight="1" x14ac:dyDescent="0.25">
      <c r="E307" s="49"/>
    </row>
    <row r="308" spans="5:5" ht="14.25" customHeight="1" x14ac:dyDescent="0.25">
      <c r="E308" s="49"/>
    </row>
    <row r="309" spans="5:5" ht="14.25" customHeight="1" x14ac:dyDescent="0.25">
      <c r="E309" s="49"/>
    </row>
    <row r="310" spans="5:5" ht="14.25" customHeight="1" x14ac:dyDescent="0.25">
      <c r="E310" s="49"/>
    </row>
    <row r="311" spans="5:5" ht="14.25" customHeight="1" x14ac:dyDescent="0.25">
      <c r="E311" s="49"/>
    </row>
    <row r="312" spans="5:5" ht="14.25" customHeight="1" x14ac:dyDescent="0.25">
      <c r="E312" s="49"/>
    </row>
    <row r="313" spans="5:5" ht="14.25" customHeight="1" x14ac:dyDescent="0.25">
      <c r="E313" s="49"/>
    </row>
    <row r="314" spans="5:5" ht="14.25" customHeight="1" x14ac:dyDescent="0.25">
      <c r="E314" s="49"/>
    </row>
    <row r="315" spans="5:5" ht="14.25" customHeight="1" x14ac:dyDescent="0.25">
      <c r="E315" s="49"/>
    </row>
    <row r="316" spans="5:5" ht="14.25" customHeight="1" x14ac:dyDescent="0.25">
      <c r="E316" s="49"/>
    </row>
    <row r="317" spans="5:5" ht="14.25" customHeight="1" x14ac:dyDescent="0.25">
      <c r="E317" s="49"/>
    </row>
    <row r="318" spans="5:5" ht="14.25" customHeight="1" x14ac:dyDescent="0.25">
      <c r="E318" s="49"/>
    </row>
    <row r="319" spans="5:5" ht="14.25" customHeight="1" x14ac:dyDescent="0.25">
      <c r="E319" s="49"/>
    </row>
    <row r="320" spans="5:5" ht="14.25" customHeight="1" x14ac:dyDescent="0.25">
      <c r="E320" s="49"/>
    </row>
    <row r="321" spans="5:5" ht="14.25" customHeight="1" x14ac:dyDescent="0.25">
      <c r="E321" s="49"/>
    </row>
    <row r="322" spans="5:5" ht="14.25" customHeight="1" x14ac:dyDescent="0.25">
      <c r="E322" s="49"/>
    </row>
    <row r="323" spans="5:5" ht="14.25" customHeight="1" x14ac:dyDescent="0.25">
      <c r="E323" s="49"/>
    </row>
    <row r="324" spans="5:5" ht="14.25" customHeight="1" x14ac:dyDescent="0.25">
      <c r="E324" s="49"/>
    </row>
    <row r="325" spans="5:5" ht="14.25" customHeight="1" x14ac:dyDescent="0.25">
      <c r="E325" s="49"/>
    </row>
    <row r="326" spans="5:5" ht="14.25" customHeight="1" x14ac:dyDescent="0.25">
      <c r="E326" s="49"/>
    </row>
    <row r="327" spans="5:5" ht="14.25" customHeight="1" x14ac:dyDescent="0.25">
      <c r="E327" s="49"/>
    </row>
    <row r="328" spans="5:5" ht="14.25" customHeight="1" x14ac:dyDescent="0.25">
      <c r="E328" s="49"/>
    </row>
    <row r="329" spans="5:5" ht="14.25" customHeight="1" x14ac:dyDescent="0.25">
      <c r="E329" s="49"/>
    </row>
    <row r="330" spans="5:5" ht="14.25" customHeight="1" x14ac:dyDescent="0.25">
      <c r="E330" s="49"/>
    </row>
    <row r="331" spans="5:5" ht="14.25" customHeight="1" x14ac:dyDescent="0.25">
      <c r="E331" s="49"/>
    </row>
    <row r="332" spans="5:5" ht="14.25" customHeight="1" x14ac:dyDescent="0.25">
      <c r="E332" s="49"/>
    </row>
    <row r="333" spans="5:5" ht="14.25" customHeight="1" x14ac:dyDescent="0.25">
      <c r="E333" s="49"/>
    </row>
    <row r="334" spans="5:5" ht="14.25" customHeight="1" x14ac:dyDescent="0.25">
      <c r="E334" s="49"/>
    </row>
    <row r="335" spans="5:5" ht="14.25" customHeight="1" x14ac:dyDescent="0.25">
      <c r="E335" s="49"/>
    </row>
    <row r="336" spans="5:5" ht="14.25" customHeight="1" x14ac:dyDescent="0.25">
      <c r="E336" s="49"/>
    </row>
    <row r="337" spans="5:5" ht="14.25" customHeight="1" x14ac:dyDescent="0.25">
      <c r="E337" s="49"/>
    </row>
    <row r="338" spans="5:5" ht="14.25" customHeight="1" x14ac:dyDescent="0.25">
      <c r="E338" s="49"/>
    </row>
    <row r="339" spans="5:5" ht="14.25" customHeight="1" x14ac:dyDescent="0.25">
      <c r="E339" s="49"/>
    </row>
    <row r="340" spans="5:5" ht="14.25" customHeight="1" x14ac:dyDescent="0.25">
      <c r="E340" s="49"/>
    </row>
    <row r="341" spans="5:5" ht="14.25" customHeight="1" x14ac:dyDescent="0.25">
      <c r="E341" s="49"/>
    </row>
    <row r="342" spans="5:5" ht="14.25" customHeight="1" x14ac:dyDescent="0.25">
      <c r="E342" s="49"/>
    </row>
    <row r="343" spans="5:5" ht="14.25" customHeight="1" x14ac:dyDescent="0.25">
      <c r="E343" s="49"/>
    </row>
    <row r="344" spans="5:5" ht="14.25" customHeight="1" x14ac:dyDescent="0.25">
      <c r="E344" s="49"/>
    </row>
    <row r="345" spans="5:5" ht="14.25" customHeight="1" x14ac:dyDescent="0.25">
      <c r="E345" s="49"/>
    </row>
    <row r="346" spans="5:5" ht="14.25" customHeight="1" x14ac:dyDescent="0.25">
      <c r="E346" s="49"/>
    </row>
    <row r="347" spans="5:5" ht="14.25" customHeight="1" x14ac:dyDescent="0.25">
      <c r="E347" s="49"/>
    </row>
    <row r="348" spans="5:5" ht="14.25" customHeight="1" x14ac:dyDescent="0.25">
      <c r="E348" s="49"/>
    </row>
    <row r="349" spans="5:5" ht="14.25" customHeight="1" x14ac:dyDescent="0.25">
      <c r="E349" s="49"/>
    </row>
    <row r="350" spans="5:5" ht="14.25" customHeight="1" x14ac:dyDescent="0.25">
      <c r="E350" s="49"/>
    </row>
    <row r="351" spans="5:5" ht="14.25" customHeight="1" x14ac:dyDescent="0.25">
      <c r="E351" s="49"/>
    </row>
    <row r="352" spans="5:5" ht="14.25" customHeight="1" x14ac:dyDescent="0.25">
      <c r="E352" s="49"/>
    </row>
    <row r="353" spans="5:5" ht="14.25" customHeight="1" x14ac:dyDescent="0.25">
      <c r="E353" s="49"/>
    </row>
    <row r="354" spans="5:5" ht="14.25" customHeight="1" x14ac:dyDescent="0.25">
      <c r="E354" s="49"/>
    </row>
    <row r="355" spans="5:5" ht="14.25" customHeight="1" x14ac:dyDescent="0.25">
      <c r="E355" s="49"/>
    </row>
    <row r="356" spans="5:5" ht="14.25" customHeight="1" x14ac:dyDescent="0.25">
      <c r="E356" s="49"/>
    </row>
    <row r="357" spans="5:5" ht="14.25" customHeight="1" x14ac:dyDescent="0.25">
      <c r="E357" s="49"/>
    </row>
    <row r="358" spans="5:5" ht="14.25" customHeight="1" x14ac:dyDescent="0.25">
      <c r="E358" s="49"/>
    </row>
    <row r="359" spans="5:5" ht="14.25" customHeight="1" x14ac:dyDescent="0.25">
      <c r="E359" s="49"/>
    </row>
    <row r="360" spans="5:5" ht="14.25" customHeight="1" x14ac:dyDescent="0.25">
      <c r="E360" s="49"/>
    </row>
    <row r="361" spans="5:5" ht="14.25" customHeight="1" x14ac:dyDescent="0.25">
      <c r="E361" s="49"/>
    </row>
    <row r="362" spans="5:5" ht="14.25" customHeight="1" x14ac:dyDescent="0.25">
      <c r="E362" s="49"/>
    </row>
    <row r="363" spans="5:5" ht="14.25" customHeight="1" x14ac:dyDescent="0.25">
      <c r="E363" s="49"/>
    </row>
    <row r="364" spans="5:5" ht="14.25" customHeight="1" x14ac:dyDescent="0.25">
      <c r="E364" s="49"/>
    </row>
    <row r="365" spans="5:5" ht="14.25" customHeight="1" x14ac:dyDescent="0.25">
      <c r="E365" s="49"/>
    </row>
    <row r="366" spans="5:5" ht="14.25" customHeight="1" x14ac:dyDescent="0.25">
      <c r="E366" s="49"/>
    </row>
    <row r="367" spans="5:5" ht="14.25" customHeight="1" x14ac:dyDescent="0.25">
      <c r="E367" s="49"/>
    </row>
    <row r="368" spans="5:5" ht="14.25" customHeight="1" x14ac:dyDescent="0.25">
      <c r="E368" s="49"/>
    </row>
    <row r="369" spans="5:5" ht="14.25" customHeight="1" x14ac:dyDescent="0.25">
      <c r="E369" s="49"/>
    </row>
    <row r="370" spans="5:5" ht="14.25" customHeight="1" x14ac:dyDescent="0.25">
      <c r="E370" s="49"/>
    </row>
    <row r="371" spans="5:5" ht="14.25" customHeight="1" x14ac:dyDescent="0.25">
      <c r="E371" s="49"/>
    </row>
    <row r="372" spans="5:5" ht="14.25" customHeight="1" x14ac:dyDescent="0.25">
      <c r="E372" s="49"/>
    </row>
    <row r="373" spans="5:5" ht="14.25" customHeight="1" x14ac:dyDescent="0.25">
      <c r="E373" s="49"/>
    </row>
    <row r="374" spans="5:5" ht="14.25" customHeight="1" x14ac:dyDescent="0.25">
      <c r="E374" s="49"/>
    </row>
    <row r="375" spans="5:5" ht="14.25" customHeight="1" x14ac:dyDescent="0.25">
      <c r="E375" s="49"/>
    </row>
    <row r="376" spans="5:5" ht="14.25" customHeight="1" x14ac:dyDescent="0.25">
      <c r="E376" s="49"/>
    </row>
    <row r="377" spans="5:5" ht="14.25" customHeight="1" x14ac:dyDescent="0.25">
      <c r="E377" s="49"/>
    </row>
    <row r="378" spans="5:5" ht="14.25" customHeight="1" x14ac:dyDescent="0.25">
      <c r="E378" s="49"/>
    </row>
    <row r="379" spans="5:5" ht="14.25" customHeight="1" x14ac:dyDescent="0.25">
      <c r="E379" s="49"/>
    </row>
    <row r="380" spans="5:5" ht="14.25" customHeight="1" x14ac:dyDescent="0.25">
      <c r="E380" s="49"/>
    </row>
    <row r="381" spans="5:5" ht="14.25" customHeight="1" x14ac:dyDescent="0.25">
      <c r="E381" s="49"/>
    </row>
    <row r="382" spans="5:5" ht="14.25" customHeight="1" x14ac:dyDescent="0.25">
      <c r="E382" s="49"/>
    </row>
    <row r="383" spans="5:5" ht="14.25" customHeight="1" x14ac:dyDescent="0.25">
      <c r="E383" s="49"/>
    </row>
    <row r="384" spans="5:5" ht="14.25" customHeight="1" x14ac:dyDescent="0.25">
      <c r="E384" s="49"/>
    </row>
    <row r="385" spans="5:5" ht="14.25" customHeight="1" x14ac:dyDescent="0.25">
      <c r="E385" s="49"/>
    </row>
    <row r="386" spans="5:5" ht="14.25" customHeight="1" x14ac:dyDescent="0.25">
      <c r="E386" s="49"/>
    </row>
    <row r="387" spans="5:5" ht="14.25" customHeight="1" x14ac:dyDescent="0.25">
      <c r="E387" s="49"/>
    </row>
    <row r="388" spans="5:5" ht="14.25" customHeight="1" x14ac:dyDescent="0.25">
      <c r="E388" s="49"/>
    </row>
    <row r="389" spans="5:5" ht="14.25" customHeight="1" x14ac:dyDescent="0.25">
      <c r="E389" s="49"/>
    </row>
    <row r="390" spans="5:5" ht="14.25" customHeight="1" x14ac:dyDescent="0.25">
      <c r="E390" s="49"/>
    </row>
    <row r="391" spans="5:5" ht="14.25" customHeight="1" x14ac:dyDescent="0.25">
      <c r="E391" s="49"/>
    </row>
    <row r="392" spans="5:5" ht="14.25" customHeight="1" x14ac:dyDescent="0.25">
      <c r="E392" s="49"/>
    </row>
    <row r="393" spans="5:5" ht="14.25" customHeight="1" x14ac:dyDescent="0.25">
      <c r="E393" s="49"/>
    </row>
    <row r="394" spans="5:5" ht="14.25" customHeight="1" x14ac:dyDescent="0.25">
      <c r="E394" s="49"/>
    </row>
    <row r="395" spans="5:5" ht="14.25" customHeight="1" x14ac:dyDescent="0.25">
      <c r="E395" s="49"/>
    </row>
    <row r="396" spans="5:5" ht="14.25" customHeight="1" x14ac:dyDescent="0.25">
      <c r="E396" s="49"/>
    </row>
    <row r="397" spans="5:5" ht="14.25" customHeight="1" x14ac:dyDescent="0.25">
      <c r="E397" s="49"/>
    </row>
    <row r="398" spans="5:5" ht="14.25" customHeight="1" x14ac:dyDescent="0.25">
      <c r="E398" s="49"/>
    </row>
    <row r="399" spans="5:5" ht="14.25" customHeight="1" x14ac:dyDescent="0.25">
      <c r="E399" s="49"/>
    </row>
    <row r="400" spans="5:5" ht="14.25" customHeight="1" x14ac:dyDescent="0.25">
      <c r="E400" s="49"/>
    </row>
    <row r="401" spans="5:5" ht="14.25" customHeight="1" x14ac:dyDescent="0.25">
      <c r="E401" s="49"/>
    </row>
    <row r="402" spans="5:5" ht="14.25" customHeight="1" x14ac:dyDescent="0.25">
      <c r="E402" s="49"/>
    </row>
    <row r="403" spans="5:5" ht="14.25" customHeight="1" x14ac:dyDescent="0.25">
      <c r="E403" s="49"/>
    </row>
    <row r="404" spans="5:5" ht="14.25" customHeight="1" x14ac:dyDescent="0.25">
      <c r="E404" s="49"/>
    </row>
    <row r="405" spans="5:5" ht="14.25" customHeight="1" x14ac:dyDescent="0.25">
      <c r="E405" s="49"/>
    </row>
    <row r="406" spans="5:5" ht="14.25" customHeight="1" x14ac:dyDescent="0.25">
      <c r="E406" s="49"/>
    </row>
    <row r="407" spans="5:5" ht="14.25" customHeight="1" x14ac:dyDescent="0.25">
      <c r="E407" s="49"/>
    </row>
    <row r="408" spans="5:5" ht="14.25" customHeight="1" x14ac:dyDescent="0.25">
      <c r="E408" s="49"/>
    </row>
    <row r="409" spans="5:5" ht="14.25" customHeight="1" x14ac:dyDescent="0.25">
      <c r="E409" s="49"/>
    </row>
    <row r="410" spans="5:5" ht="14.25" customHeight="1" x14ac:dyDescent="0.25">
      <c r="E410" s="49"/>
    </row>
    <row r="411" spans="5:5" ht="14.25" customHeight="1" x14ac:dyDescent="0.25">
      <c r="E411" s="49"/>
    </row>
    <row r="412" spans="5:5" ht="14.25" customHeight="1" x14ac:dyDescent="0.25">
      <c r="E412" s="49"/>
    </row>
    <row r="413" spans="5:5" ht="14.25" customHeight="1" x14ac:dyDescent="0.25">
      <c r="E413" s="49"/>
    </row>
    <row r="414" spans="5:5" ht="14.25" customHeight="1" x14ac:dyDescent="0.25">
      <c r="E414" s="49"/>
    </row>
    <row r="415" spans="5:5" ht="14.25" customHeight="1" x14ac:dyDescent="0.25">
      <c r="E415" s="49"/>
    </row>
    <row r="416" spans="5:5" ht="14.25" customHeight="1" x14ac:dyDescent="0.25">
      <c r="E416" s="49"/>
    </row>
    <row r="417" spans="5:5" ht="14.25" customHeight="1" x14ac:dyDescent="0.25">
      <c r="E417" s="49"/>
    </row>
    <row r="418" spans="5:5" ht="14.25" customHeight="1" x14ac:dyDescent="0.25">
      <c r="E418" s="49"/>
    </row>
    <row r="419" spans="5:5" ht="14.25" customHeight="1" x14ac:dyDescent="0.25">
      <c r="E419" s="49"/>
    </row>
    <row r="420" spans="5:5" ht="14.25" customHeight="1" x14ac:dyDescent="0.25">
      <c r="E420" s="49"/>
    </row>
    <row r="421" spans="5:5" ht="14.25" customHeight="1" x14ac:dyDescent="0.25">
      <c r="E421" s="49"/>
    </row>
    <row r="422" spans="5:5" ht="14.25" customHeight="1" x14ac:dyDescent="0.25">
      <c r="E422" s="49"/>
    </row>
    <row r="423" spans="5:5" ht="14.25" customHeight="1" x14ac:dyDescent="0.25">
      <c r="E423" s="49"/>
    </row>
    <row r="424" spans="5:5" ht="14.25" customHeight="1" x14ac:dyDescent="0.25">
      <c r="E424" s="49"/>
    </row>
    <row r="425" spans="5:5" ht="14.25" customHeight="1" x14ac:dyDescent="0.25">
      <c r="E425" s="49"/>
    </row>
    <row r="426" spans="5:5" ht="14.25" customHeight="1" x14ac:dyDescent="0.25">
      <c r="E426" s="49"/>
    </row>
    <row r="427" spans="5:5" ht="14.25" customHeight="1" x14ac:dyDescent="0.25">
      <c r="E427" s="49"/>
    </row>
    <row r="428" spans="5:5" ht="14.25" customHeight="1" x14ac:dyDescent="0.25">
      <c r="E428" s="49"/>
    </row>
    <row r="429" spans="5:5" ht="14.25" customHeight="1" x14ac:dyDescent="0.25">
      <c r="E429" s="49"/>
    </row>
    <row r="430" spans="5:5" ht="14.25" customHeight="1" x14ac:dyDescent="0.25">
      <c r="E430" s="49"/>
    </row>
    <row r="431" spans="5:5" ht="14.25" customHeight="1" x14ac:dyDescent="0.25">
      <c r="E431" s="49"/>
    </row>
    <row r="432" spans="5:5" ht="14.25" customHeight="1" x14ac:dyDescent="0.25">
      <c r="E432" s="49"/>
    </row>
    <row r="433" spans="5:5" ht="14.25" customHeight="1" x14ac:dyDescent="0.25">
      <c r="E433" s="49"/>
    </row>
    <row r="434" spans="5:5" ht="14.25" customHeight="1" x14ac:dyDescent="0.25">
      <c r="E434" s="49"/>
    </row>
    <row r="435" spans="5:5" ht="14.25" customHeight="1" x14ac:dyDescent="0.25">
      <c r="E435" s="49"/>
    </row>
    <row r="436" spans="5:5" ht="14.25" customHeight="1" x14ac:dyDescent="0.25">
      <c r="E436" s="49"/>
    </row>
    <row r="437" spans="5:5" ht="14.25" customHeight="1" x14ac:dyDescent="0.25">
      <c r="E437" s="49"/>
    </row>
    <row r="438" spans="5:5" ht="14.25" customHeight="1" x14ac:dyDescent="0.25">
      <c r="E438" s="49"/>
    </row>
    <row r="439" spans="5:5" ht="14.25" customHeight="1" x14ac:dyDescent="0.25">
      <c r="E439" s="49"/>
    </row>
    <row r="440" spans="5:5" ht="14.25" customHeight="1" x14ac:dyDescent="0.25">
      <c r="E440" s="49"/>
    </row>
    <row r="441" spans="5:5" ht="14.25" customHeight="1" x14ac:dyDescent="0.25">
      <c r="E441" s="49"/>
    </row>
    <row r="442" spans="5:5" ht="15.75" customHeight="1" x14ac:dyDescent="0.2"/>
    <row r="443" spans="5:5" ht="15.75" customHeight="1" x14ac:dyDescent="0.2"/>
    <row r="444" spans="5:5" ht="15.75" customHeight="1" x14ac:dyDescent="0.2"/>
    <row r="445" spans="5:5" ht="15.75" customHeight="1" x14ac:dyDescent="0.2"/>
    <row r="446" spans="5:5" ht="15.75" customHeight="1" x14ac:dyDescent="0.2"/>
    <row r="447" spans="5:5" ht="15.75" customHeight="1" x14ac:dyDescent="0.2"/>
    <row r="448" spans="5:5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AA225" xr:uid="{00000000-0001-0000-0600-000000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000"/>
  <sheetViews>
    <sheetView workbookViewId="0">
      <pane ySplit="1" topLeftCell="A2" activePane="bottomLeft" state="frozen"/>
      <selection pane="bottomLeft"/>
    </sheetView>
  </sheetViews>
  <sheetFormatPr defaultColWidth="12.625" defaultRowHeight="15" customHeight="1" x14ac:dyDescent="0.2"/>
  <cols>
    <col min="1" max="1" width="19.375" customWidth="1"/>
    <col min="2" max="2" width="7.125" customWidth="1"/>
    <col min="3" max="3" width="9.375" customWidth="1"/>
    <col min="4" max="4" width="7" customWidth="1"/>
    <col min="5" max="5" width="10.25" customWidth="1"/>
    <col min="6" max="6" width="21.75" customWidth="1"/>
    <col min="7" max="7" width="14.125" customWidth="1"/>
    <col min="8" max="9" width="8.375" customWidth="1"/>
    <col min="10" max="10" width="13.75" customWidth="1"/>
    <col min="11" max="27" width="8.375" customWidth="1"/>
  </cols>
  <sheetData>
    <row r="1" spans="1:27" ht="14.25" customHeight="1" x14ac:dyDescent="0.35">
      <c r="A1" s="97" t="s">
        <v>1655</v>
      </c>
      <c r="B1" s="97" t="s">
        <v>1439</v>
      </c>
      <c r="C1" s="97" t="s">
        <v>1440</v>
      </c>
      <c r="D1" s="97" t="s">
        <v>1441</v>
      </c>
      <c r="E1" s="97" t="s">
        <v>1442</v>
      </c>
      <c r="F1" s="97" t="s">
        <v>1443</v>
      </c>
      <c r="G1" s="97" t="s">
        <v>1444</v>
      </c>
      <c r="H1" s="97" t="s">
        <v>1445</v>
      </c>
      <c r="I1" s="97" t="s">
        <v>2</v>
      </c>
      <c r="J1" s="97" t="s">
        <v>5</v>
      </c>
      <c r="K1" s="97" t="s">
        <v>1446</v>
      </c>
      <c r="L1" s="97" t="s">
        <v>1447</v>
      </c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14.25" customHeight="1" x14ac:dyDescent="0.35">
      <c r="A2" s="99" t="s">
        <v>1655</v>
      </c>
      <c r="B2" s="43">
        <v>1</v>
      </c>
      <c r="C2" s="43"/>
      <c r="D2" s="43">
        <v>1</v>
      </c>
      <c r="E2" s="44"/>
      <c r="F2" s="44" t="e">
        <f>+VLOOKUP(E2,Participants!$A$1:$F$2009,2,FALSE)</f>
        <v>#N/A</v>
      </c>
      <c r="G2" s="44" t="e">
        <f>+VLOOKUP(E2,Participants!$A$1:$F$2009,4,FALSE)</f>
        <v>#N/A</v>
      </c>
      <c r="H2" s="44" t="e">
        <f>+VLOOKUP(E2,Participants!$A$1:$F$2009,5,FALSE)</f>
        <v>#N/A</v>
      </c>
      <c r="I2" s="44" t="e">
        <f>+VLOOKUP(E2,Participants!$A$1:$F$2009,3,FALSE)</f>
        <v>#N/A</v>
      </c>
      <c r="J2" s="44" t="e">
        <f>+VLOOKUP(E2,Participants!$A$1:$G$2009,7,FALSE)</f>
        <v>#N/A</v>
      </c>
      <c r="K2" s="44"/>
      <c r="L2" s="44"/>
    </row>
    <row r="3" spans="1:27" ht="14.25" customHeight="1" x14ac:dyDescent="0.35">
      <c r="A3" s="99" t="s">
        <v>1655</v>
      </c>
      <c r="B3" s="43">
        <v>1</v>
      </c>
      <c r="C3" s="43"/>
      <c r="D3" s="43">
        <v>2</v>
      </c>
      <c r="E3" s="44"/>
      <c r="F3" s="44" t="e">
        <f>+VLOOKUP(E3,Participants!$A$1:$F$2009,2,FALSE)</f>
        <v>#N/A</v>
      </c>
      <c r="G3" s="44" t="e">
        <f>+VLOOKUP(E3,Participants!$A$1:$F$2009,4,FALSE)</f>
        <v>#N/A</v>
      </c>
      <c r="H3" s="44" t="e">
        <f>+VLOOKUP(E3,Participants!$A$1:$F$2009,5,FALSE)</f>
        <v>#N/A</v>
      </c>
      <c r="I3" s="44" t="e">
        <f>+VLOOKUP(E3,Participants!$A$1:$F$2009,3,FALSE)</f>
        <v>#N/A</v>
      </c>
      <c r="J3" s="44" t="e">
        <f>+VLOOKUP(E3,Participants!$A$1:$G$2009,7,FALSE)</f>
        <v>#N/A</v>
      </c>
      <c r="K3" s="44"/>
      <c r="L3" s="44"/>
    </row>
    <row r="4" spans="1:27" ht="14.25" customHeight="1" x14ac:dyDescent="0.35">
      <c r="A4" s="99" t="s">
        <v>1655</v>
      </c>
      <c r="B4" s="43">
        <v>1</v>
      </c>
      <c r="C4" s="43"/>
      <c r="D4" s="43">
        <v>3</v>
      </c>
      <c r="E4" s="44"/>
      <c r="F4" s="44" t="e">
        <f>+VLOOKUP(E4,Participants!$A$1:$F$2009,2,FALSE)</f>
        <v>#N/A</v>
      </c>
      <c r="G4" s="44" t="e">
        <f>+VLOOKUP(E4,Participants!$A$1:$F$2009,4,FALSE)</f>
        <v>#N/A</v>
      </c>
      <c r="H4" s="44" t="e">
        <f>+VLOOKUP(E4,Participants!$A$1:$F$2009,5,FALSE)</f>
        <v>#N/A</v>
      </c>
      <c r="I4" s="44" t="e">
        <f>+VLOOKUP(E4,Participants!$A$1:$F$2009,3,FALSE)</f>
        <v>#N/A</v>
      </c>
      <c r="J4" s="44" t="e">
        <f>+VLOOKUP(E4,Participants!$A$1:$G$2009,7,FALSE)</f>
        <v>#N/A</v>
      </c>
      <c r="K4" s="44"/>
      <c r="L4" s="44"/>
    </row>
    <row r="5" spans="1:27" ht="14.25" customHeight="1" x14ac:dyDescent="0.35">
      <c r="A5" s="99" t="s">
        <v>1655</v>
      </c>
      <c r="B5" s="43">
        <v>1</v>
      </c>
      <c r="C5" s="43"/>
      <c r="D5" s="43">
        <v>4</v>
      </c>
      <c r="E5" s="44"/>
      <c r="F5" s="44" t="e">
        <f>+VLOOKUP(E5,Participants!$A$1:$F$2009,2,FALSE)</f>
        <v>#N/A</v>
      </c>
      <c r="G5" s="44" t="e">
        <f>+VLOOKUP(E5,Participants!$A$1:$F$2009,4,FALSE)</f>
        <v>#N/A</v>
      </c>
      <c r="H5" s="44" t="e">
        <f>+VLOOKUP(E5,Participants!$A$1:$F$2009,5,FALSE)</f>
        <v>#N/A</v>
      </c>
      <c r="I5" s="44" t="e">
        <f>+VLOOKUP(E5,Participants!$A$1:$F$2009,3,FALSE)</f>
        <v>#N/A</v>
      </c>
      <c r="J5" s="44" t="e">
        <f>+VLOOKUP(E5,Participants!$A$1:$G$2009,7,FALSE)</f>
        <v>#N/A</v>
      </c>
      <c r="K5" s="44"/>
      <c r="L5" s="44"/>
    </row>
    <row r="6" spans="1:27" ht="14.25" customHeight="1" x14ac:dyDescent="0.35">
      <c r="A6" s="99" t="s">
        <v>1655</v>
      </c>
      <c r="B6" s="43">
        <v>1</v>
      </c>
      <c r="C6" s="43"/>
      <c r="D6" s="43">
        <v>5</v>
      </c>
      <c r="E6" s="43"/>
      <c r="F6" s="44" t="e">
        <f>+VLOOKUP(E6,Participants!$A$1:$F$2009,2,FALSE)</f>
        <v>#N/A</v>
      </c>
      <c r="G6" s="44" t="e">
        <f>+VLOOKUP(E6,Participants!$A$1:$F$2009,4,FALSE)</f>
        <v>#N/A</v>
      </c>
      <c r="H6" s="44" t="e">
        <f>+VLOOKUP(E6,Participants!$A$1:$F$2009,5,FALSE)</f>
        <v>#N/A</v>
      </c>
      <c r="I6" s="44" t="e">
        <f>+VLOOKUP(E6,Participants!$A$1:$F$2009,3,FALSE)</f>
        <v>#N/A</v>
      </c>
      <c r="J6" s="44" t="e">
        <f>+VLOOKUP(E6,Participants!$A$1:$G$2009,7,FALSE)</f>
        <v>#N/A</v>
      </c>
      <c r="K6" s="44"/>
      <c r="L6" s="44"/>
    </row>
    <row r="7" spans="1:27" ht="14.25" customHeight="1" x14ac:dyDescent="0.35">
      <c r="A7" s="99" t="s">
        <v>1655</v>
      </c>
      <c r="B7" s="43">
        <v>1</v>
      </c>
      <c r="C7" s="43"/>
      <c r="D7" s="43">
        <v>6</v>
      </c>
      <c r="E7" s="43"/>
      <c r="F7" s="44" t="e">
        <f>+VLOOKUP(E7,Participants!$A$1:$F$2009,2,FALSE)</f>
        <v>#N/A</v>
      </c>
      <c r="G7" s="44" t="e">
        <f>+VLOOKUP(E7,Participants!$A$1:$F$2009,4,FALSE)</f>
        <v>#N/A</v>
      </c>
      <c r="H7" s="44" t="e">
        <f>+VLOOKUP(E7,Participants!$A$1:$F$2009,5,FALSE)</f>
        <v>#N/A</v>
      </c>
      <c r="I7" s="44" t="e">
        <f>+VLOOKUP(E7,Participants!$A$1:$F$2009,3,FALSE)</f>
        <v>#N/A</v>
      </c>
      <c r="J7" s="44" t="e">
        <f>+VLOOKUP(E7,Participants!$A$1:$G$2009,7,FALSE)</f>
        <v>#N/A</v>
      </c>
      <c r="K7" s="44"/>
      <c r="L7" s="44"/>
    </row>
    <row r="8" spans="1:27" ht="14.25" customHeight="1" x14ac:dyDescent="0.35">
      <c r="A8" s="99" t="s">
        <v>1655</v>
      </c>
      <c r="B8" s="43">
        <v>1</v>
      </c>
      <c r="C8" s="43"/>
      <c r="D8" s="43">
        <v>7</v>
      </c>
      <c r="E8" s="43"/>
      <c r="F8" s="44" t="e">
        <f>+VLOOKUP(E8,Participants!$A$1:$F$2009,2,FALSE)</f>
        <v>#N/A</v>
      </c>
      <c r="G8" s="44" t="e">
        <f>+VLOOKUP(E8,Participants!$A$1:$F$2009,4,FALSE)</f>
        <v>#N/A</v>
      </c>
      <c r="H8" s="44" t="e">
        <f>+VLOOKUP(E8,Participants!$A$1:$F$2009,5,FALSE)</f>
        <v>#N/A</v>
      </c>
      <c r="I8" s="44" t="e">
        <f>+VLOOKUP(E8,Participants!$A$1:$F$2009,3,FALSE)</f>
        <v>#N/A</v>
      </c>
      <c r="J8" s="44" t="e">
        <f>+VLOOKUP(E8,Participants!$A$1:$G$2009,7,FALSE)</f>
        <v>#N/A</v>
      </c>
      <c r="K8" s="44"/>
      <c r="L8" s="44"/>
    </row>
    <row r="9" spans="1:27" ht="14.25" customHeight="1" x14ac:dyDescent="0.35">
      <c r="A9" s="99" t="s">
        <v>1655</v>
      </c>
      <c r="B9" s="43">
        <v>1</v>
      </c>
      <c r="C9" s="43"/>
      <c r="D9" s="43">
        <v>8</v>
      </c>
      <c r="E9" s="43"/>
      <c r="F9" s="44" t="e">
        <f>+VLOOKUP(E9,Participants!$A$1:$F$2009,2,FALSE)</f>
        <v>#N/A</v>
      </c>
      <c r="G9" s="44" t="e">
        <f>+VLOOKUP(E9,Participants!$A$1:$F$2009,4,FALSE)</f>
        <v>#N/A</v>
      </c>
      <c r="H9" s="44" t="e">
        <f>+VLOOKUP(E9,Participants!$A$1:$F$2009,5,FALSE)</f>
        <v>#N/A</v>
      </c>
      <c r="I9" s="44" t="e">
        <f>+VLOOKUP(E9,Participants!$A$1:$F$2009,3,FALSE)</f>
        <v>#N/A</v>
      </c>
      <c r="J9" s="44" t="e">
        <f>+VLOOKUP(E9,Participants!$A$1:$G$2009,7,FALSE)</f>
        <v>#N/A</v>
      </c>
      <c r="K9" s="44"/>
      <c r="L9" s="44"/>
    </row>
    <row r="10" spans="1:27" ht="14.25" customHeight="1" x14ac:dyDescent="0.35">
      <c r="A10" s="99" t="s">
        <v>1655</v>
      </c>
      <c r="B10" s="45">
        <v>2</v>
      </c>
      <c r="C10" s="45"/>
      <c r="D10" s="45">
        <v>1</v>
      </c>
      <c r="E10" s="45"/>
      <c r="F10" s="6" t="e">
        <f>+VLOOKUP(E10,Participants!$A$1:$F$2009,2,FALSE)</f>
        <v>#N/A</v>
      </c>
      <c r="G10" s="6" t="e">
        <f>+VLOOKUP(E10,Participants!$A$1:$F$2009,4,FALSE)</f>
        <v>#N/A</v>
      </c>
      <c r="H10" s="6" t="e">
        <f>+VLOOKUP(E10,Participants!$A$1:$F$2009,5,FALSE)</f>
        <v>#N/A</v>
      </c>
      <c r="I10" s="6" t="e">
        <f>+VLOOKUP(E10,Participants!$A$1:$F$2009,3,FALSE)</f>
        <v>#N/A</v>
      </c>
      <c r="J10" s="6" t="e">
        <f>+VLOOKUP(E10,Participants!$A$1:$G$2009,7,FALSE)</f>
        <v>#N/A</v>
      </c>
      <c r="K10" s="6"/>
      <c r="L10" s="6"/>
    </row>
    <row r="11" spans="1:27" ht="14.25" customHeight="1" x14ac:dyDescent="0.35">
      <c r="A11" s="99" t="s">
        <v>1655</v>
      </c>
      <c r="B11" s="45">
        <v>2</v>
      </c>
      <c r="C11" s="45"/>
      <c r="D11" s="45">
        <v>2</v>
      </c>
      <c r="E11" s="45"/>
      <c r="F11" s="6" t="e">
        <f>+VLOOKUP(E11,Participants!$A$1:$F$2009,2,FALSE)</f>
        <v>#N/A</v>
      </c>
      <c r="G11" s="6" t="e">
        <f>+VLOOKUP(E11,Participants!$A$1:$F$2009,4,FALSE)</f>
        <v>#N/A</v>
      </c>
      <c r="H11" s="6" t="e">
        <f>+VLOOKUP(E11,Participants!$A$1:$F$2009,5,FALSE)</f>
        <v>#N/A</v>
      </c>
      <c r="I11" s="6" t="e">
        <f>+VLOOKUP(E11,Participants!$A$1:$F$2009,3,FALSE)</f>
        <v>#N/A</v>
      </c>
      <c r="J11" s="6" t="e">
        <f>+VLOOKUP(E11,Participants!$A$1:$G$2009,7,FALSE)</f>
        <v>#N/A</v>
      </c>
      <c r="K11" s="6"/>
      <c r="L11" s="6"/>
    </row>
    <row r="12" spans="1:27" ht="14.25" customHeight="1" x14ac:dyDescent="0.35">
      <c r="A12" s="99" t="s">
        <v>1655</v>
      </c>
      <c r="B12" s="45">
        <v>2</v>
      </c>
      <c r="C12" s="45"/>
      <c r="D12" s="45">
        <v>3</v>
      </c>
      <c r="E12" s="45"/>
      <c r="F12" s="6" t="e">
        <f>+VLOOKUP(E12,Participants!$A$1:$F$2009,2,FALSE)</f>
        <v>#N/A</v>
      </c>
      <c r="G12" s="6" t="e">
        <f>+VLOOKUP(E12,Participants!$A$1:$F$2009,4,FALSE)</f>
        <v>#N/A</v>
      </c>
      <c r="H12" s="6" t="e">
        <f>+VLOOKUP(E12,Participants!$A$1:$F$2009,5,FALSE)</f>
        <v>#N/A</v>
      </c>
      <c r="I12" s="6" t="e">
        <f>+VLOOKUP(E12,Participants!$A$1:$F$2009,3,FALSE)</f>
        <v>#N/A</v>
      </c>
      <c r="J12" s="6" t="e">
        <f>+VLOOKUP(E12,Participants!$A$1:$G$2009,7,FALSE)</f>
        <v>#N/A</v>
      </c>
      <c r="K12" s="6"/>
      <c r="L12" s="6"/>
    </row>
    <row r="13" spans="1:27" ht="14.25" customHeight="1" x14ac:dyDescent="0.35">
      <c r="A13" s="99" t="s">
        <v>1655</v>
      </c>
      <c r="B13" s="45">
        <v>2</v>
      </c>
      <c r="C13" s="45"/>
      <c r="D13" s="45">
        <v>4</v>
      </c>
      <c r="E13" s="45"/>
      <c r="F13" s="6" t="e">
        <f>+VLOOKUP(E13,Participants!$A$1:$F$2009,2,FALSE)</f>
        <v>#N/A</v>
      </c>
      <c r="G13" s="6" t="e">
        <f>+VLOOKUP(E13,Participants!$A$1:$F$2009,4,FALSE)</f>
        <v>#N/A</v>
      </c>
      <c r="H13" s="6" t="e">
        <f>+VLOOKUP(E13,Participants!$A$1:$F$2009,5,FALSE)</f>
        <v>#N/A</v>
      </c>
      <c r="I13" s="6" t="e">
        <f>+VLOOKUP(E13,Participants!$A$1:$F$2009,3,FALSE)</f>
        <v>#N/A</v>
      </c>
      <c r="J13" s="6" t="e">
        <f>+VLOOKUP(E13,Participants!$A$1:$G$2009,7,FALSE)</f>
        <v>#N/A</v>
      </c>
      <c r="K13" s="6"/>
      <c r="L13" s="6"/>
    </row>
    <row r="14" spans="1:27" ht="14.25" customHeight="1" x14ac:dyDescent="0.35">
      <c r="A14" s="99" t="s">
        <v>1655</v>
      </c>
      <c r="B14" s="45">
        <v>2</v>
      </c>
      <c r="C14" s="45"/>
      <c r="D14" s="45">
        <v>5</v>
      </c>
      <c r="E14" s="45"/>
      <c r="F14" s="6" t="e">
        <f>+VLOOKUP(E14,Participants!$A$1:$F$2009,2,FALSE)</f>
        <v>#N/A</v>
      </c>
      <c r="G14" s="6" t="e">
        <f>+VLOOKUP(E14,Participants!$A$1:$F$2009,4,FALSE)</f>
        <v>#N/A</v>
      </c>
      <c r="H14" s="6" t="e">
        <f>+VLOOKUP(E14,Participants!$A$1:$F$2009,5,FALSE)</f>
        <v>#N/A</v>
      </c>
      <c r="I14" s="6" t="e">
        <f>+VLOOKUP(E14,Participants!$A$1:$F$2009,3,FALSE)</f>
        <v>#N/A</v>
      </c>
      <c r="J14" s="6" t="e">
        <f>+VLOOKUP(E14,Participants!$A$1:$G$2009,7,FALSE)</f>
        <v>#N/A</v>
      </c>
      <c r="K14" s="6"/>
      <c r="L14" s="6"/>
    </row>
    <row r="15" spans="1:27" ht="14.25" customHeight="1" x14ac:dyDescent="0.35">
      <c r="A15" s="99" t="s">
        <v>1655</v>
      </c>
      <c r="B15" s="45">
        <v>2</v>
      </c>
      <c r="C15" s="45"/>
      <c r="D15" s="45">
        <v>6</v>
      </c>
      <c r="E15" s="45"/>
      <c r="F15" s="6" t="e">
        <f>+VLOOKUP(E15,Participants!$A$1:$F$2009,2,FALSE)</f>
        <v>#N/A</v>
      </c>
      <c r="G15" s="6" t="e">
        <f>+VLOOKUP(E15,Participants!$A$1:$F$2009,4,FALSE)</f>
        <v>#N/A</v>
      </c>
      <c r="H15" s="6" t="e">
        <f>+VLOOKUP(E15,Participants!$A$1:$F$2009,5,FALSE)</f>
        <v>#N/A</v>
      </c>
      <c r="I15" s="6" t="e">
        <f>+VLOOKUP(E15,Participants!$A$1:$F$2009,3,FALSE)</f>
        <v>#N/A</v>
      </c>
      <c r="J15" s="6" t="e">
        <f>+VLOOKUP(E15,Participants!$A$1:$G$2009,7,FALSE)</f>
        <v>#N/A</v>
      </c>
      <c r="K15" s="6"/>
      <c r="L15" s="6"/>
    </row>
    <row r="16" spans="1:27" ht="14.25" customHeight="1" x14ac:dyDescent="0.35">
      <c r="A16" s="99" t="s">
        <v>1655</v>
      </c>
      <c r="B16" s="45">
        <v>2</v>
      </c>
      <c r="C16" s="45"/>
      <c r="D16" s="45">
        <v>7</v>
      </c>
      <c r="E16" s="45"/>
      <c r="F16" s="6" t="e">
        <f>+VLOOKUP(E16,Participants!$A$1:$F$2009,2,FALSE)</f>
        <v>#N/A</v>
      </c>
      <c r="G16" s="6" t="e">
        <f>+VLOOKUP(E16,Participants!$A$1:$F$2009,4,FALSE)</f>
        <v>#N/A</v>
      </c>
      <c r="H16" s="6" t="e">
        <f>+VLOOKUP(E16,Participants!$A$1:$F$2009,5,FALSE)</f>
        <v>#N/A</v>
      </c>
      <c r="I16" s="6" t="e">
        <f>+VLOOKUP(E16,Participants!$A$1:$F$2009,3,FALSE)</f>
        <v>#N/A</v>
      </c>
      <c r="J16" s="6" t="e">
        <f>+VLOOKUP(E16,Participants!$A$1:$G$2009,7,FALSE)</f>
        <v>#N/A</v>
      </c>
      <c r="K16" s="6"/>
      <c r="L16" s="6"/>
    </row>
    <row r="17" spans="1:12" ht="14.25" customHeight="1" x14ac:dyDescent="0.35">
      <c r="A17" s="99" t="s">
        <v>1655</v>
      </c>
      <c r="B17" s="45">
        <v>2</v>
      </c>
      <c r="C17" s="45"/>
      <c r="D17" s="45">
        <v>8</v>
      </c>
      <c r="E17" s="45"/>
      <c r="F17" s="6" t="e">
        <f>+VLOOKUP(E17,Participants!$A$1:$F$2009,2,FALSE)</f>
        <v>#N/A</v>
      </c>
      <c r="G17" s="6" t="e">
        <f>+VLOOKUP(E17,Participants!$A$1:$F$2009,4,FALSE)</f>
        <v>#N/A</v>
      </c>
      <c r="H17" s="6" t="e">
        <f>+VLOOKUP(E17,Participants!$A$1:$F$2009,5,FALSE)</f>
        <v>#N/A</v>
      </c>
      <c r="I17" s="6" t="e">
        <f>+VLOOKUP(E17,Participants!$A$1:$F$2009,3,FALSE)</f>
        <v>#N/A</v>
      </c>
      <c r="J17" s="6" t="e">
        <f>+VLOOKUP(E17,Participants!$A$1:$G$2009,7,FALSE)</f>
        <v>#N/A</v>
      </c>
      <c r="K17" s="6"/>
      <c r="L17" s="6"/>
    </row>
    <row r="18" spans="1:12" ht="14.25" customHeight="1" x14ac:dyDescent="0.35">
      <c r="A18" s="99" t="s">
        <v>1655</v>
      </c>
      <c r="B18" s="43">
        <v>3</v>
      </c>
      <c r="C18" s="43"/>
      <c r="D18" s="43">
        <v>1</v>
      </c>
      <c r="E18" s="43"/>
      <c r="F18" s="44" t="e">
        <f>+VLOOKUP(E18,Participants!$A$1:$F$2009,2,FALSE)</f>
        <v>#N/A</v>
      </c>
      <c r="G18" s="44" t="e">
        <f>+VLOOKUP(E18,Participants!$A$1:$F$2009,4,FALSE)</f>
        <v>#N/A</v>
      </c>
      <c r="H18" s="44" t="e">
        <f>+VLOOKUP(E18,Participants!$A$1:$F$2009,5,FALSE)</f>
        <v>#N/A</v>
      </c>
      <c r="I18" s="44" t="e">
        <f>+VLOOKUP(E18,Participants!$A$1:$F$2009,3,FALSE)</f>
        <v>#N/A</v>
      </c>
      <c r="J18" s="44" t="e">
        <f>+VLOOKUP(E18,Participants!$A$1:$G$2009,7,FALSE)</f>
        <v>#N/A</v>
      </c>
      <c r="K18" s="44"/>
      <c r="L18" s="44"/>
    </row>
    <row r="19" spans="1:12" ht="14.25" customHeight="1" x14ac:dyDescent="0.35">
      <c r="A19" s="99" t="s">
        <v>1655</v>
      </c>
      <c r="B19" s="43">
        <v>3</v>
      </c>
      <c r="C19" s="43"/>
      <c r="D19" s="43">
        <v>2</v>
      </c>
      <c r="E19" s="43"/>
      <c r="F19" s="44" t="e">
        <f>+VLOOKUP(E19,Participants!$A$1:$F$2009,2,FALSE)</f>
        <v>#N/A</v>
      </c>
      <c r="G19" s="44" t="e">
        <f>+VLOOKUP(E19,Participants!$A$1:$F$2009,4,FALSE)</f>
        <v>#N/A</v>
      </c>
      <c r="H19" s="44" t="e">
        <f>+VLOOKUP(E19,Participants!$A$1:$F$2009,5,FALSE)</f>
        <v>#N/A</v>
      </c>
      <c r="I19" s="44" t="e">
        <f>+VLOOKUP(E19,Participants!$A$1:$F$2009,3,FALSE)</f>
        <v>#N/A</v>
      </c>
      <c r="J19" s="44" t="e">
        <f>+VLOOKUP(E19,Participants!$A$1:$G$2009,7,FALSE)</f>
        <v>#N/A</v>
      </c>
      <c r="K19" s="44"/>
      <c r="L19" s="44"/>
    </row>
    <row r="20" spans="1:12" ht="14.25" customHeight="1" x14ac:dyDescent="0.35">
      <c r="A20" s="99" t="s">
        <v>1655</v>
      </c>
      <c r="B20" s="43">
        <v>3</v>
      </c>
      <c r="C20" s="43"/>
      <c r="D20" s="43">
        <v>3</v>
      </c>
      <c r="E20" s="43"/>
      <c r="F20" s="44" t="e">
        <f>+VLOOKUP(E20,Participants!$A$1:$F$2009,2,FALSE)</f>
        <v>#N/A</v>
      </c>
      <c r="G20" s="44" t="e">
        <f>+VLOOKUP(E20,Participants!$A$1:$F$2009,4,FALSE)</f>
        <v>#N/A</v>
      </c>
      <c r="H20" s="44" t="e">
        <f>+VLOOKUP(E20,Participants!$A$1:$F$2009,5,FALSE)</f>
        <v>#N/A</v>
      </c>
      <c r="I20" s="44" t="e">
        <f>+VLOOKUP(E20,Participants!$A$1:$F$2009,3,FALSE)</f>
        <v>#N/A</v>
      </c>
      <c r="J20" s="44" t="e">
        <f>+VLOOKUP(E20,Participants!$A$1:$G$2009,7,FALSE)</f>
        <v>#N/A</v>
      </c>
      <c r="K20" s="44"/>
      <c r="L20" s="44"/>
    </row>
    <row r="21" spans="1:12" ht="14.25" customHeight="1" x14ac:dyDescent="0.35">
      <c r="A21" s="99" t="s">
        <v>1655</v>
      </c>
      <c r="B21" s="43">
        <v>3</v>
      </c>
      <c r="C21" s="43"/>
      <c r="D21" s="43">
        <v>4</v>
      </c>
      <c r="E21" s="43"/>
      <c r="F21" s="44" t="e">
        <f>+VLOOKUP(E21,Participants!$A$1:$F$2009,2,FALSE)</f>
        <v>#N/A</v>
      </c>
      <c r="G21" s="44" t="e">
        <f>+VLOOKUP(E21,Participants!$A$1:$F$2009,4,FALSE)</f>
        <v>#N/A</v>
      </c>
      <c r="H21" s="44" t="e">
        <f>+VLOOKUP(E21,Participants!$A$1:$F$2009,5,FALSE)</f>
        <v>#N/A</v>
      </c>
      <c r="I21" s="44" t="e">
        <f>+VLOOKUP(E21,Participants!$A$1:$F$2009,3,FALSE)</f>
        <v>#N/A</v>
      </c>
      <c r="J21" s="44" t="e">
        <f>+VLOOKUP(E21,Participants!$A$1:$G$2009,7,FALSE)</f>
        <v>#N/A</v>
      </c>
      <c r="K21" s="44"/>
      <c r="L21" s="44"/>
    </row>
    <row r="22" spans="1:12" ht="14.25" customHeight="1" x14ac:dyDescent="0.35">
      <c r="A22" s="99" t="s">
        <v>1655</v>
      </c>
      <c r="B22" s="43">
        <v>3</v>
      </c>
      <c r="C22" s="43"/>
      <c r="D22" s="43">
        <v>5</v>
      </c>
      <c r="E22" s="43"/>
      <c r="F22" s="44" t="e">
        <f>+VLOOKUP(E22,Participants!$A$1:$F$2009,2,FALSE)</f>
        <v>#N/A</v>
      </c>
      <c r="G22" s="44" t="e">
        <f>+VLOOKUP(E22,Participants!$A$1:$F$2009,4,FALSE)</f>
        <v>#N/A</v>
      </c>
      <c r="H22" s="44" t="e">
        <f>+VLOOKUP(E22,Participants!$A$1:$F$2009,5,FALSE)</f>
        <v>#N/A</v>
      </c>
      <c r="I22" s="44" t="e">
        <f>+VLOOKUP(E22,Participants!$A$1:$F$2009,3,FALSE)</f>
        <v>#N/A</v>
      </c>
      <c r="J22" s="44" t="e">
        <f>+VLOOKUP(E22,Participants!$A$1:$G$2009,7,FALSE)</f>
        <v>#N/A</v>
      </c>
      <c r="K22" s="44"/>
      <c r="L22" s="44"/>
    </row>
    <row r="23" spans="1:12" ht="14.25" customHeight="1" x14ac:dyDescent="0.35">
      <c r="A23" s="99" t="s">
        <v>1655</v>
      </c>
      <c r="B23" s="43">
        <v>3</v>
      </c>
      <c r="C23" s="43"/>
      <c r="D23" s="43">
        <v>6</v>
      </c>
      <c r="E23" s="43"/>
      <c r="F23" s="44" t="e">
        <f>+VLOOKUP(E23,Participants!$A$1:$F$2009,2,FALSE)</f>
        <v>#N/A</v>
      </c>
      <c r="G23" s="44" t="e">
        <f>+VLOOKUP(E23,Participants!$A$1:$F$2009,4,FALSE)</f>
        <v>#N/A</v>
      </c>
      <c r="H23" s="44" t="e">
        <f>+VLOOKUP(E23,Participants!$A$1:$F$2009,5,FALSE)</f>
        <v>#N/A</v>
      </c>
      <c r="I23" s="44" t="e">
        <f>+VLOOKUP(E23,Participants!$A$1:$F$2009,3,FALSE)</f>
        <v>#N/A</v>
      </c>
      <c r="J23" s="44" t="e">
        <f>+VLOOKUP(E23,Participants!$A$1:$G$2009,7,FALSE)</f>
        <v>#N/A</v>
      </c>
      <c r="K23" s="44"/>
      <c r="L23" s="44"/>
    </row>
    <row r="24" spans="1:12" ht="14.25" customHeight="1" x14ac:dyDescent="0.35">
      <c r="A24" s="99" t="s">
        <v>1655</v>
      </c>
      <c r="B24" s="43">
        <v>3</v>
      </c>
      <c r="C24" s="43"/>
      <c r="D24" s="43">
        <v>7</v>
      </c>
      <c r="E24" s="43"/>
      <c r="F24" s="44" t="e">
        <f>+VLOOKUP(E24,Participants!$A$1:$F$2009,2,FALSE)</f>
        <v>#N/A</v>
      </c>
      <c r="G24" s="44" t="e">
        <f>+VLOOKUP(E24,Participants!$A$1:$F$2009,4,FALSE)</f>
        <v>#N/A</v>
      </c>
      <c r="H24" s="44" t="e">
        <f>+VLOOKUP(E24,Participants!$A$1:$F$2009,5,FALSE)</f>
        <v>#N/A</v>
      </c>
      <c r="I24" s="44" t="e">
        <f>+VLOOKUP(E24,Participants!$A$1:$F$2009,3,FALSE)</f>
        <v>#N/A</v>
      </c>
      <c r="J24" s="44" t="e">
        <f>+VLOOKUP(E24,Participants!$A$1:$G$2009,7,FALSE)</f>
        <v>#N/A</v>
      </c>
      <c r="K24" s="44"/>
      <c r="L24" s="44"/>
    </row>
    <row r="25" spans="1:12" ht="14.25" customHeight="1" x14ac:dyDescent="0.35">
      <c r="A25" s="99" t="s">
        <v>1655</v>
      </c>
      <c r="B25" s="43">
        <v>3</v>
      </c>
      <c r="C25" s="43"/>
      <c r="D25" s="43">
        <v>8</v>
      </c>
      <c r="E25" s="43"/>
      <c r="F25" s="44" t="e">
        <f>+VLOOKUP(E25,Participants!$A$1:$F$2009,2,FALSE)</f>
        <v>#N/A</v>
      </c>
      <c r="G25" s="44" t="e">
        <f>+VLOOKUP(E25,Participants!$A$1:$F$2009,4,FALSE)</f>
        <v>#N/A</v>
      </c>
      <c r="H25" s="44" t="e">
        <f>+VLOOKUP(E25,Participants!$A$1:$F$2009,5,FALSE)</f>
        <v>#N/A</v>
      </c>
      <c r="I25" s="44" t="e">
        <f>+VLOOKUP(E25,Participants!$A$1:$F$2009,3,FALSE)</f>
        <v>#N/A</v>
      </c>
      <c r="J25" s="44" t="e">
        <f>+VLOOKUP(E25,Participants!$A$1:$G$2009,7,FALSE)</f>
        <v>#N/A</v>
      </c>
      <c r="K25" s="44"/>
      <c r="L25" s="44"/>
    </row>
    <row r="26" spans="1:12" ht="14.25" customHeight="1" x14ac:dyDescent="0.35">
      <c r="A26" s="99" t="s">
        <v>1655</v>
      </c>
      <c r="B26" s="45">
        <v>4</v>
      </c>
      <c r="C26" s="45"/>
      <c r="D26" s="45">
        <v>1</v>
      </c>
      <c r="E26" s="45"/>
      <c r="F26" s="6" t="e">
        <f>+VLOOKUP(E26,Participants!$A$1:$F$2009,2,FALSE)</f>
        <v>#N/A</v>
      </c>
      <c r="G26" s="6" t="e">
        <f>+VLOOKUP(E26,Participants!$A$1:$F$2009,4,FALSE)</f>
        <v>#N/A</v>
      </c>
      <c r="H26" s="6" t="e">
        <f>+VLOOKUP(E26,Participants!$A$1:$F$2009,5,FALSE)</f>
        <v>#N/A</v>
      </c>
      <c r="I26" s="6" t="e">
        <f>+VLOOKUP(E26,Participants!$A$1:$F$2009,3,FALSE)</f>
        <v>#N/A</v>
      </c>
      <c r="J26" s="6" t="e">
        <f>+VLOOKUP(E26,Participants!$A$1:$G$2009,7,FALSE)</f>
        <v>#N/A</v>
      </c>
      <c r="K26" s="6"/>
      <c r="L26" s="6"/>
    </row>
    <row r="27" spans="1:12" ht="14.25" customHeight="1" x14ac:dyDescent="0.35">
      <c r="A27" s="99" t="s">
        <v>1655</v>
      </c>
      <c r="B27" s="45">
        <v>4</v>
      </c>
      <c r="C27" s="45"/>
      <c r="D27" s="45">
        <v>2</v>
      </c>
      <c r="E27" s="45"/>
      <c r="F27" s="6" t="e">
        <f>+VLOOKUP(E27,Participants!$A$1:$F$2009,2,FALSE)</f>
        <v>#N/A</v>
      </c>
      <c r="G27" s="6" t="e">
        <f>+VLOOKUP(E27,Participants!$A$1:$F$2009,4,FALSE)</f>
        <v>#N/A</v>
      </c>
      <c r="H27" s="6" t="e">
        <f>+VLOOKUP(E27,Participants!$A$1:$F$2009,5,FALSE)</f>
        <v>#N/A</v>
      </c>
      <c r="I27" s="6" t="e">
        <f>+VLOOKUP(E27,Participants!$A$1:$F$2009,3,FALSE)</f>
        <v>#N/A</v>
      </c>
      <c r="J27" s="6" t="e">
        <f>+VLOOKUP(E27,Participants!$A$1:$G$2009,7,FALSE)</f>
        <v>#N/A</v>
      </c>
      <c r="K27" s="6"/>
      <c r="L27" s="6"/>
    </row>
    <row r="28" spans="1:12" ht="14.25" customHeight="1" x14ac:dyDescent="0.35">
      <c r="A28" s="99" t="s">
        <v>1655</v>
      </c>
      <c r="B28" s="45">
        <v>4</v>
      </c>
      <c r="C28" s="45"/>
      <c r="D28" s="45">
        <v>3</v>
      </c>
      <c r="E28" s="45"/>
      <c r="F28" s="6" t="e">
        <f>+VLOOKUP(E28,Participants!$A$1:$F$2009,2,FALSE)</f>
        <v>#N/A</v>
      </c>
      <c r="G28" s="6" t="e">
        <f>+VLOOKUP(E28,Participants!$A$1:$F$2009,4,FALSE)</f>
        <v>#N/A</v>
      </c>
      <c r="H28" s="6" t="e">
        <f>+VLOOKUP(E28,Participants!$A$1:$F$2009,5,FALSE)</f>
        <v>#N/A</v>
      </c>
      <c r="I28" s="6" t="e">
        <f>+VLOOKUP(E28,Participants!$A$1:$F$2009,3,FALSE)</f>
        <v>#N/A</v>
      </c>
      <c r="J28" s="6" t="e">
        <f>+VLOOKUP(E28,Participants!$A$1:$G$2009,7,FALSE)</f>
        <v>#N/A</v>
      </c>
      <c r="K28" s="6"/>
      <c r="L28" s="6"/>
    </row>
    <row r="29" spans="1:12" ht="14.25" customHeight="1" x14ac:dyDescent="0.35">
      <c r="A29" s="99" t="s">
        <v>1655</v>
      </c>
      <c r="B29" s="45">
        <v>4</v>
      </c>
      <c r="C29" s="45"/>
      <c r="D29" s="45">
        <v>4</v>
      </c>
      <c r="E29" s="45"/>
      <c r="F29" s="6" t="e">
        <f>+VLOOKUP(E29,Participants!$A$1:$F$2009,2,FALSE)</f>
        <v>#N/A</v>
      </c>
      <c r="G29" s="6" t="e">
        <f>+VLOOKUP(E29,Participants!$A$1:$F$2009,4,FALSE)</f>
        <v>#N/A</v>
      </c>
      <c r="H29" s="6" t="e">
        <f>+VLOOKUP(E29,Participants!$A$1:$F$2009,5,FALSE)</f>
        <v>#N/A</v>
      </c>
      <c r="I29" s="6" t="e">
        <f>+VLOOKUP(E29,Participants!$A$1:$F$2009,3,FALSE)</f>
        <v>#N/A</v>
      </c>
      <c r="J29" s="6" t="e">
        <f>+VLOOKUP(E29,Participants!$A$1:$G$2009,7,FALSE)</f>
        <v>#N/A</v>
      </c>
      <c r="K29" s="6"/>
      <c r="L29" s="6"/>
    </row>
    <row r="30" spans="1:12" ht="14.25" customHeight="1" x14ac:dyDescent="0.35">
      <c r="A30" s="99" t="s">
        <v>1655</v>
      </c>
      <c r="B30" s="45">
        <v>4</v>
      </c>
      <c r="C30" s="45"/>
      <c r="D30" s="45">
        <v>5</v>
      </c>
      <c r="E30" s="45"/>
      <c r="F30" s="6" t="e">
        <f>+VLOOKUP(E30,Participants!$A$1:$F$2009,2,FALSE)</f>
        <v>#N/A</v>
      </c>
      <c r="G30" s="6" t="e">
        <f>+VLOOKUP(E30,Participants!$A$1:$F$2009,4,FALSE)</f>
        <v>#N/A</v>
      </c>
      <c r="H30" s="6" t="e">
        <f>+VLOOKUP(E30,Participants!$A$1:$F$2009,5,FALSE)</f>
        <v>#N/A</v>
      </c>
      <c r="I30" s="6" t="e">
        <f>+VLOOKUP(E30,Participants!$A$1:$F$2009,3,FALSE)</f>
        <v>#N/A</v>
      </c>
      <c r="J30" s="6" t="e">
        <f>+VLOOKUP(E30,Participants!$A$1:$G$2009,7,FALSE)</f>
        <v>#N/A</v>
      </c>
      <c r="K30" s="6"/>
      <c r="L30" s="6"/>
    </row>
    <row r="31" spans="1:12" ht="14.25" customHeight="1" x14ac:dyDescent="0.35">
      <c r="A31" s="99" t="s">
        <v>1655</v>
      </c>
      <c r="B31" s="45">
        <v>4</v>
      </c>
      <c r="C31" s="45"/>
      <c r="D31" s="45">
        <v>6</v>
      </c>
      <c r="E31" s="45"/>
      <c r="F31" s="6" t="e">
        <f>+VLOOKUP(E31,Participants!$A$1:$F$2009,2,FALSE)</f>
        <v>#N/A</v>
      </c>
      <c r="G31" s="6" t="e">
        <f>+VLOOKUP(E31,Participants!$A$1:$F$2009,4,FALSE)</f>
        <v>#N/A</v>
      </c>
      <c r="H31" s="6" t="e">
        <f>+VLOOKUP(E31,Participants!$A$1:$F$2009,5,FALSE)</f>
        <v>#N/A</v>
      </c>
      <c r="I31" s="6" t="e">
        <f>+VLOOKUP(E31,Participants!$A$1:$F$2009,3,FALSE)</f>
        <v>#N/A</v>
      </c>
      <c r="J31" s="6" t="e">
        <f>+VLOOKUP(E31,Participants!$A$1:$G$2009,7,FALSE)</f>
        <v>#N/A</v>
      </c>
      <c r="K31" s="6"/>
      <c r="L31" s="6"/>
    </row>
    <row r="32" spans="1:12" ht="14.25" customHeight="1" x14ac:dyDescent="0.35">
      <c r="A32" s="99" t="s">
        <v>1655</v>
      </c>
      <c r="B32" s="45">
        <v>4</v>
      </c>
      <c r="C32" s="45"/>
      <c r="D32" s="45">
        <v>7</v>
      </c>
      <c r="E32" s="45"/>
      <c r="F32" s="6" t="e">
        <f>+VLOOKUP(E32,Participants!$A$1:$F$2009,2,FALSE)</f>
        <v>#N/A</v>
      </c>
      <c r="G32" s="6" t="e">
        <f>+VLOOKUP(E32,Participants!$A$1:$F$2009,4,FALSE)</f>
        <v>#N/A</v>
      </c>
      <c r="H32" s="6" t="e">
        <f>+VLOOKUP(E32,Participants!$A$1:$F$2009,5,FALSE)</f>
        <v>#N/A</v>
      </c>
      <c r="I32" s="6" t="e">
        <f>+VLOOKUP(E32,Participants!$A$1:$F$2009,3,FALSE)</f>
        <v>#N/A</v>
      </c>
      <c r="J32" s="6" t="e">
        <f>+VLOOKUP(E32,Participants!$A$1:$G$2009,7,FALSE)</f>
        <v>#N/A</v>
      </c>
      <c r="K32" s="6"/>
      <c r="L32" s="6"/>
    </row>
    <row r="33" spans="1:12" ht="14.25" customHeight="1" x14ac:dyDescent="0.35">
      <c r="A33" s="99" t="s">
        <v>1655</v>
      </c>
      <c r="B33" s="45">
        <v>4</v>
      </c>
      <c r="C33" s="45"/>
      <c r="D33" s="45">
        <v>8</v>
      </c>
      <c r="E33" s="45"/>
      <c r="F33" s="6" t="e">
        <f>+VLOOKUP(E33,Participants!$A$1:$F$2009,2,FALSE)</f>
        <v>#N/A</v>
      </c>
      <c r="G33" s="6" t="e">
        <f>+VLOOKUP(E33,Participants!$A$1:$F$2009,4,FALSE)</f>
        <v>#N/A</v>
      </c>
      <c r="H33" s="6" t="e">
        <f>+VLOOKUP(E33,Participants!$A$1:$F$2009,5,FALSE)</f>
        <v>#N/A</v>
      </c>
      <c r="I33" s="6" t="e">
        <f>+VLOOKUP(E33,Participants!$A$1:$F$2009,3,FALSE)</f>
        <v>#N/A</v>
      </c>
      <c r="J33" s="6" t="e">
        <f>+VLOOKUP(E33,Participants!$A$1:$G$2009,7,FALSE)</f>
        <v>#N/A</v>
      </c>
      <c r="K33" s="6"/>
      <c r="L33" s="6"/>
    </row>
    <row r="34" spans="1:12" ht="14.25" customHeight="1" x14ac:dyDescent="0.35">
      <c r="A34" s="99" t="s">
        <v>1655</v>
      </c>
      <c r="B34" s="43">
        <v>5</v>
      </c>
      <c r="C34" s="43"/>
      <c r="D34" s="43">
        <v>1</v>
      </c>
      <c r="E34" s="43"/>
      <c r="F34" s="44" t="e">
        <f>+VLOOKUP(E34,Participants!$A$1:$F$2009,2,FALSE)</f>
        <v>#N/A</v>
      </c>
      <c r="G34" s="44" t="e">
        <f>+VLOOKUP(E34,Participants!$A$1:$F$2009,4,FALSE)</f>
        <v>#N/A</v>
      </c>
      <c r="H34" s="44" t="e">
        <f>+VLOOKUP(E34,Participants!$A$1:$F$2009,5,FALSE)</f>
        <v>#N/A</v>
      </c>
      <c r="I34" s="44" t="e">
        <f>+VLOOKUP(E34,Participants!$A$1:$F$2009,3,FALSE)</f>
        <v>#N/A</v>
      </c>
      <c r="J34" s="44" t="e">
        <f>+VLOOKUP(E34,Participants!$A$1:$G$2009,7,FALSE)</f>
        <v>#N/A</v>
      </c>
      <c r="K34" s="44"/>
      <c r="L34" s="44"/>
    </row>
    <row r="35" spans="1:12" ht="14.25" customHeight="1" x14ac:dyDescent="0.35">
      <c r="A35" s="99" t="s">
        <v>1655</v>
      </c>
      <c r="B35" s="43">
        <v>5</v>
      </c>
      <c r="C35" s="43"/>
      <c r="D35" s="43">
        <v>2</v>
      </c>
      <c r="E35" s="43"/>
      <c r="F35" s="44" t="e">
        <f>+VLOOKUP(E35,Participants!$A$1:$F$2009,2,FALSE)</f>
        <v>#N/A</v>
      </c>
      <c r="G35" s="44" t="e">
        <f>+VLOOKUP(E35,Participants!$A$1:$F$2009,4,FALSE)</f>
        <v>#N/A</v>
      </c>
      <c r="H35" s="44" t="e">
        <f>+VLOOKUP(E35,Participants!$A$1:$F$2009,5,FALSE)</f>
        <v>#N/A</v>
      </c>
      <c r="I35" s="44" t="e">
        <f>+VLOOKUP(E35,Participants!$A$1:$F$2009,3,FALSE)</f>
        <v>#N/A</v>
      </c>
      <c r="J35" s="44" t="e">
        <f>+VLOOKUP(E35,Participants!$A$1:$G$2009,7,FALSE)</f>
        <v>#N/A</v>
      </c>
      <c r="K35" s="44"/>
      <c r="L35" s="44"/>
    </row>
    <row r="36" spans="1:12" ht="14.25" customHeight="1" x14ac:dyDescent="0.35">
      <c r="A36" s="99" t="s">
        <v>1655</v>
      </c>
      <c r="B36" s="43">
        <v>5</v>
      </c>
      <c r="C36" s="43"/>
      <c r="D36" s="43">
        <v>3</v>
      </c>
      <c r="E36" s="43"/>
      <c r="F36" s="44" t="e">
        <f>+VLOOKUP(E36,Participants!$A$1:$F$2009,2,FALSE)</f>
        <v>#N/A</v>
      </c>
      <c r="G36" s="44" t="e">
        <f>+VLOOKUP(E36,Participants!$A$1:$F$2009,4,FALSE)</f>
        <v>#N/A</v>
      </c>
      <c r="H36" s="44" t="e">
        <f>+VLOOKUP(E36,Participants!$A$1:$F$2009,5,FALSE)</f>
        <v>#N/A</v>
      </c>
      <c r="I36" s="44" t="e">
        <f>+VLOOKUP(E36,Participants!$A$1:$F$2009,3,FALSE)</f>
        <v>#N/A</v>
      </c>
      <c r="J36" s="44" t="e">
        <f>+VLOOKUP(E36,Participants!$A$1:$G$2009,7,FALSE)</f>
        <v>#N/A</v>
      </c>
      <c r="K36" s="44"/>
      <c r="L36" s="44"/>
    </row>
    <row r="37" spans="1:12" ht="14.25" customHeight="1" x14ac:dyDescent="0.35">
      <c r="A37" s="99" t="s">
        <v>1655</v>
      </c>
      <c r="B37" s="43">
        <v>5</v>
      </c>
      <c r="C37" s="43"/>
      <c r="D37" s="43">
        <v>4</v>
      </c>
      <c r="E37" s="43"/>
      <c r="F37" s="44" t="e">
        <f>+VLOOKUP(E37,Participants!$A$1:$F$2009,2,FALSE)</f>
        <v>#N/A</v>
      </c>
      <c r="G37" s="44" t="e">
        <f>+VLOOKUP(E37,Participants!$A$1:$F$2009,4,FALSE)</f>
        <v>#N/A</v>
      </c>
      <c r="H37" s="44" t="e">
        <f>+VLOOKUP(E37,Participants!$A$1:$F$2009,5,FALSE)</f>
        <v>#N/A</v>
      </c>
      <c r="I37" s="44" t="e">
        <f>+VLOOKUP(E37,Participants!$A$1:$F$2009,3,FALSE)</f>
        <v>#N/A</v>
      </c>
      <c r="J37" s="44" t="e">
        <f>+VLOOKUP(E37,Participants!$A$1:$G$2009,7,FALSE)</f>
        <v>#N/A</v>
      </c>
      <c r="K37" s="44"/>
      <c r="L37" s="44"/>
    </row>
    <row r="38" spans="1:12" ht="14.25" customHeight="1" x14ac:dyDescent="0.35">
      <c r="A38" s="99" t="s">
        <v>1655</v>
      </c>
      <c r="B38" s="43">
        <v>5</v>
      </c>
      <c r="C38" s="43"/>
      <c r="D38" s="43">
        <v>5</v>
      </c>
      <c r="E38" s="43"/>
      <c r="F38" s="44" t="e">
        <f>+VLOOKUP(E38,Participants!$A$1:$F$2009,2,FALSE)</f>
        <v>#N/A</v>
      </c>
      <c r="G38" s="44" t="e">
        <f>+VLOOKUP(E38,Participants!$A$1:$F$2009,4,FALSE)</f>
        <v>#N/A</v>
      </c>
      <c r="H38" s="44" t="e">
        <f>+VLOOKUP(E38,Participants!$A$1:$F$2009,5,FALSE)</f>
        <v>#N/A</v>
      </c>
      <c r="I38" s="44" t="e">
        <f>+VLOOKUP(E38,Participants!$A$1:$F$2009,3,FALSE)</f>
        <v>#N/A</v>
      </c>
      <c r="J38" s="44" t="e">
        <f>+VLOOKUP(E38,Participants!$A$1:$G$2009,7,FALSE)</f>
        <v>#N/A</v>
      </c>
      <c r="K38" s="44"/>
      <c r="L38" s="44"/>
    </row>
    <row r="39" spans="1:12" ht="14.25" customHeight="1" x14ac:dyDescent="0.35">
      <c r="A39" s="99" t="s">
        <v>1655</v>
      </c>
      <c r="B39" s="43">
        <v>5</v>
      </c>
      <c r="C39" s="43"/>
      <c r="D39" s="43">
        <v>6</v>
      </c>
      <c r="E39" s="43"/>
      <c r="F39" s="44" t="e">
        <f>+VLOOKUP(E39,Participants!$A$1:$F$2009,2,FALSE)</f>
        <v>#N/A</v>
      </c>
      <c r="G39" s="44" t="e">
        <f>+VLOOKUP(E39,Participants!$A$1:$F$2009,4,FALSE)</f>
        <v>#N/A</v>
      </c>
      <c r="H39" s="44" t="e">
        <f>+VLOOKUP(E39,Participants!$A$1:$F$2009,5,FALSE)</f>
        <v>#N/A</v>
      </c>
      <c r="I39" s="44" t="e">
        <f>+VLOOKUP(E39,Participants!$A$1:$F$2009,3,FALSE)</f>
        <v>#N/A</v>
      </c>
      <c r="J39" s="44" t="e">
        <f>+VLOOKUP(E39,Participants!$A$1:$G$2009,7,FALSE)</f>
        <v>#N/A</v>
      </c>
      <c r="K39" s="44"/>
      <c r="L39" s="44"/>
    </row>
    <row r="40" spans="1:12" ht="14.25" customHeight="1" x14ac:dyDescent="0.35">
      <c r="A40" s="99" t="s">
        <v>1655</v>
      </c>
      <c r="B40" s="43">
        <v>5</v>
      </c>
      <c r="C40" s="43"/>
      <c r="D40" s="43">
        <v>7</v>
      </c>
      <c r="E40" s="43"/>
      <c r="F40" s="44" t="e">
        <f>+VLOOKUP(E40,Participants!$A$1:$F$2009,2,FALSE)</f>
        <v>#N/A</v>
      </c>
      <c r="G40" s="44" t="e">
        <f>+VLOOKUP(E40,Participants!$A$1:$F$2009,4,FALSE)</f>
        <v>#N/A</v>
      </c>
      <c r="H40" s="44" t="e">
        <f>+VLOOKUP(E40,Participants!$A$1:$F$2009,5,FALSE)</f>
        <v>#N/A</v>
      </c>
      <c r="I40" s="44" t="e">
        <f>+VLOOKUP(E40,Participants!$A$1:$F$2009,3,FALSE)</f>
        <v>#N/A</v>
      </c>
      <c r="J40" s="44" t="e">
        <f>+VLOOKUP(E40,Participants!$A$1:$G$2009,7,FALSE)</f>
        <v>#N/A</v>
      </c>
      <c r="K40" s="44"/>
      <c r="L40" s="44"/>
    </row>
    <row r="41" spans="1:12" ht="14.25" customHeight="1" x14ac:dyDescent="0.35">
      <c r="A41" s="99" t="s">
        <v>1655</v>
      </c>
      <c r="B41" s="43">
        <v>5</v>
      </c>
      <c r="C41" s="43"/>
      <c r="D41" s="43">
        <v>8</v>
      </c>
      <c r="E41" s="43"/>
      <c r="F41" s="44" t="e">
        <f>+VLOOKUP(E41,Participants!$A$1:$F$2009,2,FALSE)</f>
        <v>#N/A</v>
      </c>
      <c r="G41" s="44" t="e">
        <f>+VLOOKUP(E41,Participants!$A$1:$F$2009,4,FALSE)</f>
        <v>#N/A</v>
      </c>
      <c r="H41" s="44" t="e">
        <f>+VLOOKUP(E41,Participants!$A$1:$F$2009,5,FALSE)</f>
        <v>#N/A</v>
      </c>
      <c r="I41" s="44" t="e">
        <f>+VLOOKUP(E41,Participants!$A$1:$F$2009,3,FALSE)</f>
        <v>#N/A</v>
      </c>
      <c r="J41" s="44" t="e">
        <f>+VLOOKUP(E41,Participants!$A$1:$G$2009,7,FALSE)</f>
        <v>#N/A</v>
      </c>
      <c r="K41" s="44"/>
      <c r="L41" s="44"/>
    </row>
    <row r="42" spans="1:12" ht="14.25" customHeight="1" x14ac:dyDescent="0.35">
      <c r="A42" s="99" t="s">
        <v>1655</v>
      </c>
      <c r="B42" s="45">
        <v>6</v>
      </c>
      <c r="C42" s="45"/>
      <c r="D42" s="45">
        <v>1</v>
      </c>
      <c r="E42" s="45"/>
      <c r="F42" s="6" t="e">
        <f>+VLOOKUP(E42,Participants!$A$1:$F$2009,2,FALSE)</f>
        <v>#N/A</v>
      </c>
      <c r="G42" s="6" t="e">
        <f>+VLOOKUP(E42,Participants!$A$1:$F$2009,4,FALSE)</f>
        <v>#N/A</v>
      </c>
      <c r="H42" s="6" t="e">
        <f>+VLOOKUP(E42,Participants!$A$1:$F$2009,5,FALSE)</f>
        <v>#N/A</v>
      </c>
      <c r="I42" s="6" t="e">
        <f>+VLOOKUP(E42,Participants!$A$1:$F$2009,3,FALSE)</f>
        <v>#N/A</v>
      </c>
      <c r="J42" s="6" t="e">
        <f>+VLOOKUP(E42,Participants!$A$1:$G$2009,7,FALSE)</f>
        <v>#N/A</v>
      </c>
      <c r="K42" s="6"/>
      <c r="L42" s="6"/>
    </row>
    <row r="43" spans="1:12" ht="14.25" customHeight="1" x14ac:dyDescent="0.35">
      <c r="A43" s="99" t="s">
        <v>1655</v>
      </c>
      <c r="B43" s="45">
        <v>6</v>
      </c>
      <c r="C43" s="45"/>
      <c r="D43" s="45">
        <v>2</v>
      </c>
      <c r="E43" s="45"/>
      <c r="F43" s="6" t="e">
        <f>+VLOOKUP(E43,Participants!$A$1:$F$2009,2,FALSE)</f>
        <v>#N/A</v>
      </c>
      <c r="G43" s="6" t="e">
        <f>+VLOOKUP(E43,Participants!$A$1:$F$2009,4,FALSE)</f>
        <v>#N/A</v>
      </c>
      <c r="H43" s="6" t="e">
        <f>+VLOOKUP(E43,Participants!$A$1:$F$2009,5,FALSE)</f>
        <v>#N/A</v>
      </c>
      <c r="I43" s="6" t="e">
        <f>+VLOOKUP(E43,Participants!$A$1:$F$2009,3,FALSE)</f>
        <v>#N/A</v>
      </c>
      <c r="J43" s="6" t="e">
        <f>+VLOOKUP(E43,Participants!$A$1:$G$2009,7,FALSE)</f>
        <v>#N/A</v>
      </c>
      <c r="K43" s="6"/>
      <c r="L43" s="6"/>
    </row>
    <row r="44" spans="1:12" ht="14.25" customHeight="1" x14ac:dyDescent="0.35">
      <c r="A44" s="99" t="s">
        <v>1655</v>
      </c>
      <c r="B44" s="45">
        <v>6</v>
      </c>
      <c r="C44" s="45"/>
      <c r="D44" s="45">
        <v>3</v>
      </c>
      <c r="E44" s="45"/>
      <c r="F44" s="6" t="e">
        <f>+VLOOKUP(E44,Participants!$A$1:$F$2009,2,FALSE)</f>
        <v>#N/A</v>
      </c>
      <c r="G44" s="6" t="e">
        <f>+VLOOKUP(E44,Participants!$A$1:$F$2009,4,FALSE)</f>
        <v>#N/A</v>
      </c>
      <c r="H44" s="6" t="e">
        <f>+VLOOKUP(E44,Participants!$A$1:$F$2009,5,FALSE)</f>
        <v>#N/A</v>
      </c>
      <c r="I44" s="6" t="e">
        <f>+VLOOKUP(E44,Participants!$A$1:$F$2009,3,FALSE)</f>
        <v>#N/A</v>
      </c>
      <c r="J44" s="6" t="e">
        <f>+VLOOKUP(E44,Participants!$A$1:$G$2009,7,FALSE)</f>
        <v>#N/A</v>
      </c>
      <c r="K44" s="6"/>
      <c r="L44" s="6"/>
    </row>
    <row r="45" spans="1:12" ht="14.25" customHeight="1" x14ac:dyDescent="0.35">
      <c r="A45" s="99" t="s">
        <v>1655</v>
      </c>
      <c r="B45" s="45">
        <v>6</v>
      </c>
      <c r="C45" s="45"/>
      <c r="D45" s="45">
        <v>4</v>
      </c>
      <c r="E45" s="45"/>
      <c r="F45" s="6" t="e">
        <f>+VLOOKUP(E45,Participants!$A$1:$F$2009,2,FALSE)</f>
        <v>#N/A</v>
      </c>
      <c r="G45" s="6" t="e">
        <f>+VLOOKUP(E45,Participants!$A$1:$F$2009,4,FALSE)</f>
        <v>#N/A</v>
      </c>
      <c r="H45" s="6" t="e">
        <f>+VLOOKUP(E45,Participants!$A$1:$F$2009,5,FALSE)</f>
        <v>#N/A</v>
      </c>
      <c r="I45" s="6" t="e">
        <f>+VLOOKUP(E45,Participants!$A$1:$F$2009,3,FALSE)</f>
        <v>#N/A</v>
      </c>
      <c r="J45" s="6" t="e">
        <f>+VLOOKUP(E45,Participants!$A$1:$G$2009,7,FALSE)</f>
        <v>#N/A</v>
      </c>
      <c r="K45" s="6"/>
      <c r="L45" s="6"/>
    </row>
    <row r="46" spans="1:12" ht="14.25" customHeight="1" x14ac:dyDescent="0.35">
      <c r="A46" s="99" t="s">
        <v>1655</v>
      </c>
      <c r="B46" s="45">
        <v>6</v>
      </c>
      <c r="C46" s="45"/>
      <c r="D46" s="45">
        <v>5</v>
      </c>
      <c r="E46" s="45"/>
      <c r="F46" s="6" t="e">
        <f>+VLOOKUP(E46,Participants!$A$1:$F$2009,2,FALSE)</f>
        <v>#N/A</v>
      </c>
      <c r="G46" s="6" t="e">
        <f>+VLOOKUP(E46,Participants!$A$1:$F$2009,4,FALSE)</f>
        <v>#N/A</v>
      </c>
      <c r="H46" s="6" t="e">
        <f>+VLOOKUP(E46,Participants!$A$1:$F$2009,5,FALSE)</f>
        <v>#N/A</v>
      </c>
      <c r="I46" s="6" t="e">
        <f>+VLOOKUP(E46,Participants!$A$1:$F$2009,3,FALSE)</f>
        <v>#N/A</v>
      </c>
      <c r="J46" s="6" t="e">
        <f>+VLOOKUP(E46,Participants!$A$1:$G$2009,7,FALSE)</f>
        <v>#N/A</v>
      </c>
      <c r="K46" s="6"/>
      <c r="L46" s="6"/>
    </row>
    <row r="47" spans="1:12" ht="14.25" customHeight="1" x14ac:dyDescent="0.35">
      <c r="A47" s="99" t="s">
        <v>1655</v>
      </c>
      <c r="B47" s="45">
        <v>6</v>
      </c>
      <c r="C47" s="45"/>
      <c r="D47" s="45">
        <v>6</v>
      </c>
      <c r="E47" s="45"/>
      <c r="F47" s="6" t="e">
        <f>+VLOOKUP(E47,Participants!$A$1:$F$2009,2,FALSE)</f>
        <v>#N/A</v>
      </c>
      <c r="G47" s="6" t="e">
        <f>+VLOOKUP(E47,Participants!$A$1:$F$2009,4,FALSE)</f>
        <v>#N/A</v>
      </c>
      <c r="H47" s="6" t="e">
        <f>+VLOOKUP(E47,Participants!$A$1:$F$2009,5,FALSE)</f>
        <v>#N/A</v>
      </c>
      <c r="I47" s="6" t="e">
        <f>+VLOOKUP(E47,Participants!$A$1:$F$2009,3,FALSE)</f>
        <v>#N/A</v>
      </c>
      <c r="J47" s="6" t="e">
        <f>+VLOOKUP(E47,Participants!$A$1:$G$2009,7,FALSE)</f>
        <v>#N/A</v>
      </c>
      <c r="K47" s="6"/>
      <c r="L47" s="6"/>
    </row>
    <row r="48" spans="1:12" ht="14.25" customHeight="1" x14ac:dyDescent="0.35">
      <c r="A48" s="99" t="s">
        <v>1655</v>
      </c>
      <c r="B48" s="45">
        <v>6</v>
      </c>
      <c r="C48" s="45"/>
      <c r="D48" s="45">
        <v>7</v>
      </c>
      <c r="E48" s="45"/>
      <c r="F48" s="6" t="e">
        <f>+VLOOKUP(E48,Participants!$A$1:$F$2009,2,FALSE)</f>
        <v>#N/A</v>
      </c>
      <c r="G48" s="6" t="e">
        <f>+VLOOKUP(E48,Participants!$A$1:$F$2009,4,FALSE)</f>
        <v>#N/A</v>
      </c>
      <c r="H48" s="6" t="e">
        <f>+VLOOKUP(E48,Participants!$A$1:$F$2009,5,FALSE)</f>
        <v>#N/A</v>
      </c>
      <c r="I48" s="6" t="e">
        <f>+VLOOKUP(E48,Participants!$A$1:$F$2009,3,FALSE)</f>
        <v>#N/A</v>
      </c>
      <c r="J48" s="6" t="e">
        <f>+VLOOKUP(E48,Participants!$A$1:$G$2009,7,FALSE)</f>
        <v>#N/A</v>
      </c>
      <c r="K48" s="6"/>
      <c r="L48" s="6"/>
    </row>
    <row r="49" spans="1:12" ht="14.25" customHeight="1" x14ac:dyDescent="0.35">
      <c r="A49" s="99" t="s">
        <v>1655</v>
      </c>
      <c r="B49" s="45">
        <v>6</v>
      </c>
      <c r="C49" s="45"/>
      <c r="D49" s="45">
        <v>8</v>
      </c>
      <c r="E49" s="45"/>
      <c r="F49" s="6" t="e">
        <f>+VLOOKUP(E49,Participants!$A$1:$F$2009,2,FALSE)</f>
        <v>#N/A</v>
      </c>
      <c r="G49" s="6" t="e">
        <f>+VLOOKUP(E49,Participants!$A$1:$F$2009,4,FALSE)</f>
        <v>#N/A</v>
      </c>
      <c r="H49" s="6" t="e">
        <f>+VLOOKUP(E49,Participants!$A$1:$F$2009,5,FALSE)</f>
        <v>#N/A</v>
      </c>
      <c r="I49" s="6" t="e">
        <f>+VLOOKUP(E49,Participants!$A$1:$F$2009,3,FALSE)</f>
        <v>#N/A</v>
      </c>
      <c r="J49" s="6" t="e">
        <f>+VLOOKUP(E49,Participants!$A$1:$G$2009,7,FALSE)</f>
        <v>#N/A</v>
      </c>
      <c r="K49" s="6"/>
      <c r="L49" s="6"/>
    </row>
    <row r="50" spans="1:12" ht="14.25" customHeight="1" x14ac:dyDescent="0.35">
      <c r="A50" s="99" t="s">
        <v>1655</v>
      </c>
      <c r="B50" s="43">
        <v>7</v>
      </c>
      <c r="C50" s="43"/>
      <c r="D50" s="43">
        <v>1</v>
      </c>
      <c r="E50" s="43"/>
      <c r="F50" s="44" t="e">
        <f>+VLOOKUP(E50,Participants!$A$1:$F$2009,2,FALSE)</f>
        <v>#N/A</v>
      </c>
      <c r="G50" s="44" t="e">
        <f>+VLOOKUP(E50,Participants!$A$1:$F$2009,4,FALSE)</f>
        <v>#N/A</v>
      </c>
      <c r="H50" s="44" t="e">
        <f>+VLOOKUP(E50,Participants!$A$1:$F$2009,5,FALSE)</f>
        <v>#N/A</v>
      </c>
      <c r="I50" s="44" t="e">
        <f>+VLOOKUP(E50,Participants!$A$1:$F$2009,3,FALSE)</f>
        <v>#N/A</v>
      </c>
      <c r="J50" s="44" t="e">
        <f>+VLOOKUP(E50,Participants!$A$1:$G$2009,7,FALSE)</f>
        <v>#N/A</v>
      </c>
      <c r="K50" s="44"/>
      <c r="L50" s="44"/>
    </row>
    <row r="51" spans="1:12" ht="14.25" customHeight="1" x14ac:dyDescent="0.35">
      <c r="A51" s="99" t="s">
        <v>1655</v>
      </c>
      <c r="B51" s="43">
        <v>7</v>
      </c>
      <c r="C51" s="43"/>
      <c r="D51" s="43">
        <v>2</v>
      </c>
      <c r="E51" s="43"/>
      <c r="F51" s="44" t="e">
        <f>+VLOOKUP(E51,Participants!$A$1:$F$2009,2,FALSE)</f>
        <v>#N/A</v>
      </c>
      <c r="G51" s="44" t="e">
        <f>+VLOOKUP(E51,Participants!$A$1:$F$2009,4,FALSE)</f>
        <v>#N/A</v>
      </c>
      <c r="H51" s="44" t="e">
        <f>+VLOOKUP(E51,Participants!$A$1:$F$2009,5,FALSE)</f>
        <v>#N/A</v>
      </c>
      <c r="I51" s="44" t="e">
        <f>+VLOOKUP(E51,Participants!$A$1:$F$2009,3,FALSE)</f>
        <v>#N/A</v>
      </c>
      <c r="J51" s="44" t="e">
        <f>+VLOOKUP(E51,Participants!$A$1:$G$2009,7,FALSE)</f>
        <v>#N/A</v>
      </c>
      <c r="K51" s="44"/>
      <c r="L51" s="44"/>
    </row>
    <row r="52" spans="1:12" ht="14.25" customHeight="1" x14ac:dyDescent="0.35">
      <c r="A52" s="99" t="s">
        <v>1655</v>
      </c>
      <c r="B52" s="43">
        <v>7</v>
      </c>
      <c r="C52" s="43"/>
      <c r="D52" s="43">
        <v>3</v>
      </c>
      <c r="E52" s="43"/>
      <c r="F52" s="44" t="e">
        <f>+VLOOKUP(E52,Participants!$A$1:$F$2009,2,FALSE)</f>
        <v>#N/A</v>
      </c>
      <c r="G52" s="44" t="e">
        <f>+VLOOKUP(E52,Participants!$A$1:$F$2009,4,FALSE)</f>
        <v>#N/A</v>
      </c>
      <c r="H52" s="44" t="e">
        <f>+VLOOKUP(E52,Participants!$A$1:$F$2009,5,FALSE)</f>
        <v>#N/A</v>
      </c>
      <c r="I52" s="44" t="e">
        <f>+VLOOKUP(E52,Participants!$A$1:$F$2009,3,FALSE)</f>
        <v>#N/A</v>
      </c>
      <c r="J52" s="44" t="e">
        <f>+VLOOKUP(E52,Participants!$A$1:$G$2009,7,FALSE)</f>
        <v>#N/A</v>
      </c>
      <c r="K52" s="44"/>
      <c r="L52" s="44"/>
    </row>
    <row r="53" spans="1:12" ht="14.25" customHeight="1" x14ac:dyDescent="0.35">
      <c r="A53" s="99" t="s">
        <v>1655</v>
      </c>
      <c r="B53" s="43">
        <v>7</v>
      </c>
      <c r="C53" s="43"/>
      <c r="D53" s="43">
        <v>4</v>
      </c>
      <c r="E53" s="43"/>
      <c r="F53" s="44" t="e">
        <f>+VLOOKUP(E53,Participants!$A$1:$F$2009,2,FALSE)</f>
        <v>#N/A</v>
      </c>
      <c r="G53" s="44" t="e">
        <f>+VLOOKUP(E53,Participants!$A$1:$F$2009,4,FALSE)</f>
        <v>#N/A</v>
      </c>
      <c r="H53" s="44" t="e">
        <f>+VLOOKUP(E53,Participants!$A$1:$F$2009,5,FALSE)</f>
        <v>#N/A</v>
      </c>
      <c r="I53" s="44" t="e">
        <f>+VLOOKUP(E53,Participants!$A$1:$F$2009,3,FALSE)</f>
        <v>#N/A</v>
      </c>
      <c r="J53" s="44" t="e">
        <f>+VLOOKUP(E53,Participants!$A$1:$G$2009,7,FALSE)</f>
        <v>#N/A</v>
      </c>
      <c r="K53" s="44"/>
      <c r="L53" s="44"/>
    </row>
    <row r="54" spans="1:12" ht="14.25" customHeight="1" x14ac:dyDescent="0.35">
      <c r="A54" s="99" t="s">
        <v>1655</v>
      </c>
      <c r="B54" s="43">
        <v>7</v>
      </c>
      <c r="C54" s="43"/>
      <c r="D54" s="43">
        <v>5</v>
      </c>
      <c r="E54" s="43"/>
      <c r="F54" s="44" t="e">
        <f>+VLOOKUP(E54,Participants!$A$1:$F$2009,2,FALSE)</f>
        <v>#N/A</v>
      </c>
      <c r="G54" s="44" t="e">
        <f>+VLOOKUP(E54,Participants!$A$1:$F$2009,4,FALSE)</f>
        <v>#N/A</v>
      </c>
      <c r="H54" s="44" t="e">
        <f>+VLOOKUP(E54,Participants!$A$1:$F$2009,5,FALSE)</f>
        <v>#N/A</v>
      </c>
      <c r="I54" s="44" t="e">
        <f>+VLOOKUP(E54,Participants!$A$1:$F$2009,3,FALSE)</f>
        <v>#N/A</v>
      </c>
      <c r="J54" s="44" t="e">
        <f>+VLOOKUP(E54,Participants!$A$1:$G$2009,7,FALSE)</f>
        <v>#N/A</v>
      </c>
      <c r="K54" s="44"/>
      <c r="L54" s="44"/>
    </row>
    <row r="55" spans="1:12" ht="14.25" customHeight="1" x14ac:dyDescent="0.35">
      <c r="A55" s="99" t="s">
        <v>1655</v>
      </c>
      <c r="B55" s="43">
        <v>7</v>
      </c>
      <c r="C55" s="43"/>
      <c r="D55" s="43">
        <v>6</v>
      </c>
      <c r="E55" s="43"/>
      <c r="F55" s="44" t="e">
        <f>+VLOOKUP(E55,Participants!$A$1:$F$2009,2,FALSE)</f>
        <v>#N/A</v>
      </c>
      <c r="G55" s="44" t="e">
        <f>+VLOOKUP(E55,Participants!$A$1:$F$2009,4,FALSE)</f>
        <v>#N/A</v>
      </c>
      <c r="H55" s="44" t="e">
        <f>+VLOOKUP(E55,Participants!$A$1:$F$2009,5,FALSE)</f>
        <v>#N/A</v>
      </c>
      <c r="I55" s="44" t="e">
        <f>+VLOOKUP(E55,Participants!$A$1:$F$2009,3,FALSE)</f>
        <v>#N/A</v>
      </c>
      <c r="J55" s="44" t="e">
        <f>+VLOOKUP(E55,Participants!$A$1:$G$2009,7,FALSE)</f>
        <v>#N/A</v>
      </c>
      <c r="K55" s="44"/>
      <c r="L55" s="44"/>
    </row>
    <row r="56" spans="1:12" ht="14.25" customHeight="1" x14ac:dyDescent="0.35">
      <c r="A56" s="99" t="s">
        <v>1655</v>
      </c>
      <c r="B56" s="43">
        <v>7</v>
      </c>
      <c r="C56" s="43"/>
      <c r="D56" s="43">
        <v>7</v>
      </c>
      <c r="E56" s="43"/>
      <c r="F56" s="44" t="e">
        <f>+VLOOKUP(E56,Participants!$A$1:$F$2009,2,FALSE)</f>
        <v>#N/A</v>
      </c>
      <c r="G56" s="44" t="e">
        <f>+VLOOKUP(E56,Participants!$A$1:$F$2009,4,FALSE)</f>
        <v>#N/A</v>
      </c>
      <c r="H56" s="44" t="e">
        <f>+VLOOKUP(E56,Participants!$A$1:$F$2009,5,FALSE)</f>
        <v>#N/A</v>
      </c>
      <c r="I56" s="44" t="e">
        <f>+VLOOKUP(E56,Participants!$A$1:$F$2009,3,FALSE)</f>
        <v>#N/A</v>
      </c>
      <c r="J56" s="44" t="e">
        <f>+VLOOKUP(E56,Participants!$A$1:$G$2009,7,FALSE)</f>
        <v>#N/A</v>
      </c>
      <c r="K56" s="44"/>
      <c r="L56" s="44"/>
    </row>
    <row r="57" spans="1:12" ht="14.25" customHeight="1" x14ac:dyDescent="0.35">
      <c r="A57" s="99" t="s">
        <v>1655</v>
      </c>
      <c r="B57" s="43">
        <v>7</v>
      </c>
      <c r="C57" s="43"/>
      <c r="D57" s="43">
        <v>8</v>
      </c>
      <c r="E57" s="43"/>
      <c r="F57" s="44" t="e">
        <f>+VLOOKUP(E57,Participants!$A$1:$F$2009,2,FALSE)</f>
        <v>#N/A</v>
      </c>
      <c r="G57" s="44" t="e">
        <f>+VLOOKUP(E57,Participants!$A$1:$F$2009,4,FALSE)</f>
        <v>#N/A</v>
      </c>
      <c r="H57" s="44" t="e">
        <f>+VLOOKUP(E57,Participants!$A$1:$F$2009,5,FALSE)</f>
        <v>#N/A</v>
      </c>
      <c r="I57" s="44" t="e">
        <f>+VLOOKUP(E57,Participants!$A$1:$F$2009,3,FALSE)</f>
        <v>#N/A</v>
      </c>
      <c r="J57" s="44" t="e">
        <f>+VLOOKUP(E57,Participants!$A$1:$G$2009,7,FALSE)</f>
        <v>#N/A</v>
      </c>
      <c r="K57" s="44"/>
      <c r="L57" s="44"/>
    </row>
    <row r="58" spans="1:12" ht="14.25" customHeight="1" x14ac:dyDescent="0.35">
      <c r="A58" s="99" t="s">
        <v>1655</v>
      </c>
      <c r="B58" s="45">
        <v>8</v>
      </c>
      <c r="C58" s="45"/>
      <c r="D58" s="45">
        <v>1</v>
      </c>
      <c r="E58" s="45"/>
      <c r="F58" s="6" t="e">
        <f>+VLOOKUP(E58,Participants!$A$1:$F$2009,2,FALSE)</f>
        <v>#N/A</v>
      </c>
      <c r="G58" s="6" t="e">
        <f>+VLOOKUP(E58,Participants!$A$1:$F$2009,4,FALSE)</f>
        <v>#N/A</v>
      </c>
      <c r="H58" s="6" t="e">
        <f>+VLOOKUP(E58,Participants!$A$1:$F$2009,5,FALSE)</f>
        <v>#N/A</v>
      </c>
      <c r="I58" s="6" t="e">
        <f>+VLOOKUP(E58,Participants!$A$1:$F$2009,3,FALSE)</f>
        <v>#N/A</v>
      </c>
      <c r="J58" s="6" t="e">
        <f>+VLOOKUP(E58,Participants!$A$1:$G$2009,7,FALSE)</f>
        <v>#N/A</v>
      </c>
      <c r="K58" s="6"/>
      <c r="L58" s="6"/>
    </row>
    <row r="59" spans="1:12" ht="14.25" customHeight="1" x14ac:dyDescent="0.35">
      <c r="A59" s="99" t="s">
        <v>1655</v>
      </c>
      <c r="B59" s="45">
        <v>8</v>
      </c>
      <c r="C59" s="45"/>
      <c r="D59" s="45">
        <v>2</v>
      </c>
      <c r="E59" s="45"/>
      <c r="F59" s="6" t="e">
        <f>+VLOOKUP(E59,Participants!$A$1:$F$2009,2,FALSE)</f>
        <v>#N/A</v>
      </c>
      <c r="G59" s="6" t="e">
        <f>+VLOOKUP(E59,Participants!$A$1:$F$2009,4,FALSE)</f>
        <v>#N/A</v>
      </c>
      <c r="H59" s="6" t="e">
        <f>+VLOOKUP(E59,Participants!$A$1:$F$2009,5,FALSE)</f>
        <v>#N/A</v>
      </c>
      <c r="I59" s="6" t="e">
        <f>+VLOOKUP(E59,Participants!$A$1:$F$2009,3,FALSE)</f>
        <v>#N/A</v>
      </c>
      <c r="J59" s="6" t="e">
        <f>+VLOOKUP(E59,Participants!$A$1:$G$2009,7,FALSE)</f>
        <v>#N/A</v>
      </c>
      <c r="K59" s="6"/>
      <c r="L59" s="6"/>
    </row>
    <row r="60" spans="1:12" ht="14.25" customHeight="1" x14ac:dyDescent="0.35">
      <c r="A60" s="99" t="s">
        <v>1655</v>
      </c>
      <c r="B60" s="45">
        <v>8</v>
      </c>
      <c r="C60" s="45"/>
      <c r="D60" s="45">
        <v>3</v>
      </c>
      <c r="E60" s="45"/>
      <c r="F60" s="6" t="e">
        <f>+VLOOKUP(E60,Participants!$A$1:$F$2009,2,FALSE)</f>
        <v>#N/A</v>
      </c>
      <c r="G60" s="6" t="e">
        <f>+VLOOKUP(E60,Participants!$A$1:$F$2009,4,FALSE)</f>
        <v>#N/A</v>
      </c>
      <c r="H60" s="6" t="e">
        <f>+VLOOKUP(E60,Participants!$A$1:$F$2009,5,FALSE)</f>
        <v>#N/A</v>
      </c>
      <c r="I60" s="6" t="e">
        <f>+VLOOKUP(E60,Participants!$A$1:$F$2009,3,FALSE)</f>
        <v>#N/A</v>
      </c>
      <c r="J60" s="6" t="e">
        <f>+VLOOKUP(E60,Participants!$A$1:$G$2009,7,FALSE)</f>
        <v>#N/A</v>
      </c>
      <c r="K60" s="6"/>
      <c r="L60" s="6"/>
    </row>
    <row r="61" spans="1:12" ht="14.25" customHeight="1" x14ac:dyDescent="0.35">
      <c r="A61" s="99" t="s">
        <v>1655</v>
      </c>
      <c r="B61" s="45">
        <v>8</v>
      </c>
      <c r="C61" s="45"/>
      <c r="D61" s="45">
        <v>4</v>
      </c>
      <c r="E61" s="45"/>
      <c r="F61" s="6" t="e">
        <f>+VLOOKUP(E61,Participants!$A$1:$F$2009,2,FALSE)</f>
        <v>#N/A</v>
      </c>
      <c r="G61" s="6" t="e">
        <f>+VLOOKUP(E61,Participants!$A$1:$F$2009,4,FALSE)</f>
        <v>#N/A</v>
      </c>
      <c r="H61" s="6" t="e">
        <f>+VLOOKUP(E61,Participants!$A$1:$F$2009,5,FALSE)</f>
        <v>#N/A</v>
      </c>
      <c r="I61" s="6" t="e">
        <f>+VLOOKUP(E61,Participants!$A$1:$F$2009,3,FALSE)</f>
        <v>#N/A</v>
      </c>
      <c r="J61" s="6" t="e">
        <f>+VLOOKUP(E61,Participants!$A$1:$G$2009,7,FALSE)</f>
        <v>#N/A</v>
      </c>
      <c r="K61" s="6"/>
      <c r="L61" s="6"/>
    </row>
    <row r="62" spans="1:12" ht="14.25" customHeight="1" x14ac:dyDescent="0.35">
      <c r="A62" s="99" t="s">
        <v>1655</v>
      </c>
      <c r="B62" s="45">
        <v>8</v>
      </c>
      <c r="C62" s="45"/>
      <c r="D62" s="45">
        <v>5</v>
      </c>
      <c r="E62" s="45"/>
      <c r="F62" s="6" t="e">
        <f>+VLOOKUP(E62,Participants!$A$1:$F$2009,2,FALSE)</f>
        <v>#N/A</v>
      </c>
      <c r="G62" s="6" t="e">
        <f>+VLOOKUP(E62,Participants!$A$1:$F$2009,4,FALSE)</f>
        <v>#N/A</v>
      </c>
      <c r="H62" s="6" t="e">
        <f>+VLOOKUP(E62,Participants!$A$1:$F$2009,5,FALSE)</f>
        <v>#N/A</v>
      </c>
      <c r="I62" s="6" t="e">
        <f>+VLOOKUP(E62,Participants!$A$1:$F$2009,3,FALSE)</f>
        <v>#N/A</v>
      </c>
      <c r="J62" s="6" t="e">
        <f>+VLOOKUP(E62,Participants!$A$1:$G$2009,7,FALSE)</f>
        <v>#N/A</v>
      </c>
      <c r="K62" s="6"/>
      <c r="L62" s="6"/>
    </row>
    <row r="63" spans="1:12" ht="14.25" customHeight="1" x14ac:dyDescent="0.35">
      <c r="A63" s="99" t="s">
        <v>1655</v>
      </c>
      <c r="B63" s="45">
        <v>8</v>
      </c>
      <c r="C63" s="45"/>
      <c r="D63" s="45">
        <v>6</v>
      </c>
      <c r="E63" s="45"/>
      <c r="F63" s="6" t="e">
        <f>+VLOOKUP(E63,Participants!$A$1:$F$2009,2,FALSE)</f>
        <v>#N/A</v>
      </c>
      <c r="G63" s="6" t="e">
        <f>+VLOOKUP(E63,Participants!$A$1:$F$2009,4,FALSE)</f>
        <v>#N/A</v>
      </c>
      <c r="H63" s="6" t="e">
        <f>+VLOOKUP(E63,Participants!$A$1:$F$2009,5,FALSE)</f>
        <v>#N/A</v>
      </c>
      <c r="I63" s="6" t="e">
        <f>+VLOOKUP(E63,Participants!$A$1:$F$2009,3,FALSE)</f>
        <v>#N/A</v>
      </c>
      <c r="J63" s="6" t="e">
        <f>+VLOOKUP(E63,Participants!$A$1:$G$2009,7,FALSE)</f>
        <v>#N/A</v>
      </c>
      <c r="K63" s="6"/>
      <c r="L63" s="6"/>
    </row>
    <row r="64" spans="1:12" ht="14.25" customHeight="1" x14ac:dyDescent="0.35">
      <c r="A64" s="99" t="s">
        <v>1655</v>
      </c>
      <c r="B64" s="45">
        <v>8</v>
      </c>
      <c r="C64" s="45"/>
      <c r="D64" s="45">
        <v>7</v>
      </c>
      <c r="E64" s="45"/>
      <c r="F64" s="6" t="e">
        <f>+VLOOKUP(E64,Participants!$A$1:$F$2009,2,FALSE)</f>
        <v>#N/A</v>
      </c>
      <c r="G64" s="6" t="e">
        <f>+VLOOKUP(E64,Participants!$A$1:$F$2009,4,FALSE)</f>
        <v>#N/A</v>
      </c>
      <c r="H64" s="6" t="e">
        <f>+VLOOKUP(E64,Participants!$A$1:$F$2009,5,FALSE)</f>
        <v>#N/A</v>
      </c>
      <c r="I64" s="6" t="e">
        <f>+VLOOKUP(E64,Participants!$A$1:$F$2009,3,FALSE)</f>
        <v>#N/A</v>
      </c>
      <c r="J64" s="6" t="e">
        <f>+VLOOKUP(E64,Participants!$A$1:$G$2009,7,FALSE)</f>
        <v>#N/A</v>
      </c>
      <c r="K64" s="6"/>
      <c r="L64" s="6"/>
    </row>
    <row r="65" spans="1:12" ht="14.25" customHeight="1" x14ac:dyDescent="0.35">
      <c r="A65" s="99" t="s">
        <v>1655</v>
      </c>
      <c r="B65" s="45">
        <v>8</v>
      </c>
      <c r="C65" s="45"/>
      <c r="D65" s="45">
        <v>8</v>
      </c>
      <c r="E65" s="45"/>
      <c r="F65" s="6" t="e">
        <f>+VLOOKUP(E65,Participants!$A$1:$F$2009,2,FALSE)</f>
        <v>#N/A</v>
      </c>
      <c r="G65" s="6" t="e">
        <f>+VLOOKUP(E65,Participants!$A$1:$F$2009,4,FALSE)</f>
        <v>#N/A</v>
      </c>
      <c r="H65" s="6" t="e">
        <f>+VLOOKUP(E65,Participants!$A$1:$F$2009,5,FALSE)</f>
        <v>#N/A</v>
      </c>
      <c r="I65" s="6" t="e">
        <f>+VLOOKUP(E65,Participants!$A$1:$F$2009,3,FALSE)</f>
        <v>#N/A</v>
      </c>
      <c r="J65" s="6" t="e">
        <f>+VLOOKUP(E65,Participants!$A$1:$G$2009,7,FALSE)</f>
        <v>#N/A</v>
      </c>
      <c r="K65" s="6"/>
      <c r="L65" s="6"/>
    </row>
    <row r="66" spans="1:12" ht="14.25" customHeight="1" x14ac:dyDescent="0.35">
      <c r="A66" s="99" t="s">
        <v>1655</v>
      </c>
      <c r="B66" s="43">
        <v>9</v>
      </c>
      <c r="C66" s="43"/>
      <c r="D66" s="43">
        <v>1</v>
      </c>
      <c r="E66" s="43"/>
      <c r="F66" s="44" t="e">
        <f>+VLOOKUP(E66,Participants!$A$1:$F$2009,2,FALSE)</f>
        <v>#N/A</v>
      </c>
      <c r="G66" s="44" t="e">
        <f>+VLOOKUP(E66,Participants!$A$1:$F$2009,4,FALSE)</f>
        <v>#N/A</v>
      </c>
      <c r="H66" s="44" t="e">
        <f>+VLOOKUP(E66,Participants!$A$1:$F$2009,5,FALSE)</f>
        <v>#N/A</v>
      </c>
      <c r="I66" s="44" t="e">
        <f>+VLOOKUP(E66,Participants!$A$1:$F$2009,3,FALSE)</f>
        <v>#N/A</v>
      </c>
      <c r="J66" s="44" t="e">
        <f>+VLOOKUP(E66,Participants!$A$1:$G$2009,7,FALSE)</f>
        <v>#N/A</v>
      </c>
      <c r="K66" s="44"/>
      <c r="L66" s="44"/>
    </row>
    <row r="67" spans="1:12" ht="14.25" customHeight="1" x14ac:dyDescent="0.35">
      <c r="A67" s="99" t="s">
        <v>1655</v>
      </c>
      <c r="B67" s="43">
        <v>9</v>
      </c>
      <c r="C67" s="43"/>
      <c r="D67" s="43">
        <v>2</v>
      </c>
      <c r="E67" s="43"/>
      <c r="F67" s="44" t="e">
        <f>+VLOOKUP(E67,Participants!$A$1:$F$2009,2,FALSE)</f>
        <v>#N/A</v>
      </c>
      <c r="G67" s="44" t="e">
        <f>+VLOOKUP(E67,Participants!$A$1:$F$2009,4,FALSE)</f>
        <v>#N/A</v>
      </c>
      <c r="H67" s="44" t="e">
        <f>+VLOOKUP(E67,Participants!$A$1:$F$2009,5,FALSE)</f>
        <v>#N/A</v>
      </c>
      <c r="I67" s="44" t="e">
        <f>+VLOOKUP(E67,Participants!$A$1:$F$2009,3,FALSE)</f>
        <v>#N/A</v>
      </c>
      <c r="J67" s="44" t="e">
        <f>+VLOOKUP(E67,Participants!$A$1:$G$2009,7,FALSE)</f>
        <v>#N/A</v>
      </c>
      <c r="K67" s="44"/>
      <c r="L67" s="44"/>
    </row>
    <row r="68" spans="1:12" ht="14.25" customHeight="1" x14ac:dyDescent="0.35">
      <c r="A68" s="99" t="s">
        <v>1655</v>
      </c>
      <c r="B68" s="43">
        <v>9</v>
      </c>
      <c r="C68" s="43"/>
      <c r="D68" s="43">
        <v>3</v>
      </c>
      <c r="E68" s="43"/>
      <c r="F68" s="44" t="e">
        <f>+VLOOKUP(E68,Participants!$A$1:$F$2009,2,FALSE)</f>
        <v>#N/A</v>
      </c>
      <c r="G68" s="44" t="e">
        <f>+VLOOKUP(E68,Participants!$A$1:$F$2009,4,FALSE)</f>
        <v>#N/A</v>
      </c>
      <c r="H68" s="44" t="e">
        <f>+VLOOKUP(E68,Participants!$A$1:$F$2009,5,FALSE)</f>
        <v>#N/A</v>
      </c>
      <c r="I68" s="44" t="e">
        <f>+VLOOKUP(E68,Participants!$A$1:$F$2009,3,FALSE)</f>
        <v>#N/A</v>
      </c>
      <c r="J68" s="44" t="e">
        <f>+VLOOKUP(E68,Participants!$A$1:$G$2009,7,FALSE)</f>
        <v>#N/A</v>
      </c>
      <c r="K68" s="44"/>
      <c r="L68" s="44"/>
    </row>
    <row r="69" spans="1:12" ht="14.25" customHeight="1" x14ac:dyDescent="0.35">
      <c r="A69" s="99" t="s">
        <v>1655</v>
      </c>
      <c r="B69" s="43">
        <v>9</v>
      </c>
      <c r="C69" s="43"/>
      <c r="D69" s="43">
        <v>4</v>
      </c>
      <c r="E69" s="43"/>
      <c r="F69" s="44" t="e">
        <f>+VLOOKUP(E69,Participants!$A$1:$F$2009,2,FALSE)</f>
        <v>#N/A</v>
      </c>
      <c r="G69" s="44" t="e">
        <f>+VLOOKUP(E69,Participants!$A$1:$F$2009,4,FALSE)</f>
        <v>#N/A</v>
      </c>
      <c r="H69" s="44" t="e">
        <f>+VLOOKUP(E69,Participants!$A$1:$F$2009,5,FALSE)</f>
        <v>#N/A</v>
      </c>
      <c r="I69" s="44" t="e">
        <f>+VLOOKUP(E69,Participants!$A$1:$F$2009,3,FALSE)</f>
        <v>#N/A</v>
      </c>
      <c r="J69" s="44" t="e">
        <f>+VLOOKUP(E69,Participants!$A$1:$G$2009,7,FALSE)</f>
        <v>#N/A</v>
      </c>
      <c r="K69" s="44"/>
      <c r="L69" s="44"/>
    </row>
    <row r="70" spans="1:12" ht="14.25" customHeight="1" x14ac:dyDescent="0.35">
      <c r="A70" s="99" t="s">
        <v>1655</v>
      </c>
      <c r="B70" s="43">
        <v>9</v>
      </c>
      <c r="C70" s="43"/>
      <c r="D70" s="43">
        <v>5</v>
      </c>
      <c r="E70" s="43"/>
      <c r="F70" s="44" t="e">
        <f>+VLOOKUP(E70,Participants!$A$1:$F$2009,2,FALSE)</f>
        <v>#N/A</v>
      </c>
      <c r="G70" s="44" t="e">
        <f>+VLOOKUP(E70,Participants!$A$1:$F$2009,4,FALSE)</f>
        <v>#N/A</v>
      </c>
      <c r="H70" s="44" t="e">
        <f>+VLOOKUP(E70,Participants!$A$1:$F$2009,5,FALSE)</f>
        <v>#N/A</v>
      </c>
      <c r="I70" s="44" t="e">
        <f>+VLOOKUP(E70,Participants!$A$1:$F$2009,3,FALSE)</f>
        <v>#N/A</v>
      </c>
      <c r="J70" s="44" t="e">
        <f>+VLOOKUP(E70,Participants!$A$1:$G$2009,7,FALSE)</f>
        <v>#N/A</v>
      </c>
      <c r="K70" s="44"/>
      <c r="L70" s="44"/>
    </row>
    <row r="71" spans="1:12" ht="14.25" customHeight="1" x14ac:dyDescent="0.35">
      <c r="A71" s="99" t="s">
        <v>1655</v>
      </c>
      <c r="B71" s="43">
        <v>9</v>
      </c>
      <c r="C71" s="43"/>
      <c r="D71" s="43">
        <v>6</v>
      </c>
      <c r="E71" s="43"/>
      <c r="F71" s="44" t="e">
        <f>+VLOOKUP(E71,Participants!$A$1:$F$2009,2,FALSE)</f>
        <v>#N/A</v>
      </c>
      <c r="G71" s="44" t="e">
        <f>+VLOOKUP(E71,Participants!$A$1:$F$2009,4,FALSE)</f>
        <v>#N/A</v>
      </c>
      <c r="H71" s="44" t="e">
        <f>+VLOOKUP(E71,Participants!$A$1:$F$2009,5,FALSE)</f>
        <v>#N/A</v>
      </c>
      <c r="I71" s="44" t="e">
        <f>+VLOOKUP(E71,Participants!$A$1:$F$2009,3,FALSE)</f>
        <v>#N/A</v>
      </c>
      <c r="J71" s="44" t="e">
        <f>+VLOOKUP(E71,Participants!$A$1:$G$2009,7,FALSE)</f>
        <v>#N/A</v>
      </c>
      <c r="K71" s="44"/>
      <c r="L71" s="44"/>
    </row>
    <row r="72" spans="1:12" ht="14.25" customHeight="1" x14ac:dyDescent="0.35">
      <c r="A72" s="99" t="s">
        <v>1655</v>
      </c>
      <c r="B72" s="43">
        <v>9</v>
      </c>
      <c r="C72" s="43"/>
      <c r="D72" s="43">
        <v>7</v>
      </c>
      <c r="E72" s="43"/>
      <c r="F72" s="44" t="e">
        <f>+VLOOKUP(E72,Participants!$A$1:$F$2009,2,FALSE)</f>
        <v>#N/A</v>
      </c>
      <c r="G72" s="44" t="e">
        <f>+VLOOKUP(E72,Participants!$A$1:$F$2009,4,FALSE)</f>
        <v>#N/A</v>
      </c>
      <c r="H72" s="44" t="e">
        <f>+VLOOKUP(E72,Participants!$A$1:$F$2009,5,FALSE)</f>
        <v>#N/A</v>
      </c>
      <c r="I72" s="44" t="e">
        <f>+VLOOKUP(E72,Participants!$A$1:$F$2009,3,FALSE)</f>
        <v>#N/A</v>
      </c>
      <c r="J72" s="44" t="e">
        <f>+VLOOKUP(E72,Participants!$A$1:$G$2009,7,FALSE)</f>
        <v>#N/A</v>
      </c>
      <c r="K72" s="44"/>
      <c r="L72" s="44"/>
    </row>
    <row r="73" spans="1:12" ht="14.25" customHeight="1" x14ac:dyDescent="0.35">
      <c r="A73" s="99" t="s">
        <v>1655</v>
      </c>
      <c r="B73" s="43">
        <v>9</v>
      </c>
      <c r="C73" s="43"/>
      <c r="D73" s="43">
        <v>8</v>
      </c>
      <c r="E73" s="43"/>
      <c r="F73" s="44" t="e">
        <f>+VLOOKUP(E73,Participants!$A$1:$F$2009,2,FALSE)</f>
        <v>#N/A</v>
      </c>
      <c r="G73" s="44" t="e">
        <f>+VLOOKUP(E73,Participants!$A$1:$F$2009,4,FALSE)</f>
        <v>#N/A</v>
      </c>
      <c r="H73" s="44" t="e">
        <f>+VLOOKUP(E73,Participants!$A$1:$F$2009,5,FALSE)</f>
        <v>#N/A</v>
      </c>
      <c r="I73" s="44" t="e">
        <f>+VLOOKUP(E73,Participants!$A$1:$F$2009,3,FALSE)</f>
        <v>#N/A</v>
      </c>
      <c r="J73" s="44" t="e">
        <f>+VLOOKUP(E73,Participants!$A$1:$G$2009,7,FALSE)</f>
        <v>#N/A</v>
      </c>
      <c r="K73" s="44"/>
      <c r="L73" s="44"/>
    </row>
    <row r="74" spans="1:12" ht="14.25" customHeight="1" x14ac:dyDescent="0.35">
      <c r="A74" s="99" t="s">
        <v>1655</v>
      </c>
      <c r="B74" s="45">
        <v>10</v>
      </c>
      <c r="C74" s="45"/>
      <c r="D74" s="45">
        <v>1</v>
      </c>
      <c r="E74" s="45"/>
      <c r="F74" s="6" t="e">
        <f>+VLOOKUP(E74,Participants!$A$1:$F$2009,2,FALSE)</f>
        <v>#N/A</v>
      </c>
      <c r="G74" s="6" t="e">
        <f>+VLOOKUP(E74,Participants!$A$1:$F$2009,4,FALSE)</f>
        <v>#N/A</v>
      </c>
      <c r="H74" s="6" t="e">
        <f>+VLOOKUP(E74,Participants!$A$1:$F$2009,5,FALSE)</f>
        <v>#N/A</v>
      </c>
      <c r="I74" s="6" t="e">
        <f>+VLOOKUP(E74,Participants!$A$1:$F$2009,3,FALSE)</f>
        <v>#N/A</v>
      </c>
      <c r="J74" s="6" t="e">
        <f>+VLOOKUP(E74,Participants!$A$1:$G$2009,7,FALSE)</f>
        <v>#N/A</v>
      </c>
      <c r="K74" s="6"/>
      <c r="L74" s="6"/>
    </row>
    <row r="75" spans="1:12" ht="14.25" customHeight="1" x14ac:dyDescent="0.35">
      <c r="A75" s="99" t="s">
        <v>1655</v>
      </c>
      <c r="B75" s="45">
        <v>10</v>
      </c>
      <c r="C75" s="45"/>
      <c r="D75" s="45">
        <v>2</v>
      </c>
      <c r="E75" s="45"/>
      <c r="F75" s="6" t="e">
        <f>+VLOOKUP(E75,Participants!$A$1:$F$2009,2,FALSE)</f>
        <v>#N/A</v>
      </c>
      <c r="G75" s="6" t="e">
        <f>+VLOOKUP(E75,Participants!$A$1:$F$2009,4,FALSE)</f>
        <v>#N/A</v>
      </c>
      <c r="H75" s="6" t="e">
        <f>+VLOOKUP(E75,Participants!$A$1:$F$2009,5,FALSE)</f>
        <v>#N/A</v>
      </c>
      <c r="I75" s="6" t="e">
        <f>+VLOOKUP(E75,Participants!$A$1:$F$2009,3,FALSE)</f>
        <v>#N/A</v>
      </c>
      <c r="J75" s="6" t="e">
        <f>+VLOOKUP(E75,Participants!$A$1:$G$2009,7,FALSE)</f>
        <v>#N/A</v>
      </c>
      <c r="K75" s="6"/>
      <c r="L75" s="6"/>
    </row>
    <row r="76" spans="1:12" ht="14.25" customHeight="1" x14ac:dyDescent="0.35">
      <c r="A76" s="99" t="s">
        <v>1655</v>
      </c>
      <c r="B76" s="45">
        <v>10</v>
      </c>
      <c r="C76" s="45"/>
      <c r="D76" s="45">
        <v>3</v>
      </c>
      <c r="E76" s="45"/>
      <c r="F76" s="6" t="e">
        <f>+VLOOKUP(E76,Participants!$A$1:$F$2009,2,FALSE)</f>
        <v>#N/A</v>
      </c>
      <c r="G76" s="6" t="e">
        <f>+VLOOKUP(E76,Participants!$A$1:$F$2009,4,FALSE)</f>
        <v>#N/A</v>
      </c>
      <c r="H76" s="6" t="e">
        <f>+VLOOKUP(E76,Participants!$A$1:$F$2009,5,FALSE)</f>
        <v>#N/A</v>
      </c>
      <c r="I76" s="6" t="e">
        <f>+VLOOKUP(E76,Participants!$A$1:$F$2009,3,FALSE)</f>
        <v>#N/A</v>
      </c>
      <c r="J76" s="6" t="e">
        <f>+VLOOKUP(E76,Participants!$A$1:$G$2009,7,FALSE)</f>
        <v>#N/A</v>
      </c>
      <c r="K76" s="6"/>
      <c r="L76" s="6"/>
    </row>
    <row r="77" spans="1:12" ht="14.25" customHeight="1" x14ac:dyDescent="0.35">
      <c r="A77" s="99" t="s">
        <v>1655</v>
      </c>
      <c r="B77" s="45">
        <v>10</v>
      </c>
      <c r="C77" s="45"/>
      <c r="D77" s="45">
        <v>4</v>
      </c>
      <c r="E77" s="45"/>
      <c r="F77" s="6" t="e">
        <f>+VLOOKUP(E77,Participants!$A$1:$F$2009,2,FALSE)</f>
        <v>#N/A</v>
      </c>
      <c r="G77" s="6" t="e">
        <f>+VLOOKUP(E77,Participants!$A$1:$F$2009,4,FALSE)</f>
        <v>#N/A</v>
      </c>
      <c r="H77" s="6" t="e">
        <f>+VLOOKUP(E77,Participants!$A$1:$F$2009,5,FALSE)</f>
        <v>#N/A</v>
      </c>
      <c r="I77" s="6" t="e">
        <f>+VLOOKUP(E77,Participants!$A$1:$F$2009,3,FALSE)</f>
        <v>#N/A</v>
      </c>
      <c r="J77" s="6" t="e">
        <f>+VLOOKUP(E77,Participants!$A$1:$G$2009,7,FALSE)</f>
        <v>#N/A</v>
      </c>
      <c r="K77" s="6"/>
      <c r="L77" s="6"/>
    </row>
    <row r="78" spans="1:12" ht="14.25" customHeight="1" x14ac:dyDescent="0.35">
      <c r="A78" s="99" t="s">
        <v>1655</v>
      </c>
      <c r="B78" s="45">
        <v>10</v>
      </c>
      <c r="C78" s="45"/>
      <c r="D78" s="45">
        <v>5</v>
      </c>
      <c r="E78" s="45"/>
      <c r="F78" s="6" t="e">
        <f>+VLOOKUP(E78,Participants!$A$1:$F$2009,2,FALSE)</f>
        <v>#N/A</v>
      </c>
      <c r="G78" s="6" t="e">
        <f>+VLOOKUP(E78,Participants!$A$1:$F$2009,4,FALSE)</f>
        <v>#N/A</v>
      </c>
      <c r="H78" s="6" t="e">
        <f>+VLOOKUP(E78,Participants!$A$1:$F$2009,5,FALSE)</f>
        <v>#N/A</v>
      </c>
      <c r="I78" s="6" t="e">
        <f>+VLOOKUP(E78,Participants!$A$1:$F$2009,3,FALSE)</f>
        <v>#N/A</v>
      </c>
      <c r="J78" s="6" t="e">
        <f>+VLOOKUP(E78,Participants!$A$1:$G$2009,7,FALSE)</f>
        <v>#N/A</v>
      </c>
      <c r="K78" s="6"/>
      <c r="L78" s="6"/>
    </row>
    <row r="79" spans="1:12" ht="14.25" customHeight="1" x14ac:dyDescent="0.35">
      <c r="A79" s="99" t="s">
        <v>1655</v>
      </c>
      <c r="B79" s="45">
        <v>10</v>
      </c>
      <c r="C79" s="45"/>
      <c r="D79" s="45">
        <v>6</v>
      </c>
      <c r="E79" s="45"/>
      <c r="F79" s="6" t="e">
        <f>+VLOOKUP(E79,Participants!$A$1:$F$2009,2,FALSE)</f>
        <v>#N/A</v>
      </c>
      <c r="G79" s="6" t="e">
        <f>+VLOOKUP(E79,Participants!$A$1:$F$2009,4,FALSE)</f>
        <v>#N/A</v>
      </c>
      <c r="H79" s="6" t="e">
        <f>+VLOOKUP(E79,Participants!$A$1:$F$2009,5,FALSE)</f>
        <v>#N/A</v>
      </c>
      <c r="I79" s="6" t="e">
        <f>+VLOOKUP(E79,Participants!$A$1:$F$2009,3,FALSE)</f>
        <v>#N/A</v>
      </c>
      <c r="J79" s="6" t="e">
        <f>+VLOOKUP(E79,Participants!$A$1:$G$2009,7,FALSE)</f>
        <v>#N/A</v>
      </c>
      <c r="K79" s="6"/>
      <c r="L79" s="6"/>
    </row>
    <row r="80" spans="1:12" ht="14.25" customHeight="1" x14ac:dyDescent="0.35">
      <c r="A80" s="99" t="s">
        <v>1655</v>
      </c>
      <c r="B80" s="45">
        <v>10</v>
      </c>
      <c r="C80" s="45"/>
      <c r="D80" s="45">
        <v>7</v>
      </c>
      <c r="E80" s="45"/>
      <c r="F80" s="6" t="e">
        <f>+VLOOKUP(E80,Participants!$A$1:$F$2009,2,FALSE)</f>
        <v>#N/A</v>
      </c>
      <c r="G80" s="6" t="e">
        <f>+VLOOKUP(E80,Participants!$A$1:$F$2009,4,FALSE)</f>
        <v>#N/A</v>
      </c>
      <c r="H80" s="6" t="e">
        <f>+VLOOKUP(E80,Participants!$A$1:$F$2009,5,FALSE)</f>
        <v>#N/A</v>
      </c>
      <c r="I80" s="6" t="e">
        <f>+VLOOKUP(E80,Participants!$A$1:$F$2009,3,FALSE)</f>
        <v>#N/A</v>
      </c>
      <c r="J80" s="6" t="e">
        <f>+VLOOKUP(E80,Participants!$A$1:$G$2009,7,FALSE)</f>
        <v>#N/A</v>
      </c>
      <c r="K80" s="6"/>
      <c r="L80" s="6"/>
    </row>
    <row r="81" spans="1:12" ht="14.25" customHeight="1" x14ac:dyDescent="0.35">
      <c r="A81" s="99" t="s">
        <v>1655</v>
      </c>
      <c r="B81" s="45">
        <v>10</v>
      </c>
      <c r="C81" s="45"/>
      <c r="D81" s="45">
        <v>8</v>
      </c>
      <c r="E81" s="45"/>
      <c r="F81" s="6" t="e">
        <f>+VLOOKUP(E81,Participants!$A$1:$F$2009,2,FALSE)</f>
        <v>#N/A</v>
      </c>
      <c r="G81" s="6" t="e">
        <f>+VLOOKUP(E81,Participants!$A$1:$F$2009,4,FALSE)</f>
        <v>#N/A</v>
      </c>
      <c r="H81" s="6" t="e">
        <f>+VLOOKUP(E81,Participants!$A$1:$F$2009,5,FALSE)</f>
        <v>#N/A</v>
      </c>
      <c r="I81" s="6" t="e">
        <f>+VLOOKUP(E81,Participants!$A$1:$F$2009,3,FALSE)</f>
        <v>#N/A</v>
      </c>
      <c r="J81" s="6" t="e">
        <f>+VLOOKUP(E81,Participants!$A$1:$G$2009,7,FALSE)</f>
        <v>#N/A</v>
      </c>
      <c r="K81" s="6"/>
      <c r="L81" s="6"/>
    </row>
    <row r="82" spans="1:12" ht="14.25" customHeight="1" x14ac:dyDescent="0.35">
      <c r="A82" s="99" t="s">
        <v>1655</v>
      </c>
      <c r="B82" s="43">
        <v>11</v>
      </c>
      <c r="C82" s="43"/>
      <c r="D82" s="43">
        <v>1</v>
      </c>
      <c r="E82" s="43"/>
      <c r="F82" s="44" t="e">
        <f>+VLOOKUP(E82,Participants!$A$1:$F$2009,2,FALSE)</f>
        <v>#N/A</v>
      </c>
      <c r="G82" s="44" t="e">
        <f>+VLOOKUP(E82,Participants!$A$1:$F$2009,4,FALSE)</f>
        <v>#N/A</v>
      </c>
      <c r="H82" s="44" t="e">
        <f>+VLOOKUP(E82,Participants!$A$1:$F$2009,5,FALSE)</f>
        <v>#N/A</v>
      </c>
      <c r="I82" s="44" t="e">
        <f>+VLOOKUP(E82,Participants!$A$1:$F$2009,3,FALSE)</f>
        <v>#N/A</v>
      </c>
      <c r="J82" s="44" t="e">
        <f>+VLOOKUP(E82,Participants!$A$1:$G$2009,7,FALSE)</f>
        <v>#N/A</v>
      </c>
      <c r="K82" s="44"/>
      <c r="L82" s="44"/>
    </row>
    <row r="83" spans="1:12" ht="14.25" customHeight="1" x14ac:dyDescent="0.35">
      <c r="A83" s="99" t="s">
        <v>1655</v>
      </c>
      <c r="B83" s="43">
        <v>11</v>
      </c>
      <c r="C83" s="43"/>
      <c r="D83" s="43">
        <v>2</v>
      </c>
      <c r="E83" s="43"/>
      <c r="F83" s="44" t="e">
        <f>+VLOOKUP(E83,Participants!$A$1:$F$2009,2,FALSE)</f>
        <v>#N/A</v>
      </c>
      <c r="G83" s="44" t="e">
        <f>+VLOOKUP(E83,Participants!$A$1:$F$2009,4,FALSE)</f>
        <v>#N/A</v>
      </c>
      <c r="H83" s="44" t="e">
        <f>+VLOOKUP(E83,Participants!$A$1:$F$2009,5,FALSE)</f>
        <v>#N/A</v>
      </c>
      <c r="I83" s="44" t="e">
        <f>+VLOOKUP(E83,Participants!$A$1:$F$2009,3,FALSE)</f>
        <v>#N/A</v>
      </c>
      <c r="J83" s="44" t="e">
        <f>+VLOOKUP(E83,Participants!$A$1:$G$2009,7,FALSE)</f>
        <v>#N/A</v>
      </c>
      <c r="K83" s="44"/>
      <c r="L83" s="44"/>
    </row>
    <row r="84" spans="1:12" ht="14.25" customHeight="1" x14ac:dyDescent="0.35">
      <c r="A84" s="99" t="s">
        <v>1655</v>
      </c>
      <c r="B84" s="43">
        <v>11</v>
      </c>
      <c r="C84" s="43"/>
      <c r="D84" s="43">
        <v>3</v>
      </c>
      <c r="E84" s="43"/>
      <c r="F84" s="44" t="e">
        <f>+VLOOKUP(E84,Participants!$A$1:$F$2009,2,FALSE)</f>
        <v>#N/A</v>
      </c>
      <c r="G84" s="44" t="e">
        <f>+VLOOKUP(E84,Participants!$A$1:$F$2009,4,FALSE)</f>
        <v>#N/A</v>
      </c>
      <c r="H84" s="44" t="e">
        <f>+VLOOKUP(E84,Participants!$A$1:$F$2009,5,FALSE)</f>
        <v>#N/A</v>
      </c>
      <c r="I84" s="44" t="e">
        <f>+VLOOKUP(E84,Participants!$A$1:$F$2009,3,FALSE)</f>
        <v>#N/A</v>
      </c>
      <c r="J84" s="44" t="e">
        <f>+VLOOKUP(E84,Participants!$A$1:$G$2009,7,FALSE)</f>
        <v>#N/A</v>
      </c>
      <c r="K84" s="44"/>
      <c r="L84" s="44"/>
    </row>
    <row r="85" spans="1:12" ht="14.25" customHeight="1" x14ac:dyDescent="0.35">
      <c r="A85" s="99" t="s">
        <v>1655</v>
      </c>
      <c r="B85" s="43">
        <v>11</v>
      </c>
      <c r="C85" s="43"/>
      <c r="D85" s="43">
        <v>4</v>
      </c>
      <c r="E85" s="43"/>
      <c r="F85" s="44" t="e">
        <f>+VLOOKUP(E85,Participants!$A$1:$F$2009,2,FALSE)</f>
        <v>#N/A</v>
      </c>
      <c r="G85" s="44" t="e">
        <f>+VLOOKUP(E85,Participants!$A$1:$F$2009,4,FALSE)</f>
        <v>#N/A</v>
      </c>
      <c r="H85" s="44" t="e">
        <f>+VLOOKUP(E85,Participants!$A$1:$F$2009,5,FALSE)</f>
        <v>#N/A</v>
      </c>
      <c r="I85" s="44" t="e">
        <f>+VLOOKUP(E85,Participants!$A$1:$F$2009,3,FALSE)</f>
        <v>#N/A</v>
      </c>
      <c r="J85" s="44" t="e">
        <f>+VLOOKUP(E85,Participants!$A$1:$G$2009,7,FALSE)</f>
        <v>#N/A</v>
      </c>
      <c r="K85" s="44"/>
      <c r="L85" s="44"/>
    </row>
    <row r="86" spans="1:12" ht="14.25" customHeight="1" x14ac:dyDescent="0.35">
      <c r="A86" s="99" t="s">
        <v>1655</v>
      </c>
      <c r="B86" s="43">
        <v>11</v>
      </c>
      <c r="C86" s="43"/>
      <c r="D86" s="43">
        <v>5</v>
      </c>
      <c r="E86" s="43"/>
      <c r="F86" s="44" t="e">
        <f>+VLOOKUP(E86,Participants!$A$1:$F$2009,2,FALSE)</f>
        <v>#N/A</v>
      </c>
      <c r="G86" s="44" t="e">
        <f>+VLOOKUP(E86,Participants!$A$1:$F$2009,4,FALSE)</f>
        <v>#N/A</v>
      </c>
      <c r="H86" s="44" t="e">
        <f>+VLOOKUP(E86,Participants!$A$1:$F$2009,5,FALSE)</f>
        <v>#N/A</v>
      </c>
      <c r="I86" s="44" t="e">
        <f>+VLOOKUP(E86,Participants!$A$1:$F$2009,3,FALSE)</f>
        <v>#N/A</v>
      </c>
      <c r="J86" s="44" t="e">
        <f>+VLOOKUP(E86,Participants!$A$1:$G$2009,7,FALSE)</f>
        <v>#N/A</v>
      </c>
      <c r="K86" s="44"/>
      <c r="L86" s="44"/>
    </row>
    <row r="87" spans="1:12" ht="14.25" customHeight="1" x14ac:dyDescent="0.35">
      <c r="A87" s="99" t="s">
        <v>1655</v>
      </c>
      <c r="B87" s="43">
        <v>11</v>
      </c>
      <c r="C87" s="43"/>
      <c r="D87" s="43">
        <v>6</v>
      </c>
      <c r="E87" s="43"/>
      <c r="F87" s="44" t="e">
        <f>+VLOOKUP(E87,Participants!$A$1:$F$2009,2,FALSE)</f>
        <v>#N/A</v>
      </c>
      <c r="G87" s="44" t="e">
        <f>+VLOOKUP(E87,Participants!$A$1:$F$2009,4,FALSE)</f>
        <v>#N/A</v>
      </c>
      <c r="H87" s="44" t="e">
        <f>+VLOOKUP(E87,Participants!$A$1:$F$2009,5,FALSE)</f>
        <v>#N/A</v>
      </c>
      <c r="I87" s="44" t="e">
        <f>+VLOOKUP(E87,Participants!$A$1:$F$2009,3,FALSE)</f>
        <v>#N/A</v>
      </c>
      <c r="J87" s="44" t="e">
        <f>+VLOOKUP(E87,Participants!$A$1:$G$2009,7,FALSE)</f>
        <v>#N/A</v>
      </c>
      <c r="K87" s="44"/>
      <c r="L87" s="44"/>
    </row>
    <row r="88" spans="1:12" ht="14.25" customHeight="1" x14ac:dyDescent="0.35">
      <c r="A88" s="99" t="s">
        <v>1655</v>
      </c>
      <c r="B88" s="43">
        <v>11</v>
      </c>
      <c r="C88" s="43"/>
      <c r="D88" s="43">
        <v>7</v>
      </c>
      <c r="E88" s="43"/>
      <c r="F88" s="44" t="e">
        <f>+VLOOKUP(E88,Participants!$A$1:$F$2009,2,FALSE)</f>
        <v>#N/A</v>
      </c>
      <c r="G88" s="44" t="e">
        <f>+VLOOKUP(E88,Participants!$A$1:$F$2009,4,FALSE)</f>
        <v>#N/A</v>
      </c>
      <c r="H88" s="44" t="e">
        <f>+VLOOKUP(E88,Participants!$A$1:$F$2009,5,FALSE)</f>
        <v>#N/A</v>
      </c>
      <c r="I88" s="44" t="e">
        <f>+VLOOKUP(E88,Participants!$A$1:$F$2009,3,FALSE)</f>
        <v>#N/A</v>
      </c>
      <c r="J88" s="44" t="e">
        <f>+VLOOKUP(E88,Participants!$A$1:$G$2009,7,FALSE)</f>
        <v>#N/A</v>
      </c>
      <c r="K88" s="44"/>
      <c r="L88" s="44"/>
    </row>
    <row r="89" spans="1:12" ht="14.25" customHeight="1" x14ac:dyDescent="0.35">
      <c r="A89" s="99" t="s">
        <v>1655</v>
      </c>
      <c r="B89" s="43">
        <v>11</v>
      </c>
      <c r="C89" s="43"/>
      <c r="D89" s="43">
        <v>8</v>
      </c>
      <c r="E89" s="43"/>
      <c r="F89" s="44" t="e">
        <f>+VLOOKUP(E89,Participants!$A$1:$F$2009,2,FALSE)</f>
        <v>#N/A</v>
      </c>
      <c r="G89" s="44" t="e">
        <f>+VLOOKUP(E89,Participants!$A$1:$F$2009,4,FALSE)</f>
        <v>#N/A</v>
      </c>
      <c r="H89" s="44" t="e">
        <f>+VLOOKUP(E89,Participants!$A$1:$F$2009,5,FALSE)</f>
        <v>#N/A</v>
      </c>
      <c r="I89" s="44" t="e">
        <f>+VLOOKUP(E89,Participants!$A$1:$F$2009,3,FALSE)</f>
        <v>#N/A</v>
      </c>
      <c r="J89" s="44" t="e">
        <f>+VLOOKUP(E89,Participants!$A$1:$G$2009,7,FALSE)</f>
        <v>#N/A</v>
      </c>
      <c r="K89" s="44"/>
      <c r="L89" s="44"/>
    </row>
    <row r="90" spans="1:12" ht="14.25" customHeight="1" x14ac:dyDescent="0.35">
      <c r="A90" s="99" t="s">
        <v>1655</v>
      </c>
      <c r="B90" s="45">
        <v>12</v>
      </c>
      <c r="C90" s="45"/>
      <c r="D90" s="45">
        <v>1</v>
      </c>
      <c r="E90" s="45"/>
      <c r="F90" s="6" t="e">
        <f>+VLOOKUP(E90,Participants!$A$1:$F$2009,2,FALSE)</f>
        <v>#N/A</v>
      </c>
      <c r="G90" s="6" t="e">
        <f>+VLOOKUP(E90,Participants!$A$1:$F$2009,4,FALSE)</f>
        <v>#N/A</v>
      </c>
      <c r="H90" s="6" t="e">
        <f>+VLOOKUP(E90,Participants!$A$1:$F$2009,5,FALSE)</f>
        <v>#N/A</v>
      </c>
      <c r="I90" s="6" t="e">
        <f>+VLOOKUP(E90,Participants!$A$1:$F$2009,3,FALSE)</f>
        <v>#N/A</v>
      </c>
      <c r="J90" s="6" t="e">
        <f>+VLOOKUP(E90,Participants!$A$1:$G$2009,7,FALSE)</f>
        <v>#N/A</v>
      </c>
      <c r="K90" s="6"/>
      <c r="L90" s="6"/>
    </row>
    <row r="91" spans="1:12" ht="14.25" customHeight="1" x14ac:dyDescent="0.35">
      <c r="A91" s="99" t="s">
        <v>1655</v>
      </c>
      <c r="B91" s="45">
        <v>12</v>
      </c>
      <c r="C91" s="45"/>
      <c r="D91" s="45">
        <v>2</v>
      </c>
      <c r="E91" s="45"/>
      <c r="F91" s="6" t="e">
        <f>+VLOOKUP(E91,Participants!$A$1:$F$2009,2,FALSE)</f>
        <v>#N/A</v>
      </c>
      <c r="G91" s="6" t="e">
        <f>+VLOOKUP(E91,Participants!$A$1:$F$2009,4,FALSE)</f>
        <v>#N/A</v>
      </c>
      <c r="H91" s="6" t="e">
        <f>+VLOOKUP(E91,Participants!$A$1:$F$2009,5,FALSE)</f>
        <v>#N/A</v>
      </c>
      <c r="I91" s="6" t="e">
        <f>+VLOOKUP(E91,Participants!$A$1:$F$2009,3,FALSE)</f>
        <v>#N/A</v>
      </c>
      <c r="J91" s="6" t="e">
        <f>+VLOOKUP(E91,Participants!$A$1:$G$2009,7,FALSE)</f>
        <v>#N/A</v>
      </c>
      <c r="K91" s="6"/>
      <c r="L91" s="6"/>
    </row>
    <row r="92" spans="1:12" ht="14.25" customHeight="1" x14ac:dyDescent="0.35">
      <c r="A92" s="99" t="s">
        <v>1655</v>
      </c>
      <c r="B92" s="45">
        <v>12</v>
      </c>
      <c r="C92" s="45"/>
      <c r="D92" s="45">
        <v>3</v>
      </c>
      <c r="E92" s="45"/>
      <c r="F92" s="6" t="e">
        <f>+VLOOKUP(E92,Participants!$A$1:$F$2009,2,FALSE)</f>
        <v>#N/A</v>
      </c>
      <c r="G92" s="6" t="e">
        <f>+VLOOKUP(E92,Participants!$A$1:$F$2009,4,FALSE)</f>
        <v>#N/A</v>
      </c>
      <c r="H92" s="6" t="e">
        <f>+VLOOKUP(E92,Participants!$A$1:$F$2009,5,FALSE)</f>
        <v>#N/A</v>
      </c>
      <c r="I92" s="6" t="e">
        <f>+VLOOKUP(E92,Participants!$A$1:$F$2009,3,FALSE)</f>
        <v>#N/A</v>
      </c>
      <c r="J92" s="6" t="e">
        <f>+VLOOKUP(E92,Participants!$A$1:$G$2009,7,FALSE)</f>
        <v>#N/A</v>
      </c>
      <c r="K92" s="6"/>
      <c r="L92" s="6"/>
    </row>
    <row r="93" spans="1:12" ht="14.25" customHeight="1" x14ac:dyDescent="0.35">
      <c r="A93" s="99" t="s">
        <v>1655</v>
      </c>
      <c r="B93" s="45">
        <v>12</v>
      </c>
      <c r="C93" s="45"/>
      <c r="D93" s="45">
        <v>4</v>
      </c>
      <c r="E93" s="45"/>
      <c r="F93" s="6" t="e">
        <f>+VLOOKUP(E93,Participants!$A$1:$F$2009,2,FALSE)</f>
        <v>#N/A</v>
      </c>
      <c r="G93" s="6" t="e">
        <f>+VLOOKUP(E93,Participants!$A$1:$F$2009,4,FALSE)</f>
        <v>#N/A</v>
      </c>
      <c r="H93" s="6" t="e">
        <f>+VLOOKUP(E93,Participants!$A$1:$F$2009,5,FALSE)</f>
        <v>#N/A</v>
      </c>
      <c r="I93" s="6" t="e">
        <f>+VLOOKUP(E93,Participants!$A$1:$F$2009,3,FALSE)</f>
        <v>#N/A</v>
      </c>
      <c r="J93" s="6" t="e">
        <f>+VLOOKUP(E93,Participants!$A$1:$G$2009,7,FALSE)</f>
        <v>#N/A</v>
      </c>
      <c r="K93" s="6"/>
      <c r="L93" s="6"/>
    </row>
    <row r="94" spans="1:12" ht="14.25" customHeight="1" x14ac:dyDescent="0.35">
      <c r="A94" s="99" t="s">
        <v>1655</v>
      </c>
      <c r="B94" s="45">
        <v>12</v>
      </c>
      <c r="C94" s="45"/>
      <c r="D94" s="45">
        <v>5</v>
      </c>
      <c r="E94" s="45"/>
      <c r="F94" s="6" t="e">
        <f>+VLOOKUP(E94,Participants!$A$1:$F$2009,2,FALSE)</f>
        <v>#N/A</v>
      </c>
      <c r="G94" s="6" t="e">
        <f>+VLOOKUP(E94,Participants!$A$1:$F$2009,4,FALSE)</f>
        <v>#N/A</v>
      </c>
      <c r="H94" s="6" t="e">
        <f>+VLOOKUP(E94,Participants!$A$1:$F$2009,5,FALSE)</f>
        <v>#N/A</v>
      </c>
      <c r="I94" s="6" t="e">
        <f>+VLOOKUP(E94,Participants!$A$1:$F$2009,3,FALSE)</f>
        <v>#N/A</v>
      </c>
      <c r="J94" s="6" t="e">
        <f>+VLOOKUP(E94,Participants!$A$1:$G$2009,7,FALSE)</f>
        <v>#N/A</v>
      </c>
      <c r="K94" s="6"/>
      <c r="L94" s="6"/>
    </row>
    <row r="95" spans="1:12" ht="14.25" customHeight="1" x14ac:dyDescent="0.35">
      <c r="A95" s="99" t="s">
        <v>1655</v>
      </c>
      <c r="B95" s="45">
        <v>12</v>
      </c>
      <c r="C95" s="45"/>
      <c r="D95" s="45">
        <v>6</v>
      </c>
      <c r="E95" s="45"/>
      <c r="F95" s="6" t="e">
        <f>+VLOOKUP(E95,Participants!$A$1:$F$2009,2,FALSE)</f>
        <v>#N/A</v>
      </c>
      <c r="G95" s="6" t="e">
        <f>+VLOOKUP(E95,Participants!$A$1:$F$2009,4,FALSE)</f>
        <v>#N/A</v>
      </c>
      <c r="H95" s="6" t="e">
        <f>+VLOOKUP(E95,Participants!$A$1:$F$2009,5,FALSE)</f>
        <v>#N/A</v>
      </c>
      <c r="I95" s="6" t="e">
        <f>+VLOOKUP(E95,Participants!$A$1:$F$2009,3,FALSE)</f>
        <v>#N/A</v>
      </c>
      <c r="J95" s="6" t="e">
        <f>+VLOOKUP(E95,Participants!$A$1:$G$2009,7,FALSE)</f>
        <v>#N/A</v>
      </c>
      <c r="K95" s="6"/>
      <c r="L95" s="6"/>
    </row>
    <row r="96" spans="1:12" ht="14.25" customHeight="1" x14ac:dyDescent="0.35">
      <c r="A96" s="99" t="s">
        <v>1655</v>
      </c>
      <c r="B96" s="45">
        <v>12</v>
      </c>
      <c r="C96" s="45"/>
      <c r="D96" s="45">
        <v>7</v>
      </c>
      <c r="E96" s="45"/>
      <c r="F96" s="6" t="e">
        <f>+VLOOKUP(E96,Participants!$A$1:$F$2009,2,FALSE)</f>
        <v>#N/A</v>
      </c>
      <c r="G96" s="6" t="e">
        <f>+VLOOKUP(E96,Participants!$A$1:$F$2009,4,FALSE)</f>
        <v>#N/A</v>
      </c>
      <c r="H96" s="6" t="e">
        <f>+VLOOKUP(E96,Participants!$A$1:$F$2009,5,FALSE)</f>
        <v>#N/A</v>
      </c>
      <c r="I96" s="6" t="e">
        <f>+VLOOKUP(E96,Participants!$A$1:$F$2009,3,FALSE)</f>
        <v>#N/A</v>
      </c>
      <c r="J96" s="6" t="e">
        <f>+VLOOKUP(E96,Participants!$A$1:$G$2009,7,FALSE)</f>
        <v>#N/A</v>
      </c>
      <c r="K96" s="6"/>
      <c r="L96" s="6"/>
    </row>
    <row r="97" spans="1:12" ht="14.25" customHeight="1" x14ac:dyDescent="0.35">
      <c r="A97" s="99" t="s">
        <v>1655</v>
      </c>
      <c r="B97" s="45">
        <v>12</v>
      </c>
      <c r="C97" s="45"/>
      <c r="D97" s="45">
        <v>8</v>
      </c>
      <c r="E97" s="45"/>
      <c r="F97" s="6" t="e">
        <f>+VLOOKUP(E97,Participants!$A$1:$F$2009,2,FALSE)</f>
        <v>#N/A</v>
      </c>
      <c r="G97" s="6" t="e">
        <f>+VLOOKUP(E97,Participants!$A$1:$F$2009,4,FALSE)</f>
        <v>#N/A</v>
      </c>
      <c r="H97" s="6" t="e">
        <f>+VLOOKUP(E97,Participants!$A$1:$F$2009,5,FALSE)</f>
        <v>#N/A</v>
      </c>
      <c r="I97" s="6" t="e">
        <f>+VLOOKUP(E97,Participants!$A$1:$F$2009,3,FALSE)</f>
        <v>#N/A</v>
      </c>
      <c r="J97" s="6" t="e">
        <f>+VLOOKUP(E97,Participants!$A$1:$G$2009,7,FALSE)</f>
        <v>#N/A</v>
      </c>
      <c r="K97" s="6"/>
      <c r="L97" s="6"/>
    </row>
    <row r="98" spans="1:12" ht="14.25" customHeight="1" x14ac:dyDescent="0.35">
      <c r="A98" s="99" t="s">
        <v>1655</v>
      </c>
      <c r="B98" s="43">
        <v>13</v>
      </c>
      <c r="C98" s="43"/>
      <c r="D98" s="43">
        <v>1</v>
      </c>
      <c r="E98" s="43"/>
      <c r="F98" s="44" t="e">
        <f>+VLOOKUP(E98,Participants!$A$1:$F$2009,2,FALSE)</f>
        <v>#N/A</v>
      </c>
      <c r="G98" s="44" t="e">
        <f>+VLOOKUP(E98,Participants!$A$1:$F$2009,4,FALSE)</f>
        <v>#N/A</v>
      </c>
      <c r="H98" s="44" t="e">
        <f>+VLOOKUP(E98,Participants!$A$1:$F$2009,5,FALSE)</f>
        <v>#N/A</v>
      </c>
      <c r="I98" s="44" t="e">
        <f>+VLOOKUP(E98,Participants!$A$1:$F$2009,3,FALSE)</f>
        <v>#N/A</v>
      </c>
      <c r="J98" s="44" t="e">
        <f>+VLOOKUP(E98,Participants!$A$1:$G$2009,7,FALSE)</f>
        <v>#N/A</v>
      </c>
      <c r="K98" s="44"/>
      <c r="L98" s="44"/>
    </row>
    <row r="99" spans="1:12" ht="14.25" customHeight="1" x14ac:dyDescent="0.35">
      <c r="A99" s="99" t="s">
        <v>1655</v>
      </c>
      <c r="B99" s="43">
        <v>13</v>
      </c>
      <c r="C99" s="43"/>
      <c r="D99" s="43">
        <v>2</v>
      </c>
      <c r="E99" s="43"/>
      <c r="F99" s="44" t="e">
        <f>+VLOOKUP(E99,Participants!$A$1:$F$2009,2,FALSE)</f>
        <v>#N/A</v>
      </c>
      <c r="G99" s="44" t="e">
        <f>+VLOOKUP(E99,Participants!$A$1:$F$2009,4,FALSE)</f>
        <v>#N/A</v>
      </c>
      <c r="H99" s="44" t="e">
        <f>+VLOOKUP(E99,Participants!$A$1:$F$2009,5,FALSE)</f>
        <v>#N/A</v>
      </c>
      <c r="I99" s="44" t="e">
        <f>+VLOOKUP(E99,Participants!$A$1:$F$2009,3,FALSE)</f>
        <v>#N/A</v>
      </c>
      <c r="J99" s="44" t="e">
        <f>+VLOOKUP(E99,Participants!$A$1:$G$2009,7,FALSE)</f>
        <v>#N/A</v>
      </c>
      <c r="K99" s="44"/>
      <c r="L99" s="44"/>
    </row>
    <row r="100" spans="1:12" ht="14.25" customHeight="1" x14ac:dyDescent="0.35">
      <c r="A100" s="99" t="s">
        <v>1655</v>
      </c>
      <c r="B100" s="43">
        <v>13</v>
      </c>
      <c r="C100" s="43"/>
      <c r="D100" s="43">
        <v>3</v>
      </c>
      <c r="E100" s="43"/>
      <c r="F100" s="44" t="e">
        <f>+VLOOKUP(E100,Participants!$A$1:$F$2009,2,FALSE)</f>
        <v>#N/A</v>
      </c>
      <c r="G100" s="44" t="e">
        <f>+VLOOKUP(E100,Participants!$A$1:$F$2009,4,FALSE)</f>
        <v>#N/A</v>
      </c>
      <c r="H100" s="44" t="e">
        <f>+VLOOKUP(E100,Participants!$A$1:$F$2009,5,FALSE)</f>
        <v>#N/A</v>
      </c>
      <c r="I100" s="44" t="e">
        <f>+VLOOKUP(E100,Participants!$A$1:$F$2009,3,FALSE)</f>
        <v>#N/A</v>
      </c>
      <c r="J100" s="44" t="e">
        <f>+VLOOKUP(E100,Participants!$A$1:$G$2009,7,FALSE)</f>
        <v>#N/A</v>
      </c>
      <c r="K100" s="44"/>
      <c r="L100" s="44"/>
    </row>
    <row r="101" spans="1:12" ht="14.25" customHeight="1" x14ac:dyDescent="0.35">
      <c r="A101" s="99" t="s">
        <v>1655</v>
      </c>
      <c r="B101" s="43">
        <v>13</v>
      </c>
      <c r="C101" s="43"/>
      <c r="D101" s="43">
        <v>4</v>
      </c>
      <c r="E101" s="43"/>
      <c r="F101" s="44" t="e">
        <f>+VLOOKUP(E101,Participants!$A$1:$F$2009,2,FALSE)</f>
        <v>#N/A</v>
      </c>
      <c r="G101" s="44" t="e">
        <f>+VLOOKUP(E101,Participants!$A$1:$F$2009,4,FALSE)</f>
        <v>#N/A</v>
      </c>
      <c r="H101" s="44" t="e">
        <f>+VLOOKUP(E101,Participants!$A$1:$F$2009,5,FALSE)</f>
        <v>#N/A</v>
      </c>
      <c r="I101" s="44" t="e">
        <f>+VLOOKUP(E101,Participants!$A$1:$F$2009,3,FALSE)</f>
        <v>#N/A</v>
      </c>
      <c r="J101" s="44" t="e">
        <f>+VLOOKUP(E101,Participants!$A$1:$G$2009,7,FALSE)</f>
        <v>#N/A</v>
      </c>
      <c r="K101" s="44"/>
      <c r="L101" s="44"/>
    </row>
    <row r="102" spans="1:12" ht="14.25" customHeight="1" x14ac:dyDescent="0.35">
      <c r="A102" s="99" t="s">
        <v>1655</v>
      </c>
      <c r="B102" s="43">
        <v>13</v>
      </c>
      <c r="C102" s="43"/>
      <c r="D102" s="43">
        <v>5</v>
      </c>
      <c r="E102" s="43"/>
      <c r="F102" s="44" t="e">
        <f>+VLOOKUP(E102,Participants!$A$1:$F$2009,2,FALSE)</f>
        <v>#N/A</v>
      </c>
      <c r="G102" s="44" t="e">
        <f>+VLOOKUP(E102,Participants!$A$1:$F$2009,4,FALSE)</f>
        <v>#N/A</v>
      </c>
      <c r="H102" s="44" t="e">
        <f>+VLOOKUP(E102,Participants!$A$1:$F$2009,5,FALSE)</f>
        <v>#N/A</v>
      </c>
      <c r="I102" s="44" t="e">
        <f>+VLOOKUP(E102,Participants!$A$1:$F$2009,3,FALSE)</f>
        <v>#N/A</v>
      </c>
      <c r="J102" s="44" t="e">
        <f>+VLOOKUP(E102,Participants!$A$1:$G$2009,7,FALSE)</f>
        <v>#N/A</v>
      </c>
      <c r="K102" s="44"/>
      <c r="L102" s="44"/>
    </row>
    <row r="103" spans="1:12" ht="14.25" customHeight="1" x14ac:dyDescent="0.35">
      <c r="A103" s="99" t="s">
        <v>1655</v>
      </c>
      <c r="B103" s="43">
        <v>13</v>
      </c>
      <c r="C103" s="43"/>
      <c r="D103" s="43">
        <v>6</v>
      </c>
      <c r="E103" s="43"/>
      <c r="F103" s="44" t="e">
        <f>+VLOOKUP(E103,Participants!$A$1:$F$2009,2,FALSE)</f>
        <v>#N/A</v>
      </c>
      <c r="G103" s="44" t="e">
        <f>+VLOOKUP(E103,Participants!$A$1:$F$2009,4,FALSE)</f>
        <v>#N/A</v>
      </c>
      <c r="H103" s="44" t="e">
        <f>+VLOOKUP(E103,Participants!$A$1:$F$2009,5,FALSE)</f>
        <v>#N/A</v>
      </c>
      <c r="I103" s="44" t="e">
        <f>+VLOOKUP(E103,Participants!$A$1:$F$2009,3,FALSE)</f>
        <v>#N/A</v>
      </c>
      <c r="J103" s="44" t="e">
        <f>+VLOOKUP(E103,Participants!$A$1:$G$2009,7,FALSE)</f>
        <v>#N/A</v>
      </c>
      <c r="K103" s="44"/>
      <c r="L103" s="44"/>
    </row>
    <row r="104" spans="1:12" ht="14.25" customHeight="1" x14ac:dyDescent="0.35">
      <c r="A104" s="99" t="s">
        <v>1655</v>
      </c>
      <c r="B104" s="43">
        <v>13</v>
      </c>
      <c r="C104" s="43"/>
      <c r="D104" s="43">
        <v>7</v>
      </c>
      <c r="E104" s="43"/>
      <c r="F104" s="44" t="e">
        <f>+VLOOKUP(E104,Participants!$A$1:$F$2009,2,FALSE)</f>
        <v>#N/A</v>
      </c>
      <c r="G104" s="44" t="e">
        <f>+VLOOKUP(E104,Participants!$A$1:$F$2009,4,FALSE)</f>
        <v>#N/A</v>
      </c>
      <c r="H104" s="44" t="e">
        <f>+VLOOKUP(E104,Participants!$A$1:$F$2009,5,FALSE)</f>
        <v>#N/A</v>
      </c>
      <c r="I104" s="44" t="e">
        <f>+VLOOKUP(E104,Participants!$A$1:$F$2009,3,FALSE)</f>
        <v>#N/A</v>
      </c>
      <c r="J104" s="44" t="e">
        <f>+VLOOKUP(E104,Participants!$A$1:$G$2009,7,FALSE)</f>
        <v>#N/A</v>
      </c>
      <c r="K104" s="44"/>
      <c r="L104" s="44"/>
    </row>
    <row r="105" spans="1:12" ht="14.25" customHeight="1" x14ac:dyDescent="0.35">
      <c r="A105" s="99" t="s">
        <v>1655</v>
      </c>
      <c r="B105" s="43">
        <v>13</v>
      </c>
      <c r="C105" s="43"/>
      <c r="D105" s="43">
        <v>8</v>
      </c>
      <c r="E105" s="43"/>
      <c r="F105" s="44" t="e">
        <f>+VLOOKUP(E105,Participants!$A$1:$F$2009,2,FALSE)</f>
        <v>#N/A</v>
      </c>
      <c r="G105" s="44" t="e">
        <f>+VLOOKUP(E105,Participants!$A$1:$F$2009,4,FALSE)</f>
        <v>#N/A</v>
      </c>
      <c r="H105" s="44" t="e">
        <f>+VLOOKUP(E105,Participants!$A$1:$F$2009,5,FALSE)</f>
        <v>#N/A</v>
      </c>
      <c r="I105" s="44" t="e">
        <f>+VLOOKUP(E105,Participants!$A$1:$F$2009,3,FALSE)</f>
        <v>#N/A</v>
      </c>
      <c r="J105" s="44" t="e">
        <f>+VLOOKUP(E105,Participants!$A$1:$G$2009,7,FALSE)</f>
        <v>#N/A</v>
      </c>
      <c r="K105" s="44"/>
      <c r="L105" s="44"/>
    </row>
    <row r="106" spans="1:12" ht="14.25" customHeight="1" x14ac:dyDescent="0.35">
      <c r="A106" s="99" t="s">
        <v>1655</v>
      </c>
      <c r="B106" s="45">
        <v>14</v>
      </c>
      <c r="C106" s="45"/>
      <c r="D106" s="45">
        <v>1</v>
      </c>
      <c r="E106" s="45"/>
      <c r="F106" s="6" t="e">
        <f>+VLOOKUP(E106,Participants!$A$1:$F$2009,2,FALSE)</f>
        <v>#N/A</v>
      </c>
      <c r="G106" s="6" t="e">
        <f>+VLOOKUP(E106,Participants!$A$1:$F$2009,4,FALSE)</f>
        <v>#N/A</v>
      </c>
      <c r="H106" s="6" t="e">
        <f>+VLOOKUP(E106,Participants!$A$1:$F$2009,5,FALSE)</f>
        <v>#N/A</v>
      </c>
      <c r="I106" s="6" t="e">
        <f>+VLOOKUP(E106,Participants!$A$1:$F$2009,3,FALSE)</f>
        <v>#N/A</v>
      </c>
      <c r="J106" s="6" t="e">
        <f>+VLOOKUP(E106,Participants!$A$1:$G$2009,7,FALSE)</f>
        <v>#N/A</v>
      </c>
      <c r="K106" s="6"/>
      <c r="L106" s="6"/>
    </row>
    <row r="107" spans="1:12" ht="14.25" customHeight="1" x14ac:dyDescent="0.35">
      <c r="A107" s="99" t="s">
        <v>1655</v>
      </c>
      <c r="B107" s="45">
        <v>14</v>
      </c>
      <c r="C107" s="45"/>
      <c r="D107" s="45">
        <v>2</v>
      </c>
      <c r="E107" s="45"/>
      <c r="F107" s="6" t="e">
        <f>+VLOOKUP(E107,Participants!$A$1:$F$2009,2,FALSE)</f>
        <v>#N/A</v>
      </c>
      <c r="G107" s="6" t="e">
        <f>+VLOOKUP(E107,Participants!$A$1:$F$2009,4,FALSE)</f>
        <v>#N/A</v>
      </c>
      <c r="H107" s="6" t="e">
        <f>+VLOOKUP(E107,Participants!$A$1:$F$2009,5,FALSE)</f>
        <v>#N/A</v>
      </c>
      <c r="I107" s="6" t="e">
        <f>+VLOOKUP(E107,Participants!$A$1:$F$2009,3,FALSE)</f>
        <v>#N/A</v>
      </c>
      <c r="J107" s="6" t="e">
        <f>+VLOOKUP(E107,Participants!$A$1:$G$2009,7,FALSE)</f>
        <v>#N/A</v>
      </c>
      <c r="K107" s="6"/>
      <c r="L107" s="6"/>
    </row>
    <row r="108" spans="1:12" ht="14.25" customHeight="1" x14ac:dyDescent="0.35">
      <c r="A108" s="99" t="s">
        <v>1655</v>
      </c>
      <c r="B108" s="45">
        <v>14</v>
      </c>
      <c r="C108" s="45"/>
      <c r="D108" s="45">
        <v>3</v>
      </c>
      <c r="E108" s="45"/>
      <c r="F108" s="6" t="e">
        <f>+VLOOKUP(E108,Participants!$A$1:$F$2009,2,FALSE)</f>
        <v>#N/A</v>
      </c>
      <c r="G108" s="6" t="e">
        <f>+VLOOKUP(E108,Participants!$A$1:$F$2009,4,FALSE)</f>
        <v>#N/A</v>
      </c>
      <c r="H108" s="6" t="e">
        <f>+VLOOKUP(E108,Participants!$A$1:$F$2009,5,FALSE)</f>
        <v>#N/A</v>
      </c>
      <c r="I108" s="6" t="e">
        <f>+VLOOKUP(E108,Participants!$A$1:$F$2009,3,FALSE)</f>
        <v>#N/A</v>
      </c>
      <c r="J108" s="6" t="e">
        <f>+VLOOKUP(E108,Participants!$A$1:$G$2009,7,FALSE)</f>
        <v>#N/A</v>
      </c>
      <c r="K108" s="6"/>
      <c r="L108" s="6"/>
    </row>
    <row r="109" spans="1:12" ht="14.25" customHeight="1" x14ac:dyDescent="0.35">
      <c r="A109" s="99" t="s">
        <v>1655</v>
      </c>
      <c r="B109" s="45">
        <v>14</v>
      </c>
      <c r="C109" s="45"/>
      <c r="D109" s="45">
        <v>4</v>
      </c>
      <c r="E109" s="45"/>
      <c r="F109" s="6" t="e">
        <f>+VLOOKUP(E109,Participants!$A$1:$F$2009,2,FALSE)</f>
        <v>#N/A</v>
      </c>
      <c r="G109" s="6" t="e">
        <f>+VLOOKUP(E109,Participants!$A$1:$F$2009,4,FALSE)</f>
        <v>#N/A</v>
      </c>
      <c r="H109" s="6" t="e">
        <f>+VLOOKUP(E109,Participants!$A$1:$F$2009,5,FALSE)</f>
        <v>#N/A</v>
      </c>
      <c r="I109" s="6" t="e">
        <f>+VLOOKUP(E109,Participants!$A$1:$F$2009,3,FALSE)</f>
        <v>#N/A</v>
      </c>
      <c r="J109" s="6" t="e">
        <f>+VLOOKUP(E109,Participants!$A$1:$G$2009,7,FALSE)</f>
        <v>#N/A</v>
      </c>
      <c r="K109" s="6"/>
      <c r="L109" s="6"/>
    </row>
    <row r="110" spans="1:12" ht="14.25" customHeight="1" x14ac:dyDescent="0.35">
      <c r="A110" s="99" t="s">
        <v>1655</v>
      </c>
      <c r="B110" s="45">
        <v>14</v>
      </c>
      <c r="C110" s="45"/>
      <c r="D110" s="45">
        <v>5</v>
      </c>
      <c r="E110" s="45"/>
      <c r="F110" s="6" t="e">
        <f>+VLOOKUP(E110,Participants!$A$1:$F$2009,2,FALSE)</f>
        <v>#N/A</v>
      </c>
      <c r="G110" s="6" t="e">
        <f>+VLOOKUP(E110,Participants!$A$1:$F$2009,4,FALSE)</f>
        <v>#N/A</v>
      </c>
      <c r="H110" s="6" t="e">
        <f>+VLOOKUP(E110,Participants!$A$1:$F$2009,5,FALSE)</f>
        <v>#N/A</v>
      </c>
      <c r="I110" s="6" t="e">
        <f>+VLOOKUP(E110,Participants!$A$1:$F$2009,3,FALSE)</f>
        <v>#N/A</v>
      </c>
      <c r="J110" s="6" t="e">
        <f>+VLOOKUP(E110,Participants!$A$1:$G$2009,7,FALSE)</f>
        <v>#N/A</v>
      </c>
      <c r="K110" s="6"/>
      <c r="L110" s="6"/>
    </row>
    <row r="111" spans="1:12" ht="14.25" customHeight="1" x14ac:dyDescent="0.35">
      <c r="A111" s="99" t="s">
        <v>1655</v>
      </c>
      <c r="B111" s="45">
        <v>14</v>
      </c>
      <c r="C111" s="45"/>
      <c r="D111" s="45">
        <v>6</v>
      </c>
      <c r="E111" s="45"/>
      <c r="F111" s="6" t="e">
        <f>+VLOOKUP(E111,Participants!$A$1:$F$2009,2,FALSE)</f>
        <v>#N/A</v>
      </c>
      <c r="G111" s="6" t="e">
        <f>+VLOOKUP(E111,Participants!$A$1:$F$2009,4,FALSE)</f>
        <v>#N/A</v>
      </c>
      <c r="H111" s="6" t="e">
        <f>+VLOOKUP(E111,Participants!$A$1:$F$2009,5,FALSE)</f>
        <v>#N/A</v>
      </c>
      <c r="I111" s="6" t="e">
        <f>+VLOOKUP(E111,Participants!$A$1:$F$2009,3,FALSE)</f>
        <v>#N/A</v>
      </c>
      <c r="J111" s="6" t="e">
        <f>+VLOOKUP(E111,Participants!$A$1:$G$2009,7,FALSE)</f>
        <v>#N/A</v>
      </c>
      <c r="K111" s="6"/>
      <c r="L111" s="6"/>
    </row>
    <row r="112" spans="1:12" ht="14.25" customHeight="1" x14ac:dyDescent="0.35">
      <c r="A112" s="99" t="s">
        <v>1655</v>
      </c>
      <c r="B112" s="45">
        <v>14</v>
      </c>
      <c r="C112" s="45"/>
      <c r="D112" s="45">
        <v>7</v>
      </c>
      <c r="E112" s="45"/>
      <c r="F112" s="6" t="e">
        <f>+VLOOKUP(E112,Participants!$A$1:$F$2009,2,FALSE)</f>
        <v>#N/A</v>
      </c>
      <c r="G112" s="6" t="e">
        <f>+VLOOKUP(E112,Participants!$A$1:$F$2009,4,FALSE)</f>
        <v>#N/A</v>
      </c>
      <c r="H112" s="6" t="e">
        <f>+VLOOKUP(E112,Participants!$A$1:$F$2009,5,FALSE)</f>
        <v>#N/A</v>
      </c>
      <c r="I112" s="6" t="e">
        <f>+VLOOKUP(E112,Participants!$A$1:$F$2009,3,FALSE)</f>
        <v>#N/A</v>
      </c>
      <c r="J112" s="6" t="e">
        <f>+VLOOKUP(E112,Participants!$A$1:$G$2009,7,FALSE)</f>
        <v>#N/A</v>
      </c>
      <c r="K112" s="6"/>
      <c r="L112" s="6"/>
    </row>
    <row r="113" spans="1:12" ht="14.25" customHeight="1" x14ac:dyDescent="0.35">
      <c r="A113" s="99" t="s">
        <v>1655</v>
      </c>
      <c r="B113" s="45">
        <v>14</v>
      </c>
      <c r="C113" s="45"/>
      <c r="D113" s="45">
        <v>8</v>
      </c>
      <c r="E113" s="45"/>
      <c r="F113" s="6" t="e">
        <f>+VLOOKUP(E113,Participants!$A$1:$F$2009,2,FALSE)</f>
        <v>#N/A</v>
      </c>
      <c r="G113" s="6" t="e">
        <f>+VLOOKUP(E113,Participants!$A$1:$F$2009,4,FALSE)</f>
        <v>#N/A</v>
      </c>
      <c r="H113" s="6" t="e">
        <f>+VLOOKUP(E113,Participants!$A$1:$F$2009,5,FALSE)</f>
        <v>#N/A</v>
      </c>
      <c r="I113" s="6" t="e">
        <f>+VLOOKUP(E113,Participants!$A$1:$F$2009,3,FALSE)</f>
        <v>#N/A</v>
      </c>
      <c r="J113" s="6" t="e">
        <f>+VLOOKUP(E113,Participants!$A$1:$G$2009,7,FALSE)</f>
        <v>#N/A</v>
      </c>
      <c r="K113" s="6"/>
      <c r="L113" s="6"/>
    </row>
    <row r="114" spans="1:12" ht="14.25" customHeight="1" x14ac:dyDescent="0.35">
      <c r="A114" s="99" t="s">
        <v>1655</v>
      </c>
      <c r="B114" s="43">
        <v>15</v>
      </c>
      <c r="C114" s="43"/>
      <c r="D114" s="43">
        <v>1</v>
      </c>
      <c r="E114" s="43"/>
      <c r="F114" s="44" t="e">
        <f>+VLOOKUP(E114,Participants!$A$1:$F$2009,2,FALSE)</f>
        <v>#N/A</v>
      </c>
      <c r="G114" s="44" t="e">
        <f>+VLOOKUP(E114,Participants!$A$1:$F$2009,4,FALSE)</f>
        <v>#N/A</v>
      </c>
      <c r="H114" s="44" t="e">
        <f>+VLOOKUP(E114,Participants!$A$1:$F$2009,5,FALSE)</f>
        <v>#N/A</v>
      </c>
      <c r="I114" s="44" t="e">
        <f>+VLOOKUP(E114,Participants!$A$1:$F$2009,3,FALSE)</f>
        <v>#N/A</v>
      </c>
      <c r="J114" s="44" t="e">
        <f>+VLOOKUP(E114,Participants!$A$1:$G$2009,7,FALSE)</f>
        <v>#N/A</v>
      </c>
      <c r="K114" s="44"/>
      <c r="L114" s="44"/>
    </row>
    <row r="115" spans="1:12" ht="14.25" customHeight="1" x14ac:dyDescent="0.35">
      <c r="A115" s="99" t="s">
        <v>1655</v>
      </c>
      <c r="B115" s="43">
        <v>15</v>
      </c>
      <c r="C115" s="43"/>
      <c r="D115" s="43">
        <v>2</v>
      </c>
      <c r="E115" s="43"/>
      <c r="F115" s="44" t="e">
        <f>+VLOOKUP(E115,Participants!$A$1:$F$2009,2,FALSE)</f>
        <v>#N/A</v>
      </c>
      <c r="G115" s="44" t="e">
        <f>+VLOOKUP(E115,Participants!$A$1:$F$2009,4,FALSE)</f>
        <v>#N/A</v>
      </c>
      <c r="H115" s="44" t="e">
        <f>+VLOOKUP(E115,Participants!$A$1:$F$2009,5,FALSE)</f>
        <v>#N/A</v>
      </c>
      <c r="I115" s="44" t="e">
        <f>+VLOOKUP(E115,Participants!$A$1:$F$2009,3,FALSE)</f>
        <v>#N/A</v>
      </c>
      <c r="J115" s="44" t="e">
        <f>+VLOOKUP(E115,Participants!$A$1:$G$2009,7,FALSE)</f>
        <v>#N/A</v>
      </c>
      <c r="K115" s="44"/>
      <c r="L115" s="44"/>
    </row>
    <row r="116" spans="1:12" ht="14.25" customHeight="1" x14ac:dyDescent="0.35">
      <c r="A116" s="99" t="s">
        <v>1655</v>
      </c>
      <c r="B116" s="43">
        <v>15</v>
      </c>
      <c r="C116" s="43"/>
      <c r="D116" s="43">
        <v>3</v>
      </c>
      <c r="E116" s="43"/>
      <c r="F116" s="44" t="e">
        <f>+VLOOKUP(E116,Participants!$A$1:$F$2009,2,FALSE)</f>
        <v>#N/A</v>
      </c>
      <c r="G116" s="44" t="e">
        <f>+VLOOKUP(E116,Participants!$A$1:$F$2009,4,FALSE)</f>
        <v>#N/A</v>
      </c>
      <c r="H116" s="44" t="e">
        <f>+VLOOKUP(E116,Participants!$A$1:$F$2009,5,FALSE)</f>
        <v>#N/A</v>
      </c>
      <c r="I116" s="44" t="e">
        <f>+VLOOKUP(E116,Participants!$A$1:$F$2009,3,FALSE)</f>
        <v>#N/A</v>
      </c>
      <c r="J116" s="44" t="e">
        <f>+VLOOKUP(E116,Participants!$A$1:$G$2009,7,FALSE)</f>
        <v>#N/A</v>
      </c>
      <c r="K116" s="44"/>
      <c r="L116" s="44"/>
    </row>
    <row r="117" spans="1:12" ht="14.25" customHeight="1" x14ac:dyDescent="0.35">
      <c r="A117" s="99" t="s">
        <v>1655</v>
      </c>
      <c r="B117" s="43">
        <v>15</v>
      </c>
      <c r="C117" s="43"/>
      <c r="D117" s="43">
        <v>4</v>
      </c>
      <c r="E117" s="43"/>
      <c r="F117" s="44" t="e">
        <f>+VLOOKUP(E117,Participants!$A$1:$F$2009,2,FALSE)</f>
        <v>#N/A</v>
      </c>
      <c r="G117" s="44" t="e">
        <f>+VLOOKUP(E117,Participants!$A$1:$F$2009,4,FALSE)</f>
        <v>#N/A</v>
      </c>
      <c r="H117" s="44" t="e">
        <f>+VLOOKUP(E117,Participants!$A$1:$F$2009,5,FALSE)</f>
        <v>#N/A</v>
      </c>
      <c r="I117" s="44" t="e">
        <f>+VLOOKUP(E117,Participants!$A$1:$F$2009,3,FALSE)</f>
        <v>#N/A</v>
      </c>
      <c r="J117" s="44" t="e">
        <f>+VLOOKUP(E117,Participants!$A$1:$G$2009,7,FALSE)</f>
        <v>#N/A</v>
      </c>
      <c r="K117" s="44"/>
      <c r="L117" s="44"/>
    </row>
    <row r="118" spans="1:12" ht="14.25" customHeight="1" x14ac:dyDescent="0.35">
      <c r="A118" s="99" t="s">
        <v>1655</v>
      </c>
      <c r="B118" s="43">
        <v>15</v>
      </c>
      <c r="C118" s="43"/>
      <c r="D118" s="43">
        <v>5</v>
      </c>
      <c r="E118" s="43"/>
      <c r="F118" s="44" t="e">
        <f>+VLOOKUP(E118,Participants!$A$1:$F$2009,2,FALSE)</f>
        <v>#N/A</v>
      </c>
      <c r="G118" s="44" t="e">
        <f>+VLOOKUP(E118,Participants!$A$1:$F$2009,4,FALSE)</f>
        <v>#N/A</v>
      </c>
      <c r="H118" s="44" t="e">
        <f>+VLOOKUP(E118,Participants!$A$1:$F$2009,5,FALSE)</f>
        <v>#N/A</v>
      </c>
      <c r="I118" s="44" t="e">
        <f>+VLOOKUP(E118,Participants!$A$1:$F$2009,3,FALSE)</f>
        <v>#N/A</v>
      </c>
      <c r="J118" s="44" t="e">
        <f>+VLOOKUP(E118,Participants!$A$1:$G$2009,7,FALSE)</f>
        <v>#N/A</v>
      </c>
      <c r="K118" s="44"/>
      <c r="L118" s="44"/>
    </row>
    <row r="119" spans="1:12" ht="14.25" customHeight="1" x14ac:dyDescent="0.35">
      <c r="A119" s="99" t="s">
        <v>1655</v>
      </c>
      <c r="B119" s="43">
        <v>15</v>
      </c>
      <c r="C119" s="43"/>
      <c r="D119" s="43">
        <v>6</v>
      </c>
      <c r="E119" s="43"/>
      <c r="F119" s="44" t="e">
        <f>+VLOOKUP(E119,Participants!$A$1:$F$2009,2,FALSE)</f>
        <v>#N/A</v>
      </c>
      <c r="G119" s="44" t="e">
        <f>+VLOOKUP(E119,Participants!$A$1:$F$2009,4,FALSE)</f>
        <v>#N/A</v>
      </c>
      <c r="H119" s="44" t="e">
        <f>+VLOOKUP(E119,Participants!$A$1:$F$2009,5,FALSE)</f>
        <v>#N/A</v>
      </c>
      <c r="I119" s="44" t="e">
        <f>+VLOOKUP(E119,Participants!$A$1:$F$2009,3,FALSE)</f>
        <v>#N/A</v>
      </c>
      <c r="J119" s="44" t="e">
        <f>+VLOOKUP(E119,Participants!$A$1:$G$2009,7,FALSE)</f>
        <v>#N/A</v>
      </c>
      <c r="K119" s="44"/>
      <c r="L119" s="44"/>
    </row>
    <row r="120" spans="1:12" ht="14.25" customHeight="1" x14ac:dyDescent="0.35">
      <c r="A120" s="99" t="s">
        <v>1655</v>
      </c>
      <c r="B120" s="43">
        <v>15</v>
      </c>
      <c r="C120" s="43"/>
      <c r="D120" s="43">
        <v>7</v>
      </c>
      <c r="E120" s="43"/>
      <c r="F120" s="44" t="e">
        <f>+VLOOKUP(E120,Participants!$A$1:$F$2009,2,FALSE)</f>
        <v>#N/A</v>
      </c>
      <c r="G120" s="44" t="e">
        <f>+VLOOKUP(E120,Participants!$A$1:$F$2009,4,FALSE)</f>
        <v>#N/A</v>
      </c>
      <c r="H120" s="44" t="e">
        <f>+VLOOKUP(E120,Participants!$A$1:$F$2009,5,FALSE)</f>
        <v>#N/A</v>
      </c>
      <c r="I120" s="44" t="e">
        <f>+VLOOKUP(E120,Participants!$A$1:$F$2009,3,FALSE)</f>
        <v>#N/A</v>
      </c>
      <c r="J120" s="44" t="e">
        <f>+VLOOKUP(E120,Participants!$A$1:$G$2009,7,FALSE)</f>
        <v>#N/A</v>
      </c>
      <c r="K120" s="44"/>
      <c r="L120" s="44"/>
    </row>
    <row r="121" spans="1:12" ht="14.25" customHeight="1" x14ac:dyDescent="0.35">
      <c r="A121" s="99" t="s">
        <v>1655</v>
      </c>
      <c r="B121" s="43">
        <v>15</v>
      </c>
      <c r="C121" s="43"/>
      <c r="D121" s="43">
        <v>8</v>
      </c>
      <c r="E121" s="43"/>
      <c r="F121" s="44" t="e">
        <f>+VLOOKUP(E121,Participants!$A$1:$F$2009,2,FALSE)</f>
        <v>#N/A</v>
      </c>
      <c r="G121" s="44" t="e">
        <f>+VLOOKUP(E121,Participants!$A$1:$F$2009,4,FALSE)</f>
        <v>#N/A</v>
      </c>
      <c r="H121" s="44" t="e">
        <f>+VLOOKUP(E121,Participants!$A$1:$F$2009,5,FALSE)</f>
        <v>#N/A</v>
      </c>
      <c r="I121" s="44" t="e">
        <f>+VLOOKUP(E121,Participants!$A$1:$F$2009,3,FALSE)</f>
        <v>#N/A</v>
      </c>
      <c r="J121" s="44" t="e">
        <f>+VLOOKUP(E121,Participants!$A$1:$G$2009,7,FALSE)</f>
        <v>#N/A</v>
      </c>
      <c r="K121" s="44"/>
      <c r="L121" s="44"/>
    </row>
    <row r="122" spans="1:12" ht="14.25" customHeight="1" x14ac:dyDescent="0.35">
      <c r="A122" s="99" t="s">
        <v>1655</v>
      </c>
      <c r="B122" s="45">
        <v>16</v>
      </c>
      <c r="C122" s="45"/>
      <c r="D122" s="45">
        <v>1</v>
      </c>
      <c r="E122" s="45"/>
      <c r="F122" s="6" t="e">
        <f>+VLOOKUP(E122,Participants!$A$1:$F$2009,2,FALSE)</f>
        <v>#N/A</v>
      </c>
      <c r="G122" s="6" t="e">
        <f>+VLOOKUP(E122,Participants!$A$1:$F$2009,4,FALSE)</f>
        <v>#N/A</v>
      </c>
      <c r="H122" s="6" t="e">
        <f>+VLOOKUP(E122,Participants!$A$1:$F$2009,5,FALSE)</f>
        <v>#N/A</v>
      </c>
      <c r="I122" s="6" t="e">
        <f>+VLOOKUP(E122,Participants!$A$1:$F$2009,3,FALSE)</f>
        <v>#N/A</v>
      </c>
      <c r="J122" s="6" t="e">
        <f>+VLOOKUP(E122,Participants!$A$1:$G$2009,7,FALSE)</f>
        <v>#N/A</v>
      </c>
      <c r="K122" s="6"/>
      <c r="L122" s="6"/>
    </row>
    <row r="123" spans="1:12" ht="14.25" customHeight="1" x14ac:dyDescent="0.35">
      <c r="A123" s="99" t="s">
        <v>1655</v>
      </c>
      <c r="B123" s="45">
        <v>16</v>
      </c>
      <c r="C123" s="45"/>
      <c r="D123" s="45">
        <v>2</v>
      </c>
      <c r="E123" s="45"/>
      <c r="F123" s="6" t="e">
        <f>+VLOOKUP(E123,Participants!$A$1:$F$2009,2,FALSE)</f>
        <v>#N/A</v>
      </c>
      <c r="G123" s="6" t="e">
        <f>+VLOOKUP(E123,Participants!$A$1:$F$2009,4,FALSE)</f>
        <v>#N/A</v>
      </c>
      <c r="H123" s="6" t="e">
        <f>+VLOOKUP(E123,Participants!$A$1:$F$2009,5,FALSE)</f>
        <v>#N/A</v>
      </c>
      <c r="I123" s="6" t="e">
        <f>+VLOOKUP(E123,Participants!$A$1:$F$2009,3,FALSE)</f>
        <v>#N/A</v>
      </c>
      <c r="J123" s="6" t="e">
        <f>+VLOOKUP(E123,Participants!$A$1:$G$2009,7,FALSE)</f>
        <v>#N/A</v>
      </c>
      <c r="K123" s="6"/>
      <c r="L123" s="6"/>
    </row>
    <row r="124" spans="1:12" ht="14.25" customHeight="1" x14ac:dyDescent="0.35">
      <c r="A124" s="99" t="s">
        <v>1655</v>
      </c>
      <c r="B124" s="45">
        <v>16</v>
      </c>
      <c r="C124" s="45"/>
      <c r="D124" s="45">
        <v>3</v>
      </c>
      <c r="E124" s="45"/>
      <c r="F124" s="6" t="e">
        <f>+VLOOKUP(E124,Participants!$A$1:$F$2009,2,FALSE)</f>
        <v>#N/A</v>
      </c>
      <c r="G124" s="6" t="e">
        <f>+VLOOKUP(E124,Participants!$A$1:$F$2009,4,FALSE)</f>
        <v>#N/A</v>
      </c>
      <c r="H124" s="6" t="e">
        <f>+VLOOKUP(E124,Participants!$A$1:$F$2009,5,FALSE)</f>
        <v>#N/A</v>
      </c>
      <c r="I124" s="6" t="e">
        <f>+VLOOKUP(E124,Participants!$A$1:$F$2009,3,FALSE)</f>
        <v>#N/A</v>
      </c>
      <c r="J124" s="6" t="e">
        <f>+VLOOKUP(E124,Participants!$A$1:$G$2009,7,FALSE)</f>
        <v>#N/A</v>
      </c>
      <c r="K124" s="6"/>
      <c r="L124" s="6"/>
    </row>
    <row r="125" spans="1:12" ht="14.25" customHeight="1" x14ac:dyDescent="0.35">
      <c r="A125" s="99" t="s">
        <v>1655</v>
      </c>
      <c r="B125" s="45">
        <v>16</v>
      </c>
      <c r="C125" s="45"/>
      <c r="D125" s="45">
        <v>4</v>
      </c>
      <c r="E125" s="45"/>
      <c r="F125" s="6" t="e">
        <f>+VLOOKUP(E125,Participants!$A$1:$F$2009,2,FALSE)</f>
        <v>#N/A</v>
      </c>
      <c r="G125" s="6" t="e">
        <f>+VLOOKUP(E125,Participants!$A$1:$F$2009,4,FALSE)</f>
        <v>#N/A</v>
      </c>
      <c r="H125" s="6" t="e">
        <f>+VLOOKUP(E125,Participants!$A$1:$F$2009,5,FALSE)</f>
        <v>#N/A</v>
      </c>
      <c r="I125" s="6" t="e">
        <f>+VLOOKUP(E125,Participants!$A$1:$F$2009,3,FALSE)</f>
        <v>#N/A</v>
      </c>
      <c r="J125" s="6" t="e">
        <f>+VLOOKUP(E125,Participants!$A$1:$G$2009,7,FALSE)</f>
        <v>#N/A</v>
      </c>
      <c r="K125" s="6"/>
      <c r="L125" s="6"/>
    </row>
    <row r="126" spans="1:12" ht="14.25" customHeight="1" x14ac:dyDescent="0.35">
      <c r="A126" s="99" t="s">
        <v>1655</v>
      </c>
      <c r="B126" s="45">
        <v>16</v>
      </c>
      <c r="C126" s="45"/>
      <c r="D126" s="45">
        <v>5</v>
      </c>
      <c r="E126" s="45"/>
      <c r="F126" s="6" t="e">
        <f>+VLOOKUP(E126,Participants!$A$1:$F$2009,2,FALSE)</f>
        <v>#N/A</v>
      </c>
      <c r="G126" s="6" t="e">
        <f>+VLOOKUP(E126,Participants!$A$1:$F$2009,4,FALSE)</f>
        <v>#N/A</v>
      </c>
      <c r="H126" s="6" t="e">
        <f>+VLOOKUP(E126,Participants!$A$1:$F$2009,5,FALSE)</f>
        <v>#N/A</v>
      </c>
      <c r="I126" s="6" t="e">
        <f>+VLOOKUP(E126,Participants!$A$1:$F$2009,3,FALSE)</f>
        <v>#N/A</v>
      </c>
      <c r="J126" s="6" t="e">
        <f>+VLOOKUP(E126,Participants!$A$1:$G$2009,7,FALSE)</f>
        <v>#N/A</v>
      </c>
      <c r="K126" s="6"/>
      <c r="L126" s="6"/>
    </row>
    <row r="127" spans="1:12" ht="14.25" customHeight="1" x14ac:dyDescent="0.35">
      <c r="A127" s="99" t="s">
        <v>1655</v>
      </c>
      <c r="B127" s="45">
        <v>16</v>
      </c>
      <c r="C127" s="45"/>
      <c r="D127" s="45">
        <v>6</v>
      </c>
      <c r="E127" s="45"/>
      <c r="F127" s="6" t="e">
        <f>+VLOOKUP(E127,Participants!$A$1:$F$2009,2,FALSE)</f>
        <v>#N/A</v>
      </c>
      <c r="G127" s="6" t="e">
        <f>+VLOOKUP(E127,Participants!$A$1:$F$2009,4,FALSE)</f>
        <v>#N/A</v>
      </c>
      <c r="H127" s="6" t="e">
        <f>+VLOOKUP(E127,Participants!$A$1:$F$2009,5,FALSE)</f>
        <v>#N/A</v>
      </c>
      <c r="I127" s="6" t="e">
        <f>+VLOOKUP(E127,Participants!$A$1:$F$2009,3,FALSE)</f>
        <v>#N/A</v>
      </c>
      <c r="J127" s="6" t="e">
        <f>+VLOOKUP(E127,Participants!$A$1:$G$2009,7,FALSE)</f>
        <v>#N/A</v>
      </c>
      <c r="K127" s="6"/>
      <c r="L127" s="6"/>
    </row>
    <row r="128" spans="1:12" ht="14.25" customHeight="1" x14ac:dyDescent="0.35">
      <c r="A128" s="99" t="s">
        <v>1655</v>
      </c>
      <c r="B128" s="45">
        <v>16</v>
      </c>
      <c r="C128" s="45"/>
      <c r="D128" s="45">
        <v>7</v>
      </c>
      <c r="E128" s="45"/>
      <c r="F128" s="6" t="e">
        <f>+VLOOKUP(E128,Participants!$A$1:$F$2009,2,FALSE)</f>
        <v>#N/A</v>
      </c>
      <c r="G128" s="6" t="e">
        <f>+VLOOKUP(E128,Participants!$A$1:$F$2009,4,FALSE)</f>
        <v>#N/A</v>
      </c>
      <c r="H128" s="6" t="e">
        <f>+VLOOKUP(E128,Participants!$A$1:$F$2009,5,FALSE)</f>
        <v>#N/A</v>
      </c>
      <c r="I128" s="6" t="e">
        <f>+VLOOKUP(E128,Participants!$A$1:$F$2009,3,FALSE)</f>
        <v>#N/A</v>
      </c>
      <c r="J128" s="6" t="e">
        <f>+VLOOKUP(E128,Participants!$A$1:$G$2009,7,FALSE)</f>
        <v>#N/A</v>
      </c>
      <c r="K128" s="6"/>
      <c r="L128" s="6"/>
    </row>
    <row r="129" spans="1:12" ht="14.25" customHeight="1" x14ac:dyDescent="0.35">
      <c r="A129" s="99" t="s">
        <v>1655</v>
      </c>
      <c r="B129" s="45">
        <v>16</v>
      </c>
      <c r="C129" s="45"/>
      <c r="D129" s="45">
        <v>8</v>
      </c>
      <c r="E129" s="45"/>
      <c r="F129" s="6" t="e">
        <f>+VLOOKUP(E129,Participants!$A$1:$F$2009,2,FALSE)</f>
        <v>#N/A</v>
      </c>
      <c r="G129" s="6" t="e">
        <f>+VLOOKUP(E129,Participants!$A$1:$F$2009,4,FALSE)</f>
        <v>#N/A</v>
      </c>
      <c r="H129" s="6" t="e">
        <f>+VLOOKUP(E129,Participants!$A$1:$F$2009,5,FALSE)</f>
        <v>#N/A</v>
      </c>
      <c r="I129" s="6" t="e">
        <f>+VLOOKUP(E129,Participants!$A$1:$F$2009,3,FALSE)</f>
        <v>#N/A</v>
      </c>
      <c r="J129" s="6" t="e">
        <f>+VLOOKUP(E129,Participants!$A$1:$G$2009,7,FALSE)</f>
        <v>#N/A</v>
      </c>
      <c r="K129" s="6"/>
      <c r="L129" s="6"/>
    </row>
    <row r="130" spans="1:12" ht="14.25" customHeight="1" x14ac:dyDescent="0.35">
      <c r="A130" s="99" t="s">
        <v>1655</v>
      </c>
      <c r="B130" s="43">
        <v>17</v>
      </c>
      <c r="C130" s="43"/>
      <c r="D130" s="43">
        <v>1</v>
      </c>
      <c r="E130" s="43"/>
      <c r="F130" s="44" t="e">
        <f>+VLOOKUP(E130,Participants!$A$1:$F$2009,2,FALSE)</f>
        <v>#N/A</v>
      </c>
      <c r="G130" s="44" t="e">
        <f>+VLOOKUP(E130,Participants!$A$1:$F$2009,4,FALSE)</f>
        <v>#N/A</v>
      </c>
      <c r="H130" s="44" t="e">
        <f>+VLOOKUP(E130,Participants!$A$1:$F$2009,5,FALSE)</f>
        <v>#N/A</v>
      </c>
      <c r="I130" s="44" t="e">
        <f>+VLOOKUP(E130,Participants!$A$1:$F$2009,3,FALSE)</f>
        <v>#N/A</v>
      </c>
      <c r="J130" s="44" t="e">
        <f>+VLOOKUP(E130,Participants!$A$1:$G$2009,7,FALSE)</f>
        <v>#N/A</v>
      </c>
      <c r="K130" s="44"/>
      <c r="L130" s="44"/>
    </row>
    <row r="131" spans="1:12" ht="14.25" customHeight="1" x14ac:dyDescent="0.35">
      <c r="A131" s="99" t="s">
        <v>1655</v>
      </c>
      <c r="B131" s="43">
        <v>17</v>
      </c>
      <c r="C131" s="43"/>
      <c r="D131" s="43">
        <v>2</v>
      </c>
      <c r="E131" s="43"/>
      <c r="F131" s="44" t="e">
        <f>+VLOOKUP(E131,Participants!$A$1:$F$2009,2,FALSE)</f>
        <v>#N/A</v>
      </c>
      <c r="G131" s="44" t="e">
        <f>+VLOOKUP(E131,Participants!$A$1:$F$2009,4,FALSE)</f>
        <v>#N/A</v>
      </c>
      <c r="H131" s="44" t="e">
        <f>+VLOOKUP(E131,Participants!$A$1:$F$2009,5,FALSE)</f>
        <v>#N/A</v>
      </c>
      <c r="I131" s="44" t="e">
        <f>+VLOOKUP(E131,Participants!$A$1:$F$2009,3,FALSE)</f>
        <v>#N/A</v>
      </c>
      <c r="J131" s="44" t="e">
        <f>+VLOOKUP(E131,Participants!$A$1:$G$2009,7,FALSE)</f>
        <v>#N/A</v>
      </c>
      <c r="K131" s="44"/>
      <c r="L131" s="44"/>
    </row>
    <row r="132" spans="1:12" ht="14.25" customHeight="1" x14ac:dyDescent="0.35">
      <c r="A132" s="99" t="s">
        <v>1655</v>
      </c>
      <c r="B132" s="43">
        <v>17</v>
      </c>
      <c r="C132" s="43"/>
      <c r="D132" s="43">
        <v>3</v>
      </c>
      <c r="E132" s="43"/>
      <c r="F132" s="44" t="e">
        <f>+VLOOKUP(E132,Participants!$A$1:$F$2009,2,FALSE)</f>
        <v>#N/A</v>
      </c>
      <c r="G132" s="44" t="e">
        <f>+VLOOKUP(E132,Participants!$A$1:$F$2009,4,FALSE)</f>
        <v>#N/A</v>
      </c>
      <c r="H132" s="44" t="e">
        <f>+VLOOKUP(E132,Participants!$A$1:$F$2009,5,FALSE)</f>
        <v>#N/A</v>
      </c>
      <c r="I132" s="44" t="e">
        <f>+VLOOKUP(E132,Participants!$A$1:$F$2009,3,FALSE)</f>
        <v>#N/A</v>
      </c>
      <c r="J132" s="44" t="e">
        <f>+VLOOKUP(E132,Participants!$A$1:$G$2009,7,FALSE)</f>
        <v>#N/A</v>
      </c>
      <c r="K132" s="44"/>
      <c r="L132" s="44"/>
    </row>
    <row r="133" spans="1:12" ht="14.25" customHeight="1" x14ac:dyDescent="0.35">
      <c r="A133" s="99" t="s">
        <v>1655</v>
      </c>
      <c r="B133" s="43">
        <v>17</v>
      </c>
      <c r="C133" s="43"/>
      <c r="D133" s="43">
        <v>4</v>
      </c>
      <c r="E133" s="43"/>
      <c r="F133" s="44" t="e">
        <f>+VLOOKUP(E133,Participants!$A$1:$F$2009,2,FALSE)</f>
        <v>#N/A</v>
      </c>
      <c r="G133" s="44" t="e">
        <f>+VLOOKUP(E133,Participants!$A$1:$F$2009,4,FALSE)</f>
        <v>#N/A</v>
      </c>
      <c r="H133" s="44" t="e">
        <f>+VLOOKUP(E133,Participants!$A$1:$F$2009,5,FALSE)</f>
        <v>#N/A</v>
      </c>
      <c r="I133" s="44" t="e">
        <f>+VLOOKUP(E133,Participants!$A$1:$F$2009,3,FALSE)</f>
        <v>#N/A</v>
      </c>
      <c r="J133" s="44" t="e">
        <f>+VLOOKUP(E133,Participants!$A$1:$G$2009,7,FALSE)</f>
        <v>#N/A</v>
      </c>
      <c r="K133" s="44"/>
      <c r="L133" s="44"/>
    </row>
    <row r="134" spans="1:12" ht="14.25" customHeight="1" x14ac:dyDescent="0.35">
      <c r="A134" s="99" t="s">
        <v>1655</v>
      </c>
      <c r="B134" s="43">
        <v>17</v>
      </c>
      <c r="C134" s="43"/>
      <c r="D134" s="43">
        <v>5</v>
      </c>
      <c r="E134" s="43"/>
      <c r="F134" s="44" t="e">
        <f>+VLOOKUP(E134,Participants!$A$1:$F$2009,2,FALSE)</f>
        <v>#N/A</v>
      </c>
      <c r="G134" s="44" t="e">
        <f>+VLOOKUP(E134,Participants!$A$1:$F$2009,4,FALSE)</f>
        <v>#N/A</v>
      </c>
      <c r="H134" s="44" t="e">
        <f>+VLOOKUP(E134,Participants!$A$1:$F$2009,5,FALSE)</f>
        <v>#N/A</v>
      </c>
      <c r="I134" s="44" t="e">
        <f>+VLOOKUP(E134,Participants!$A$1:$F$2009,3,FALSE)</f>
        <v>#N/A</v>
      </c>
      <c r="J134" s="44" t="e">
        <f>+VLOOKUP(E134,Participants!$A$1:$G$2009,7,FALSE)</f>
        <v>#N/A</v>
      </c>
      <c r="K134" s="44"/>
      <c r="L134" s="44"/>
    </row>
    <row r="135" spans="1:12" ht="14.25" customHeight="1" x14ac:dyDescent="0.35">
      <c r="A135" s="99" t="s">
        <v>1655</v>
      </c>
      <c r="B135" s="43">
        <v>17</v>
      </c>
      <c r="C135" s="43"/>
      <c r="D135" s="43">
        <v>6</v>
      </c>
      <c r="E135" s="43"/>
      <c r="F135" s="44" t="e">
        <f>+VLOOKUP(E135,Participants!$A$1:$F$2009,2,FALSE)</f>
        <v>#N/A</v>
      </c>
      <c r="G135" s="44" t="e">
        <f>+VLOOKUP(E135,Participants!$A$1:$F$2009,4,FALSE)</f>
        <v>#N/A</v>
      </c>
      <c r="H135" s="44" t="e">
        <f>+VLOOKUP(E135,Participants!$A$1:$F$2009,5,FALSE)</f>
        <v>#N/A</v>
      </c>
      <c r="I135" s="44" t="e">
        <f>+VLOOKUP(E135,Participants!$A$1:$F$2009,3,FALSE)</f>
        <v>#N/A</v>
      </c>
      <c r="J135" s="44" t="e">
        <f>+VLOOKUP(E135,Participants!$A$1:$G$2009,7,FALSE)</f>
        <v>#N/A</v>
      </c>
      <c r="K135" s="44"/>
      <c r="L135" s="44"/>
    </row>
    <row r="136" spans="1:12" ht="14.25" customHeight="1" x14ac:dyDescent="0.35">
      <c r="A136" s="99" t="s">
        <v>1655</v>
      </c>
      <c r="B136" s="43">
        <v>17</v>
      </c>
      <c r="C136" s="43"/>
      <c r="D136" s="43">
        <v>7</v>
      </c>
      <c r="E136" s="43"/>
      <c r="F136" s="44" t="e">
        <f>+VLOOKUP(E136,Participants!$A$1:$F$2009,2,FALSE)</f>
        <v>#N/A</v>
      </c>
      <c r="G136" s="44" t="e">
        <f>+VLOOKUP(E136,Participants!$A$1:$F$2009,4,FALSE)</f>
        <v>#N/A</v>
      </c>
      <c r="H136" s="44" t="e">
        <f>+VLOOKUP(E136,Participants!$A$1:$F$2009,5,FALSE)</f>
        <v>#N/A</v>
      </c>
      <c r="I136" s="44" t="e">
        <f>+VLOOKUP(E136,Participants!$A$1:$F$2009,3,FALSE)</f>
        <v>#N/A</v>
      </c>
      <c r="J136" s="44" t="e">
        <f>+VLOOKUP(E136,Participants!$A$1:$G$2009,7,FALSE)</f>
        <v>#N/A</v>
      </c>
      <c r="K136" s="44"/>
      <c r="L136" s="44"/>
    </row>
    <row r="137" spans="1:12" ht="14.25" customHeight="1" x14ac:dyDescent="0.35">
      <c r="A137" s="99" t="s">
        <v>1655</v>
      </c>
      <c r="B137" s="43">
        <v>17</v>
      </c>
      <c r="C137" s="43"/>
      <c r="D137" s="43">
        <v>8</v>
      </c>
      <c r="E137" s="43"/>
      <c r="F137" s="44" t="e">
        <f>+VLOOKUP(E137,Participants!$A$1:$F$2009,2,FALSE)</f>
        <v>#N/A</v>
      </c>
      <c r="G137" s="44" t="e">
        <f>+VLOOKUP(E137,Participants!$A$1:$F$2009,4,FALSE)</f>
        <v>#N/A</v>
      </c>
      <c r="H137" s="44" t="e">
        <f>+VLOOKUP(E137,Participants!$A$1:$F$2009,5,FALSE)</f>
        <v>#N/A</v>
      </c>
      <c r="I137" s="44" t="e">
        <f>+VLOOKUP(E137,Participants!$A$1:$F$2009,3,FALSE)</f>
        <v>#N/A</v>
      </c>
      <c r="J137" s="44" t="e">
        <f>+VLOOKUP(E137,Participants!$A$1:$G$2009,7,FALSE)</f>
        <v>#N/A</v>
      </c>
      <c r="K137" s="44"/>
      <c r="L137" s="44"/>
    </row>
    <row r="138" spans="1:12" ht="14.25" customHeight="1" x14ac:dyDescent="0.35">
      <c r="A138" s="99" t="s">
        <v>1655</v>
      </c>
      <c r="B138" s="45">
        <v>18</v>
      </c>
      <c r="C138" s="45"/>
      <c r="D138" s="45">
        <v>1</v>
      </c>
      <c r="E138" s="45"/>
      <c r="F138" s="6" t="e">
        <f>+VLOOKUP(E138,Participants!$A$1:$F$2009,2,FALSE)</f>
        <v>#N/A</v>
      </c>
      <c r="G138" s="6" t="e">
        <f>+VLOOKUP(E138,Participants!$A$1:$F$2009,4,FALSE)</f>
        <v>#N/A</v>
      </c>
      <c r="H138" s="6" t="e">
        <f>+VLOOKUP(E138,Participants!$A$1:$F$2009,5,FALSE)</f>
        <v>#N/A</v>
      </c>
      <c r="I138" s="6" t="e">
        <f>+VLOOKUP(E138,Participants!$A$1:$F$2009,3,FALSE)</f>
        <v>#N/A</v>
      </c>
      <c r="J138" s="6" t="e">
        <f>+VLOOKUP(E138,Participants!$A$1:$G$2009,7,FALSE)</f>
        <v>#N/A</v>
      </c>
      <c r="K138" s="6"/>
      <c r="L138" s="6"/>
    </row>
    <row r="139" spans="1:12" ht="14.25" customHeight="1" x14ac:dyDescent="0.35">
      <c r="A139" s="99" t="s">
        <v>1655</v>
      </c>
      <c r="B139" s="45">
        <v>18</v>
      </c>
      <c r="C139" s="45"/>
      <c r="D139" s="45">
        <v>2</v>
      </c>
      <c r="E139" s="45"/>
      <c r="F139" s="6" t="e">
        <f>+VLOOKUP(E139,Participants!$A$1:$F$2009,2,FALSE)</f>
        <v>#N/A</v>
      </c>
      <c r="G139" s="6" t="e">
        <f>+VLOOKUP(E139,Participants!$A$1:$F$2009,4,FALSE)</f>
        <v>#N/A</v>
      </c>
      <c r="H139" s="6" t="e">
        <f>+VLOOKUP(E139,Participants!$A$1:$F$2009,5,FALSE)</f>
        <v>#N/A</v>
      </c>
      <c r="I139" s="6" t="e">
        <f>+VLOOKUP(E139,Participants!$A$1:$F$2009,3,FALSE)</f>
        <v>#N/A</v>
      </c>
      <c r="J139" s="6" t="e">
        <f>+VLOOKUP(E139,Participants!$A$1:$G$2009,7,FALSE)</f>
        <v>#N/A</v>
      </c>
      <c r="K139" s="6"/>
      <c r="L139" s="6"/>
    </row>
    <row r="140" spans="1:12" ht="14.25" customHeight="1" x14ac:dyDescent="0.35">
      <c r="A140" s="99" t="s">
        <v>1655</v>
      </c>
      <c r="B140" s="45">
        <v>18</v>
      </c>
      <c r="C140" s="45"/>
      <c r="D140" s="45">
        <v>3</v>
      </c>
      <c r="E140" s="45"/>
      <c r="F140" s="6" t="e">
        <f>+VLOOKUP(E140,Participants!$A$1:$F$2009,2,FALSE)</f>
        <v>#N/A</v>
      </c>
      <c r="G140" s="6" t="e">
        <f>+VLOOKUP(E140,Participants!$A$1:$F$2009,4,FALSE)</f>
        <v>#N/A</v>
      </c>
      <c r="H140" s="6" t="e">
        <f>+VLOOKUP(E140,Participants!$A$1:$F$2009,5,FALSE)</f>
        <v>#N/A</v>
      </c>
      <c r="I140" s="6" t="e">
        <f>+VLOOKUP(E140,Participants!$A$1:$F$2009,3,FALSE)</f>
        <v>#N/A</v>
      </c>
      <c r="J140" s="6" t="e">
        <f>+VLOOKUP(E140,Participants!$A$1:$G$2009,7,FALSE)</f>
        <v>#N/A</v>
      </c>
      <c r="K140" s="6"/>
      <c r="L140" s="6"/>
    </row>
    <row r="141" spans="1:12" ht="14.25" customHeight="1" x14ac:dyDescent="0.35">
      <c r="A141" s="99" t="s">
        <v>1655</v>
      </c>
      <c r="B141" s="45">
        <v>18</v>
      </c>
      <c r="C141" s="45"/>
      <c r="D141" s="45">
        <v>4</v>
      </c>
      <c r="E141" s="45"/>
      <c r="F141" s="6" t="e">
        <f>+VLOOKUP(E141,Participants!$A$1:$F$2009,2,FALSE)</f>
        <v>#N/A</v>
      </c>
      <c r="G141" s="6" t="e">
        <f>+VLOOKUP(E141,Participants!$A$1:$F$2009,4,FALSE)</f>
        <v>#N/A</v>
      </c>
      <c r="H141" s="6" t="e">
        <f>+VLOOKUP(E141,Participants!$A$1:$F$2009,5,FALSE)</f>
        <v>#N/A</v>
      </c>
      <c r="I141" s="6" t="e">
        <f>+VLOOKUP(E141,Participants!$A$1:$F$2009,3,FALSE)</f>
        <v>#N/A</v>
      </c>
      <c r="J141" s="6" t="e">
        <f>+VLOOKUP(E141,Participants!$A$1:$G$2009,7,FALSE)</f>
        <v>#N/A</v>
      </c>
      <c r="K141" s="6"/>
      <c r="L141" s="6"/>
    </row>
    <row r="142" spans="1:12" ht="14.25" customHeight="1" x14ac:dyDescent="0.35">
      <c r="A142" s="99" t="s">
        <v>1655</v>
      </c>
      <c r="B142" s="45">
        <v>18</v>
      </c>
      <c r="C142" s="45"/>
      <c r="D142" s="45">
        <v>5</v>
      </c>
      <c r="E142" s="45"/>
      <c r="F142" s="6" t="e">
        <f>+VLOOKUP(E142,Participants!$A$1:$F$2009,2,FALSE)</f>
        <v>#N/A</v>
      </c>
      <c r="G142" s="6" t="e">
        <f>+VLOOKUP(E142,Participants!$A$1:$F$2009,4,FALSE)</f>
        <v>#N/A</v>
      </c>
      <c r="H142" s="6" t="e">
        <f>+VLOOKUP(E142,Participants!$A$1:$F$2009,5,FALSE)</f>
        <v>#N/A</v>
      </c>
      <c r="I142" s="6" t="e">
        <f>+VLOOKUP(E142,Participants!$A$1:$F$2009,3,FALSE)</f>
        <v>#N/A</v>
      </c>
      <c r="J142" s="6" t="e">
        <f>+VLOOKUP(E142,Participants!$A$1:$G$2009,7,FALSE)</f>
        <v>#N/A</v>
      </c>
      <c r="K142" s="6"/>
      <c r="L142" s="6"/>
    </row>
    <row r="143" spans="1:12" ht="14.25" customHeight="1" x14ac:dyDescent="0.35">
      <c r="A143" s="99" t="s">
        <v>1655</v>
      </c>
      <c r="B143" s="45">
        <v>18</v>
      </c>
      <c r="C143" s="45"/>
      <c r="D143" s="45">
        <v>6</v>
      </c>
      <c r="E143" s="45"/>
      <c r="F143" s="6" t="e">
        <f>+VLOOKUP(E143,Participants!$A$1:$F$2009,2,FALSE)</f>
        <v>#N/A</v>
      </c>
      <c r="G143" s="6" t="e">
        <f>+VLOOKUP(E143,Participants!$A$1:$F$2009,4,FALSE)</f>
        <v>#N/A</v>
      </c>
      <c r="H143" s="6" t="e">
        <f>+VLOOKUP(E143,Participants!$A$1:$F$2009,5,FALSE)</f>
        <v>#N/A</v>
      </c>
      <c r="I143" s="6" t="e">
        <f>+VLOOKUP(E143,Participants!$A$1:$F$2009,3,FALSE)</f>
        <v>#N/A</v>
      </c>
      <c r="J143" s="6" t="e">
        <f>+VLOOKUP(E143,Participants!$A$1:$G$2009,7,FALSE)</f>
        <v>#N/A</v>
      </c>
      <c r="K143" s="6"/>
      <c r="L143" s="6"/>
    </row>
    <row r="144" spans="1:12" ht="14.25" customHeight="1" x14ac:dyDescent="0.35">
      <c r="A144" s="99" t="s">
        <v>1655</v>
      </c>
      <c r="B144" s="45">
        <v>18</v>
      </c>
      <c r="C144" s="45"/>
      <c r="D144" s="45">
        <v>7</v>
      </c>
      <c r="E144" s="45"/>
      <c r="F144" s="6" t="e">
        <f>+VLOOKUP(E144,Participants!$A$1:$F$2009,2,FALSE)</f>
        <v>#N/A</v>
      </c>
      <c r="G144" s="6" t="e">
        <f>+VLOOKUP(E144,Participants!$A$1:$F$2009,4,FALSE)</f>
        <v>#N/A</v>
      </c>
      <c r="H144" s="6" t="e">
        <f>+VLOOKUP(E144,Participants!$A$1:$F$2009,5,FALSE)</f>
        <v>#N/A</v>
      </c>
      <c r="I144" s="6" t="e">
        <f>+VLOOKUP(E144,Participants!$A$1:$F$2009,3,FALSE)</f>
        <v>#N/A</v>
      </c>
      <c r="J144" s="6" t="e">
        <f>+VLOOKUP(E144,Participants!$A$1:$G$2009,7,FALSE)</f>
        <v>#N/A</v>
      </c>
      <c r="K144" s="6"/>
      <c r="L144" s="6"/>
    </row>
    <row r="145" spans="1:12" ht="14.25" customHeight="1" x14ac:dyDescent="0.35">
      <c r="A145" s="99" t="s">
        <v>1655</v>
      </c>
      <c r="B145" s="45">
        <v>18</v>
      </c>
      <c r="C145" s="45"/>
      <c r="D145" s="45">
        <v>8</v>
      </c>
      <c r="E145" s="45"/>
      <c r="F145" s="6" t="e">
        <f>+VLOOKUP(E145,Participants!$A$1:$F$2009,2,FALSE)</f>
        <v>#N/A</v>
      </c>
      <c r="G145" s="6" t="e">
        <f>+VLOOKUP(E145,Participants!$A$1:$F$2009,4,FALSE)</f>
        <v>#N/A</v>
      </c>
      <c r="H145" s="6" t="e">
        <f>+VLOOKUP(E145,Participants!$A$1:$F$2009,5,FALSE)</f>
        <v>#N/A</v>
      </c>
      <c r="I145" s="6" t="e">
        <f>+VLOOKUP(E145,Participants!$A$1:$F$2009,3,FALSE)</f>
        <v>#N/A</v>
      </c>
      <c r="J145" s="6" t="e">
        <f>+VLOOKUP(E145,Participants!$A$1:$G$2009,7,FALSE)</f>
        <v>#N/A</v>
      </c>
      <c r="K145" s="6"/>
      <c r="L145" s="6"/>
    </row>
    <row r="146" spans="1:12" ht="14.25" customHeight="1" x14ac:dyDescent="0.35">
      <c r="A146" s="99" t="s">
        <v>1655</v>
      </c>
      <c r="B146" s="43">
        <v>19</v>
      </c>
      <c r="C146" s="43"/>
      <c r="D146" s="43">
        <v>1</v>
      </c>
      <c r="E146" s="43"/>
      <c r="F146" s="44" t="e">
        <f>+VLOOKUP(E146,Participants!$A$1:$F$2009,2,FALSE)</f>
        <v>#N/A</v>
      </c>
      <c r="G146" s="44" t="e">
        <f>+VLOOKUP(E146,Participants!$A$1:$F$2009,4,FALSE)</f>
        <v>#N/A</v>
      </c>
      <c r="H146" s="44" t="e">
        <f>+VLOOKUP(E146,Participants!$A$1:$F$2009,5,FALSE)</f>
        <v>#N/A</v>
      </c>
      <c r="I146" s="44" t="e">
        <f>+VLOOKUP(E146,Participants!$A$1:$F$2009,3,FALSE)</f>
        <v>#N/A</v>
      </c>
      <c r="J146" s="44" t="e">
        <f>+VLOOKUP(E146,Participants!$A$1:$G$2009,7,FALSE)</f>
        <v>#N/A</v>
      </c>
      <c r="K146" s="44"/>
      <c r="L146" s="44"/>
    </row>
    <row r="147" spans="1:12" ht="14.25" customHeight="1" x14ac:dyDescent="0.35">
      <c r="A147" s="99" t="s">
        <v>1655</v>
      </c>
      <c r="B147" s="43">
        <v>19</v>
      </c>
      <c r="C147" s="43"/>
      <c r="D147" s="43">
        <v>2</v>
      </c>
      <c r="E147" s="43"/>
      <c r="F147" s="44" t="e">
        <f>+VLOOKUP(E147,Participants!$A$1:$F$2009,2,FALSE)</f>
        <v>#N/A</v>
      </c>
      <c r="G147" s="44" t="e">
        <f>+VLOOKUP(E147,Participants!$A$1:$F$2009,4,FALSE)</f>
        <v>#N/A</v>
      </c>
      <c r="H147" s="44" t="e">
        <f>+VLOOKUP(E147,Participants!$A$1:$F$2009,5,FALSE)</f>
        <v>#N/A</v>
      </c>
      <c r="I147" s="44" t="e">
        <f>+VLOOKUP(E147,Participants!$A$1:$F$2009,3,FALSE)</f>
        <v>#N/A</v>
      </c>
      <c r="J147" s="44" t="e">
        <f>+VLOOKUP(E147,Participants!$A$1:$G$2009,7,FALSE)</f>
        <v>#N/A</v>
      </c>
      <c r="K147" s="44"/>
      <c r="L147" s="44"/>
    </row>
    <row r="148" spans="1:12" ht="14.25" customHeight="1" x14ac:dyDescent="0.35">
      <c r="A148" s="99" t="s">
        <v>1655</v>
      </c>
      <c r="B148" s="43">
        <v>19</v>
      </c>
      <c r="C148" s="43"/>
      <c r="D148" s="43">
        <v>3</v>
      </c>
      <c r="E148" s="43"/>
      <c r="F148" s="44" t="e">
        <f>+VLOOKUP(E148,Participants!$A$1:$F$2009,2,FALSE)</f>
        <v>#N/A</v>
      </c>
      <c r="G148" s="44" t="e">
        <f>+VLOOKUP(E148,Participants!$A$1:$F$2009,4,FALSE)</f>
        <v>#N/A</v>
      </c>
      <c r="H148" s="44" t="e">
        <f>+VLOOKUP(E148,Participants!$A$1:$F$2009,5,FALSE)</f>
        <v>#N/A</v>
      </c>
      <c r="I148" s="44" t="e">
        <f>+VLOOKUP(E148,Participants!$A$1:$F$2009,3,FALSE)</f>
        <v>#N/A</v>
      </c>
      <c r="J148" s="44" t="e">
        <f>+VLOOKUP(E148,Participants!$A$1:$G$2009,7,FALSE)</f>
        <v>#N/A</v>
      </c>
      <c r="K148" s="44"/>
      <c r="L148" s="44"/>
    </row>
    <row r="149" spans="1:12" ht="14.25" customHeight="1" x14ac:dyDescent="0.35">
      <c r="A149" s="99" t="s">
        <v>1655</v>
      </c>
      <c r="B149" s="43">
        <v>19</v>
      </c>
      <c r="C149" s="43"/>
      <c r="D149" s="43">
        <v>4</v>
      </c>
      <c r="E149" s="43"/>
      <c r="F149" s="44" t="e">
        <f>+VLOOKUP(E149,Participants!$A$1:$F$2009,2,FALSE)</f>
        <v>#N/A</v>
      </c>
      <c r="G149" s="44" t="e">
        <f>+VLOOKUP(E149,Participants!$A$1:$F$2009,4,FALSE)</f>
        <v>#N/A</v>
      </c>
      <c r="H149" s="44" t="e">
        <f>+VLOOKUP(E149,Participants!$A$1:$F$2009,5,FALSE)</f>
        <v>#N/A</v>
      </c>
      <c r="I149" s="44" t="e">
        <f>+VLOOKUP(E149,Participants!$A$1:$F$2009,3,FALSE)</f>
        <v>#N/A</v>
      </c>
      <c r="J149" s="44" t="e">
        <f>+VLOOKUP(E149,Participants!$A$1:$G$2009,7,FALSE)</f>
        <v>#N/A</v>
      </c>
      <c r="K149" s="44"/>
      <c r="L149" s="44"/>
    </row>
    <row r="150" spans="1:12" ht="14.25" customHeight="1" x14ac:dyDescent="0.35">
      <c r="A150" s="99" t="s">
        <v>1655</v>
      </c>
      <c r="B150" s="43">
        <v>19</v>
      </c>
      <c r="C150" s="43"/>
      <c r="D150" s="43">
        <v>5</v>
      </c>
      <c r="E150" s="43"/>
      <c r="F150" s="44" t="e">
        <f>+VLOOKUP(E150,Participants!$A$1:$F$2009,2,FALSE)</f>
        <v>#N/A</v>
      </c>
      <c r="G150" s="44" t="e">
        <f>+VLOOKUP(E150,Participants!$A$1:$F$2009,4,FALSE)</f>
        <v>#N/A</v>
      </c>
      <c r="H150" s="44" t="e">
        <f>+VLOOKUP(E150,Participants!$A$1:$F$2009,5,FALSE)</f>
        <v>#N/A</v>
      </c>
      <c r="I150" s="44" t="e">
        <f>+VLOOKUP(E150,Participants!$A$1:$F$2009,3,FALSE)</f>
        <v>#N/A</v>
      </c>
      <c r="J150" s="44" t="e">
        <f>+VLOOKUP(E150,Participants!$A$1:$G$2009,7,FALSE)</f>
        <v>#N/A</v>
      </c>
      <c r="K150" s="44"/>
      <c r="L150" s="44"/>
    </row>
    <row r="151" spans="1:12" ht="14.25" customHeight="1" x14ac:dyDescent="0.35">
      <c r="A151" s="99" t="s">
        <v>1655</v>
      </c>
      <c r="B151" s="43">
        <v>19</v>
      </c>
      <c r="C151" s="43"/>
      <c r="D151" s="43">
        <v>6</v>
      </c>
      <c r="E151" s="43"/>
      <c r="F151" s="44" t="e">
        <f>+VLOOKUP(E151,Participants!$A$1:$F$2009,2,FALSE)</f>
        <v>#N/A</v>
      </c>
      <c r="G151" s="44" t="e">
        <f>+VLOOKUP(E151,Participants!$A$1:$F$2009,4,FALSE)</f>
        <v>#N/A</v>
      </c>
      <c r="H151" s="44" t="e">
        <f>+VLOOKUP(E151,Participants!$A$1:$F$2009,5,FALSE)</f>
        <v>#N/A</v>
      </c>
      <c r="I151" s="44" t="e">
        <f>+VLOOKUP(E151,Participants!$A$1:$F$2009,3,FALSE)</f>
        <v>#N/A</v>
      </c>
      <c r="J151" s="44" t="e">
        <f>+VLOOKUP(E151,Participants!$A$1:$G$2009,7,FALSE)</f>
        <v>#N/A</v>
      </c>
      <c r="K151" s="44"/>
      <c r="L151" s="44"/>
    </row>
    <row r="152" spans="1:12" ht="14.25" customHeight="1" x14ac:dyDescent="0.35">
      <c r="A152" s="99" t="s">
        <v>1655</v>
      </c>
      <c r="B152" s="43">
        <v>19</v>
      </c>
      <c r="C152" s="43"/>
      <c r="D152" s="43">
        <v>7</v>
      </c>
      <c r="E152" s="43"/>
      <c r="F152" s="44" t="e">
        <f>+VLOOKUP(E152,Participants!$A$1:$F$2009,2,FALSE)</f>
        <v>#N/A</v>
      </c>
      <c r="G152" s="44" t="e">
        <f>+VLOOKUP(E152,Participants!$A$1:$F$2009,4,FALSE)</f>
        <v>#N/A</v>
      </c>
      <c r="H152" s="44" t="e">
        <f>+VLOOKUP(E152,Participants!$A$1:$F$2009,5,FALSE)</f>
        <v>#N/A</v>
      </c>
      <c r="I152" s="44" t="e">
        <f>+VLOOKUP(E152,Participants!$A$1:$F$2009,3,FALSE)</f>
        <v>#N/A</v>
      </c>
      <c r="J152" s="44" t="e">
        <f>+VLOOKUP(E152,Participants!$A$1:$G$2009,7,FALSE)</f>
        <v>#N/A</v>
      </c>
      <c r="K152" s="44"/>
      <c r="L152" s="44"/>
    </row>
    <row r="153" spans="1:12" ht="14.25" customHeight="1" x14ac:dyDescent="0.35">
      <c r="A153" s="99" t="s">
        <v>1655</v>
      </c>
      <c r="B153" s="43">
        <v>19</v>
      </c>
      <c r="C153" s="43"/>
      <c r="D153" s="43">
        <v>8</v>
      </c>
      <c r="E153" s="43"/>
      <c r="F153" s="44" t="e">
        <f>+VLOOKUP(E153,Participants!$A$1:$F$2009,2,FALSE)</f>
        <v>#N/A</v>
      </c>
      <c r="G153" s="44" t="e">
        <f>+VLOOKUP(E153,Participants!$A$1:$F$2009,4,FALSE)</f>
        <v>#N/A</v>
      </c>
      <c r="H153" s="44" t="e">
        <f>+VLOOKUP(E153,Participants!$A$1:$F$2009,5,FALSE)</f>
        <v>#N/A</v>
      </c>
      <c r="I153" s="44" t="e">
        <f>+VLOOKUP(E153,Participants!$A$1:$F$2009,3,FALSE)</f>
        <v>#N/A</v>
      </c>
      <c r="J153" s="44" t="e">
        <f>+VLOOKUP(E153,Participants!$A$1:$G$2009,7,FALSE)</f>
        <v>#N/A</v>
      </c>
      <c r="K153" s="44"/>
      <c r="L153" s="44"/>
    </row>
    <row r="154" spans="1:12" ht="14.25" customHeight="1" x14ac:dyDescent="0.35">
      <c r="A154" s="99" t="s">
        <v>1655</v>
      </c>
      <c r="B154" s="45">
        <v>20</v>
      </c>
      <c r="C154" s="45"/>
      <c r="D154" s="45">
        <v>1</v>
      </c>
      <c r="E154" s="45"/>
      <c r="F154" s="6" t="e">
        <f>+VLOOKUP(E154,Participants!$A$1:$F$2009,2,FALSE)</f>
        <v>#N/A</v>
      </c>
      <c r="G154" s="6" t="e">
        <f>+VLOOKUP(E154,Participants!$A$1:$F$2009,4,FALSE)</f>
        <v>#N/A</v>
      </c>
      <c r="H154" s="6" t="e">
        <f>+VLOOKUP(E154,Participants!$A$1:$F$2009,5,FALSE)</f>
        <v>#N/A</v>
      </c>
      <c r="I154" s="6" t="e">
        <f>+VLOOKUP(E154,Participants!$A$1:$F$2009,3,FALSE)</f>
        <v>#N/A</v>
      </c>
      <c r="J154" s="6" t="e">
        <f>+VLOOKUP(E154,Participants!$A$1:$G$2009,7,FALSE)</f>
        <v>#N/A</v>
      </c>
      <c r="K154" s="6"/>
      <c r="L154" s="6"/>
    </row>
    <row r="155" spans="1:12" ht="14.25" customHeight="1" x14ac:dyDescent="0.35">
      <c r="A155" s="99" t="s">
        <v>1655</v>
      </c>
      <c r="B155" s="45">
        <v>20</v>
      </c>
      <c r="C155" s="45"/>
      <c r="D155" s="45">
        <v>2</v>
      </c>
      <c r="E155" s="45"/>
      <c r="F155" s="6" t="e">
        <f>+VLOOKUP(E155,Participants!$A$1:$F$2009,2,FALSE)</f>
        <v>#N/A</v>
      </c>
      <c r="G155" s="6" t="e">
        <f>+VLOOKUP(E155,Participants!$A$1:$F$2009,4,FALSE)</f>
        <v>#N/A</v>
      </c>
      <c r="H155" s="6" t="e">
        <f>+VLOOKUP(E155,Participants!$A$1:$F$2009,5,FALSE)</f>
        <v>#N/A</v>
      </c>
      <c r="I155" s="6" t="e">
        <f>+VLOOKUP(E155,Participants!$A$1:$F$2009,3,FALSE)</f>
        <v>#N/A</v>
      </c>
      <c r="J155" s="6" t="e">
        <f>+VLOOKUP(E155,Participants!$A$1:$G$2009,7,FALSE)</f>
        <v>#N/A</v>
      </c>
      <c r="K155" s="6"/>
      <c r="L155" s="6"/>
    </row>
    <row r="156" spans="1:12" ht="14.25" customHeight="1" x14ac:dyDescent="0.35">
      <c r="A156" s="99" t="s">
        <v>1655</v>
      </c>
      <c r="B156" s="45">
        <v>20</v>
      </c>
      <c r="C156" s="45"/>
      <c r="D156" s="45">
        <v>3</v>
      </c>
      <c r="E156" s="45"/>
      <c r="F156" s="6" t="e">
        <f>+VLOOKUP(E156,Participants!$A$1:$F$2009,2,FALSE)</f>
        <v>#N/A</v>
      </c>
      <c r="G156" s="6" t="e">
        <f>+VLOOKUP(E156,Participants!$A$1:$F$2009,4,FALSE)</f>
        <v>#N/A</v>
      </c>
      <c r="H156" s="6" t="e">
        <f>+VLOOKUP(E156,Participants!$A$1:$F$2009,5,FALSE)</f>
        <v>#N/A</v>
      </c>
      <c r="I156" s="6" t="e">
        <f>+VLOOKUP(E156,Participants!$A$1:$F$2009,3,FALSE)</f>
        <v>#N/A</v>
      </c>
      <c r="J156" s="6" t="e">
        <f>+VLOOKUP(E156,Participants!$A$1:$G$2009,7,FALSE)</f>
        <v>#N/A</v>
      </c>
      <c r="K156" s="6"/>
      <c r="L156" s="6"/>
    </row>
    <row r="157" spans="1:12" ht="14.25" customHeight="1" x14ac:dyDescent="0.35">
      <c r="A157" s="99" t="s">
        <v>1655</v>
      </c>
      <c r="B157" s="45">
        <v>20</v>
      </c>
      <c r="C157" s="45"/>
      <c r="D157" s="45">
        <v>4</v>
      </c>
      <c r="E157" s="45"/>
      <c r="F157" s="6" t="e">
        <f>+VLOOKUP(E157,Participants!$A$1:$F$2009,2,FALSE)</f>
        <v>#N/A</v>
      </c>
      <c r="G157" s="6" t="e">
        <f>+VLOOKUP(E157,Participants!$A$1:$F$2009,4,FALSE)</f>
        <v>#N/A</v>
      </c>
      <c r="H157" s="6" t="e">
        <f>+VLOOKUP(E157,Participants!$A$1:$F$2009,5,FALSE)</f>
        <v>#N/A</v>
      </c>
      <c r="I157" s="6" t="e">
        <f>+VLOOKUP(E157,Participants!$A$1:$F$2009,3,FALSE)</f>
        <v>#N/A</v>
      </c>
      <c r="J157" s="6" t="e">
        <f>+VLOOKUP(E157,Participants!$A$1:$G$2009,7,FALSE)</f>
        <v>#N/A</v>
      </c>
      <c r="K157" s="6"/>
      <c r="L157" s="6"/>
    </row>
    <row r="158" spans="1:12" ht="14.25" customHeight="1" x14ac:dyDescent="0.35">
      <c r="A158" s="99" t="s">
        <v>1655</v>
      </c>
      <c r="B158" s="45">
        <v>20</v>
      </c>
      <c r="C158" s="45"/>
      <c r="D158" s="45">
        <v>5</v>
      </c>
      <c r="E158" s="45"/>
      <c r="F158" s="6" t="e">
        <f>+VLOOKUP(E158,Participants!$A$1:$F$2009,2,FALSE)</f>
        <v>#N/A</v>
      </c>
      <c r="G158" s="6" t="e">
        <f>+VLOOKUP(E158,Participants!$A$1:$F$2009,4,FALSE)</f>
        <v>#N/A</v>
      </c>
      <c r="H158" s="6" t="e">
        <f>+VLOOKUP(E158,Participants!$A$1:$F$2009,5,FALSE)</f>
        <v>#N/A</v>
      </c>
      <c r="I158" s="6" t="e">
        <f>+VLOOKUP(E158,Participants!$A$1:$F$2009,3,FALSE)</f>
        <v>#N/A</v>
      </c>
      <c r="J158" s="6" t="e">
        <f>+VLOOKUP(E158,Participants!$A$1:$G$2009,7,FALSE)</f>
        <v>#N/A</v>
      </c>
      <c r="K158" s="6"/>
      <c r="L158" s="6"/>
    </row>
    <row r="159" spans="1:12" ht="14.25" customHeight="1" x14ac:dyDescent="0.35">
      <c r="A159" s="99" t="s">
        <v>1655</v>
      </c>
      <c r="B159" s="45">
        <v>20</v>
      </c>
      <c r="C159" s="45"/>
      <c r="D159" s="45">
        <v>6</v>
      </c>
      <c r="E159" s="45"/>
      <c r="F159" s="6" t="e">
        <f>+VLOOKUP(E159,Participants!$A$1:$F$2009,2,FALSE)</f>
        <v>#N/A</v>
      </c>
      <c r="G159" s="6" t="e">
        <f>+VLOOKUP(E159,Participants!$A$1:$F$2009,4,FALSE)</f>
        <v>#N/A</v>
      </c>
      <c r="H159" s="6" t="e">
        <f>+VLOOKUP(E159,Participants!$A$1:$F$2009,5,FALSE)</f>
        <v>#N/A</v>
      </c>
      <c r="I159" s="6" t="e">
        <f>+VLOOKUP(E159,Participants!$A$1:$F$2009,3,FALSE)</f>
        <v>#N/A</v>
      </c>
      <c r="J159" s="6" t="e">
        <f>+VLOOKUP(E159,Participants!$A$1:$G$2009,7,FALSE)</f>
        <v>#N/A</v>
      </c>
      <c r="K159" s="6"/>
      <c r="L159" s="6"/>
    </row>
    <row r="160" spans="1:12" ht="14.25" customHeight="1" x14ac:dyDescent="0.35">
      <c r="A160" s="99" t="s">
        <v>1655</v>
      </c>
      <c r="B160" s="45">
        <v>20</v>
      </c>
      <c r="C160" s="45"/>
      <c r="D160" s="45">
        <v>7</v>
      </c>
      <c r="E160" s="45"/>
      <c r="F160" s="6" t="e">
        <f>+VLOOKUP(E160,Participants!$A$1:$F$2009,2,FALSE)</f>
        <v>#N/A</v>
      </c>
      <c r="G160" s="6" t="e">
        <f>+VLOOKUP(E160,Participants!$A$1:$F$2009,4,FALSE)</f>
        <v>#N/A</v>
      </c>
      <c r="H160" s="6" t="e">
        <f>+VLOOKUP(E160,Participants!$A$1:$F$2009,5,FALSE)</f>
        <v>#N/A</v>
      </c>
      <c r="I160" s="6" t="e">
        <f>+VLOOKUP(E160,Participants!$A$1:$F$2009,3,FALSE)</f>
        <v>#N/A</v>
      </c>
      <c r="J160" s="6" t="e">
        <f>+VLOOKUP(E160,Participants!$A$1:$G$2009,7,FALSE)</f>
        <v>#N/A</v>
      </c>
      <c r="K160" s="6"/>
      <c r="L160" s="6"/>
    </row>
    <row r="161" spans="1:12" ht="14.25" customHeight="1" x14ac:dyDescent="0.35">
      <c r="A161" s="99" t="s">
        <v>1655</v>
      </c>
      <c r="B161" s="45">
        <v>20</v>
      </c>
      <c r="C161" s="45"/>
      <c r="D161" s="45">
        <v>8</v>
      </c>
      <c r="E161" s="45"/>
      <c r="F161" s="6" t="e">
        <f>+VLOOKUP(E161,Participants!$A$1:$F$2009,2,FALSE)</f>
        <v>#N/A</v>
      </c>
      <c r="G161" s="6" t="e">
        <f>+VLOOKUP(E161,Participants!$A$1:$F$2009,4,FALSE)</f>
        <v>#N/A</v>
      </c>
      <c r="H161" s="6" t="e">
        <f>+VLOOKUP(E161,Participants!$A$1:$F$2009,5,FALSE)</f>
        <v>#N/A</v>
      </c>
      <c r="I161" s="6" t="e">
        <f>+VLOOKUP(E161,Participants!$A$1:$F$2009,3,FALSE)</f>
        <v>#N/A</v>
      </c>
      <c r="J161" s="6" t="e">
        <f>+VLOOKUP(E161,Participants!$A$1:$G$2009,7,FALSE)</f>
        <v>#N/A</v>
      </c>
      <c r="K161" s="6"/>
      <c r="L161" s="6"/>
    </row>
    <row r="162" spans="1:12" ht="14.25" customHeight="1" x14ac:dyDescent="0.35">
      <c r="A162" s="99" t="s">
        <v>1655</v>
      </c>
      <c r="B162" s="43">
        <v>21</v>
      </c>
      <c r="C162" s="43"/>
      <c r="D162" s="43">
        <v>1</v>
      </c>
      <c r="E162" s="43"/>
      <c r="F162" s="44" t="e">
        <f>+VLOOKUP(E162,Participants!$A$1:$F$2009,2,FALSE)</f>
        <v>#N/A</v>
      </c>
      <c r="G162" s="44" t="e">
        <f>+VLOOKUP(E162,Participants!$A$1:$F$2009,4,FALSE)</f>
        <v>#N/A</v>
      </c>
      <c r="H162" s="44" t="e">
        <f>+VLOOKUP(E162,Participants!$A$1:$F$2009,5,FALSE)</f>
        <v>#N/A</v>
      </c>
      <c r="I162" s="44" t="e">
        <f>+VLOOKUP(E162,Participants!$A$1:$F$2009,3,FALSE)</f>
        <v>#N/A</v>
      </c>
      <c r="J162" s="44" t="e">
        <f>+VLOOKUP(E162,Participants!$A$1:$G$2009,7,FALSE)</f>
        <v>#N/A</v>
      </c>
      <c r="K162" s="44"/>
      <c r="L162" s="44"/>
    </row>
    <row r="163" spans="1:12" ht="14.25" customHeight="1" x14ac:dyDescent="0.35">
      <c r="A163" s="99" t="s">
        <v>1655</v>
      </c>
      <c r="B163" s="43">
        <v>21</v>
      </c>
      <c r="C163" s="43"/>
      <c r="D163" s="43">
        <v>2</v>
      </c>
      <c r="E163" s="43"/>
      <c r="F163" s="44" t="e">
        <f>+VLOOKUP(E163,Participants!$A$1:$F$2009,2,FALSE)</f>
        <v>#N/A</v>
      </c>
      <c r="G163" s="44" t="e">
        <f>+VLOOKUP(E163,Participants!$A$1:$F$2009,4,FALSE)</f>
        <v>#N/A</v>
      </c>
      <c r="H163" s="44" t="e">
        <f>+VLOOKUP(E163,Participants!$A$1:$F$2009,5,FALSE)</f>
        <v>#N/A</v>
      </c>
      <c r="I163" s="44" t="e">
        <f>+VLOOKUP(E163,Participants!$A$1:$F$2009,3,FALSE)</f>
        <v>#N/A</v>
      </c>
      <c r="J163" s="44" t="e">
        <f>+VLOOKUP(E163,Participants!$A$1:$G$2009,7,FALSE)</f>
        <v>#N/A</v>
      </c>
      <c r="K163" s="44"/>
      <c r="L163" s="44"/>
    </row>
    <row r="164" spans="1:12" ht="14.25" customHeight="1" x14ac:dyDescent="0.35">
      <c r="A164" s="99" t="s">
        <v>1655</v>
      </c>
      <c r="B164" s="43">
        <v>21</v>
      </c>
      <c r="C164" s="43"/>
      <c r="D164" s="43">
        <v>3</v>
      </c>
      <c r="E164" s="43"/>
      <c r="F164" s="44" t="e">
        <f>+VLOOKUP(E164,Participants!$A$1:$F$2009,2,FALSE)</f>
        <v>#N/A</v>
      </c>
      <c r="G164" s="44" t="e">
        <f>+VLOOKUP(E164,Participants!$A$1:$F$2009,4,FALSE)</f>
        <v>#N/A</v>
      </c>
      <c r="H164" s="44" t="e">
        <f>+VLOOKUP(E164,Participants!$A$1:$F$2009,5,FALSE)</f>
        <v>#N/A</v>
      </c>
      <c r="I164" s="44" t="e">
        <f>+VLOOKUP(E164,Participants!$A$1:$F$2009,3,FALSE)</f>
        <v>#N/A</v>
      </c>
      <c r="J164" s="44" t="e">
        <f>+VLOOKUP(E164,Participants!$A$1:$G$2009,7,FALSE)</f>
        <v>#N/A</v>
      </c>
      <c r="K164" s="44"/>
      <c r="L164" s="44"/>
    </row>
    <row r="165" spans="1:12" ht="14.25" customHeight="1" x14ac:dyDescent="0.35">
      <c r="A165" s="99" t="s">
        <v>1655</v>
      </c>
      <c r="B165" s="43">
        <v>21</v>
      </c>
      <c r="C165" s="43"/>
      <c r="D165" s="43">
        <v>4</v>
      </c>
      <c r="E165" s="43"/>
      <c r="F165" s="44" t="e">
        <f>+VLOOKUP(E165,Participants!$A$1:$F$2009,2,FALSE)</f>
        <v>#N/A</v>
      </c>
      <c r="G165" s="44" t="e">
        <f>+VLOOKUP(E165,Participants!$A$1:$F$2009,4,FALSE)</f>
        <v>#N/A</v>
      </c>
      <c r="H165" s="44" t="e">
        <f>+VLOOKUP(E165,Participants!$A$1:$F$2009,5,FALSE)</f>
        <v>#N/A</v>
      </c>
      <c r="I165" s="44" t="e">
        <f>+VLOOKUP(E165,Participants!$A$1:$F$2009,3,FALSE)</f>
        <v>#N/A</v>
      </c>
      <c r="J165" s="44" t="e">
        <f>+VLOOKUP(E165,Participants!$A$1:$G$2009,7,FALSE)</f>
        <v>#N/A</v>
      </c>
      <c r="K165" s="44"/>
      <c r="L165" s="44"/>
    </row>
    <row r="166" spans="1:12" ht="14.25" customHeight="1" x14ac:dyDescent="0.35">
      <c r="A166" s="99" t="s">
        <v>1655</v>
      </c>
      <c r="B166" s="43">
        <v>21</v>
      </c>
      <c r="C166" s="43"/>
      <c r="D166" s="43">
        <v>5</v>
      </c>
      <c r="E166" s="43"/>
      <c r="F166" s="44" t="e">
        <f>+VLOOKUP(E166,Participants!$A$1:$F$2009,2,FALSE)</f>
        <v>#N/A</v>
      </c>
      <c r="G166" s="44" t="e">
        <f>+VLOOKUP(E166,Participants!$A$1:$F$2009,4,FALSE)</f>
        <v>#N/A</v>
      </c>
      <c r="H166" s="44" t="e">
        <f>+VLOOKUP(E166,Participants!$A$1:$F$2009,5,FALSE)</f>
        <v>#N/A</v>
      </c>
      <c r="I166" s="44" t="e">
        <f>+VLOOKUP(E166,Participants!$A$1:$F$2009,3,FALSE)</f>
        <v>#N/A</v>
      </c>
      <c r="J166" s="44" t="e">
        <f>+VLOOKUP(E166,Participants!$A$1:$G$2009,7,FALSE)</f>
        <v>#N/A</v>
      </c>
      <c r="K166" s="44"/>
      <c r="L166" s="44"/>
    </row>
    <row r="167" spans="1:12" ht="14.25" customHeight="1" x14ac:dyDescent="0.35">
      <c r="A167" s="99" t="s">
        <v>1655</v>
      </c>
      <c r="B167" s="43">
        <v>21</v>
      </c>
      <c r="C167" s="43"/>
      <c r="D167" s="43">
        <v>6</v>
      </c>
      <c r="E167" s="43"/>
      <c r="F167" s="44" t="e">
        <f>+VLOOKUP(E167,Participants!$A$1:$F$2009,2,FALSE)</f>
        <v>#N/A</v>
      </c>
      <c r="G167" s="44" t="e">
        <f>+VLOOKUP(E167,Participants!$A$1:$F$2009,4,FALSE)</f>
        <v>#N/A</v>
      </c>
      <c r="H167" s="44" t="e">
        <f>+VLOOKUP(E167,Participants!$A$1:$F$2009,5,FALSE)</f>
        <v>#N/A</v>
      </c>
      <c r="I167" s="44" t="e">
        <f>+VLOOKUP(E167,Participants!$A$1:$F$2009,3,FALSE)</f>
        <v>#N/A</v>
      </c>
      <c r="J167" s="44" t="e">
        <f>+VLOOKUP(E167,Participants!$A$1:$G$2009,7,FALSE)</f>
        <v>#N/A</v>
      </c>
      <c r="K167" s="44"/>
      <c r="L167" s="44"/>
    </row>
    <row r="168" spans="1:12" ht="14.25" customHeight="1" x14ac:dyDescent="0.35">
      <c r="A168" s="99" t="s">
        <v>1655</v>
      </c>
      <c r="B168" s="43">
        <v>21</v>
      </c>
      <c r="C168" s="43"/>
      <c r="D168" s="43">
        <v>7</v>
      </c>
      <c r="E168" s="43"/>
      <c r="F168" s="44" t="e">
        <f>+VLOOKUP(E168,Participants!$A$1:$F$2009,2,FALSE)</f>
        <v>#N/A</v>
      </c>
      <c r="G168" s="44" t="e">
        <f>+VLOOKUP(E168,Participants!$A$1:$F$2009,4,FALSE)</f>
        <v>#N/A</v>
      </c>
      <c r="H168" s="44" t="e">
        <f>+VLOOKUP(E168,Participants!$A$1:$F$2009,5,FALSE)</f>
        <v>#N/A</v>
      </c>
      <c r="I168" s="44" t="e">
        <f>+VLOOKUP(E168,Participants!$A$1:$F$2009,3,FALSE)</f>
        <v>#N/A</v>
      </c>
      <c r="J168" s="44" t="e">
        <f>+VLOOKUP(E168,Participants!$A$1:$G$2009,7,FALSE)</f>
        <v>#N/A</v>
      </c>
      <c r="K168" s="44"/>
      <c r="L168" s="44"/>
    </row>
    <row r="169" spans="1:12" ht="14.25" customHeight="1" x14ac:dyDescent="0.35">
      <c r="A169" s="99" t="s">
        <v>1655</v>
      </c>
      <c r="B169" s="43">
        <v>21</v>
      </c>
      <c r="C169" s="43"/>
      <c r="D169" s="43">
        <v>8</v>
      </c>
      <c r="E169" s="43"/>
      <c r="F169" s="44" t="e">
        <f>+VLOOKUP(E169,Participants!$A$1:$F$2009,2,FALSE)</f>
        <v>#N/A</v>
      </c>
      <c r="G169" s="44" t="e">
        <f>+VLOOKUP(E169,Participants!$A$1:$F$2009,4,FALSE)</f>
        <v>#N/A</v>
      </c>
      <c r="H169" s="44" t="e">
        <f>+VLOOKUP(E169,Participants!$A$1:$F$2009,5,FALSE)</f>
        <v>#N/A</v>
      </c>
      <c r="I169" s="44" t="e">
        <f>+VLOOKUP(E169,Participants!$A$1:$F$2009,3,FALSE)</f>
        <v>#N/A</v>
      </c>
      <c r="J169" s="44" t="e">
        <f>+VLOOKUP(E169,Participants!$A$1:$G$2009,7,FALSE)</f>
        <v>#N/A</v>
      </c>
      <c r="K169" s="44"/>
      <c r="L169" s="44"/>
    </row>
    <row r="170" spans="1:12" ht="14.25" customHeight="1" x14ac:dyDescent="0.35">
      <c r="A170" s="99" t="s">
        <v>1655</v>
      </c>
      <c r="B170" s="45">
        <v>22</v>
      </c>
      <c r="C170" s="45"/>
      <c r="D170" s="45">
        <v>1</v>
      </c>
      <c r="E170" s="45"/>
      <c r="F170" s="6" t="e">
        <f>+VLOOKUP(E170,Participants!$A$1:$F$2009,2,FALSE)</f>
        <v>#N/A</v>
      </c>
      <c r="G170" s="6" t="e">
        <f>+VLOOKUP(E170,Participants!$A$1:$F$2009,4,FALSE)</f>
        <v>#N/A</v>
      </c>
      <c r="H170" s="6" t="e">
        <f>+VLOOKUP(E170,Participants!$A$1:$F$2009,5,FALSE)</f>
        <v>#N/A</v>
      </c>
      <c r="I170" s="6" t="e">
        <f>+VLOOKUP(E170,Participants!$A$1:$F$2009,3,FALSE)</f>
        <v>#N/A</v>
      </c>
      <c r="J170" s="6" t="e">
        <f>+VLOOKUP(E170,Participants!$A$1:$G$2009,7,FALSE)</f>
        <v>#N/A</v>
      </c>
      <c r="K170" s="6"/>
      <c r="L170" s="6"/>
    </row>
    <row r="171" spans="1:12" ht="14.25" customHeight="1" x14ac:dyDescent="0.35">
      <c r="A171" s="99" t="s">
        <v>1655</v>
      </c>
      <c r="B171" s="45">
        <v>22</v>
      </c>
      <c r="C171" s="45"/>
      <c r="D171" s="45">
        <v>2</v>
      </c>
      <c r="E171" s="45"/>
      <c r="F171" s="6" t="e">
        <f>+VLOOKUP(E171,Participants!$A$1:$F$2009,2,FALSE)</f>
        <v>#N/A</v>
      </c>
      <c r="G171" s="6" t="e">
        <f>+VLOOKUP(E171,Participants!$A$1:$F$2009,4,FALSE)</f>
        <v>#N/A</v>
      </c>
      <c r="H171" s="6" t="e">
        <f>+VLOOKUP(E171,Participants!$A$1:$F$2009,5,FALSE)</f>
        <v>#N/A</v>
      </c>
      <c r="I171" s="6" t="e">
        <f>+VLOOKUP(E171,Participants!$A$1:$F$2009,3,FALSE)</f>
        <v>#N/A</v>
      </c>
      <c r="J171" s="6" t="e">
        <f>+VLOOKUP(E171,Participants!$A$1:$G$2009,7,FALSE)</f>
        <v>#N/A</v>
      </c>
      <c r="K171" s="6"/>
      <c r="L171" s="6"/>
    </row>
    <row r="172" spans="1:12" ht="14.25" customHeight="1" x14ac:dyDescent="0.35">
      <c r="A172" s="99" t="s">
        <v>1655</v>
      </c>
      <c r="B172" s="45">
        <v>22</v>
      </c>
      <c r="C172" s="45"/>
      <c r="D172" s="45">
        <v>3</v>
      </c>
      <c r="E172" s="45"/>
      <c r="F172" s="6" t="e">
        <f>+VLOOKUP(E172,Participants!$A$1:$F$2009,2,FALSE)</f>
        <v>#N/A</v>
      </c>
      <c r="G172" s="6" t="e">
        <f>+VLOOKUP(E172,Participants!$A$1:$F$2009,4,FALSE)</f>
        <v>#N/A</v>
      </c>
      <c r="H172" s="6" t="e">
        <f>+VLOOKUP(E172,Participants!$A$1:$F$2009,5,FALSE)</f>
        <v>#N/A</v>
      </c>
      <c r="I172" s="6" t="e">
        <f>+VLOOKUP(E172,Participants!$A$1:$F$2009,3,FALSE)</f>
        <v>#N/A</v>
      </c>
      <c r="J172" s="6" t="e">
        <f>+VLOOKUP(E172,Participants!$A$1:$G$2009,7,FALSE)</f>
        <v>#N/A</v>
      </c>
      <c r="K172" s="6"/>
      <c r="L172" s="6"/>
    </row>
    <row r="173" spans="1:12" ht="14.25" customHeight="1" x14ac:dyDescent="0.35">
      <c r="A173" s="99" t="s">
        <v>1655</v>
      </c>
      <c r="B173" s="45">
        <v>22</v>
      </c>
      <c r="C173" s="45"/>
      <c r="D173" s="45">
        <v>4</v>
      </c>
      <c r="E173" s="45"/>
      <c r="F173" s="6" t="e">
        <f>+VLOOKUP(E173,Participants!$A$1:$F$2009,2,FALSE)</f>
        <v>#N/A</v>
      </c>
      <c r="G173" s="6" t="e">
        <f>+VLOOKUP(E173,Participants!$A$1:$F$2009,4,FALSE)</f>
        <v>#N/A</v>
      </c>
      <c r="H173" s="6" t="e">
        <f>+VLOOKUP(E173,Participants!$A$1:$F$2009,5,FALSE)</f>
        <v>#N/A</v>
      </c>
      <c r="I173" s="6" t="e">
        <f>+VLOOKUP(E173,Participants!$A$1:$F$2009,3,FALSE)</f>
        <v>#N/A</v>
      </c>
      <c r="J173" s="6" t="e">
        <f>+VLOOKUP(E173,Participants!$A$1:$G$2009,7,FALSE)</f>
        <v>#N/A</v>
      </c>
      <c r="K173" s="6"/>
      <c r="L173" s="6"/>
    </row>
    <row r="174" spans="1:12" ht="14.25" customHeight="1" x14ac:dyDescent="0.35">
      <c r="A174" s="99" t="s">
        <v>1655</v>
      </c>
      <c r="B174" s="45">
        <v>22</v>
      </c>
      <c r="C174" s="45"/>
      <c r="D174" s="45">
        <v>5</v>
      </c>
      <c r="E174" s="45"/>
      <c r="F174" s="6" t="e">
        <f>+VLOOKUP(E174,Participants!$A$1:$F$2009,2,FALSE)</f>
        <v>#N/A</v>
      </c>
      <c r="G174" s="6" t="e">
        <f>+VLOOKUP(E174,Participants!$A$1:$F$2009,4,FALSE)</f>
        <v>#N/A</v>
      </c>
      <c r="H174" s="6" t="e">
        <f>+VLOOKUP(E174,Participants!$A$1:$F$2009,5,FALSE)</f>
        <v>#N/A</v>
      </c>
      <c r="I174" s="6" t="e">
        <f>+VLOOKUP(E174,Participants!$A$1:$F$2009,3,FALSE)</f>
        <v>#N/A</v>
      </c>
      <c r="J174" s="6" t="e">
        <f>+VLOOKUP(E174,Participants!$A$1:$G$2009,7,FALSE)</f>
        <v>#N/A</v>
      </c>
      <c r="K174" s="6"/>
      <c r="L174" s="6"/>
    </row>
    <row r="175" spans="1:12" ht="14.25" customHeight="1" x14ac:dyDescent="0.35">
      <c r="A175" s="99" t="s">
        <v>1655</v>
      </c>
      <c r="B175" s="45">
        <v>22</v>
      </c>
      <c r="C175" s="45"/>
      <c r="D175" s="45">
        <v>6</v>
      </c>
      <c r="E175" s="45"/>
      <c r="F175" s="6" t="e">
        <f>+VLOOKUP(E175,Participants!$A$1:$F$2009,2,FALSE)</f>
        <v>#N/A</v>
      </c>
      <c r="G175" s="6" t="e">
        <f>+VLOOKUP(E175,Participants!$A$1:$F$2009,4,FALSE)</f>
        <v>#N/A</v>
      </c>
      <c r="H175" s="6" t="e">
        <f>+VLOOKUP(E175,Participants!$A$1:$F$2009,5,FALSE)</f>
        <v>#N/A</v>
      </c>
      <c r="I175" s="6" t="e">
        <f>+VLOOKUP(E175,Participants!$A$1:$F$2009,3,FALSE)</f>
        <v>#N/A</v>
      </c>
      <c r="J175" s="6" t="e">
        <f>+VLOOKUP(E175,Participants!$A$1:$G$2009,7,FALSE)</f>
        <v>#N/A</v>
      </c>
      <c r="K175" s="6"/>
      <c r="L175" s="6"/>
    </row>
    <row r="176" spans="1:12" ht="14.25" customHeight="1" x14ac:dyDescent="0.35">
      <c r="A176" s="99" t="s">
        <v>1655</v>
      </c>
      <c r="B176" s="45">
        <v>22</v>
      </c>
      <c r="C176" s="45"/>
      <c r="D176" s="45">
        <v>7</v>
      </c>
      <c r="E176" s="45"/>
      <c r="F176" s="6" t="e">
        <f>+VLOOKUP(E176,Participants!$A$1:$F$2009,2,FALSE)</f>
        <v>#N/A</v>
      </c>
      <c r="G176" s="6" t="e">
        <f>+VLOOKUP(E176,Participants!$A$1:$F$2009,4,FALSE)</f>
        <v>#N/A</v>
      </c>
      <c r="H176" s="6" t="e">
        <f>+VLOOKUP(E176,Participants!$A$1:$F$2009,5,FALSE)</f>
        <v>#N/A</v>
      </c>
      <c r="I176" s="6" t="e">
        <f>+VLOOKUP(E176,Participants!$A$1:$F$2009,3,FALSE)</f>
        <v>#N/A</v>
      </c>
      <c r="J176" s="6" t="e">
        <f>+VLOOKUP(E176,Participants!$A$1:$G$2009,7,FALSE)</f>
        <v>#N/A</v>
      </c>
      <c r="K176" s="6"/>
      <c r="L176" s="6"/>
    </row>
    <row r="177" spans="1:12" ht="14.25" customHeight="1" x14ac:dyDescent="0.35">
      <c r="A177" s="99" t="s">
        <v>1655</v>
      </c>
      <c r="B177" s="45">
        <v>22</v>
      </c>
      <c r="C177" s="45"/>
      <c r="D177" s="45">
        <v>8</v>
      </c>
      <c r="E177" s="45"/>
      <c r="F177" s="6" t="e">
        <f>+VLOOKUP(E177,Participants!$A$1:$F$2009,2,FALSE)</f>
        <v>#N/A</v>
      </c>
      <c r="G177" s="6" t="e">
        <f>+VLOOKUP(E177,Participants!$A$1:$F$2009,4,FALSE)</f>
        <v>#N/A</v>
      </c>
      <c r="H177" s="6" t="e">
        <f>+VLOOKUP(E177,Participants!$A$1:$F$2009,5,FALSE)</f>
        <v>#N/A</v>
      </c>
      <c r="I177" s="6" t="e">
        <f>+VLOOKUP(E177,Participants!$A$1:$F$2009,3,FALSE)</f>
        <v>#N/A</v>
      </c>
      <c r="J177" s="6" t="e">
        <f>+VLOOKUP(E177,Participants!$A$1:$G$2009,7,FALSE)</f>
        <v>#N/A</v>
      </c>
      <c r="K177" s="6"/>
      <c r="L177" s="6"/>
    </row>
    <row r="178" spans="1:12" ht="14.25" customHeight="1" x14ac:dyDescent="0.35">
      <c r="A178" s="99" t="s">
        <v>1655</v>
      </c>
      <c r="B178" s="43">
        <v>23</v>
      </c>
      <c r="C178" s="43"/>
      <c r="D178" s="43">
        <v>1</v>
      </c>
      <c r="E178" s="43"/>
      <c r="F178" s="44" t="e">
        <f>+VLOOKUP(E178,Participants!$A$1:$F$2009,2,FALSE)</f>
        <v>#N/A</v>
      </c>
      <c r="G178" s="44" t="e">
        <f>+VLOOKUP(E178,Participants!$A$1:$F$2009,4,FALSE)</f>
        <v>#N/A</v>
      </c>
      <c r="H178" s="44" t="e">
        <f>+VLOOKUP(E178,Participants!$A$1:$F$2009,5,FALSE)</f>
        <v>#N/A</v>
      </c>
      <c r="I178" s="44" t="e">
        <f>+VLOOKUP(E178,Participants!$A$1:$F$2009,3,FALSE)</f>
        <v>#N/A</v>
      </c>
      <c r="J178" s="44" t="e">
        <f>+VLOOKUP(E178,Participants!$A$1:$G$2009,7,FALSE)</f>
        <v>#N/A</v>
      </c>
      <c r="K178" s="44"/>
      <c r="L178" s="44"/>
    </row>
    <row r="179" spans="1:12" ht="14.25" customHeight="1" x14ac:dyDescent="0.35">
      <c r="A179" s="99" t="s">
        <v>1655</v>
      </c>
      <c r="B179" s="43">
        <v>23</v>
      </c>
      <c r="C179" s="43"/>
      <c r="D179" s="43">
        <v>2</v>
      </c>
      <c r="E179" s="43"/>
      <c r="F179" s="44" t="e">
        <f>+VLOOKUP(E179,Participants!$A$1:$F$2009,2,FALSE)</f>
        <v>#N/A</v>
      </c>
      <c r="G179" s="44" t="e">
        <f>+VLOOKUP(E179,Participants!$A$1:$F$2009,4,FALSE)</f>
        <v>#N/A</v>
      </c>
      <c r="H179" s="44" t="e">
        <f>+VLOOKUP(E179,Participants!$A$1:$F$2009,5,FALSE)</f>
        <v>#N/A</v>
      </c>
      <c r="I179" s="44" t="e">
        <f>+VLOOKUP(E179,Participants!$A$1:$F$2009,3,FALSE)</f>
        <v>#N/A</v>
      </c>
      <c r="J179" s="44" t="e">
        <f>+VLOOKUP(E179,Participants!$A$1:$G$2009,7,FALSE)</f>
        <v>#N/A</v>
      </c>
      <c r="K179" s="44"/>
      <c r="L179" s="44"/>
    </row>
    <row r="180" spans="1:12" ht="14.25" customHeight="1" x14ac:dyDescent="0.35">
      <c r="A180" s="99" t="s">
        <v>1655</v>
      </c>
      <c r="B180" s="43">
        <v>23</v>
      </c>
      <c r="C180" s="43"/>
      <c r="D180" s="43">
        <v>3</v>
      </c>
      <c r="E180" s="43"/>
      <c r="F180" s="44" t="e">
        <f>+VLOOKUP(E180,Participants!$A$1:$F$2009,2,FALSE)</f>
        <v>#N/A</v>
      </c>
      <c r="G180" s="44" t="e">
        <f>+VLOOKUP(E180,Participants!$A$1:$F$2009,4,FALSE)</f>
        <v>#N/A</v>
      </c>
      <c r="H180" s="44" t="e">
        <f>+VLOOKUP(E180,Participants!$A$1:$F$2009,5,FALSE)</f>
        <v>#N/A</v>
      </c>
      <c r="I180" s="44" t="e">
        <f>+VLOOKUP(E180,Participants!$A$1:$F$2009,3,FALSE)</f>
        <v>#N/A</v>
      </c>
      <c r="J180" s="44" t="e">
        <f>+VLOOKUP(E180,Participants!$A$1:$G$2009,7,FALSE)</f>
        <v>#N/A</v>
      </c>
      <c r="K180" s="44"/>
      <c r="L180" s="44"/>
    </row>
    <row r="181" spans="1:12" ht="14.25" customHeight="1" x14ac:dyDescent="0.35">
      <c r="A181" s="99" t="s">
        <v>1655</v>
      </c>
      <c r="B181" s="43">
        <v>23</v>
      </c>
      <c r="C181" s="43"/>
      <c r="D181" s="43">
        <v>4</v>
      </c>
      <c r="E181" s="43"/>
      <c r="F181" s="44" t="e">
        <f>+VLOOKUP(E181,Participants!$A$1:$F$2009,2,FALSE)</f>
        <v>#N/A</v>
      </c>
      <c r="G181" s="44" t="e">
        <f>+VLOOKUP(E181,Participants!$A$1:$F$2009,4,FALSE)</f>
        <v>#N/A</v>
      </c>
      <c r="H181" s="44" t="e">
        <f>+VLOOKUP(E181,Participants!$A$1:$F$2009,5,FALSE)</f>
        <v>#N/A</v>
      </c>
      <c r="I181" s="44" t="e">
        <f>+VLOOKUP(E181,Participants!$A$1:$F$2009,3,FALSE)</f>
        <v>#N/A</v>
      </c>
      <c r="J181" s="44" t="e">
        <f>+VLOOKUP(E181,Participants!$A$1:$G$2009,7,FALSE)</f>
        <v>#N/A</v>
      </c>
      <c r="K181" s="44"/>
      <c r="L181" s="44"/>
    </row>
    <row r="182" spans="1:12" ht="14.25" customHeight="1" x14ac:dyDescent="0.35">
      <c r="A182" s="99" t="s">
        <v>1655</v>
      </c>
      <c r="B182" s="43">
        <v>23</v>
      </c>
      <c r="C182" s="43"/>
      <c r="D182" s="43">
        <v>5</v>
      </c>
      <c r="E182" s="43"/>
      <c r="F182" s="44" t="e">
        <f>+VLOOKUP(E182,Participants!$A$1:$F$2009,2,FALSE)</f>
        <v>#N/A</v>
      </c>
      <c r="G182" s="44" t="e">
        <f>+VLOOKUP(E182,Participants!$A$1:$F$2009,4,FALSE)</f>
        <v>#N/A</v>
      </c>
      <c r="H182" s="44" t="e">
        <f>+VLOOKUP(E182,Participants!$A$1:$F$2009,5,FALSE)</f>
        <v>#N/A</v>
      </c>
      <c r="I182" s="44" t="e">
        <f>+VLOOKUP(E182,Participants!$A$1:$F$2009,3,FALSE)</f>
        <v>#N/A</v>
      </c>
      <c r="J182" s="44" t="e">
        <f>+VLOOKUP(E182,Participants!$A$1:$G$2009,7,FALSE)</f>
        <v>#N/A</v>
      </c>
      <c r="K182" s="44"/>
      <c r="L182" s="44"/>
    </row>
    <row r="183" spans="1:12" ht="14.25" customHeight="1" x14ac:dyDescent="0.35">
      <c r="A183" s="99" t="s">
        <v>1655</v>
      </c>
      <c r="B183" s="43">
        <v>23</v>
      </c>
      <c r="C183" s="43"/>
      <c r="D183" s="43">
        <v>6</v>
      </c>
      <c r="E183" s="43"/>
      <c r="F183" s="44" t="e">
        <f>+VLOOKUP(E183,Participants!$A$1:$F$2009,2,FALSE)</f>
        <v>#N/A</v>
      </c>
      <c r="G183" s="44" t="e">
        <f>+VLOOKUP(E183,Participants!$A$1:$F$2009,4,FALSE)</f>
        <v>#N/A</v>
      </c>
      <c r="H183" s="44" t="e">
        <f>+VLOOKUP(E183,Participants!$A$1:$F$2009,5,FALSE)</f>
        <v>#N/A</v>
      </c>
      <c r="I183" s="44" t="e">
        <f>+VLOOKUP(E183,Participants!$A$1:$F$2009,3,FALSE)</f>
        <v>#N/A</v>
      </c>
      <c r="J183" s="44" t="e">
        <f>+VLOOKUP(E183,Participants!$A$1:$G$2009,7,FALSE)</f>
        <v>#N/A</v>
      </c>
      <c r="K183" s="44"/>
      <c r="L183" s="44"/>
    </row>
    <row r="184" spans="1:12" ht="14.25" customHeight="1" x14ac:dyDescent="0.35">
      <c r="A184" s="99" t="s">
        <v>1655</v>
      </c>
      <c r="B184" s="43">
        <v>23</v>
      </c>
      <c r="C184" s="43"/>
      <c r="D184" s="43">
        <v>7</v>
      </c>
      <c r="E184" s="43"/>
      <c r="F184" s="44" t="e">
        <f>+VLOOKUP(E184,Participants!$A$1:$F$2009,2,FALSE)</f>
        <v>#N/A</v>
      </c>
      <c r="G184" s="44" t="e">
        <f>+VLOOKUP(E184,Participants!$A$1:$F$2009,4,FALSE)</f>
        <v>#N/A</v>
      </c>
      <c r="H184" s="44" t="e">
        <f>+VLOOKUP(E184,Participants!$A$1:$F$2009,5,FALSE)</f>
        <v>#N/A</v>
      </c>
      <c r="I184" s="44" t="e">
        <f>+VLOOKUP(E184,Participants!$A$1:$F$2009,3,FALSE)</f>
        <v>#N/A</v>
      </c>
      <c r="J184" s="44" t="e">
        <f>+VLOOKUP(E184,Participants!$A$1:$G$2009,7,FALSE)</f>
        <v>#N/A</v>
      </c>
      <c r="K184" s="44"/>
      <c r="L184" s="44"/>
    </row>
    <row r="185" spans="1:12" ht="14.25" customHeight="1" x14ac:dyDescent="0.35">
      <c r="A185" s="99" t="s">
        <v>1655</v>
      </c>
      <c r="B185" s="43">
        <v>23</v>
      </c>
      <c r="C185" s="43"/>
      <c r="D185" s="43">
        <v>8</v>
      </c>
      <c r="E185" s="43"/>
      <c r="F185" s="44" t="e">
        <f>+VLOOKUP(E185,Participants!$A$1:$F$2009,2,FALSE)</f>
        <v>#N/A</v>
      </c>
      <c r="G185" s="44" t="e">
        <f>+VLOOKUP(E185,Participants!$A$1:$F$2009,4,FALSE)</f>
        <v>#N/A</v>
      </c>
      <c r="H185" s="44" t="e">
        <f>+VLOOKUP(E185,Participants!$A$1:$F$2009,5,FALSE)</f>
        <v>#N/A</v>
      </c>
      <c r="I185" s="44" t="e">
        <f>+VLOOKUP(E185,Participants!$A$1:$F$2009,3,FALSE)</f>
        <v>#N/A</v>
      </c>
      <c r="J185" s="44" t="e">
        <f>+VLOOKUP(E185,Participants!$A$1:$G$2009,7,FALSE)</f>
        <v>#N/A</v>
      </c>
      <c r="K185" s="44"/>
      <c r="L185" s="44"/>
    </row>
    <row r="186" spans="1:12" ht="14.25" customHeight="1" x14ac:dyDescent="0.35">
      <c r="A186" s="99" t="s">
        <v>1655</v>
      </c>
      <c r="B186" s="45">
        <v>24</v>
      </c>
      <c r="C186" s="45"/>
      <c r="D186" s="45">
        <v>1</v>
      </c>
      <c r="E186" s="45"/>
      <c r="F186" s="6" t="e">
        <f>+VLOOKUP(E186,Participants!$A$1:$F$2009,2,FALSE)</f>
        <v>#N/A</v>
      </c>
      <c r="G186" s="6" t="e">
        <f>+VLOOKUP(E186,Participants!$A$1:$F$2009,4,FALSE)</f>
        <v>#N/A</v>
      </c>
      <c r="H186" s="6" t="e">
        <f>+VLOOKUP(E186,Participants!$A$1:$F$2009,5,FALSE)</f>
        <v>#N/A</v>
      </c>
      <c r="I186" s="6" t="e">
        <f>+VLOOKUP(E186,Participants!$A$1:$F$2009,3,FALSE)</f>
        <v>#N/A</v>
      </c>
      <c r="J186" s="6" t="e">
        <f>+VLOOKUP(E186,Participants!$A$1:$G$2009,7,FALSE)</f>
        <v>#N/A</v>
      </c>
      <c r="K186" s="6"/>
      <c r="L186" s="6"/>
    </row>
    <row r="187" spans="1:12" ht="14.25" customHeight="1" x14ac:dyDescent="0.35">
      <c r="A187" s="99" t="s">
        <v>1655</v>
      </c>
      <c r="B187" s="45">
        <v>24</v>
      </c>
      <c r="C187" s="45"/>
      <c r="D187" s="45">
        <v>2</v>
      </c>
      <c r="E187" s="45"/>
      <c r="F187" s="6" t="e">
        <f>+VLOOKUP(E187,Participants!$A$1:$F$2009,2,FALSE)</f>
        <v>#N/A</v>
      </c>
      <c r="G187" s="6" t="e">
        <f>+VLOOKUP(E187,Participants!$A$1:$F$2009,4,FALSE)</f>
        <v>#N/A</v>
      </c>
      <c r="H187" s="6" t="e">
        <f>+VLOOKUP(E187,Participants!$A$1:$F$2009,5,FALSE)</f>
        <v>#N/A</v>
      </c>
      <c r="I187" s="6" t="e">
        <f>+VLOOKUP(E187,Participants!$A$1:$F$2009,3,FALSE)</f>
        <v>#N/A</v>
      </c>
      <c r="J187" s="6" t="e">
        <f>+VLOOKUP(E187,Participants!$A$1:$G$2009,7,FALSE)</f>
        <v>#N/A</v>
      </c>
      <c r="K187" s="6"/>
      <c r="L187" s="6"/>
    </row>
    <row r="188" spans="1:12" ht="14.25" customHeight="1" x14ac:dyDescent="0.35">
      <c r="A188" s="99" t="s">
        <v>1655</v>
      </c>
      <c r="B188" s="45">
        <v>24</v>
      </c>
      <c r="C188" s="45"/>
      <c r="D188" s="45">
        <v>3</v>
      </c>
      <c r="E188" s="45"/>
      <c r="F188" s="6" t="e">
        <f>+VLOOKUP(E188,Participants!$A$1:$F$2009,2,FALSE)</f>
        <v>#N/A</v>
      </c>
      <c r="G188" s="6" t="e">
        <f>+VLOOKUP(E188,Participants!$A$1:$F$2009,4,FALSE)</f>
        <v>#N/A</v>
      </c>
      <c r="H188" s="6" t="e">
        <f>+VLOOKUP(E188,Participants!$A$1:$F$2009,5,FALSE)</f>
        <v>#N/A</v>
      </c>
      <c r="I188" s="6" t="e">
        <f>+VLOOKUP(E188,Participants!$A$1:$F$2009,3,FALSE)</f>
        <v>#N/A</v>
      </c>
      <c r="J188" s="6" t="e">
        <f>+VLOOKUP(E188,Participants!$A$1:$G$2009,7,FALSE)</f>
        <v>#N/A</v>
      </c>
      <c r="K188" s="6"/>
      <c r="L188" s="6"/>
    </row>
    <row r="189" spans="1:12" ht="14.25" customHeight="1" x14ac:dyDescent="0.35">
      <c r="A189" s="99" t="s">
        <v>1655</v>
      </c>
      <c r="B189" s="45">
        <v>24</v>
      </c>
      <c r="C189" s="45"/>
      <c r="D189" s="45">
        <v>4</v>
      </c>
      <c r="E189" s="45"/>
      <c r="F189" s="6" t="e">
        <f>+VLOOKUP(E189,Participants!$A$1:$F$2009,2,FALSE)</f>
        <v>#N/A</v>
      </c>
      <c r="G189" s="6" t="e">
        <f>+VLOOKUP(E189,Participants!$A$1:$F$2009,4,FALSE)</f>
        <v>#N/A</v>
      </c>
      <c r="H189" s="6" t="e">
        <f>+VLOOKUP(E189,Participants!$A$1:$F$2009,5,FALSE)</f>
        <v>#N/A</v>
      </c>
      <c r="I189" s="6" t="e">
        <f>+VLOOKUP(E189,Participants!$A$1:$F$2009,3,FALSE)</f>
        <v>#N/A</v>
      </c>
      <c r="J189" s="6" t="e">
        <f>+VLOOKUP(E189,Participants!$A$1:$G$2009,7,FALSE)</f>
        <v>#N/A</v>
      </c>
      <c r="K189" s="6"/>
      <c r="L189" s="6"/>
    </row>
    <row r="190" spans="1:12" ht="14.25" customHeight="1" x14ac:dyDescent="0.35">
      <c r="A190" s="99" t="s">
        <v>1655</v>
      </c>
      <c r="B190" s="45">
        <v>24</v>
      </c>
      <c r="C190" s="45"/>
      <c r="D190" s="45">
        <v>5</v>
      </c>
      <c r="E190" s="45"/>
      <c r="F190" s="6" t="e">
        <f>+VLOOKUP(E190,Participants!$A$1:$F$2009,2,FALSE)</f>
        <v>#N/A</v>
      </c>
      <c r="G190" s="6" t="e">
        <f>+VLOOKUP(E190,Participants!$A$1:$F$2009,4,FALSE)</f>
        <v>#N/A</v>
      </c>
      <c r="H190" s="6" t="e">
        <f>+VLOOKUP(E190,Participants!$A$1:$F$2009,5,FALSE)</f>
        <v>#N/A</v>
      </c>
      <c r="I190" s="6" t="e">
        <f>+VLOOKUP(E190,Participants!$A$1:$F$2009,3,FALSE)</f>
        <v>#N/A</v>
      </c>
      <c r="J190" s="6" t="e">
        <f>+VLOOKUP(E190,Participants!$A$1:$G$2009,7,FALSE)</f>
        <v>#N/A</v>
      </c>
      <c r="K190" s="6"/>
      <c r="L190" s="6"/>
    </row>
    <row r="191" spans="1:12" ht="14.25" customHeight="1" x14ac:dyDescent="0.35">
      <c r="A191" s="99" t="s">
        <v>1655</v>
      </c>
      <c r="B191" s="45">
        <v>24</v>
      </c>
      <c r="C191" s="45"/>
      <c r="D191" s="45">
        <v>6</v>
      </c>
      <c r="E191" s="45"/>
      <c r="F191" s="6" t="e">
        <f>+VLOOKUP(E191,Participants!$A$1:$F$2009,2,FALSE)</f>
        <v>#N/A</v>
      </c>
      <c r="G191" s="6" t="e">
        <f>+VLOOKUP(E191,Participants!$A$1:$F$2009,4,FALSE)</f>
        <v>#N/A</v>
      </c>
      <c r="H191" s="6" t="e">
        <f>+VLOOKUP(E191,Participants!$A$1:$F$2009,5,FALSE)</f>
        <v>#N/A</v>
      </c>
      <c r="I191" s="6" t="e">
        <f>+VLOOKUP(E191,Participants!$A$1:$F$2009,3,FALSE)</f>
        <v>#N/A</v>
      </c>
      <c r="J191" s="6" t="e">
        <f>+VLOOKUP(E191,Participants!$A$1:$G$2009,7,FALSE)</f>
        <v>#N/A</v>
      </c>
      <c r="K191" s="6"/>
      <c r="L191" s="6"/>
    </row>
    <row r="192" spans="1:12" ht="14.25" customHeight="1" x14ac:dyDescent="0.35">
      <c r="A192" s="99" t="s">
        <v>1655</v>
      </c>
      <c r="B192" s="45">
        <v>24</v>
      </c>
      <c r="C192" s="45"/>
      <c r="D192" s="45">
        <v>7</v>
      </c>
      <c r="E192" s="45"/>
      <c r="F192" s="6" t="e">
        <f>+VLOOKUP(E192,Participants!$A$1:$F$2009,2,FALSE)</f>
        <v>#N/A</v>
      </c>
      <c r="G192" s="6" t="e">
        <f>+VLOOKUP(E192,Participants!$A$1:$F$2009,4,FALSE)</f>
        <v>#N/A</v>
      </c>
      <c r="H192" s="6" t="e">
        <f>+VLOOKUP(E192,Participants!$A$1:$F$2009,5,FALSE)</f>
        <v>#N/A</v>
      </c>
      <c r="I192" s="6" t="e">
        <f>+VLOOKUP(E192,Participants!$A$1:$F$2009,3,FALSE)</f>
        <v>#N/A</v>
      </c>
      <c r="J192" s="6" t="e">
        <f>+VLOOKUP(E192,Participants!$A$1:$G$2009,7,FALSE)</f>
        <v>#N/A</v>
      </c>
      <c r="K192" s="6"/>
      <c r="L192" s="6"/>
    </row>
    <row r="193" spans="1:12" ht="14.25" customHeight="1" x14ac:dyDescent="0.35">
      <c r="A193" s="99" t="s">
        <v>1655</v>
      </c>
      <c r="B193" s="45">
        <v>24</v>
      </c>
      <c r="C193" s="45"/>
      <c r="D193" s="45">
        <v>8</v>
      </c>
      <c r="E193" s="45"/>
      <c r="F193" s="6" t="e">
        <f>+VLOOKUP(E193,Participants!$A$1:$F$2009,2,FALSE)</f>
        <v>#N/A</v>
      </c>
      <c r="G193" s="6" t="e">
        <f>+VLOOKUP(E193,Participants!$A$1:$F$2009,4,FALSE)</f>
        <v>#N/A</v>
      </c>
      <c r="H193" s="6" t="e">
        <f>+VLOOKUP(E193,Participants!$A$1:$F$2009,5,FALSE)</f>
        <v>#N/A</v>
      </c>
      <c r="I193" s="6" t="e">
        <f>+VLOOKUP(E193,Participants!$A$1:$F$2009,3,FALSE)</f>
        <v>#N/A</v>
      </c>
      <c r="J193" s="6" t="e">
        <f>+VLOOKUP(E193,Participants!$A$1:$G$2009,7,FALSE)</f>
        <v>#N/A</v>
      </c>
      <c r="K193" s="6"/>
      <c r="L193" s="6"/>
    </row>
    <row r="194" spans="1:12" ht="14.25" customHeight="1" x14ac:dyDescent="0.35">
      <c r="A194" s="99" t="s">
        <v>1655</v>
      </c>
      <c r="B194" s="43">
        <v>25</v>
      </c>
      <c r="C194" s="43"/>
      <c r="D194" s="43">
        <v>1</v>
      </c>
      <c r="E194" s="43"/>
      <c r="F194" s="44" t="e">
        <f>+VLOOKUP(E194,Participants!$A$1:$F$2009,2,FALSE)</f>
        <v>#N/A</v>
      </c>
      <c r="G194" s="44" t="e">
        <f>+VLOOKUP(E194,Participants!$A$1:$F$2009,4,FALSE)</f>
        <v>#N/A</v>
      </c>
      <c r="H194" s="44" t="e">
        <f>+VLOOKUP(E194,Participants!$A$1:$F$2009,5,FALSE)</f>
        <v>#N/A</v>
      </c>
      <c r="I194" s="44" t="e">
        <f>+VLOOKUP(E194,Participants!$A$1:$F$2009,3,FALSE)</f>
        <v>#N/A</v>
      </c>
      <c r="J194" s="44" t="e">
        <f>+VLOOKUP(E194,Participants!$A$1:$G$2009,7,FALSE)</f>
        <v>#N/A</v>
      </c>
      <c r="K194" s="44"/>
      <c r="L194" s="44"/>
    </row>
    <row r="195" spans="1:12" ht="14.25" customHeight="1" x14ac:dyDescent="0.35">
      <c r="A195" s="99" t="s">
        <v>1655</v>
      </c>
      <c r="B195" s="43">
        <v>25</v>
      </c>
      <c r="C195" s="43"/>
      <c r="D195" s="43">
        <v>2</v>
      </c>
      <c r="E195" s="43"/>
      <c r="F195" s="44" t="e">
        <f>+VLOOKUP(E195,Participants!$A$1:$F$2009,2,FALSE)</f>
        <v>#N/A</v>
      </c>
      <c r="G195" s="44" t="e">
        <f>+VLOOKUP(E195,Participants!$A$1:$F$2009,4,FALSE)</f>
        <v>#N/A</v>
      </c>
      <c r="H195" s="44" t="e">
        <f>+VLOOKUP(E195,Participants!$A$1:$F$2009,5,FALSE)</f>
        <v>#N/A</v>
      </c>
      <c r="I195" s="44" t="e">
        <f>+VLOOKUP(E195,Participants!$A$1:$F$2009,3,FALSE)</f>
        <v>#N/A</v>
      </c>
      <c r="J195" s="44" t="e">
        <f>+VLOOKUP(E195,Participants!$A$1:$G$2009,7,FALSE)</f>
        <v>#N/A</v>
      </c>
      <c r="K195" s="44"/>
      <c r="L195" s="44"/>
    </row>
    <row r="196" spans="1:12" ht="14.25" customHeight="1" x14ac:dyDescent="0.35">
      <c r="A196" s="99" t="s">
        <v>1655</v>
      </c>
      <c r="B196" s="43">
        <v>25</v>
      </c>
      <c r="C196" s="43"/>
      <c r="D196" s="43">
        <v>3</v>
      </c>
      <c r="E196" s="43"/>
      <c r="F196" s="44" t="e">
        <f>+VLOOKUP(E196,Participants!$A$1:$F$2009,2,FALSE)</f>
        <v>#N/A</v>
      </c>
      <c r="G196" s="44" t="e">
        <f>+VLOOKUP(E196,Participants!$A$1:$F$2009,4,FALSE)</f>
        <v>#N/A</v>
      </c>
      <c r="H196" s="44" t="e">
        <f>+VLOOKUP(E196,Participants!$A$1:$F$2009,5,FALSE)</f>
        <v>#N/A</v>
      </c>
      <c r="I196" s="44" t="e">
        <f>+VLOOKUP(E196,Participants!$A$1:$F$2009,3,FALSE)</f>
        <v>#N/A</v>
      </c>
      <c r="J196" s="44" t="e">
        <f>+VLOOKUP(E196,Participants!$A$1:$G$2009,7,FALSE)</f>
        <v>#N/A</v>
      </c>
      <c r="K196" s="44"/>
      <c r="L196" s="44"/>
    </row>
    <row r="197" spans="1:12" ht="14.25" customHeight="1" x14ac:dyDescent="0.35">
      <c r="A197" s="99" t="s">
        <v>1655</v>
      </c>
      <c r="B197" s="43">
        <v>25</v>
      </c>
      <c r="C197" s="43"/>
      <c r="D197" s="43">
        <v>4</v>
      </c>
      <c r="E197" s="43"/>
      <c r="F197" s="44" t="e">
        <f>+VLOOKUP(E197,Participants!$A$1:$F$2009,2,FALSE)</f>
        <v>#N/A</v>
      </c>
      <c r="G197" s="44" t="e">
        <f>+VLOOKUP(E197,Participants!$A$1:$F$2009,4,FALSE)</f>
        <v>#N/A</v>
      </c>
      <c r="H197" s="44" t="e">
        <f>+VLOOKUP(E197,Participants!$A$1:$F$2009,5,FALSE)</f>
        <v>#N/A</v>
      </c>
      <c r="I197" s="44" t="e">
        <f>+VLOOKUP(E197,Participants!$A$1:$F$2009,3,FALSE)</f>
        <v>#N/A</v>
      </c>
      <c r="J197" s="44" t="e">
        <f>+VLOOKUP(E197,Participants!$A$1:$G$2009,7,FALSE)</f>
        <v>#N/A</v>
      </c>
      <c r="K197" s="44"/>
      <c r="L197" s="44"/>
    </row>
    <row r="198" spans="1:12" ht="14.25" customHeight="1" x14ac:dyDescent="0.35">
      <c r="A198" s="99" t="s">
        <v>1655</v>
      </c>
      <c r="B198" s="43">
        <v>25</v>
      </c>
      <c r="C198" s="43"/>
      <c r="D198" s="43">
        <v>5</v>
      </c>
      <c r="E198" s="43"/>
      <c r="F198" s="44" t="e">
        <f>+VLOOKUP(E198,Participants!$A$1:$F$2009,2,FALSE)</f>
        <v>#N/A</v>
      </c>
      <c r="G198" s="44" t="e">
        <f>+VLOOKUP(E198,Participants!$A$1:$F$2009,4,FALSE)</f>
        <v>#N/A</v>
      </c>
      <c r="H198" s="44" t="e">
        <f>+VLOOKUP(E198,Participants!$A$1:$F$2009,5,FALSE)</f>
        <v>#N/A</v>
      </c>
      <c r="I198" s="44" t="e">
        <f>+VLOOKUP(E198,Participants!$A$1:$F$2009,3,FALSE)</f>
        <v>#N/A</v>
      </c>
      <c r="J198" s="44" t="e">
        <f>+VLOOKUP(E198,Participants!$A$1:$G$2009,7,FALSE)</f>
        <v>#N/A</v>
      </c>
      <c r="K198" s="44"/>
      <c r="L198" s="44"/>
    </row>
    <row r="199" spans="1:12" ht="14.25" customHeight="1" x14ac:dyDescent="0.35">
      <c r="A199" s="99" t="s">
        <v>1655</v>
      </c>
      <c r="B199" s="43">
        <v>25</v>
      </c>
      <c r="C199" s="43"/>
      <c r="D199" s="43">
        <v>6</v>
      </c>
      <c r="E199" s="43"/>
      <c r="F199" s="44" t="e">
        <f>+VLOOKUP(E199,Participants!$A$1:$F$2009,2,FALSE)</f>
        <v>#N/A</v>
      </c>
      <c r="G199" s="44" t="e">
        <f>+VLOOKUP(E199,Participants!$A$1:$F$2009,4,FALSE)</f>
        <v>#N/A</v>
      </c>
      <c r="H199" s="44" t="e">
        <f>+VLOOKUP(E199,Participants!$A$1:$F$2009,5,FALSE)</f>
        <v>#N/A</v>
      </c>
      <c r="I199" s="44" t="e">
        <f>+VLOOKUP(E199,Participants!$A$1:$F$2009,3,FALSE)</f>
        <v>#N/A</v>
      </c>
      <c r="J199" s="44" t="e">
        <f>+VLOOKUP(E199,Participants!$A$1:$G$2009,7,FALSE)</f>
        <v>#N/A</v>
      </c>
      <c r="K199" s="44"/>
      <c r="L199" s="44"/>
    </row>
    <row r="200" spans="1:12" ht="14.25" customHeight="1" x14ac:dyDescent="0.35">
      <c r="A200" s="99" t="s">
        <v>1655</v>
      </c>
      <c r="B200" s="43">
        <v>25</v>
      </c>
      <c r="C200" s="43"/>
      <c r="D200" s="43">
        <v>7</v>
      </c>
      <c r="E200" s="43"/>
      <c r="F200" s="44" t="e">
        <f>+VLOOKUP(E200,Participants!$A$1:$F$2009,2,FALSE)</f>
        <v>#N/A</v>
      </c>
      <c r="G200" s="44" t="e">
        <f>+VLOOKUP(E200,Participants!$A$1:$F$2009,4,FALSE)</f>
        <v>#N/A</v>
      </c>
      <c r="H200" s="44" t="e">
        <f>+VLOOKUP(E200,Participants!$A$1:$F$2009,5,FALSE)</f>
        <v>#N/A</v>
      </c>
      <c r="I200" s="44" t="e">
        <f>+VLOOKUP(E200,Participants!$A$1:$F$2009,3,FALSE)</f>
        <v>#N/A</v>
      </c>
      <c r="J200" s="44" t="e">
        <f>+VLOOKUP(E200,Participants!$A$1:$G$2009,7,FALSE)</f>
        <v>#N/A</v>
      </c>
      <c r="K200" s="44"/>
      <c r="L200" s="44"/>
    </row>
    <row r="201" spans="1:12" ht="14.25" customHeight="1" x14ac:dyDescent="0.35">
      <c r="A201" s="99" t="s">
        <v>1655</v>
      </c>
      <c r="B201" s="43">
        <v>25</v>
      </c>
      <c r="C201" s="43"/>
      <c r="D201" s="43">
        <v>8</v>
      </c>
      <c r="E201" s="43"/>
      <c r="F201" s="44" t="e">
        <f>+VLOOKUP(E201,Participants!$A$1:$F$2009,2,FALSE)</f>
        <v>#N/A</v>
      </c>
      <c r="G201" s="44" t="e">
        <f>+VLOOKUP(E201,Participants!$A$1:$F$2009,4,FALSE)</f>
        <v>#N/A</v>
      </c>
      <c r="H201" s="44" t="e">
        <f>+VLOOKUP(E201,Participants!$A$1:$F$2009,5,FALSE)</f>
        <v>#N/A</v>
      </c>
      <c r="I201" s="44" t="e">
        <f>+VLOOKUP(E201,Participants!$A$1:$F$2009,3,FALSE)</f>
        <v>#N/A</v>
      </c>
      <c r="J201" s="44" t="e">
        <f>+VLOOKUP(E201,Participants!$A$1:$G$2009,7,FALSE)</f>
        <v>#N/A</v>
      </c>
      <c r="K201" s="44"/>
      <c r="L201" s="44"/>
    </row>
    <row r="202" spans="1:12" ht="14.25" customHeight="1" x14ac:dyDescent="0.35">
      <c r="A202" s="99" t="s">
        <v>1655</v>
      </c>
      <c r="B202" s="45">
        <v>26</v>
      </c>
      <c r="C202" s="45"/>
      <c r="D202" s="45">
        <v>1</v>
      </c>
      <c r="E202" s="45"/>
      <c r="F202" s="6" t="e">
        <f>+VLOOKUP(E202,Participants!$A$1:$F$2009,2,FALSE)</f>
        <v>#N/A</v>
      </c>
      <c r="G202" s="6" t="e">
        <f>+VLOOKUP(E202,Participants!$A$1:$F$2009,4,FALSE)</f>
        <v>#N/A</v>
      </c>
      <c r="H202" s="6" t="e">
        <f>+VLOOKUP(E202,Participants!$A$1:$F$2009,5,FALSE)</f>
        <v>#N/A</v>
      </c>
      <c r="I202" s="6" t="e">
        <f>+VLOOKUP(E202,Participants!$A$1:$F$2009,3,FALSE)</f>
        <v>#N/A</v>
      </c>
      <c r="J202" s="6" t="e">
        <f>+VLOOKUP(E202,Participants!$A$1:$G$2009,7,FALSE)</f>
        <v>#N/A</v>
      </c>
      <c r="K202" s="6"/>
      <c r="L202" s="6"/>
    </row>
    <row r="203" spans="1:12" ht="14.25" customHeight="1" x14ac:dyDescent="0.35">
      <c r="A203" s="99" t="s">
        <v>1655</v>
      </c>
      <c r="B203" s="45">
        <v>26</v>
      </c>
      <c r="C203" s="45"/>
      <c r="D203" s="45">
        <v>2</v>
      </c>
      <c r="E203" s="45"/>
      <c r="F203" s="6" t="e">
        <f>+VLOOKUP(E203,Participants!$A$1:$F$2009,2,FALSE)</f>
        <v>#N/A</v>
      </c>
      <c r="G203" s="6" t="e">
        <f>+VLOOKUP(E203,Participants!$A$1:$F$2009,4,FALSE)</f>
        <v>#N/A</v>
      </c>
      <c r="H203" s="6" t="e">
        <f>+VLOOKUP(E203,Participants!$A$1:$F$2009,5,FALSE)</f>
        <v>#N/A</v>
      </c>
      <c r="I203" s="6" t="e">
        <f>+VLOOKUP(E203,Participants!$A$1:$F$2009,3,FALSE)</f>
        <v>#N/A</v>
      </c>
      <c r="J203" s="6" t="e">
        <f>+VLOOKUP(E203,Participants!$A$1:$G$2009,7,FALSE)</f>
        <v>#N/A</v>
      </c>
      <c r="K203" s="6"/>
      <c r="L203" s="6"/>
    </row>
    <row r="204" spans="1:12" ht="14.25" customHeight="1" x14ac:dyDescent="0.35">
      <c r="A204" s="99" t="s">
        <v>1655</v>
      </c>
      <c r="B204" s="45">
        <v>26</v>
      </c>
      <c r="C204" s="45"/>
      <c r="D204" s="45">
        <v>3</v>
      </c>
      <c r="E204" s="45"/>
      <c r="F204" s="6" t="e">
        <f>+VLOOKUP(E204,Participants!$A$1:$F$2009,2,FALSE)</f>
        <v>#N/A</v>
      </c>
      <c r="G204" s="6" t="e">
        <f>+VLOOKUP(E204,Participants!$A$1:$F$2009,4,FALSE)</f>
        <v>#N/A</v>
      </c>
      <c r="H204" s="6" t="e">
        <f>+VLOOKUP(E204,Participants!$A$1:$F$2009,5,FALSE)</f>
        <v>#N/A</v>
      </c>
      <c r="I204" s="6" t="e">
        <f>+VLOOKUP(E204,Participants!$A$1:$F$2009,3,FALSE)</f>
        <v>#N/A</v>
      </c>
      <c r="J204" s="6" t="e">
        <f>+VLOOKUP(E204,Participants!$A$1:$G$2009,7,FALSE)</f>
        <v>#N/A</v>
      </c>
      <c r="K204" s="6"/>
      <c r="L204" s="6"/>
    </row>
    <row r="205" spans="1:12" ht="14.25" customHeight="1" x14ac:dyDescent="0.35">
      <c r="A205" s="99" t="s">
        <v>1655</v>
      </c>
      <c r="B205" s="45">
        <v>26</v>
      </c>
      <c r="C205" s="45"/>
      <c r="D205" s="45">
        <v>4</v>
      </c>
      <c r="E205" s="45"/>
      <c r="F205" s="6" t="e">
        <f>+VLOOKUP(E205,Participants!$A$1:$F$2009,2,FALSE)</f>
        <v>#N/A</v>
      </c>
      <c r="G205" s="6" t="e">
        <f>+VLOOKUP(E205,Participants!$A$1:$F$2009,4,FALSE)</f>
        <v>#N/A</v>
      </c>
      <c r="H205" s="6" t="e">
        <f>+VLOOKUP(E205,Participants!$A$1:$F$2009,5,FALSE)</f>
        <v>#N/A</v>
      </c>
      <c r="I205" s="6" t="e">
        <f>+VLOOKUP(E205,Participants!$A$1:$F$2009,3,FALSE)</f>
        <v>#N/A</v>
      </c>
      <c r="J205" s="6" t="e">
        <f>+VLOOKUP(E205,Participants!$A$1:$G$2009,7,FALSE)</f>
        <v>#N/A</v>
      </c>
      <c r="K205" s="6"/>
      <c r="L205" s="6"/>
    </row>
    <row r="206" spans="1:12" ht="14.25" customHeight="1" x14ac:dyDescent="0.35">
      <c r="A206" s="99" t="s">
        <v>1655</v>
      </c>
      <c r="B206" s="45">
        <v>26</v>
      </c>
      <c r="C206" s="45"/>
      <c r="D206" s="45">
        <v>5</v>
      </c>
      <c r="E206" s="45"/>
      <c r="F206" s="6" t="e">
        <f>+VLOOKUP(E206,Participants!$A$1:$F$2009,2,FALSE)</f>
        <v>#N/A</v>
      </c>
      <c r="G206" s="6" t="e">
        <f>+VLOOKUP(E206,Participants!$A$1:$F$2009,4,FALSE)</f>
        <v>#N/A</v>
      </c>
      <c r="H206" s="6" t="e">
        <f>+VLOOKUP(E206,Participants!$A$1:$F$2009,5,FALSE)</f>
        <v>#N/A</v>
      </c>
      <c r="I206" s="6" t="e">
        <f>+VLOOKUP(E206,Participants!$A$1:$F$2009,3,FALSE)</f>
        <v>#N/A</v>
      </c>
      <c r="J206" s="6" t="e">
        <f>+VLOOKUP(E206,Participants!$A$1:$G$2009,7,FALSE)</f>
        <v>#N/A</v>
      </c>
      <c r="K206" s="6"/>
      <c r="L206" s="6"/>
    </row>
    <row r="207" spans="1:12" ht="14.25" customHeight="1" x14ac:dyDescent="0.35">
      <c r="A207" s="99" t="s">
        <v>1655</v>
      </c>
      <c r="B207" s="45">
        <v>26</v>
      </c>
      <c r="C207" s="45"/>
      <c r="D207" s="45">
        <v>6</v>
      </c>
      <c r="E207" s="45"/>
      <c r="F207" s="6" t="e">
        <f>+VLOOKUP(E207,Participants!$A$1:$F$2009,2,FALSE)</f>
        <v>#N/A</v>
      </c>
      <c r="G207" s="6" t="e">
        <f>+VLOOKUP(E207,Participants!$A$1:$F$2009,4,FALSE)</f>
        <v>#N/A</v>
      </c>
      <c r="H207" s="6" t="e">
        <f>+VLOOKUP(E207,Participants!$A$1:$F$2009,5,FALSE)</f>
        <v>#N/A</v>
      </c>
      <c r="I207" s="6" t="e">
        <f>+VLOOKUP(E207,Participants!$A$1:$F$2009,3,FALSE)</f>
        <v>#N/A</v>
      </c>
      <c r="J207" s="6" t="e">
        <f>+VLOOKUP(E207,Participants!$A$1:$G$2009,7,FALSE)</f>
        <v>#N/A</v>
      </c>
      <c r="K207" s="6"/>
      <c r="L207" s="6"/>
    </row>
    <row r="208" spans="1:12" ht="14.25" customHeight="1" x14ac:dyDescent="0.35">
      <c r="A208" s="99" t="s">
        <v>1655</v>
      </c>
      <c r="B208" s="45">
        <v>26</v>
      </c>
      <c r="C208" s="45"/>
      <c r="D208" s="45">
        <v>7</v>
      </c>
      <c r="E208" s="45"/>
      <c r="F208" s="6" t="e">
        <f>+VLOOKUP(E208,Participants!$A$1:$F$2009,2,FALSE)</f>
        <v>#N/A</v>
      </c>
      <c r="G208" s="6" t="e">
        <f>+VLOOKUP(E208,Participants!$A$1:$F$2009,4,FALSE)</f>
        <v>#N/A</v>
      </c>
      <c r="H208" s="6" t="e">
        <f>+VLOOKUP(E208,Participants!$A$1:$F$2009,5,FALSE)</f>
        <v>#N/A</v>
      </c>
      <c r="I208" s="6" t="e">
        <f>+VLOOKUP(E208,Participants!$A$1:$F$2009,3,FALSE)</f>
        <v>#N/A</v>
      </c>
      <c r="J208" s="6" t="e">
        <f>+VLOOKUP(E208,Participants!$A$1:$G$2009,7,FALSE)</f>
        <v>#N/A</v>
      </c>
      <c r="K208" s="6"/>
      <c r="L208" s="6"/>
    </row>
    <row r="209" spans="1:12" ht="14.25" customHeight="1" x14ac:dyDescent="0.35">
      <c r="A209" s="99" t="s">
        <v>1655</v>
      </c>
      <c r="B209" s="45">
        <v>26</v>
      </c>
      <c r="C209" s="45"/>
      <c r="D209" s="45">
        <v>8</v>
      </c>
      <c r="E209" s="45"/>
      <c r="F209" s="6" t="e">
        <f>+VLOOKUP(E209,Participants!$A$1:$F$2009,2,FALSE)</f>
        <v>#N/A</v>
      </c>
      <c r="G209" s="6" t="e">
        <f>+VLOOKUP(E209,Participants!$A$1:$F$2009,4,FALSE)</f>
        <v>#N/A</v>
      </c>
      <c r="H209" s="6" t="e">
        <f>+VLOOKUP(E209,Participants!$A$1:$F$2009,5,FALSE)</f>
        <v>#N/A</v>
      </c>
      <c r="I209" s="6" t="e">
        <f>+VLOOKUP(E209,Participants!$A$1:$F$2009,3,FALSE)</f>
        <v>#N/A</v>
      </c>
      <c r="J209" s="6" t="e">
        <f>+VLOOKUP(E209,Participants!$A$1:$G$2009,7,FALSE)</f>
        <v>#N/A</v>
      </c>
      <c r="K209" s="6"/>
      <c r="L209" s="6"/>
    </row>
    <row r="210" spans="1:12" ht="14.25" customHeight="1" x14ac:dyDescent="0.35">
      <c r="A210" s="99" t="s">
        <v>1655</v>
      </c>
      <c r="B210" s="43">
        <v>27</v>
      </c>
      <c r="C210" s="43"/>
      <c r="D210" s="43">
        <v>1</v>
      </c>
      <c r="E210" s="43"/>
      <c r="F210" s="44" t="e">
        <f>+VLOOKUP(E210,Participants!$A$1:$F$2009,2,FALSE)</f>
        <v>#N/A</v>
      </c>
      <c r="G210" s="44" t="e">
        <f>+VLOOKUP(E210,Participants!$A$1:$F$2009,4,FALSE)</f>
        <v>#N/A</v>
      </c>
      <c r="H210" s="44" t="e">
        <f>+VLOOKUP(E210,Participants!$A$1:$F$2009,5,FALSE)</f>
        <v>#N/A</v>
      </c>
      <c r="I210" s="44" t="e">
        <f>+VLOOKUP(E210,Participants!$A$1:$F$2009,3,FALSE)</f>
        <v>#N/A</v>
      </c>
      <c r="J210" s="44" t="e">
        <f>+VLOOKUP(E210,Participants!$A$1:$G$2009,7,FALSE)</f>
        <v>#N/A</v>
      </c>
      <c r="K210" s="44"/>
      <c r="L210" s="44"/>
    </row>
    <row r="211" spans="1:12" ht="14.25" customHeight="1" x14ac:dyDescent="0.35">
      <c r="A211" s="99" t="s">
        <v>1655</v>
      </c>
      <c r="B211" s="43">
        <v>27</v>
      </c>
      <c r="C211" s="43"/>
      <c r="D211" s="43">
        <v>2</v>
      </c>
      <c r="E211" s="43"/>
      <c r="F211" s="44" t="e">
        <f>+VLOOKUP(E211,Participants!$A$1:$F$2009,2,FALSE)</f>
        <v>#N/A</v>
      </c>
      <c r="G211" s="44" t="e">
        <f>+VLOOKUP(E211,Participants!$A$1:$F$2009,4,FALSE)</f>
        <v>#N/A</v>
      </c>
      <c r="H211" s="44" t="e">
        <f>+VLOOKUP(E211,Participants!$A$1:$F$2009,5,FALSE)</f>
        <v>#N/A</v>
      </c>
      <c r="I211" s="44" t="e">
        <f>+VLOOKUP(E211,Participants!$A$1:$F$2009,3,FALSE)</f>
        <v>#N/A</v>
      </c>
      <c r="J211" s="44" t="e">
        <f>+VLOOKUP(E211,Participants!$A$1:$G$2009,7,FALSE)</f>
        <v>#N/A</v>
      </c>
      <c r="K211" s="44"/>
      <c r="L211" s="44"/>
    </row>
    <row r="212" spans="1:12" ht="14.25" customHeight="1" x14ac:dyDescent="0.35">
      <c r="A212" s="99" t="s">
        <v>1655</v>
      </c>
      <c r="B212" s="43">
        <v>27</v>
      </c>
      <c r="C212" s="43"/>
      <c r="D212" s="43">
        <v>3</v>
      </c>
      <c r="E212" s="43"/>
      <c r="F212" s="44" t="e">
        <f>+VLOOKUP(E212,Participants!$A$1:$F$2009,2,FALSE)</f>
        <v>#N/A</v>
      </c>
      <c r="G212" s="44" t="e">
        <f>+VLOOKUP(E212,Participants!$A$1:$F$2009,4,FALSE)</f>
        <v>#N/A</v>
      </c>
      <c r="H212" s="44" t="e">
        <f>+VLOOKUP(E212,Participants!$A$1:$F$2009,5,FALSE)</f>
        <v>#N/A</v>
      </c>
      <c r="I212" s="44" t="e">
        <f>+VLOOKUP(E212,Participants!$A$1:$F$2009,3,FALSE)</f>
        <v>#N/A</v>
      </c>
      <c r="J212" s="44" t="e">
        <f>+VLOOKUP(E212,Participants!$A$1:$G$2009,7,FALSE)</f>
        <v>#N/A</v>
      </c>
      <c r="K212" s="44"/>
      <c r="L212" s="44"/>
    </row>
    <row r="213" spans="1:12" ht="14.25" customHeight="1" x14ac:dyDescent="0.35">
      <c r="A213" s="99" t="s">
        <v>1655</v>
      </c>
      <c r="B213" s="43">
        <v>27</v>
      </c>
      <c r="C213" s="43"/>
      <c r="D213" s="43">
        <v>4</v>
      </c>
      <c r="E213" s="43"/>
      <c r="F213" s="44" t="e">
        <f>+VLOOKUP(E213,Participants!$A$1:$F$2009,2,FALSE)</f>
        <v>#N/A</v>
      </c>
      <c r="G213" s="44" t="e">
        <f>+VLOOKUP(E213,Participants!$A$1:$F$2009,4,FALSE)</f>
        <v>#N/A</v>
      </c>
      <c r="H213" s="44" t="e">
        <f>+VLOOKUP(E213,Participants!$A$1:$F$2009,5,FALSE)</f>
        <v>#N/A</v>
      </c>
      <c r="I213" s="44" t="e">
        <f>+VLOOKUP(E213,Participants!$A$1:$F$2009,3,FALSE)</f>
        <v>#N/A</v>
      </c>
      <c r="J213" s="44" t="e">
        <f>+VLOOKUP(E213,Participants!$A$1:$G$2009,7,FALSE)</f>
        <v>#N/A</v>
      </c>
      <c r="K213" s="44"/>
      <c r="L213" s="44"/>
    </row>
    <row r="214" spans="1:12" ht="14.25" customHeight="1" x14ac:dyDescent="0.35">
      <c r="A214" s="99" t="s">
        <v>1655</v>
      </c>
      <c r="B214" s="43">
        <v>27</v>
      </c>
      <c r="C214" s="43"/>
      <c r="D214" s="43">
        <v>5</v>
      </c>
      <c r="E214" s="43"/>
      <c r="F214" s="44" t="e">
        <f>+VLOOKUP(E214,Participants!$A$1:$F$2009,2,FALSE)</f>
        <v>#N/A</v>
      </c>
      <c r="G214" s="44" t="e">
        <f>+VLOOKUP(E214,Participants!$A$1:$F$2009,4,FALSE)</f>
        <v>#N/A</v>
      </c>
      <c r="H214" s="44" t="e">
        <f>+VLOOKUP(E214,Participants!$A$1:$F$2009,5,FALSE)</f>
        <v>#N/A</v>
      </c>
      <c r="I214" s="44" t="e">
        <f>+VLOOKUP(E214,Participants!$A$1:$F$2009,3,FALSE)</f>
        <v>#N/A</v>
      </c>
      <c r="J214" s="44" t="e">
        <f>+VLOOKUP(E214,Participants!$A$1:$G$2009,7,FALSE)</f>
        <v>#N/A</v>
      </c>
      <c r="K214" s="44"/>
      <c r="L214" s="44"/>
    </row>
    <row r="215" spans="1:12" ht="14.25" customHeight="1" x14ac:dyDescent="0.35">
      <c r="A215" s="99" t="s">
        <v>1655</v>
      </c>
      <c r="B215" s="43">
        <v>27</v>
      </c>
      <c r="C215" s="43"/>
      <c r="D215" s="43">
        <v>6</v>
      </c>
      <c r="E215" s="43"/>
      <c r="F215" s="44" t="e">
        <f>+VLOOKUP(E215,Participants!$A$1:$F$2009,2,FALSE)</f>
        <v>#N/A</v>
      </c>
      <c r="G215" s="44" t="e">
        <f>+VLOOKUP(E215,Participants!$A$1:$F$2009,4,FALSE)</f>
        <v>#N/A</v>
      </c>
      <c r="H215" s="44" t="e">
        <f>+VLOOKUP(E215,Participants!$A$1:$F$2009,5,FALSE)</f>
        <v>#N/A</v>
      </c>
      <c r="I215" s="44" t="e">
        <f>+VLOOKUP(E215,Participants!$A$1:$F$2009,3,FALSE)</f>
        <v>#N/A</v>
      </c>
      <c r="J215" s="44" t="e">
        <f>+VLOOKUP(E215,Participants!$A$1:$G$2009,7,FALSE)</f>
        <v>#N/A</v>
      </c>
      <c r="K215" s="44"/>
      <c r="L215" s="44"/>
    </row>
    <row r="216" spans="1:12" ht="14.25" customHeight="1" x14ac:dyDescent="0.35">
      <c r="A216" s="99" t="s">
        <v>1655</v>
      </c>
      <c r="B216" s="43">
        <v>27</v>
      </c>
      <c r="C216" s="43"/>
      <c r="D216" s="43">
        <v>7</v>
      </c>
      <c r="E216" s="43"/>
      <c r="F216" s="44" t="e">
        <f>+VLOOKUP(E216,Participants!$A$1:$F$2009,2,FALSE)</f>
        <v>#N/A</v>
      </c>
      <c r="G216" s="44" t="e">
        <f>+VLOOKUP(E216,Participants!$A$1:$F$2009,4,FALSE)</f>
        <v>#N/A</v>
      </c>
      <c r="H216" s="44" t="e">
        <f>+VLOOKUP(E216,Participants!$A$1:$F$2009,5,FALSE)</f>
        <v>#N/A</v>
      </c>
      <c r="I216" s="44" t="e">
        <f>+VLOOKUP(E216,Participants!$A$1:$F$2009,3,FALSE)</f>
        <v>#N/A</v>
      </c>
      <c r="J216" s="44" t="e">
        <f>+VLOOKUP(E216,Participants!$A$1:$G$2009,7,FALSE)</f>
        <v>#N/A</v>
      </c>
      <c r="K216" s="44"/>
      <c r="L216" s="44"/>
    </row>
    <row r="217" spans="1:12" ht="14.25" customHeight="1" x14ac:dyDescent="0.35">
      <c r="A217" s="99" t="s">
        <v>1655</v>
      </c>
      <c r="B217" s="43">
        <v>27</v>
      </c>
      <c r="C217" s="43"/>
      <c r="D217" s="43">
        <v>8</v>
      </c>
      <c r="E217" s="43"/>
      <c r="F217" s="44" t="e">
        <f>+VLOOKUP(E217,Participants!$A$1:$F$2009,2,FALSE)</f>
        <v>#N/A</v>
      </c>
      <c r="G217" s="44" t="e">
        <f>+VLOOKUP(E217,Participants!$A$1:$F$2009,4,FALSE)</f>
        <v>#N/A</v>
      </c>
      <c r="H217" s="44" t="e">
        <f>+VLOOKUP(E217,Participants!$A$1:$F$2009,5,FALSE)</f>
        <v>#N/A</v>
      </c>
      <c r="I217" s="44" t="e">
        <f>+VLOOKUP(E217,Participants!$A$1:$F$2009,3,FALSE)</f>
        <v>#N/A</v>
      </c>
      <c r="J217" s="44" t="e">
        <f>+VLOOKUP(E217,Participants!$A$1:$G$2009,7,FALSE)</f>
        <v>#N/A</v>
      </c>
      <c r="K217" s="44"/>
      <c r="L217" s="44"/>
    </row>
    <row r="218" spans="1:12" ht="14.25" customHeight="1" x14ac:dyDescent="0.35">
      <c r="A218" s="99" t="s">
        <v>1655</v>
      </c>
      <c r="B218" s="45">
        <v>28</v>
      </c>
      <c r="C218" s="45"/>
      <c r="D218" s="45">
        <v>1</v>
      </c>
      <c r="E218" s="45"/>
      <c r="F218" s="6" t="e">
        <f>+VLOOKUP(E218,Participants!$A$1:$F$2009,2,FALSE)</f>
        <v>#N/A</v>
      </c>
      <c r="G218" s="6" t="e">
        <f>+VLOOKUP(E218,Participants!$A$1:$F$2009,4,FALSE)</f>
        <v>#N/A</v>
      </c>
      <c r="H218" s="6" t="e">
        <f>+VLOOKUP(E218,Participants!$A$1:$F$2009,5,FALSE)</f>
        <v>#N/A</v>
      </c>
      <c r="I218" s="6" t="e">
        <f>+VLOOKUP(E218,Participants!$A$1:$F$2009,3,FALSE)</f>
        <v>#N/A</v>
      </c>
      <c r="J218" s="6" t="e">
        <f>+VLOOKUP(E218,Participants!$A$1:$G$2009,7,FALSE)</f>
        <v>#N/A</v>
      </c>
      <c r="K218" s="6"/>
      <c r="L218" s="6"/>
    </row>
    <row r="219" spans="1:12" ht="14.25" customHeight="1" x14ac:dyDescent="0.35">
      <c r="A219" s="99" t="s">
        <v>1655</v>
      </c>
      <c r="B219" s="45">
        <v>28</v>
      </c>
      <c r="C219" s="45"/>
      <c r="D219" s="45">
        <v>2</v>
      </c>
      <c r="E219" s="45"/>
      <c r="F219" s="6" t="e">
        <f>+VLOOKUP(E219,Participants!$A$1:$F$2009,2,FALSE)</f>
        <v>#N/A</v>
      </c>
      <c r="G219" s="6" t="e">
        <f>+VLOOKUP(E219,Participants!$A$1:$F$2009,4,FALSE)</f>
        <v>#N/A</v>
      </c>
      <c r="H219" s="6" t="e">
        <f>+VLOOKUP(E219,Participants!$A$1:$F$2009,5,FALSE)</f>
        <v>#N/A</v>
      </c>
      <c r="I219" s="6" t="e">
        <f>+VLOOKUP(E219,Participants!$A$1:$F$2009,3,FALSE)</f>
        <v>#N/A</v>
      </c>
      <c r="J219" s="6" t="e">
        <f>+VLOOKUP(E219,Participants!$A$1:$G$2009,7,FALSE)</f>
        <v>#N/A</v>
      </c>
      <c r="K219" s="6"/>
      <c r="L219" s="6"/>
    </row>
    <row r="220" spans="1:12" ht="14.25" customHeight="1" x14ac:dyDescent="0.35">
      <c r="A220" s="99" t="s">
        <v>1655</v>
      </c>
      <c r="B220" s="45">
        <v>28</v>
      </c>
      <c r="C220" s="45"/>
      <c r="D220" s="45">
        <v>3</v>
      </c>
      <c r="E220" s="45"/>
      <c r="F220" s="6" t="e">
        <f>+VLOOKUP(E220,Participants!$A$1:$F$2009,2,FALSE)</f>
        <v>#N/A</v>
      </c>
      <c r="G220" s="6" t="e">
        <f>+VLOOKUP(E220,Participants!$A$1:$F$2009,4,FALSE)</f>
        <v>#N/A</v>
      </c>
      <c r="H220" s="6" t="e">
        <f>+VLOOKUP(E220,Participants!$A$1:$F$2009,5,FALSE)</f>
        <v>#N/A</v>
      </c>
      <c r="I220" s="6" t="e">
        <f>+VLOOKUP(E220,Participants!$A$1:$F$2009,3,FALSE)</f>
        <v>#N/A</v>
      </c>
      <c r="J220" s="6" t="e">
        <f>+VLOOKUP(E220,Participants!$A$1:$G$2009,7,FALSE)</f>
        <v>#N/A</v>
      </c>
      <c r="K220" s="6"/>
      <c r="L220" s="6"/>
    </row>
    <row r="221" spans="1:12" ht="14.25" customHeight="1" x14ac:dyDescent="0.35">
      <c r="A221" s="99" t="s">
        <v>1655</v>
      </c>
      <c r="B221" s="45">
        <v>28</v>
      </c>
      <c r="C221" s="45"/>
      <c r="D221" s="45">
        <v>4</v>
      </c>
      <c r="E221" s="45"/>
      <c r="F221" s="6" t="e">
        <f>+VLOOKUP(E221,Participants!$A$1:$F$2009,2,FALSE)</f>
        <v>#N/A</v>
      </c>
      <c r="G221" s="6" t="e">
        <f>+VLOOKUP(E221,Participants!$A$1:$F$2009,4,FALSE)</f>
        <v>#N/A</v>
      </c>
      <c r="H221" s="6" t="e">
        <f>+VLOOKUP(E221,Participants!$A$1:$F$2009,5,FALSE)</f>
        <v>#N/A</v>
      </c>
      <c r="I221" s="6" t="e">
        <f>+VLOOKUP(E221,Participants!$A$1:$F$2009,3,FALSE)</f>
        <v>#N/A</v>
      </c>
      <c r="J221" s="6" t="e">
        <f>+VLOOKUP(E221,Participants!$A$1:$G$2009,7,FALSE)</f>
        <v>#N/A</v>
      </c>
      <c r="K221" s="6"/>
      <c r="L221" s="6"/>
    </row>
    <row r="222" spans="1:12" ht="14.25" customHeight="1" x14ac:dyDescent="0.35">
      <c r="A222" s="99" t="s">
        <v>1655</v>
      </c>
      <c r="B222" s="45">
        <v>28</v>
      </c>
      <c r="C222" s="45"/>
      <c r="D222" s="45">
        <v>5</v>
      </c>
      <c r="E222" s="45"/>
      <c r="F222" s="6" t="e">
        <f>+VLOOKUP(E222,Participants!$A$1:$F$2009,2,FALSE)</f>
        <v>#N/A</v>
      </c>
      <c r="G222" s="6" t="e">
        <f>+VLOOKUP(E222,Participants!$A$1:$F$2009,4,FALSE)</f>
        <v>#N/A</v>
      </c>
      <c r="H222" s="6" t="e">
        <f>+VLOOKUP(E222,Participants!$A$1:$F$2009,5,FALSE)</f>
        <v>#N/A</v>
      </c>
      <c r="I222" s="6" t="e">
        <f>+VLOOKUP(E222,Participants!$A$1:$F$2009,3,FALSE)</f>
        <v>#N/A</v>
      </c>
      <c r="J222" s="6" t="e">
        <f>+VLOOKUP(E222,Participants!$A$1:$G$2009,7,FALSE)</f>
        <v>#N/A</v>
      </c>
      <c r="K222" s="6"/>
      <c r="L222" s="6"/>
    </row>
    <row r="223" spans="1:12" ht="14.25" customHeight="1" x14ac:dyDescent="0.35">
      <c r="A223" s="99" t="s">
        <v>1655</v>
      </c>
      <c r="B223" s="45">
        <v>28</v>
      </c>
      <c r="C223" s="45"/>
      <c r="D223" s="45">
        <v>6</v>
      </c>
      <c r="E223" s="45"/>
      <c r="F223" s="6" t="e">
        <f>+VLOOKUP(E223,Participants!$A$1:$F$2009,2,FALSE)</f>
        <v>#N/A</v>
      </c>
      <c r="G223" s="6" t="e">
        <f>+VLOOKUP(E223,Participants!$A$1:$F$2009,4,FALSE)</f>
        <v>#N/A</v>
      </c>
      <c r="H223" s="6" t="e">
        <f>+VLOOKUP(E223,Participants!$A$1:$F$2009,5,FALSE)</f>
        <v>#N/A</v>
      </c>
      <c r="I223" s="6" t="e">
        <f>+VLOOKUP(E223,Participants!$A$1:$F$2009,3,FALSE)</f>
        <v>#N/A</v>
      </c>
      <c r="J223" s="6" t="e">
        <f>+VLOOKUP(E223,Participants!$A$1:$G$2009,7,FALSE)</f>
        <v>#N/A</v>
      </c>
      <c r="K223" s="6"/>
      <c r="L223" s="6"/>
    </row>
    <row r="224" spans="1:12" ht="14.25" customHeight="1" x14ac:dyDescent="0.35">
      <c r="A224" s="99" t="s">
        <v>1655</v>
      </c>
      <c r="B224" s="45">
        <v>28</v>
      </c>
      <c r="C224" s="45"/>
      <c r="D224" s="45">
        <v>7</v>
      </c>
      <c r="E224" s="45"/>
      <c r="F224" s="6" t="e">
        <f>+VLOOKUP(E224,Participants!$A$1:$F$2009,2,FALSE)</f>
        <v>#N/A</v>
      </c>
      <c r="G224" s="6" t="e">
        <f>+VLOOKUP(E224,Participants!$A$1:$F$2009,4,FALSE)</f>
        <v>#N/A</v>
      </c>
      <c r="H224" s="6" t="e">
        <f>+VLOOKUP(E224,Participants!$A$1:$F$2009,5,FALSE)</f>
        <v>#N/A</v>
      </c>
      <c r="I224" s="6" t="e">
        <f>+VLOOKUP(E224,Participants!$A$1:$F$2009,3,FALSE)</f>
        <v>#N/A</v>
      </c>
      <c r="J224" s="6" t="e">
        <f>+VLOOKUP(E224,Participants!$A$1:$G$2009,7,FALSE)</f>
        <v>#N/A</v>
      </c>
      <c r="K224" s="6"/>
      <c r="L224" s="6"/>
    </row>
    <row r="225" spans="1:12" ht="14.25" customHeight="1" x14ac:dyDescent="0.35">
      <c r="A225" s="99" t="s">
        <v>1655</v>
      </c>
      <c r="B225" s="45">
        <v>28</v>
      </c>
      <c r="C225" s="45"/>
      <c r="D225" s="45">
        <v>8</v>
      </c>
      <c r="E225" s="45"/>
      <c r="F225" s="6" t="e">
        <f>+VLOOKUP(E225,Participants!$A$1:$F$2009,2,FALSE)</f>
        <v>#N/A</v>
      </c>
      <c r="G225" s="6" t="e">
        <f>+VLOOKUP(E225,Participants!$A$1:$F$2009,4,FALSE)</f>
        <v>#N/A</v>
      </c>
      <c r="H225" s="6" t="e">
        <f>+VLOOKUP(E225,Participants!$A$1:$F$2009,5,FALSE)</f>
        <v>#N/A</v>
      </c>
      <c r="I225" s="6" t="e">
        <f>+VLOOKUP(E225,Participants!$A$1:$F$2009,3,FALSE)</f>
        <v>#N/A</v>
      </c>
      <c r="J225" s="6" t="e">
        <f>+VLOOKUP(E225,Participants!$A$1:$G$2009,7,FALSE)</f>
        <v>#N/A</v>
      </c>
      <c r="K225" s="6"/>
      <c r="L225" s="6"/>
    </row>
    <row r="226" spans="1:12" ht="14.25" customHeight="1" x14ac:dyDescent="0.35">
      <c r="A226" s="99" t="s">
        <v>1655</v>
      </c>
      <c r="B226" s="43">
        <v>29</v>
      </c>
      <c r="C226" s="43"/>
      <c r="D226" s="43">
        <v>1</v>
      </c>
      <c r="E226" s="43"/>
      <c r="F226" s="44" t="e">
        <f>+VLOOKUP(E226,Participants!$A$1:$F$2009,2,FALSE)</f>
        <v>#N/A</v>
      </c>
      <c r="G226" s="44" t="e">
        <f>+VLOOKUP(E226,Participants!$A$1:$F$2009,4,FALSE)</f>
        <v>#N/A</v>
      </c>
      <c r="H226" s="44" t="e">
        <f>+VLOOKUP(E226,Participants!$A$1:$F$2009,5,FALSE)</f>
        <v>#N/A</v>
      </c>
      <c r="I226" s="44" t="e">
        <f>+VLOOKUP(E226,Participants!$A$1:$F$2009,3,FALSE)</f>
        <v>#N/A</v>
      </c>
      <c r="J226" s="44" t="e">
        <f>+VLOOKUP(E226,Participants!$A$1:$G$2009,7,FALSE)</f>
        <v>#N/A</v>
      </c>
      <c r="K226" s="44"/>
      <c r="L226" s="44"/>
    </row>
    <row r="227" spans="1:12" ht="14.25" customHeight="1" x14ac:dyDescent="0.35">
      <c r="A227" s="99" t="s">
        <v>1655</v>
      </c>
      <c r="B227" s="43">
        <v>29</v>
      </c>
      <c r="C227" s="43"/>
      <c r="D227" s="43">
        <v>2</v>
      </c>
      <c r="E227" s="43"/>
      <c r="F227" s="44" t="e">
        <f>+VLOOKUP(E227,Participants!$A$1:$F$2009,2,FALSE)</f>
        <v>#N/A</v>
      </c>
      <c r="G227" s="44" t="e">
        <f>+VLOOKUP(E227,Participants!$A$1:$F$2009,4,FALSE)</f>
        <v>#N/A</v>
      </c>
      <c r="H227" s="44" t="e">
        <f>+VLOOKUP(E227,Participants!$A$1:$F$2009,5,FALSE)</f>
        <v>#N/A</v>
      </c>
      <c r="I227" s="44" t="e">
        <f>+VLOOKUP(E227,Participants!$A$1:$F$2009,3,FALSE)</f>
        <v>#N/A</v>
      </c>
      <c r="J227" s="44" t="e">
        <f>+VLOOKUP(E227,Participants!$A$1:$G$2009,7,FALSE)</f>
        <v>#N/A</v>
      </c>
      <c r="K227" s="44"/>
      <c r="L227" s="44"/>
    </row>
    <row r="228" spans="1:12" ht="14.25" customHeight="1" x14ac:dyDescent="0.35">
      <c r="A228" s="99" t="s">
        <v>1655</v>
      </c>
      <c r="B228" s="43">
        <v>29</v>
      </c>
      <c r="C228" s="43"/>
      <c r="D228" s="43">
        <v>3</v>
      </c>
      <c r="E228" s="43"/>
      <c r="F228" s="44" t="e">
        <f>+VLOOKUP(E228,Participants!$A$1:$F$2009,2,FALSE)</f>
        <v>#N/A</v>
      </c>
      <c r="G228" s="44" t="e">
        <f>+VLOOKUP(E228,Participants!$A$1:$F$2009,4,FALSE)</f>
        <v>#N/A</v>
      </c>
      <c r="H228" s="44" t="e">
        <f>+VLOOKUP(E228,Participants!$A$1:$F$2009,5,FALSE)</f>
        <v>#N/A</v>
      </c>
      <c r="I228" s="44" t="e">
        <f>+VLOOKUP(E228,Participants!$A$1:$F$2009,3,FALSE)</f>
        <v>#N/A</v>
      </c>
      <c r="J228" s="44" t="e">
        <f>+VLOOKUP(E228,Participants!$A$1:$G$2009,7,FALSE)</f>
        <v>#N/A</v>
      </c>
      <c r="K228" s="44"/>
      <c r="L228" s="44"/>
    </row>
    <row r="229" spans="1:12" ht="14.25" customHeight="1" x14ac:dyDescent="0.35">
      <c r="A229" s="99" t="s">
        <v>1655</v>
      </c>
      <c r="B229" s="43">
        <v>29</v>
      </c>
      <c r="C229" s="43"/>
      <c r="D229" s="43">
        <v>4</v>
      </c>
      <c r="E229" s="43"/>
      <c r="F229" s="44" t="e">
        <f>+VLOOKUP(E229,Participants!$A$1:$F$2009,2,FALSE)</f>
        <v>#N/A</v>
      </c>
      <c r="G229" s="44" t="e">
        <f>+VLOOKUP(E229,Participants!$A$1:$F$2009,4,FALSE)</f>
        <v>#N/A</v>
      </c>
      <c r="H229" s="44" t="e">
        <f>+VLOOKUP(E229,Participants!$A$1:$F$2009,5,FALSE)</f>
        <v>#N/A</v>
      </c>
      <c r="I229" s="44" t="e">
        <f>+VLOOKUP(E229,Participants!$A$1:$F$2009,3,FALSE)</f>
        <v>#N/A</v>
      </c>
      <c r="J229" s="44" t="e">
        <f>+VLOOKUP(E229,Participants!$A$1:$G$2009,7,FALSE)</f>
        <v>#N/A</v>
      </c>
      <c r="K229" s="44"/>
      <c r="L229" s="44"/>
    </row>
    <row r="230" spans="1:12" ht="14.25" customHeight="1" x14ac:dyDescent="0.35">
      <c r="A230" s="99" t="s">
        <v>1655</v>
      </c>
      <c r="B230" s="43">
        <v>29</v>
      </c>
      <c r="C230" s="43"/>
      <c r="D230" s="43">
        <v>5</v>
      </c>
      <c r="E230" s="43"/>
      <c r="F230" s="44" t="e">
        <f>+VLOOKUP(E230,Participants!$A$1:$F$2009,2,FALSE)</f>
        <v>#N/A</v>
      </c>
      <c r="G230" s="44" t="e">
        <f>+VLOOKUP(E230,Participants!$A$1:$F$2009,4,FALSE)</f>
        <v>#N/A</v>
      </c>
      <c r="H230" s="44" t="e">
        <f>+VLOOKUP(E230,Participants!$A$1:$F$2009,5,FALSE)</f>
        <v>#N/A</v>
      </c>
      <c r="I230" s="44" t="e">
        <f>+VLOOKUP(E230,Participants!$A$1:$F$2009,3,FALSE)</f>
        <v>#N/A</v>
      </c>
      <c r="J230" s="44" t="e">
        <f>+VLOOKUP(E230,Participants!$A$1:$G$2009,7,FALSE)</f>
        <v>#N/A</v>
      </c>
      <c r="K230" s="44"/>
      <c r="L230" s="44"/>
    </row>
    <row r="231" spans="1:12" ht="14.25" customHeight="1" x14ac:dyDescent="0.35">
      <c r="A231" s="99" t="s">
        <v>1655</v>
      </c>
      <c r="B231" s="43">
        <v>29</v>
      </c>
      <c r="C231" s="43"/>
      <c r="D231" s="43">
        <v>6</v>
      </c>
      <c r="E231" s="43"/>
      <c r="F231" s="44" t="e">
        <f>+VLOOKUP(E231,Participants!$A$1:$F$2009,2,FALSE)</f>
        <v>#N/A</v>
      </c>
      <c r="G231" s="44" t="e">
        <f>+VLOOKUP(E231,Participants!$A$1:$F$2009,4,FALSE)</f>
        <v>#N/A</v>
      </c>
      <c r="H231" s="44" t="e">
        <f>+VLOOKUP(E231,Participants!$A$1:$F$2009,5,FALSE)</f>
        <v>#N/A</v>
      </c>
      <c r="I231" s="44" t="e">
        <f>+VLOOKUP(E231,Participants!$A$1:$F$2009,3,FALSE)</f>
        <v>#N/A</v>
      </c>
      <c r="J231" s="44" t="e">
        <f>+VLOOKUP(E231,Participants!$A$1:$G$2009,7,FALSE)</f>
        <v>#N/A</v>
      </c>
      <c r="K231" s="44"/>
      <c r="L231" s="44"/>
    </row>
    <row r="232" spans="1:12" ht="14.25" customHeight="1" x14ac:dyDescent="0.35">
      <c r="A232" s="99" t="s">
        <v>1655</v>
      </c>
      <c r="B232" s="43">
        <v>29</v>
      </c>
      <c r="C232" s="43"/>
      <c r="D232" s="43">
        <v>7</v>
      </c>
      <c r="E232" s="43"/>
      <c r="F232" s="44" t="e">
        <f>+VLOOKUP(E232,Participants!$A$1:$F$2009,2,FALSE)</f>
        <v>#N/A</v>
      </c>
      <c r="G232" s="44" t="e">
        <f>+VLOOKUP(E232,Participants!$A$1:$F$2009,4,FALSE)</f>
        <v>#N/A</v>
      </c>
      <c r="H232" s="44" t="e">
        <f>+VLOOKUP(E232,Participants!$A$1:$F$2009,5,FALSE)</f>
        <v>#N/A</v>
      </c>
      <c r="I232" s="44" t="e">
        <f>+VLOOKUP(E232,Participants!$A$1:$F$2009,3,FALSE)</f>
        <v>#N/A</v>
      </c>
      <c r="J232" s="44" t="e">
        <f>+VLOOKUP(E232,Participants!$A$1:$G$2009,7,FALSE)</f>
        <v>#N/A</v>
      </c>
      <c r="K232" s="44"/>
      <c r="L232" s="44"/>
    </row>
    <row r="233" spans="1:12" ht="14.25" customHeight="1" x14ac:dyDescent="0.35">
      <c r="A233" s="99" t="s">
        <v>1655</v>
      </c>
      <c r="B233" s="43">
        <v>29</v>
      </c>
      <c r="C233" s="43"/>
      <c r="D233" s="43">
        <v>8</v>
      </c>
      <c r="E233" s="43"/>
      <c r="F233" s="44" t="e">
        <f>+VLOOKUP(E233,Participants!$A$1:$F$2009,2,FALSE)</f>
        <v>#N/A</v>
      </c>
      <c r="G233" s="44" t="e">
        <f>+VLOOKUP(E233,Participants!$A$1:$F$2009,4,FALSE)</f>
        <v>#N/A</v>
      </c>
      <c r="H233" s="44" t="e">
        <f>+VLOOKUP(E233,Participants!$A$1:$F$2009,5,FALSE)</f>
        <v>#N/A</v>
      </c>
      <c r="I233" s="44" t="e">
        <f>+VLOOKUP(E233,Participants!$A$1:$F$2009,3,FALSE)</f>
        <v>#N/A</v>
      </c>
      <c r="J233" s="44" t="e">
        <f>+VLOOKUP(E233,Participants!$A$1:$G$2009,7,FALSE)</f>
        <v>#N/A</v>
      </c>
      <c r="K233" s="44"/>
      <c r="L233" s="44"/>
    </row>
    <row r="234" spans="1:12" ht="14.25" customHeight="1" x14ac:dyDescent="0.35">
      <c r="A234" s="99" t="s">
        <v>1655</v>
      </c>
      <c r="B234" s="45">
        <v>30</v>
      </c>
      <c r="C234" s="45"/>
      <c r="D234" s="45">
        <v>1</v>
      </c>
      <c r="E234" s="45"/>
      <c r="F234" s="6" t="e">
        <f>+VLOOKUP(E234,Participants!$A$1:$F$2009,2,FALSE)</f>
        <v>#N/A</v>
      </c>
      <c r="G234" s="6" t="e">
        <f>+VLOOKUP(E234,Participants!$A$1:$F$2009,4,FALSE)</f>
        <v>#N/A</v>
      </c>
      <c r="H234" s="6" t="e">
        <f>+VLOOKUP(E234,Participants!$A$1:$F$2009,5,FALSE)</f>
        <v>#N/A</v>
      </c>
      <c r="I234" s="6" t="e">
        <f>+VLOOKUP(E234,Participants!$A$1:$F$2009,3,FALSE)</f>
        <v>#N/A</v>
      </c>
      <c r="J234" s="6" t="e">
        <f>+VLOOKUP(E234,Participants!$A$1:$G$2009,7,FALSE)</f>
        <v>#N/A</v>
      </c>
      <c r="K234" s="6"/>
      <c r="L234" s="6"/>
    </row>
    <row r="235" spans="1:12" ht="14.25" customHeight="1" x14ac:dyDescent="0.35">
      <c r="A235" s="99" t="s">
        <v>1655</v>
      </c>
      <c r="B235" s="45">
        <v>30</v>
      </c>
      <c r="C235" s="45"/>
      <c r="D235" s="45">
        <v>2</v>
      </c>
      <c r="E235" s="45"/>
      <c r="F235" s="6" t="e">
        <f>+VLOOKUP(E235,Participants!$A$1:$F$2009,2,FALSE)</f>
        <v>#N/A</v>
      </c>
      <c r="G235" s="6" t="e">
        <f>+VLOOKUP(E235,Participants!$A$1:$F$2009,4,FALSE)</f>
        <v>#N/A</v>
      </c>
      <c r="H235" s="6" t="e">
        <f>+VLOOKUP(E235,Participants!$A$1:$F$2009,5,FALSE)</f>
        <v>#N/A</v>
      </c>
      <c r="I235" s="6" t="e">
        <f>+VLOOKUP(E235,Participants!$A$1:$F$2009,3,FALSE)</f>
        <v>#N/A</v>
      </c>
      <c r="J235" s="6" t="e">
        <f>+VLOOKUP(E235,Participants!$A$1:$G$2009,7,FALSE)</f>
        <v>#N/A</v>
      </c>
      <c r="K235" s="6"/>
      <c r="L235" s="6"/>
    </row>
    <row r="236" spans="1:12" ht="14.25" customHeight="1" x14ac:dyDescent="0.35">
      <c r="A236" s="99" t="s">
        <v>1655</v>
      </c>
      <c r="B236" s="45">
        <v>30</v>
      </c>
      <c r="C236" s="45"/>
      <c r="D236" s="45">
        <v>3</v>
      </c>
      <c r="E236" s="45"/>
      <c r="F236" s="6" t="e">
        <f>+VLOOKUP(E236,Participants!$A$1:$F$2009,2,FALSE)</f>
        <v>#N/A</v>
      </c>
      <c r="G236" s="6" t="e">
        <f>+VLOOKUP(E236,Participants!$A$1:$F$2009,4,FALSE)</f>
        <v>#N/A</v>
      </c>
      <c r="H236" s="6" t="e">
        <f>+VLOOKUP(E236,Participants!$A$1:$F$2009,5,FALSE)</f>
        <v>#N/A</v>
      </c>
      <c r="I236" s="6" t="e">
        <f>+VLOOKUP(E236,Participants!$A$1:$F$2009,3,FALSE)</f>
        <v>#N/A</v>
      </c>
      <c r="J236" s="6" t="e">
        <f>+VLOOKUP(E236,Participants!$A$1:$G$2009,7,FALSE)</f>
        <v>#N/A</v>
      </c>
      <c r="K236" s="6"/>
      <c r="L236" s="6"/>
    </row>
    <row r="237" spans="1:12" ht="14.25" customHeight="1" x14ac:dyDescent="0.35">
      <c r="A237" s="99" t="s">
        <v>1655</v>
      </c>
      <c r="B237" s="45">
        <v>30</v>
      </c>
      <c r="C237" s="45"/>
      <c r="D237" s="45">
        <v>4</v>
      </c>
      <c r="E237" s="45"/>
      <c r="F237" s="6" t="e">
        <f>+VLOOKUP(E237,Participants!$A$1:$F$2009,2,FALSE)</f>
        <v>#N/A</v>
      </c>
      <c r="G237" s="6" t="e">
        <f>+VLOOKUP(E237,Participants!$A$1:$F$2009,4,FALSE)</f>
        <v>#N/A</v>
      </c>
      <c r="H237" s="6" t="e">
        <f>+VLOOKUP(E237,Participants!$A$1:$F$2009,5,FALSE)</f>
        <v>#N/A</v>
      </c>
      <c r="I237" s="6" t="e">
        <f>+VLOOKUP(E237,Participants!$A$1:$F$2009,3,FALSE)</f>
        <v>#N/A</v>
      </c>
      <c r="J237" s="6" t="e">
        <f>+VLOOKUP(E237,Participants!$A$1:$G$2009,7,FALSE)</f>
        <v>#N/A</v>
      </c>
      <c r="K237" s="6"/>
      <c r="L237" s="6"/>
    </row>
    <row r="238" spans="1:12" ht="14.25" customHeight="1" x14ac:dyDescent="0.35">
      <c r="A238" s="99" t="s">
        <v>1655</v>
      </c>
      <c r="B238" s="45">
        <v>30</v>
      </c>
      <c r="C238" s="45"/>
      <c r="D238" s="45">
        <v>5</v>
      </c>
      <c r="E238" s="45"/>
      <c r="F238" s="6" t="e">
        <f>+VLOOKUP(E238,Participants!$A$1:$F$2009,2,FALSE)</f>
        <v>#N/A</v>
      </c>
      <c r="G238" s="6" t="e">
        <f>+VLOOKUP(E238,Participants!$A$1:$F$2009,4,FALSE)</f>
        <v>#N/A</v>
      </c>
      <c r="H238" s="6" t="e">
        <f>+VLOOKUP(E238,Participants!$A$1:$F$2009,5,FALSE)</f>
        <v>#N/A</v>
      </c>
      <c r="I238" s="6" t="e">
        <f>+VLOOKUP(E238,Participants!$A$1:$F$2009,3,FALSE)</f>
        <v>#N/A</v>
      </c>
      <c r="J238" s="6" t="e">
        <f>+VLOOKUP(E238,Participants!$A$1:$G$2009,7,FALSE)</f>
        <v>#N/A</v>
      </c>
      <c r="K238" s="6"/>
      <c r="L238" s="6"/>
    </row>
    <row r="239" spans="1:12" ht="14.25" customHeight="1" x14ac:dyDescent="0.35">
      <c r="A239" s="99" t="s">
        <v>1655</v>
      </c>
      <c r="B239" s="45">
        <v>30</v>
      </c>
      <c r="C239" s="45"/>
      <c r="D239" s="45">
        <v>6</v>
      </c>
      <c r="E239" s="45"/>
      <c r="F239" s="6" t="e">
        <f>+VLOOKUP(E239,Participants!$A$1:$F$2009,2,FALSE)</f>
        <v>#N/A</v>
      </c>
      <c r="G239" s="6" t="e">
        <f>+VLOOKUP(E239,Participants!$A$1:$F$2009,4,FALSE)</f>
        <v>#N/A</v>
      </c>
      <c r="H239" s="6" t="e">
        <f>+VLOOKUP(E239,Participants!$A$1:$F$2009,5,FALSE)</f>
        <v>#N/A</v>
      </c>
      <c r="I239" s="6" t="e">
        <f>+VLOOKUP(E239,Participants!$A$1:$F$2009,3,FALSE)</f>
        <v>#N/A</v>
      </c>
      <c r="J239" s="6" t="e">
        <f>+VLOOKUP(E239,Participants!$A$1:$G$2009,7,FALSE)</f>
        <v>#N/A</v>
      </c>
      <c r="K239" s="6"/>
      <c r="L239" s="6"/>
    </row>
    <row r="240" spans="1:12" ht="14.25" customHeight="1" x14ac:dyDescent="0.35">
      <c r="A240" s="99" t="s">
        <v>1655</v>
      </c>
      <c r="B240" s="45">
        <v>30</v>
      </c>
      <c r="C240" s="45"/>
      <c r="D240" s="45">
        <v>7</v>
      </c>
      <c r="E240" s="45"/>
      <c r="F240" s="6" t="e">
        <f>+VLOOKUP(E240,Participants!$A$1:$F$2009,2,FALSE)</f>
        <v>#N/A</v>
      </c>
      <c r="G240" s="6" t="e">
        <f>+VLOOKUP(E240,Participants!$A$1:$F$2009,4,FALSE)</f>
        <v>#N/A</v>
      </c>
      <c r="H240" s="6" t="e">
        <f>+VLOOKUP(E240,Participants!$A$1:$F$2009,5,FALSE)</f>
        <v>#N/A</v>
      </c>
      <c r="I240" s="6" t="e">
        <f>+VLOOKUP(E240,Participants!$A$1:$F$2009,3,FALSE)</f>
        <v>#N/A</v>
      </c>
      <c r="J240" s="6" t="e">
        <f>+VLOOKUP(E240,Participants!$A$1:$G$2009,7,FALSE)</f>
        <v>#N/A</v>
      </c>
      <c r="K240" s="6"/>
      <c r="L240" s="6"/>
    </row>
    <row r="241" spans="1:12" ht="14.25" customHeight="1" x14ac:dyDescent="0.35">
      <c r="A241" s="99" t="s">
        <v>1655</v>
      </c>
      <c r="B241" s="45">
        <v>30</v>
      </c>
      <c r="C241" s="45"/>
      <c r="D241" s="45">
        <v>8</v>
      </c>
      <c r="E241" s="45"/>
      <c r="F241" s="6" t="e">
        <f>+VLOOKUP(E241,Participants!$A$1:$F$2009,2,FALSE)</f>
        <v>#N/A</v>
      </c>
      <c r="G241" s="6" t="e">
        <f>+VLOOKUP(E241,Participants!$A$1:$F$2009,4,FALSE)</f>
        <v>#N/A</v>
      </c>
      <c r="H241" s="6" t="e">
        <f>+VLOOKUP(E241,Participants!$A$1:$F$2009,5,FALSE)</f>
        <v>#N/A</v>
      </c>
      <c r="I241" s="6" t="e">
        <f>+VLOOKUP(E241,Participants!$A$1:$F$2009,3,FALSE)</f>
        <v>#N/A</v>
      </c>
      <c r="J241" s="6" t="e">
        <f>+VLOOKUP(E241,Participants!$A$1:$G$2009,7,FALSE)</f>
        <v>#N/A</v>
      </c>
      <c r="K241" s="6"/>
      <c r="L241" s="6"/>
    </row>
    <row r="242" spans="1:12" ht="14.25" customHeight="1" x14ac:dyDescent="0.35">
      <c r="A242" s="99" t="s">
        <v>1655</v>
      </c>
      <c r="B242" s="43">
        <v>31</v>
      </c>
      <c r="C242" s="43"/>
      <c r="D242" s="43">
        <v>1</v>
      </c>
      <c r="E242" s="43"/>
      <c r="F242" s="44" t="e">
        <f>+VLOOKUP(E242,Participants!$A$1:$F$2009,2,FALSE)</f>
        <v>#N/A</v>
      </c>
      <c r="G242" s="44" t="e">
        <f>+VLOOKUP(E242,Participants!$A$1:$F$2009,4,FALSE)</f>
        <v>#N/A</v>
      </c>
      <c r="H242" s="44" t="e">
        <f>+VLOOKUP(E242,Participants!$A$1:$F$2009,5,FALSE)</f>
        <v>#N/A</v>
      </c>
      <c r="I242" s="44" t="e">
        <f>+VLOOKUP(E242,Participants!$A$1:$F$2009,3,FALSE)</f>
        <v>#N/A</v>
      </c>
      <c r="J242" s="44" t="e">
        <f>+VLOOKUP(E242,Participants!$A$1:$G$2009,7,FALSE)</f>
        <v>#N/A</v>
      </c>
      <c r="K242" s="44"/>
      <c r="L242" s="44"/>
    </row>
    <row r="243" spans="1:12" ht="14.25" customHeight="1" x14ac:dyDescent="0.35">
      <c r="A243" s="99" t="s">
        <v>1655</v>
      </c>
      <c r="B243" s="43">
        <v>31</v>
      </c>
      <c r="C243" s="43"/>
      <c r="D243" s="43">
        <v>2</v>
      </c>
      <c r="E243" s="43"/>
      <c r="F243" s="44" t="e">
        <f>+VLOOKUP(E243,Participants!$A$1:$F$2009,2,FALSE)</f>
        <v>#N/A</v>
      </c>
      <c r="G243" s="44" t="e">
        <f>+VLOOKUP(E243,Participants!$A$1:$F$2009,4,FALSE)</f>
        <v>#N/A</v>
      </c>
      <c r="H243" s="44" t="e">
        <f>+VLOOKUP(E243,Participants!$A$1:$F$2009,5,FALSE)</f>
        <v>#N/A</v>
      </c>
      <c r="I243" s="44" t="e">
        <f>+VLOOKUP(E243,Participants!$A$1:$F$2009,3,FALSE)</f>
        <v>#N/A</v>
      </c>
      <c r="J243" s="44" t="e">
        <f>+VLOOKUP(E243,Participants!$A$1:$G$2009,7,FALSE)</f>
        <v>#N/A</v>
      </c>
      <c r="K243" s="44"/>
      <c r="L243" s="44"/>
    </row>
    <row r="244" spans="1:12" ht="14.25" customHeight="1" x14ac:dyDescent="0.35">
      <c r="A244" s="99" t="s">
        <v>1655</v>
      </c>
      <c r="B244" s="43">
        <v>31</v>
      </c>
      <c r="C244" s="43"/>
      <c r="D244" s="43">
        <v>3</v>
      </c>
      <c r="E244" s="43"/>
      <c r="F244" s="44" t="e">
        <f>+VLOOKUP(E244,Participants!$A$1:$F$2009,2,FALSE)</f>
        <v>#N/A</v>
      </c>
      <c r="G244" s="44" t="e">
        <f>+VLOOKUP(E244,Participants!$A$1:$F$2009,4,FALSE)</f>
        <v>#N/A</v>
      </c>
      <c r="H244" s="44" t="e">
        <f>+VLOOKUP(E244,Participants!$A$1:$F$2009,5,FALSE)</f>
        <v>#N/A</v>
      </c>
      <c r="I244" s="44" t="e">
        <f>+VLOOKUP(E244,Participants!$A$1:$F$2009,3,FALSE)</f>
        <v>#N/A</v>
      </c>
      <c r="J244" s="44" t="e">
        <f>+VLOOKUP(E244,Participants!$A$1:$G$2009,7,FALSE)</f>
        <v>#N/A</v>
      </c>
      <c r="K244" s="44"/>
      <c r="L244" s="44"/>
    </row>
    <row r="245" spans="1:12" ht="14.25" customHeight="1" x14ac:dyDescent="0.35">
      <c r="A245" s="99" t="s">
        <v>1655</v>
      </c>
      <c r="B245" s="43">
        <v>31</v>
      </c>
      <c r="C245" s="43"/>
      <c r="D245" s="43">
        <v>4</v>
      </c>
      <c r="E245" s="43"/>
      <c r="F245" s="44" t="e">
        <f>+VLOOKUP(E245,Participants!$A$1:$F$2009,2,FALSE)</f>
        <v>#N/A</v>
      </c>
      <c r="G245" s="44" t="e">
        <f>+VLOOKUP(E245,Participants!$A$1:$F$2009,4,FALSE)</f>
        <v>#N/A</v>
      </c>
      <c r="H245" s="44" t="e">
        <f>+VLOOKUP(E245,Participants!$A$1:$F$2009,5,FALSE)</f>
        <v>#N/A</v>
      </c>
      <c r="I245" s="44" t="e">
        <f>+VLOOKUP(E245,Participants!$A$1:$F$2009,3,FALSE)</f>
        <v>#N/A</v>
      </c>
      <c r="J245" s="44" t="e">
        <f>+VLOOKUP(E245,Participants!$A$1:$G$2009,7,FALSE)</f>
        <v>#N/A</v>
      </c>
      <c r="K245" s="44"/>
      <c r="L245" s="44"/>
    </row>
    <row r="246" spans="1:12" ht="14.25" customHeight="1" x14ac:dyDescent="0.35">
      <c r="A246" s="99" t="s">
        <v>1655</v>
      </c>
      <c r="B246" s="43">
        <v>31</v>
      </c>
      <c r="C246" s="43"/>
      <c r="D246" s="43">
        <v>5</v>
      </c>
      <c r="E246" s="43"/>
      <c r="F246" s="44" t="e">
        <f>+VLOOKUP(E246,Participants!$A$1:$F$2009,2,FALSE)</f>
        <v>#N/A</v>
      </c>
      <c r="G246" s="44" t="e">
        <f>+VLOOKUP(E246,Participants!$A$1:$F$2009,4,FALSE)</f>
        <v>#N/A</v>
      </c>
      <c r="H246" s="44" t="e">
        <f>+VLOOKUP(E246,Participants!$A$1:$F$2009,5,FALSE)</f>
        <v>#N/A</v>
      </c>
      <c r="I246" s="44" t="e">
        <f>+VLOOKUP(E246,Participants!$A$1:$F$2009,3,FALSE)</f>
        <v>#N/A</v>
      </c>
      <c r="J246" s="44" t="e">
        <f>+VLOOKUP(E246,Participants!$A$1:$G$2009,7,FALSE)</f>
        <v>#N/A</v>
      </c>
      <c r="K246" s="44"/>
      <c r="L246" s="44"/>
    </row>
    <row r="247" spans="1:12" ht="14.25" customHeight="1" x14ac:dyDescent="0.35">
      <c r="A247" s="99" t="s">
        <v>1655</v>
      </c>
      <c r="B247" s="43">
        <v>31</v>
      </c>
      <c r="C247" s="43"/>
      <c r="D247" s="43">
        <v>6</v>
      </c>
      <c r="E247" s="43"/>
      <c r="F247" s="44" t="e">
        <f>+VLOOKUP(E247,Participants!$A$1:$F$2009,2,FALSE)</f>
        <v>#N/A</v>
      </c>
      <c r="G247" s="44" t="e">
        <f>+VLOOKUP(E247,Participants!$A$1:$F$2009,4,FALSE)</f>
        <v>#N/A</v>
      </c>
      <c r="H247" s="44" t="e">
        <f>+VLOOKUP(E247,Participants!$A$1:$F$2009,5,FALSE)</f>
        <v>#N/A</v>
      </c>
      <c r="I247" s="44" t="e">
        <f>+VLOOKUP(E247,Participants!$A$1:$F$2009,3,FALSE)</f>
        <v>#N/A</v>
      </c>
      <c r="J247" s="44" t="e">
        <f>+VLOOKUP(E247,Participants!$A$1:$G$2009,7,FALSE)</f>
        <v>#N/A</v>
      </c>
      <c r="K247" s="44"/>
      <c r="L247" s="44"/>
    </row>
    <row r="248" spans="1:12" ht="14.25" customHeight="1" x14ac:dyDescent="0.35">
      <c r="A248" s="99" t="s">
        <v>1655</v>
      </c>
      <c r="B248" s="43">
        <v>31</v>
      </c>
      <c r="C248" s="43"/>
      <c r="D248" s="43">
        <v>7</v>
      </c>
      <c r="E248" s="43"/>
      <c r="F248" s="44" t="e">
        <f>+VLOOKUP(E248,Participants!$A$1:$F$2009,2,FALSE)</f>
        <v>#N/A</v>
      </c>
      <c r="G248" s="44" t="e">
        <f>+VLOOKUP(E248,Participants!$A$1:$F$2009,4,FALSE)</f>
        <v>#N/A</v>
      </c>
      <c r="H248" s="44" t="e">
        <f>+VLOOKUP(E248,Participants!$A$1:$F$2009,5,FALSE)</f>
        <v>#N/A</v>
      </c>
      <c r="I248" s="44" t="e">
        <f>+VLOOKUP(E248,Participants!$A$1:$F$2009,3,FALSE)</f>
        <v>#N/A</v>
      </c>
      <c r="J248" s="44" t="e">
        <f>+VLOOKUP(E248,Participants!$A$1:$G$2009,7,FALSE)</f>
        <v>#N/A</v>
      </c>
      <c r="K248" s="44"/>
      <c r="L248" s="44"/>
    </row>
    <row r="249" spans="1:12" ht="14.25" customHeight="1" x14ac:dyDescent="0.35">
      <c r="A249" s="99" t="s">
        <v>1655</v>
      </c>
      <c r="B249" s="43">
        <v>31</v>
      </c>
      <c r="C249" s="43"/>
      <c r="D249" s="43">
        <v>8</v>
      </c>
      <c r="E249" s="43"/>
      <c r="F249" s="44" t="e">
        <f>+VLOOKUP(E249,Participants!$A$1:$F$2009,2,FALSE)</f>
        <v>#N/A</v>
      </c>
      <c r="G249" s="44" t="e">
        <f>+VLOOKUP(E249,Participants!$A$1:$F$2009,4,FALSE)</f>
        <v>#N/A</v>
      </c>
      <c r="H249" s="44" t="e">
        <f>+VLOOKUP(E249,Participants!$A$1:$F$2009,5,FALSE)</f>
        <v>#N/A</v>
      </c>
      <c r="I249" s="44" t="e">
        <f>+VLOOKUP(E249,Participants!$A$1:$F$2009,3,FALSE)</f>
        <v>#N/A</v>
      </c>
      <c r="J249" s="44" t="e">
        <f>+VLOOKUP(E249,Participants!$A$1:$G$2009,7,FALSE)</f>
        <v>#N/A</v>
      </c>
      <c r="K249" s="44"/>
      <c r="L249" s="44"/>
    </row>
    <row r="250" spans="1:12" ht="14.25" customHeight="1" x14ac:dyDescent="0.35">
      <c r="A250" s="99" t="s">
        <v>1655</v>
      </c>
      <c r="B250" s="45">
        <v>32</v>
      </c>
      <c r="C250" s="45"/>
      <c r="D250" s="45">
        <v>1</v>
      </c>
      <c r="E250" s="45"/>
      <c r="F250" s="6" t="e">
        <f>+VLOOKUP(E250,Participants!$A$1:$F$2009,2,FALSE)</f>
        <v>#N/A</v>
      </c>
      <c r="G250" s="6" t="e">
        <f>+VLOOKUP(E250,Participants!$A$1:$F$2009,4,FALSE)</f>
        <v>#N/A</v>
      </c>
      <c r="H250" s="6" t="e">
        <f>+VLOOKUP(E250,Participants!$A$1:$F$2009,5,FALSE)</f>
        <v>#N/A</v>
      </c>
      <c r="I250" s="6" t="e">
        <f>+VLOOKUP(E250,Participants!$A$1:$F$2009,3,FALSE)</f>
        <v>#N/A</v>
      </c>
      <c r="J250" s="6" t="e">
        <f>+VLOOKUP(E250,Participants!$A$1:$G$2009,7,FALSE)</f>
        <v>#N/A</v>
      </c>
      <c r="K250" s="6"/>
      <c r="L250" s="6"/>
    </row>
    <row r="251" spans="1:12" ht="14.25" customHeight="1" x14ac:dyDescent="0.35">
      <c r="A251" s="99" t="s">
        <v>1655</v>
      </c>
      <c r="B251" s="45">
        <v>32</v>
      </c>
      <c r="C251" s="45"/>
      <c r="D251" s="45">
        <v>2</v>
      </c>
      <c r="E251" s="45"/>
      <c r="F251" s="6" t="e">
        <f>+VLOOKUP(E251,Participants!$A$1:$F$2009,2,FALSE)</f>
        <v>#N/A</v>
      </c>
      <c r="G251" s="6" t="e">
        <f>+VLOOKUP(E251,Participants!$A$1:$F$2009,4,FALSE)</f>
        <v>#N/A</v>
      </c>
      <c r="H251" s="6" t="e">
        <f>+VLOOKUP(E251,Participants!$A$1:$F$2009,5,FALSE)</f>
        <v>#N/A</v>
      </c>
      <c r="I251" s="6" t="e">
        <f>+VLOOKUP(E251,Participants!$A$1:$F$2009,3,FALSE)</f>
        <v>#N/A</v>
      </c>
      <c r="J251" s="6" t="e">
        <f>+VLOOKUP(E251,Participants!$A$1:$G$2009,7,FALSE)</f>
        <v>#N/A</v>
      </c>
      <c r="K251" s="6"/>
      <c r="L251" s="6"/>
    </row>
    <row r="252" spans="1:12" ht="14.25" customHeight="1" x14ac:dyDescent="0.35">
      <c r="A252" s="99" t="s">
        <v>1655</v>
      </c>
      <c r="B252" s="45">
        <v>32</v>
      </c>
      <c r="C252" s="45"/>
      <c r="D252" s="45">
        <v>3</v>
      </c>
      <c r="E252" s="45"/>
      <c r="F252" s="6" t="e">
        <f>+VLOOKUP(E252,Participants!$A$1:$F$2009,2,FALSE)</f>
        <v>#N/A</v>
      </c>
      <c r="G252" s="6" t="e">
        <f>+VLOOKUP(E252,Participants!$A$1:$F$2009,4,FALSE)</f>
        <v>#N/A</v>
      </c>
      <c r="H252" s="6" t="e">
        <f>+VLOOKUP(E252,Participants!$A$1:$F$2009,5,FALSE)</f>
        <v>#N/A</v>
      </c>
      <c r="I252" s="6" t="e">
        <f>+VLOOKUP(E252,Participants!$A$1:$F$2009,3,FALSE)</f>
        <v>#N/A</v>
      </c>
      <c r="J252" s="6" t="e">
        <f>+VLOOKUP(E252,Participants!$A$1:$G$2009,7,FALSE)</f>
        <v>#N/A</v>
      </c>
      <c r="K252" s="6"/>
      <c r="L252" s="6"/>
    </row>
    <row r="253" spans="1:12" ht="14.25" customHeight="1" x14ac:dyDescent="0.35">
      <c r="A253" s="99" t="s">
        <v>1655</v>
      </c>
      <c r="B253" s="45">
        <v>32</v>
      </c>
      <c r="C253" s="45"/>
      <c r="D253" s="45">
        <v>4</v>
      </c>
      <c r="E253" s="45"/>
      <c r="F253" s="6" t="e">
        <f>+VLOOKUP(E253,Participants!$A$1:$F$2009,2,FALSE)</f>
        <v>#N/A</v>
      </c>
      <c r="G253" s="6" t="e">
        <f>+VLOOKUP(E253,Participants!$A$1:$F$2009,4,FALSE)</f>
        <v>#N/A</v>
      </c>
      <c r="H253" s="6" t="e">
        <f>+VLOOKUP(E253,Participants!$A$1:$F$2009,5,FALSE)</f>
        <v>#N/A</v>
      </c>
      <c r="I253" s="6" t="e">
        <f>+VLOOKUP(E253,Participants!$A$1:$F$2009,3,FALSE)</f>
        <v>#N/A</v>
      </c>
      <c r="J253" s="6" t="e">
        <f>+VLOOKUP(E253,Participants!$A$1:$G$2009,7,FALSE)</f>
        <v>#N/A</v>
      </c>
      <c r="K253" s="6"/>
      <c r="L253" s="6"/>
    </row>
    <row r="254" spans="1:12" ht="14.25" customHeight="1" x14ac:dyDescent="0.35">
      <c r="A254" s="99" t="s">
        <v>1655</v>
      </c>
      <c r="B254" s="45">
        <v>32</v>
      </c>
      <c r="C254" s="45"/>
      <c r="D254" s="45">
        <v>5</v>
      </c>
      <c r="E254" s="45"/>
      <c r="F254" s="6" t="e">
        <f>+VLOOKUP(E254,Participants!$A$1:$F$2009,2,FALSE)</f>
        <v>#N/A</v>
      </c>
      <c r="G254" s="6" t="e">
        <f>+VLOOKUP(E254,Participants!$A$1:$F$2009,4,FALSE)</f>
        <v>#N/A</v>
      </c>
      <c r="H254" s="6" t="e">
        <f>+VLOOKUP(E254,Participants!$A$1:$F$2009,5,FALSE)</f>
        <v>#N/A</v>
      </c>
      <c r="I254" s="6" t="e">
        <f>+VLOOKUP(E254,Participants!$A$1:$F$2009,3,FALSE)</f>
        <v>#N/A</v>
      </c>
      <c r="J254" s="6" t="e">
        <f>+VLOOKUP(E254,Participants!$A$1:$G$2009,7,FALSE)</f>
        <v>#N/A</v>
      </c>
      <c r="K254" s="6"/>
      <c r="L254" s="6"/>
    </row>
    <row r="255" spans="1:12" ht="14.25" customHeight="1" x14ac:dyDescent="0.35">
      <c r="A255" s="99" t="s">
        <v>1655</v>
      </c>
      <c r="B255" s="45">
        <v>32</v>
      </c>
      <c r="C255" s="45"/>
      <c r="D255" s="45">
        <v>6</v>
      </c>
      <c r="E255" s="45"/>
      <c r="F255" s="6" t="e">
        <f>+VLOOKUP(E255,Participants!$A$1:$F$2009,2,FALSE)</f>
        <v>#N/A</v>
      </c>
      <c r="G255" s="6" t="e">
        <f>+VLOOKUP(E255,Participants!$A$1:$F$2009,4,FALSE)</f>
        <v>#N/A</v>
      </c>
      <c r="H255" s="6" t="e">
        <f>+VLOOKUP(E255,Participants!$A$1:$F$2009,5,FALSE)</f>
        <v>#N/A</v>
      </c>
      <c r="I255" s="6" t="e">
        <f>+VLOOKUP(E255,Participants!$A$1:$F$2009,3,FALSE)</f>
        <v>#N/A</v>
      </c>
      <c r="J255" s="6" t="e">
        <f>+VLOOKUP(E255,Participants!$A$1:$G$2009,7,FALSE)</f>
        <v>#N/A</v>
      </c>
      <c r="K255" s="6"/>
      <c r="L255" s="6"/>
    </row>
    <row r="256" spans="1:12" ht="14.25" customHeight="1" x14ac:dyDescent="0.35">
      <c r="A256" s="99" t="s">
        <v>1655</v>
      </c>
      <c r="B256" s="45">
        <v>32</v>
      </c>
      <c r="C256" s="45"/>
      <c r="D256" s="45">
        <v>7</v>
      </c>
      <c r="E256" s="45"/>
      <c r="F256" s="6" t="e">
        <f>+VLOOKUP(E256,Participants!$A$1:$F$2009,2,FALSE)</f>
        <v>#N/A</v>
      </c>
      <c r="G256" s="6" t="e">
        <f>+VLOOKUP(E256,Participants!$A$1:$F$2009,4,FALSE)</f>
        <v>#N/A</v>
      </c>
      <c r="H256" s="6" t="e">
        <f>+VLOOKUP(E256,Participants!$A$1:$F$2009,5,FALSE)</f>
        <v>#N/A</v>
      </c>
      <c r="I256" s="6" t="e">
        <f>+VLOOKUP(E256,Participants!$A$1:$F$2009,3,FALSE)</f>
        <v>#N/A</v>
      </c>
      <c r="J256" s="6" t="e">
        <f>+VLOOKUP(E256,Participants!$A$1:$G$2009,7,FALSE)</f>
        <v>#N/A</v>
      </c>
      <c r="K256" s="6"/>
      <c r="L256" s="6"/>
    </row>
    <row r="257" spans="1:12" ht="14.25" customHeight="1" x14ac:dyDescent="0.35">
      <c r="A257" s="99" t="s">
        <v>1655</v>
      </c>
      <c r="B257" s="45">
        <v>32</v>
      </c>
      <c r="C257" s="45"/>
      <c r="D257" s="45">
        <v>8</v>
      </c>
      <c r="E257" s="45"/>
      <c r="F257" s="6" t="e">
        <f>+VLOOKUP(E257,Participants!$A$1:$F$2009,2,FALSE)</f>
        <v>#N/A</v>
      </c>
      <c r="G257" s="6" t="e">
        <f>+VLOOKUP(E257,Participants!$A$1:$F$2009,4,FALSE)</f>
        <v>#N/A</v>
      </c>
      <c r="H257" s="6" t="e">
        <f>+VLOOKUP(E257,Participants!$A$1:$F$2009,5,FALSE)</f>
        <v>#N/A</v>
      </c>
      <c r="I257" s="6" t="e">
        <f>+VLOOKUP(E257,Participants!$A$1:$F$2009,3,FALSE)</f>
        <v>#N/A</v>
      </c>
      <c r="J257" s="6" t="e">
        <f>+VLOOKUP(E257,Participants!$A$1:$G$2009,7,FALSE)</f>
        <v>#N/A</v>
      </c>
      <c r="K257" s="6"/>
      <c r="L257" s="6"/>
    </row>
    <row r="258" spans="1:12" ht="14.25" customHeight="1" x14ac:dyDescent="0.35">
      <c r="A258" s="99" t="s">
        <v>1655</v>
      </c>
      <c r="B258" s="43">
        <v>33</v>
      </c>
      <c r="C258" s="43"/>
      <c r="D258" s="43">
        <v>1</v>
      </c>
      <c r="E258" s="43"/>
      <c r="F258" s="44" t="e">
        <f>+VLOOKUP(E258,Participants!$A$1:$F$2009,2,FALSE)</f>
        <v>#N/A</v>
      </c>
      <c r="G258" s="44" t="e">
        <f>+VLOOKUP(E258,Participants!$A$1:$F$2009,4,FALSE)</f>
        <v>#N/A</v>
      </c>
      <c r="H258" s="44" t="e">
        <f>+VLOOKUP(E258,Participants!$A$1:$F$2009,5,FALSE)</f>
        <v>#N/A</v>
      </c>
      <c r="I258" s="44" t="e">
        <f>+VLOOKUP(E258,Participants!$A$1:$F$2009,3,FALSE)</f>
        <v>#N/A</v>
      </c>
      <c r="J258" s="44" t="e">
        <f>+VLOOKUP(E258,Participants!$A$1:$G$2009,7,FALSE)</f>
        <v>#N/A</v>
      </c>
      <c r="K258" s="44"/>
      <c r="L258" s="44"/>
    </row>
    <row r="259" spans="1:12" ht="14.25" customHeight="1" x14ac:dyDescent="0.35">
      <c r="A259" s="99" t="s">
        <v>1655</v>
      </c>
      <c r="B259" s="43">
        <v>33</v>
      </c>
      <c r="C259" s="43"/>
      <c r="D259" s="43">
        <v>2</v>
      </c>
      <c r="E259" s="43"/>
      <c r="F259" s="44" t="e">
        <f>+VLOOKUP(E259,Participants!$A$1:$F$2009,2,FALSE)</f>
        <v>#N/A</v>
      </c>
      <c r="G259" s="44" t="e">
        <f>+VLOOKUP(E259,Participants!$A$1:$F$2009,4,FALSE)</f>
        <v>#N/A</v>
      </c>
      <c r="H259" s="44" t="e">
        <f>+VLOOKUP(E259,Participants!$A$1:$F$2009,5,FALSE)</f>
        <v>#N/A</v>
      </c>
      <c r="I259" s="44" t="e">
        <f>+VLOOKUP(E259,Participants!$A$1:$F$2009,3,FALSE)</f>
        <v>#N/A</v>
      </c>
      <c r="J259" s="44" t="e">
        <f>+VLOOKUP(E259,Participants!$A$1:$G$2009,7,FALSE)</f>
        <v>#N/A</v>
      </c>
      <c r="K259" s="44"/>
      <c r="L259" s="44"/>
    </row>
    <row r="260" spans="1:12" ht="14.25" customHeight="1" x14ac:dyDescent="0.35">
      <c r="A260" s="99" t="s">
        <v>1655</v>
      </c>
      <c r="B260" s="43">
        <v>33</v>
      </c>
      <c r="C260" s="43"/>
      <c r="D260" s="43">
        <v>3</v>
      </c>
      <c r="E260" s="43"/>
      <c r="F260" s="44" t="e">
        <f>+VLOOKUP(E260,Participants!$A$1:$F$2009,2,FALSE)</f>
        <v>#N/A</v>
      </c>
      <c r="G260" s="44" t="e">
        <f>+VLOOKUP(E260,Participants!$A$1:$F$2009,4,FALSE)</f>
        <v>#N/A</v>
      </c>
      <c r="H260" s="44" t="e">
        <f>+VLOOKUP(E260,Participants!$A$1:$F$2009,5,FALSE)</f>
        <v>#N/A</v>
      </c>
      <c r="I260" s="44" t="e">
        <f>+VLOOKUP(E260,Participants!$A$1:$F$2009,3,FALSE)</f>
        <v>#N/A</v>
      </c>
      <c r="J260" s="44" t="e">
        <f>+VLOOKUP(E260,Participants!$A$1:$G$2009,7,FALSE)</f>
        <v>#N/A</v>
      </c>
      <c r="K260" s="44"/>
      <c r="L260" s="44"/>
    </row>
    <row r="261" spans="1:12" ht="14.25" customHeight="1" x14ac:dyDescent="0.35">
      <c r="A261" s="99" t="s">
        <v>1655</v>
      </c>
      <c r="B261" s="43">
        <v>33</v>
      </c>
      <c r="C261" s="43"/>
      <c r="D261" s="43">
        <v>4</v>
      </c>
      <c r="E261" s="43"/>
      <c r="F261" s="44" t="e">
        <f>+VLOOKUP(E261,Participants!$A$1:$F$2009,2,FALSE)</f>
        <v>#N/A</v>
      </c>
      <c r="G261" s="44" t="e">
        <f>+VLOOKUP(E261,Participants!$A$1:$F$2009,4,FALSE)</f>
        <v>#N/A</v>
      </c>
      <c r="H261" s="44" t="e">
        <f>+VLOOKUP(E261,Participants!$A$1:$F$2009,5,FALSE)</f>
        <v>#N/A</v>
      </c>
      <c r="I261" s="44" t="e">
        <f>+VLOOKUP(E261,Participants!$A$1:$F$2009,3,FALSE)</f>
        <v>#N/A</v>
      </c>
      <c r="J261" s="44" t="e">
        <f>+VLOOKUP(E261,Participants!$A$1:$G$2009,7,FALSE)</f>
        <v>#N/A</v>
      </c>
      <c r="K261" s="44"/>
      <c r="L261" s="44"/>
    </row>
    <row r="262" spans="1:12" ht="14.25" customHeight="1" x14ac:dyDescent="0.35">
      <c r="A262" s="99" t="s">
        <v>1655</v>
      </c>
      <c r="B262" s="43">
        <v>33</v>
      </c>
      <c r="C262" s="43"/>
      <c r="D262" s="43">
        <v>5</v>
      </c>
      <c r="E262" s="43"/>
      <c r="F262" s="44" t="e">
        <f>+VLOOKUP(E262,Participants!$A$1:$F$2009,2,FALSE)</f>
        <v>#N/A</v>
      </c>
      <c r="G262" s="44" t="e">
        <f>+VLOOKUP(E262,Participants!$A$1:$F$2009,4,FALSE)</f>
        <v>#N/A</v>
      </c>
      <c r="H262" s="44" t="e">
        <f>+VLOOKUP(E262,Participants!$A$1:$F$2009,5,FALSE)</f>
        <v>#N/A</v>
      </c>
      <c r="I262" s="44" t="e">
        <f>+VLOOKUP(E262,Participants!$A$1:$F$2009,3,FALSE)</f>
        <v>#N/A</v>
      </c>
      <c r="J262" s="44" t="e">
        <f>+VLOOKUP(E262,Participants!$A$1:$G$2009,7,FALSE)</f>
        <v>#N/A</v>
      </c>
      <c r="K262" s="44"/>
      <c r="L262" s="44"/>
    </row>
    <row r="263" spans="1:12" ht="14.25" customHeight="1" x14ac:dyDescent="0.35">
      <c r="A263" s="99" t="s">
        <v>1655</v>
      </c>
      <c r="B263" s="43">
        <v>33</v>
      </c>
      <c r="C263" s="43"/>
      <c r="D263" s="43">
        <v>6</v>
      </c>
      <c r="E263" s="43"/>
      <c r="F263" s="44" t="e">
        <f>+VLOOKUP(E263,Participants!$A$1:$F$2009,2,FALSE)</f>
        <v>#N/A</v>
      </c>
      <c r="G263" s="44" t="e">
        <f>+VLOOKUP(E263,Participants!$A$1:$F$2009,4,FALSE)</f>
        <v>#N/A</v>
      </c>
      <c r="H263" s="44" t="e">
        <f>+VLOOKUP(E263,Participants!$A$1:$F$2009,5,FALSE)</f>
        <v>#N/A</v>
      </c>
      <c r="I263" s="44" t="e">
        <f>+VLOOKUP(E263,Participants!$A$1:$F$2009,3,FALSE)</f>
        <v>#N/A</v>
      </c>
      <c r="J263" s="44" t="e">
        <f>+VLOOKUP(E263,Participants!$A$1:$G$2009,7,FALSE)</f>
        <v>#N/A</v>
      </c>
      <c r="K263" s="44"/>
      <c r="L263" s="44"/>
    </row>
    <row r="264" spans="1:12" ht="14.25" customHeight="1" x14ac:dyDescent="0.35">
      <c r="A264" s="99" t="s">
        <v>1655</v>
      </c>
      <c r="B264" s="43">
        <v>33</v>
      </c>
      <c r="C264" s="43"/>
      <c r="D264" s="43">
        <v>7</v>
      </c>
      <c r="E264" s="43"/>
      <c r="F264" s="44" t="e">
        <f>+VLOOKUP(E264,Participants!$A$1:$F$2009,2,FALSE)</f>
        <v>#N/A</v>
      </c>
      <c r="G264" s="44" t="e">
        <f>+VLOOKUP(E264,Participants!$A$1:$F$2009,4,FALSE)</f>
        <v>#N/A</v>
      </c>
      <c r="H264" s="44" t="e">
        <f>+VLOOKUP(E264,Participants!$A$1:$F$2009,5,FALSE)</f>
        <v>#N/A</v>
      </c>
      <c r="I264" s="44" t="e">
        <f>+VLOOKUP(E264,Participants!$A$1:$F$2009,3,FALSE)</f>
        <v>#N/A</v>
      </c>
      <c r="J264" s="44" t="e">
        <f>+VLOOKUP(E264,Participants!$A$1:$G$2009,7,FALSE)</f>
        <v>#N/A</v>
      </c>
      <c r="K264" s="44"/>
      <c r="L264" s="44"/>
    </row>
    <row r="265" spans="1:12" ht="14.25" customHeight="1" x14ac:dyDescent="0.35">
      <c r="A265" s="99" t="s">
        <v>1655</v>
      </c>
      <c r="B265" s="43">
        <v>33</v>
      </c>
      <c r="C265" s="43"/>
      <c r="D265" s="43">
        <v>8</v>
      </c>
      <c r="E265" s="43"/>
      <c r="F265" s="44" t="e">
        <f>+VLOOKUP(E265,Participants!$A$1:$F$2009,2,FALSE)</f>
        <v>#N/A</v>
      </c>
      <c r="G265" s="44" t="e">
        <f>+VLOOKUP(E265,Participants!$A$1:$F$2009,4,FALSE)</f>
        <v>#N/A</v>
      </c>
      <c r="H265" s="44" t="e">
        <f>+VLOOKUP(E265,Participants!$A$1:$F$2009,5,FALSE)</f>
        <v>#N/A</v>
      </c>
      <c r="I265" s="44" t="e">
        <f>+VLOOKUP(E265,Participants!$A$1:$F$2009,3,FALSE)</f>
        <v>#N/A</v>
      </c>
      <c r="J265" s="44" t="e">
        <f>+VLOOKUP(E265,Participants!$A$1:$G$2009,7,FALSE)</f>
        <v>#N/A</v>
      </c>
      <c r="K265" s="44"/>
      <c r="L265" s="44"/>
    </row>
    <row r="266" spans="1:12" ht="14.25" customHeight="1" x14ac:dyDescent="0.35">
      <c r="A266" s="99" t="s">
        <v>1655</v>
      </c>
      <c r="B266" s="45">
        <v>34</v>
      </c>
      <c r="C266" s="45"/>
      <c r="D266" s="45">
        <v>1</v>
      </c>
      <c r="E266" s="45"/>
      <c r="F266" s="6" t="e">
        <f>+VLOOKUP(E266,Participants!$A$1:$F$2009,2,FALSE)</f>
        <v>#N/A</v>
      </c>
      <c r="G266" s="6" t="e">
        <f>+VLOOKUP(E266,Participants!$A$1:$F$2009,4,FALSE)</f>
        <v>#N/A</v>
      </c>
      <c r="H266" s="6" t="e">
        <f>+VLOOKUP(E266,Participants!$A$1:$F$2009,5,FALSE)</f>
        <v>#N/A</v>
      </c>
      <c r="I266" s="6" t="e">
        <f>+VLOOKUP(E266,Participants!$A$1:$F$2009,3,FALSE)</f>
        <v>#N/A</v>
      </c>
      <c r="J266" s="6" t="e">
        <f>+VLOOKUP(E266,Participants!$A$1:$G$2009,7,FALSE)</f>
        <v>#N/A</v>
      </c>
      <c r="K266" s="6"/>
      <c r="L266" s="6"/>
    </row>
    <row r="267" spans="1:12" ht="14.25" customHeight="1" x14ac:dyDescent="0.35">
      <c r="A267" s="99" t="s">
        <v>1655</v>
      </c>
      <c r="B267" s="45">
        <v>34</v>
      </c>
      <c r="C267" s="45"/>
      <c r="D267" s="45">
        <v>2</v>
      </c>
      <c r="E267" s="45"/>
      <c r="F267" s="6" t="e">
        <f>+VLOOKUP(E267,Participants!$A$1:$F$2009,2,FALSE)</f>
        <v>#N/A</v>
      </c>
      <c r="G267" s="6" t="e">
        <f>+VLOOKUP(E267,Participants!$A$1:$F$2009,4,FALSE)</f>
        <v>#N/A</v>
      </c>
      <c r="H267" s="6" t="e">
        <f>+VLOOKUP(E267,Participants!$A$1:$F$2009,5,FALSE)</f>
        <v>#N/A</v>
      </c>
      <c r="I267" s="6" t="e">
        <f>+VLOOKUP(E267,Participants!$A$1:$F$2009,3,FALSE)</f>
        <v>#N/A</v>
      </c>
      <c r="J267" s="6" t="e">
        <f>+VLOOKUP(E267,Participants!$A$1:$G$2009,7,FALSE)</f>
        <v>#N/A</v>
      </c>
      <c r="K267" s="6"/>
      <c r="L267" s="6"/>
    </row>
    <row r="268" spans="1:12" ht="14.25" customHeight="1" x14ac:dyDescent="0.35">
      <c r="A268" s="99" t="s">
        <v>1655</v>
      </c>
      <c r="B268" s="45">
        <v>34</v>
      </c>
      <c r="C268" s="45"/>
      <c r="D268" s="45">
        <v>3</v>
      </c>
      <c r="E268" s="45"/>
      <c r="F268" s="6" t="e">
        <f>+VLOOKUP(E268,Participants!$A$1:$F$2009,2,FALSE)</f>
        <v>#N/A</v>
      </c>
      <c r="G268" s="6" t="e">
        <f>+VLOOKUP(E268,Participants!$A$1:$F$2009,4,FALSE)</f>
        <v>#N/A</v>
      </c>
      <c r="H268" s="6" t="e">
        <f>+VLOOKUP(E268,Participants!$A$1:$F$2009,5,FALSE)</f>
        <v>#N/A</v>
      </c>
      <c r="I268" s="6" t="e">
        <f>+VLOOKUP(E268,Participants!$A$1:$F$2009,3,FALSE)</f>
        <v>#N/A</v>
      </c>
      <c r="J268" s="6" t="e">
        <f>+VLOOKUP(E268,Participants!$A$1:$G$2009,7,FALSE)</f>
        <v>#N/A</v>
      </c>
      <c r="K268" s="6"/>
      <c r="L268" s="6"/>
    </row>
    <row r="269" spans="1:12" ht="14.25" customHeight="1" x14ac:dyDescent="0.35">
      <c r="A269" s="99" t="s">
        <v>1655</v>
      </c>
      <c r="B269" s="45">
        <v>34</v>
      </c>
      <c r="C269" s="45"/>
      <c r="D269" s="45">
        <v>4</v>
      </c>
      <c r="E269" s="45"/>
      <c r="F269" s="6" t="e">
        <f>+VLOOKUP(E269,Participants!$A$1:$F$2009,2,FALSE)</f>
        <v>#N/A</v>
      </c>
      <c r="G269" s="6" t="e">
        <f>+VLOOKUP(E269,Participants!$A$1:$F$2009,4,FALSE)</f>
        <v>#N/A</v>
      </c>
      <c r="H269" s="6" t="e">
        <f>+VLOOKUP(E269,Participants!$A$1:$F$2009,5,FALSE)</f>
        <v>#N/A</v>
      </c>
      <c r="I269" s="6" t="e">
        <f>+VLOOKUP(E269,Participants!$A$1:$F$2009,3,FALSE)</f>
        <v>#N/A</v>
      </c>
      <c r="J269" s="6" t="e">
        <f>+VLOOKUP(E269,Participants!$A$1:$G$2009,7,FALSE)</f>
        <v>#N/A</v>
      </c>
      <c r="K269" s="6"/>
      <c r="L269" s="6"/>
    </row>
    <row r="270" spans="1:12" ht="14.25" customHeight="1" x14ac:dyDescent="0.35">
      <c r="A270" s="99" t="s">
        <v>1655</v>
      </c>
      <c r="B270" s="45">
        <v>34</v>
      </c>
      <c r="C270" s="45"/>
      <c r="D270" s="45">
        <v>5</v>
      </c>
      <c r="E270" s="45"/>
      <c r="F270" s="6" t="e">
        <f>+VLOOKUP(E270,Participants!$A$1:$F$2009,2,FALSE)</f>
        <v>#N/A</v>
      </c>
      <c r="G270" s="6" t="e">
        <f>+VLOOKUP(E270,Participants!$A$1:$F$2009,4,FALSE)</f>
        <v>#N/A</v>
      </c>
      <c r="H270" s="6" t="e">
        <f>+VLOOKUP(E270,Participants!$A$1:$F$2009,5,FALSE)</f>
        <v>#N/A</v>
      </c>
      <c r="I270" s="6" t="e">
        <f>+VLOOKUP(E270,Participants!$A$1:$F$2009,3,FALSE)</f>
        <v>#N/A</v>
      </c>
      <c r="J270" s="6" t="e">
        <f>+VLOOKUP(E270,Participants!$A$1:$G$2009,7,FALSE)</f>
        <v>#N/A</v>
      </c>
      <c r="K270" s="6"/>
      <c r="L270" s="6"/>
    </row>
    <row r="271" spans="1:12" ht="14.25" customHeight="1" x14ac:dyDescent="0.35">
      <c r="A271" s="99" t="s">
        <v>1655</v>
      </c>
      <c r="B271" s="45">
        <v>34</v>
      </c>
      <c r="C271" s="45"/>
      <c r="D271" s="45">
        <v>6</v>
      </c>
      <c r="E271" s="45"/>
      <c r="F271" s="6" t="e">
        <f>+VLOOKUP(E271,Participants!$A$1:$F$2009,2,FALSE)</f>
        <v>#N/A</v>
      </c>
      <c r="G271" s="6" t="e">
        <f>+VLOOKUP(E271,Participants!$A$1:$F$2009,4,FALSE)</f>
        <v>#N/A</v>
      </c>
      <c r="H271" s="6" t="e">
        <f>+VLOOKUP(E271,Participants!$A$1:$F$2009,5,FALSE)</f>
        <v>#N/A</v>
      </c>
      <c r="I271" s="6" t="e">
        <f>+VLOOKUP(E271,Participants!$A$1:$F$2009,3,FALSE)</f>
        <v>#N/A</v>
      </c>
      <c r="J271" s="6" t="e">
        <f>+VLOOKUP(E271,Participants!$A$1:$G$2009,7,FALSE)</f>
        <v>#N/A</v>
      </c>
      <c r="K271" s="6"/>
      <c r="L271" s="6"/>
    </row>
    <row r="272" spans="1:12" ht="14.25" customHeight="1" x14ac:dyDescent="0.35">
      <c r="A272" s="99" t="s">
        <v>1655</v>
      </c>
      <c r="B272" s="45">
        <v>34</v>
      </c>
      <c r="C272" s="45"/>
      <c r="D272" s="45">
        <v>7</v>
      </c>
      <c r="E272" s="45"/>
      <c r="F272" s="6" t="e">
        <f>+VLOOKUP(E272,Participants!$A$1:$F$2009,2,FALSE)</f>
        <v>#N/A</v>
      </c>
      <c r="G272" s="6" t="e">
        <f>+VLOOKUP(E272,Participants!$A$1:$F$2009,4,FALSE)</f>
        <v>#N/A</v>
      </c>
      <c r="H272" s="6" t="e">
        <f>+VLOOKUP(E272,Participants!$A$1:$F$2009,5,FALSE)</f>
        <v>#N/A</v>
      </c>
      <c r="I272" s="6" t="e">
        <f>+VLOOKUP(E272,Participants!$A$1:$F$2009,3,FALSE)</f>
        <v>#N/A</v>
      </c>
      <c r="J272" s="6" t="e">
        <f>+VLOOKUP(E272,Participants!$A$1:$G$2009,7,FALSE)</f>
        <v>#N/A</v>
      </c>
      <c r="K272" s="6"/>
      <c r="L272" s="6"/>
    </row>
    <row r="273" spans="1:26" ht="14.25" customHeight="1" x14ac:dyDescent="0.35">
      <c r="A273" s="99" t="s">
        <v>1655</v>
      </c>
      <c r="B273" s="45">
        <v>34</v>
      </c>
      <c r="C273" s="45"/>
      <c r="D273" s="45">
        <v>8</v>
      </c>
      <c r="E273" s="45"/>
      <c r="F273" s="6" t="e">
        <f>+VLOOKUP(E273,Participants!$A$1:$F$2009,2,FALSE)</f>
        <v>#N/A</v>
      </c>
      <c r="G273" s="6" t="e">
        <f>+VLOOKUP(E273,Participants!$A$1:$F$2009,4,FALSE)</f>
        <v>#N/A</v>
      </c>
      <c r="H273" s="6" t="e">
        <f>+VLOOKUP(E273,Participants!$A$1:$F$2009,5,FALSE)</f>
        <v>#N/A</v>
      </c>
      <c r="I273" s="6" t="e">
        <f>+VLOOKUP(E273,Participants!$A$1:$F$2009,3,FALSE)</f>
        <v>#N/A</v>
      </c>
      <c r="J273" s="6" t="e">
        <f>+VLOOKUP(E273,Participants!$A$1:$G$2009,7,FALSE)</f>
        <v>#N/A</v>
      </c>
      <c r="K273" s="6"/>
      <c r="L273" s="6"/>
    </row>
    <row r="274" spans="1:26" ht="14.25" customHeight="1" x14ac:dyDescent="0.25">
      <c r="E274" s="49"/>
    </row>
    <row r="275" spans="1:26" ht="14.25" customHeight="1" x14ac:dyDescent="0.25">
      <c r="E275" s="49"/>
    </row>
    <row r="276" spans="1:26" ht="14.25" customHeight="1" x14ac:dyDescent="0.25">
      <c r="B276" s="50" t="s">
        <v>8</v>
      </c>
      <c r="C276" s="50" t="s">
        <v>15</v>
      </c>
      <c r="D276" s="50" t="s">
        <v>18</v>
      </c>
      <c r="E276" s="50" t="s">
        <v>21</v>
      </c>
      <c r="F276" s="50" t="s">
        <v>24</v>
      </c>
      <c r="G276" s="50" t="s">
        <v>28</v>
      </c>
      <c r="H276" s="50" t="s">
        <v>33</v>
      </c>
      <c r="I276" s="50" t="s">
        <v>36</v>
      </c>
      <c r="J276" s="50" t="s">
        <v>39</v>
      </c>
      <c r="K276" s="50" t="s">
        <v>42</v>
      </c>
      <c r="L276" s="50" t="s">
        <v>45</v>
      </c>
      <c r="M276" s="50" t="s">
        <v>48</v>
      </c>
      <c r="N276" s="50" t="s">
        <v>51</v>
      </c>
      <c r="O276" s="50" t="s">
        <v>54</v>
      </c>
      <c r="P276" s="50" t="s">
        <v>57</v>
      </c>
      <c r="Q276" s="50" t="s">
        <v>60</v>
      </c>
      <c r="R276" s="50" t="s">
        <v>63</v>
      </c>
      <c r="S276" s="50" t="s">
        <v>66</v>
      </c>
      <c r="T276" s="50" t="s">
        <v>69</v>
      </c>
      <c r="U276" s="50" t="s">
        <v>72</v>
      </c>
      <c r="V276" s="50" t="s">
        <v>75</v>
      </c>
      <c r="W276" s="50" t="s">
        <v>78</v>
      </c>
      <c r="X276" s="50" t="s">
        <v>10</v>
      </c>
      <c r="Y276" s="50" t="s">
        <v>83</v>
      </c>
      <c r="Z276" s="51" t="s">
        <v>1448</v>
      </c>
    </row>
    <row r="277" spans="1:26" ht="14.25" customHeight="1" x14ac:dyDescent="0.25">
      <c r="A277" s="52" t="s">
        <v>109</v>
      </c>
      <c r="B277" s="52">
        <f t="shared" ref="B277:Y277" si="0">+SUMIFS($L$2:$L$273,$J$2:$J$273,$A277,$G$2:$G$273,B$276)</f>
        <v>0</v>
      </c>
      <c r="C277" s="52">
        <f t="shared" si="0"/>
        <v>0</v>
      </c>
      <c r="D277" s="52">
        <f t="shared" si="0"/>
        <v>0</v>
      </c>
      <c r="E277" s="52">
        <f t="shared" si="0"/>
        <v>0</v>
      </c>
      <c r="F277" s="52">
        <f t="shared" si="0"/>
        <v>0</v>
      </c>
      <c r="G277" s="52">
        <f t="shared" si="0"/>
        <v>0</v>
      </c>
      <c r="H277" s="52">
        <f t="shared" si="0"/>
        <v>0</v>
      </c>
      <c r="I277" s="52">
        <f t="shared" si="0"/>
        <v>0</v>
      </c>
      <c r="J277" s="52">
        <f t="shared" si="0"/>
        <v>0</v>
      </c>
      <c r="K277" s="52">
        <f t="shared" si="0"/>
        <v>0</v>
      </c>
      <c r="L277" s="52">
        <f t="shared" si="0"/>
        <v>0</v>
      </c>
      <c r="M277" s="52">
        <f t="shared" si="0"/>
        <v>0</v>
      </c>
      <c r="N277" s="52">
        <f t="shared" si="0"/>
        <v>0</v>
      </c>
      <c r="O277" s="52">
        <f t="shared" si="0"/>
        <v>0</v>
      </c>
      <c r="P277" s="52">
        <f t="shared" si="0"/>
        <v>0</v>
      </c>
      <c r="Q277" s="52">
        <f t="shared" si="0"/>
        <v>0</v>
      </c>
      <c r="R277" s="52">
        <f t="shared" si="0"/>
        <v>0</v>
      </c>
      <c r="S277" s="52">
        <f t="shared" si="0"/>
        <v>0</v>
      </c>
      <c r="T277" s="52">
        <f t="shared" si="0"/>
        <v>0</v>
      </c>
      <c r="U277" s="52">
        <f t="shared" si="0"/>
        <v>0</v>
      </c>
      <c r="V277" s="52">
        <f t="shared" si="0"/>
        <v>0</v>
      </c>
      <c r="W277" s="52">
        <f t="shared" si="0"/>
        <v>0</v>
      </c>
      <c r="X277" s="52">
        <f t="shared" si="0"/>
        <v>0</v>
      </c>
      <c r="Y277" s="52">
        <f t="shared" si="0"/>
        <v>0</v>
      </c>
      <c r="Z277" s="52">
        <f t="shared" ref="Z277:Z280" si="1">SUM(C277:Y277)</f>
        <v>0</v>
      </c>
    </row>
    <row r="278" spans="1:26" ht="14.25" customHeight="1" x14ac:dyDescent="0.25">
      <c r="A278" s="52" t="s">
        <v>94</v>
      </c>
      <c r="B278" s="52">
        <f t="shared" ref="B278:Y278" si="2">+SUMIFS($L$2:$L$273,$J$2:$J$273,$A278,$G$2:$G$273,B$276)</f>
        <v>0</v>
      </c>
      <c r="C278" s="52">
        <f t="shared" si="2"/>
        <v>0</v>
      </c>
      <c r="D278" s="52">
        <f t="shared" si="2"/>
        <v>0</v>
      </c>
      <c r="E278" s="52">
        <f t="shared" si="2"/>
        <v>0</v>
      </c>
      <c r="F278" s="52">
        <f t="shared" si="2"/>
        <v>0</v>
      </c>
      <c r="G278" s="52">
        <f t="shared" si="2"/>
        <v>0</v>
      </c>
      <c r="H278" s="52">
        <f t="shared" si="2"/>
        <v>0</v>
      </c>
      <c r="I278" s="52">
        <f t="shared" si="2"/>
        <v>0</v>
      </c>
      <c r="J278" s="52">
        <f t="shared" si="2"/>
        <v>0</v>
      </c>
      <c r="K278" s="52">
        <f t="shared" si="2"/>
        <v>0</v>
      </c>
      <c r="L278" s="52">
        <f t="shared" si="2"/>
        <v>0</v>
      </c>
      <c r="M278" s="52">
        <f t="shared" si="2"/>
        <v>0</v>
      </c>
      <c r="N278" s="52">
        <f t="shared" si="2"/>
        <v>0</v>
      </c>
      <c r="O278" s="52">
        <f t="shared" si="2"/>
        <v>0</v>
      </c>
      <c r="P278" s="52">
        <f t="shared" si="2"/>
        <v>0</v>
      </c>
      <c r="Q278" s="52">
        <f t="shared" si="2"/>
        <v>0</v>
      </c>
      <c r="R278" s="52">
        <f t="shared" si="2"/>
        <v>0</v>
      </c>
      <c r="S278" s="52">
        <f t="shared" si="2"/>
        <v>0</v>
      </c>
      <c r="T278" s="52">
        <f t="shared" si="2"/>
        <v>0</v>
      </c>
      <c r="U278" s="52">
        <f t="shared" si="2"/>
        <v>0</v>
      </c>
      <c r="V278" s="52">
        <f t="shared" si="2"/>
        <v>0</v>
      </c>
      <c r="W278" s="52">
        <f t="shared" si="2"/>
        <v>0</v>
      </c>
      <c r="X278" s="52">
        <f t="shared" si="2"/>
        <v>0</v>
      </c>
      <c r="Y278" s="52">
        <f t="shared" si="2"/>
        <v>0</v>
      </c>
      <c r="Z278" s="52">
        <f t="shared" si="1"/>
        <v>0</v>
      </c>
    </row>
    <row r="279" spans="1:26" ht="14.25" customHeight="1" x14ac:dyDescent="0.25">
      <c r="A279" s="52" t="s">
        <v>107</v>
      </c>
      <c r="B279" s="52">
        <f t="shared" ref="B279:Y279" si="3">+SUMIFS($L$2:$L$273,$J$2:$J$273,$A279,$G$2:$G$273,B$276)</f>
        <v>0</v>
      </c>
      <c r="C279" s="52">
        <f t="shared" si="3"/>
        <v>0</v>
      </c>
      <c r="D279" s="52">
        <f t="shared" si="3"/>
        <v>0</v>
      </c>
      <c r="E279" s="52">
        <f t="shared" si="3"/>
        <v>0</v>
      </c>
      <c r="F279" s="52">
        <f t="shared" si="3"/>
        <v>0</v>
      </c>
      <c r="G279" s="52">
        <f t="shared" si="3"/>
        <v>0</v>
      </c>
      <c r="H279" s="52">
        <f t="shared" si="3"/>
        <v>0</v>
      </c>
      <c r="I279" s="52">
        <f t="shared" si="3"/>
        <v>0</v>
      </c>
      <c r="J279" s="52">
        <f t="shared" si="3"/>
        <v>0</v>
      </c>
      <c r="K279" s="52">
        <f t="shared" si="3"/>
        <v>0</v>
      </c>
      <c r="L279" s="52">
        <f t="shared" si="3"/>
        <v>0</v>
      </c>
      <c r="M279" s="52">
        <f t="shared" si="3"/>
        <v>0</v>
      </c>
      <c r="N279" s="52">
        <f t="shared" si="3"/>
        <v>0</v>
      </c>
      <c r="O279" s="52">
        <f t="shared" si="3"/>
        <v>0</v>
      </c>
      <c r="P279" s="52">
        <f t="shared" si="3"/>
        <v>0</v>
      </c>
      <c r="Q279" s="52">
        <f t="shared" si="3"/>
        <v>0</v>
      </c>
      <c r="R279" s="52">
        <f t="shared" si="3"/>
        <v>0</v>
      </c>
      <c r="S279" s="52">
        <f t="shared" si="3"/>
        <v>0</v>
      </c>
      <c r="T279" s="52">
        <f t="shared" si="3"/>
        <v>0</v>
      </c>
      <c r="U279" s="52">
        <f t="shared" si="3"/>
        <v>0</v>
      </c>
      <c r="V279" s="52">
        <f t="shared" si="3"/>
        <v>0</v>
      </c>
      <c r="W279" s="52">
        <f t="shared" si="3"/>
        <v>0</v>
      </c>
      <c r="X279" s="52">
        <f t="shared" si="3"/>
        <v>0</v>
      </c>
      <c r="Y279" s="52">
        <f t="shared" si="3"/>
        <v>0</v>
      </c>
      <c r="Z279" s="52">
        <f t="shared" si="1"/>
        <v>0</v>
      </c>
    </row>
    <row r="280" spans="1:26" ht="14.25" customHeight="1" x14ac:dyDescent="0.25">
      <c r="A280" s="52" t="s">
        <v>176</v>
      </c>
      <c r="B280" s="52">
        <f t="shared" ref="B280:Y280" si="4">+SUMIFS($L$2:$L$273,$J$2:$J$273,$A280,$G$2:$G$273,B$276)</f>
        <v>0</v>
      </c>
      <c r="C280" s="52">
        <f t="shared" si="4"/>
        <v>0</v>
      </c>
      <c r="D280" s="52">
        <f t="shared" si="4"/>
        <v>0</v>
      </c>
      <c r="E280" s="52">
        <f t="shared" si="4"/>
        <v>0</v>
      </c>
      <c r="F280" s="52">
        <f t="shared" si="4"/>
        <v>0</v>
      </c>
      <c r="G280" s="52">
        <f t="shared" si="4"/>
        <v>0</v>
      </c>
      <c r="H280" s="52">
        <f t="shared" si="4"/>
        <v>0</v>
      </c>
      <c r="I280" s="52">
        <f t="shared" si="4"/>
        <v>0</v>
      </c>
      <c r="J280" s="52">
        <f t="shared" si="4"/>
        <v>0</v>
      </c>
      <c r="K280" s="52">
        <f t="shared" si="4"/>
        <v>0</v>
      </c>
      <c r="L280" s="52">
        <f t="shared" si="4"/>
        <v>0</v>
      </c>
      <c r="M280" s="52">
        <f t="shared" si="4"/>
        <v>0</v>
      </c>
      <c r="N280" s="52">
        <f t="shared" si="4"/>
        <v>0</v>
      </c>
      <c r="O280" s="52">
        <f t="shared" si="4"/>
        <v>0</v>
      </c>
      <c r="P280" s="52">
        <f t="shared" si="4"/>
        <v>0</v>
      </c>
      <c r="Q280" s="52">
        <f t="shared" si="4"/>
        <v>0</v>
      </c>
      <c r="R280" s="52">
        <f t="shared" si="4"/>
        <v>0</v>
      </c>
      <c r="S280" s="52">
        <f t="shared" si="4"/>
        <v>0</v>
      </c>
      <c r="T280" s="52">
        <f t="shared" si="4"/>
        <v>0</v>
      </c>
      <c r="U280" s="52">
        <f t="shared" si="4"/>
        <v>0</v>
      </c>
      <c r="V280" s="52">
        <f t="shared" si="4"/>
        <v>0</v>
      </c>
      <c r="W280" s="52">
        <f t="shared" si="4"/>
        <v>0</v>
      </c>
      <c r="X280" s="52">
        <f t="shared" si="4"/>
        <v>0</v>
      </c>
      <c r="Y280" s="52">
        <f t="shared" si="4"/>
        <v>0</v>
      </c>
      <c r="Z280" s="52">
        <f t="shared" si="1"/>
        <v>0</v>
      </c>
    </row>
    <row r="281" spans="1:26" ht="14.25" customHeight="1" x14ac:dyDescent="0.25">
      <c r="E281" s="49"/>
    </row>
    <row r="282" spans="1:26" ht="14.25" customHeight="1" x14ac:dyDescent="0.25">
      <c r="E282" s="49"/>
    </row>
    <row r="283" spans="1:26" ht="14.25" customHeight="1" x14ac:dyDescent="0.25">
      <c r="E283" s="49"/>
    </row>
    <row r="284" spans="1:26" ht="14.25" customHeight="1" x14ac:dyDescent="0.25">
      <c r="E284" s="49"/>
    </row>
    <row r="285" spans="1:26" ht="14.25" customHeight="1" x14ac:dyDescent="0.25">
      <c r="E285" s="49"/>
    </row>
    <row r="286" spans="1:26" ht="14.25" customHeight="1" x14ac:dyDescent="0.25">
      <c r="E286" s="49"/>
    </row>
    <row r="287" spans="1:26" ht="14.25" customHeight="1" x14ac:dyDescent="0.25">
      <c r="E287" s="49"/>
    </row>
    <row r="288" spans="1:26" ht="14.25" customHeight="1" x14ac:dyDescent="0.25">
      <c r="E288" s="49"/>
    </row>
    <row r="289" spans="5:5" ht="14.25" customHeight="1" x14ac:dyDescent="0.25">
      <c r="E289" s="49"/>
    </row>
    <row r="290" spans="5:5" ht="14.25" customHeight="1" x14ac:dyDescent="0.25">
      <c r="E290" s="49"/>
    </row>
    <row r="291" spans="5:5" ht="14.25" customHeight="1" x14ac:dyDescent="0.25">
      <c r="E291" s="49"/>
    </row>
    <row r="292" spans="5:5" ht="14.25" customHeight="1" x14ac:dyDescent="0.25">
      <c r="E292" s="49"/>
    </row>
    <row r="293" spans="5:5" ht="14.25" customHeight="1" x14ac:dyDescent="0.25">
      <c r="E293" s="49"/>
    </row>
    <row r="294" spans="5:5" ht="14.25" customHeight="1" x14ac:dyDescent="0.25">
      <c r="E294" s="49"/>
    </row>
    <row r="295" spans="5:5" ht="14.25" customHeight="1" x14ac:dyDescent="0.25">
      <c r="E295" s="49"/>
    </row>
    <row r="296" spans="5:5" ht="14.25" customHeight="1" x14ac:dyDescent="0.25">
      <c r="E296" s="49"/>
    </row>
    <row r="297" spans="5:5" ht="14.25" customHeight="1" x14ac:dyDescent="0.25">
      <c r="E297" s="49"/>
    </row>
    <row r="298" spans="5:5" ht="14.25" customHeight="1" x14ac:dyDescent="0.25">
      <c r="E298" s="49"/>
    </row>
    <row r="299" spans="5:5" ht="14.25" customHeight="1" x14ac:dyDescent="0.25">
      <c r="E299" s="49"/>
    </row>
    <row r="300" spans="5:5" ht="14.25" customHeight="1" x14ac:dyDescent="0.25">
      <c r="E300" s="49"/>
    </row>
    <row r="301" spans="5:5" ht="14.25" customHeight="1" x14ac:dyDescent="0.25">
      <c r="E301" s="49"/>
    </row>
    <row r="302" spans="5:5" ht="14.25" customHeight="1" x14ac:dyDescent="0.25">
      <c r="E302" s="49"/>
    </row>
    <row r="303" spans="5:5" ht="14.25" customHeight="1" x14ac:dyDescent="0.25">
      <c r="E303" s="49"/>
    </row>
    <row r="304" spans="5:5" ht="14.25" customHeight="1" x14ac:dyDescent="0.25">
      <c r="E304" s="49"/>
    </row>
    <row r="305" spans="5:5" ht="14.25" customHeight="1" x14ac:dyDescent="0.25">
      <c r="E305" s="49"/>
    </row>
    <row r="306" spans="5:5" ht="14.25" customHeight="1" x14ac:dyDescent="0.25">
      <c r="E306" s="49"/>
    </row>
    <row r="307" spans="5:5" ht="14.25" customHeight="1" x14ac:dyDescent="0.25">
      <c r="E307" s="49"/>
    </row>
    <row r="308" spans="5:5" ht="14.25" customHeight="1" x14ac:dyDescent="0.25">
      <c r="E308" s="49"/>
    </row>
    <row r="309" spans="5:5" ht="14.25" customHeight="1" x14ac:dyDescent="0.25">
      <c r="E309" s="49"/>
    </row>
    <row r="310" spans="5:5" ht="14.25" customHeight="1" x14ac:dyDescent="0.25">
      <c r="E310" s="49"/>
    </row>
    <row r="311" spans="5:5" ht="14.25" customHeight="1" x14ac:dyDescent="0.25">
      <c r="E311" s="49"/>
    </row>
    <row r="312" spans="5:5" ht="14.25" customHeight="1" x14ac:dyDescent="0.25">
      <c r="E312" s="49"/>
    </row>
    <row r="313" spans="5:5" ht="14.25" customHeight="1" x14ac:dyDescent="0.25">
      <c r="E313" s="49"/>
    </row>
    <row r="314" spans="5:5" ht="14.25" customHeight="1" x14ac:dyDescent="0.25">
      <c r="E314" s="49"/>
    </row>
    <row r="315" spans="5:5" ht="14.25" customHeight="1" x14ac:dyDescent="0.25">
      <c r="E315" s="49"/>
    </row>
    <row r="316" spans="5:5" ht="14.25" customHeight="1" x14ac:dyDescent="0.25">
      <c r="E316" s="49"/>
    </row>
    <row r="317" spans="5:5" ht="14.25" customHeight="1" x14ac:dyDescent="0.25">
      <c r="E317" s="49"/>
    </row>
    <row r="318" spans="5:5" ht="14.25" customHeight="1" x14ac:dyDescent="0.25">
      <c r="E318" s="49"/>
    </row>
    <row r="319" spans="5:5" ht="14.25" customHeight="1" x14ac:dyDescent="0.25">
      <c r="E319" s="49"/>
    </row>
    <row r="320" spans="5:5" ht="14.25" customHeight="1" x14ac:dyDescent="0.25">
      <c r="E320" s="49"/>
    </row>
    <row r="321" spans="5:5" ht="14.25" customHeight="1" x14ac:dyDescent="0.25">
      <c r="E321" s="49"/>
    </row>
    <row r="322" spans="5:5" ht="14.25" customHeight="1" x14ac:dyDescent="0.25">
      <c r="E322" s="49"/>
    </row>
    <row r="323" spans="5:5" ht="14.25" customHeight="1" x14ac:dyDescent="0.25">
      <c r="E323" s="49"/>
    </row>
    <row r="324" spans="5:5" ht="14.25" customHeight="1" x14ac:dyDescent="0.25">
      <c r="E324" s="49"/>
    </row>
    <row r="325" spans="5:5" ht="14.25" customHeight="1" x14ac:dyDescent="0.25">
      <c r="E325" s="49"/>
    </row>
    <row r="326" spans="5:5" ht="14.25" customHeight="1" x14ac:dyDescent="0.25">
      <c r="E326" s="49"/>
    </row>
    <row r="327" spans="5:5" ht="14.25" customHeight="1" x14ac:dyDescent="0.25">
      <c r="E327" s="49"/>
    </row>
    <row r="328" spans="5:5" ht="14.25" customHeight="1" x14ac:dyDescent="0.25">
      <c r="E328" s="49"/>
    </row>
    <row r="329" spans="5:5" ht="14.25" customHeight="1" x14ac:dyDescent="0.25">
      <c r="E329" s="49"/>
    </row>
    <row r="330" spans="5:5" ht="14.25" customHeight="1" x14ac:dyDescent="0.25">
      <c r="E330" s="49"/>
    </row>
    <row r="331" spans="5:5" ht="14.25" customHeight="1" x14ac:dyDescent="0.25">
      <c r="E331" s="49"/>
    </row>
    <row r="332" spans="5:5" ht="14.25" customHeight="1" x14ac:dyDescent="0.25">
      <c r="E332" s="49"/>
    </row>
    <row r="333" spans="5:5" ht="14.25" customHeight="1" x14ac:dyDescent="0.25">
      <c r="E333" s="49"/>
    </row>
    <row r="334" spans="5:5" ht="14.25" customHeight="1" x14ac:dyDescent="0.25">
      <c r="E334" s="49"/>
    </row>
    <row r="335" spans="5:5" ht="14.25" customHeight="1" x14ac:dyDescent="0.25">
      <c r="E335" s="49"/>
    </row>
    <row r="336" spans="5:5" ht="14.25" customHeight="1" x14ac:dyDescent="0.25">
      <c r="E336" s="49"/>
    </row>
    <row r="337" spans="5:5" ht="14.25" customHeight="1" x14ac:dyDescent="0.25">
      <c r="E337" s="49"/>
    </row>
    <row r="338" spans="5:5" ht="14.25" customHeight="1" x14ac:dyDescent="0.25">
      <c r="E338" s="49"/>
    </row>
    <row r="339" spans="5:5" ht="14.25" customHeight="1" x14ac:dyDescent="0.25">
      <c r="E339" s="49"/>
    </row>
    <row r="340" spans="5:5" ht="14.25" customHeight="1" x14ac:dyDescent="0.25">
      <c r="E340" s="49"/>
    </row>
    <row r="341" spans="5:5" ht="14.25" customHeight="1" x14ac:dyDescent="0.25">
      <c r="E341" s="49"/>
    </row>
    <row r="342" spans="5:5" ht="14.25" customHeight="1" x14ac:dyDescent="0.25">
      <c r="E342" s="49"/>
    </row>
    <row r="343" spans="5:5" ht="14.25" customHeight="1" x14ac:dyDescent="0.25">
      <c r="E343" s="49"/>
    </row>
    <row r="344" spans="5:5" ht="14.25" customHeight="1" x14ac:dyDescent="0.25">
      <c r="E344" s="49"/>
    </row>
    <row r="345" spans="5:5" ht="14.25" customHeight="1" x14ac:dyDescent="0.25">
      <c r="E345" s="49"/>
    </row>
    <row r="346" spans="5:5" ht="14.25" customHeight="1" x14ac:dyDescent="0.25">
      <c r="E346" s="49"/>
    </row>
    <row r="347" spans="5:5" ht="14.25" customHeight="1" x14ac:dyDescent="0.25">
      <c r="E347" s="49"/>
    </row>
    <row r="348" spans="5:5" ht="14.25" customHeight="1" x14ac:dyDescent="0.25">
      <c r="E348" s="49"/>
    </row>
    <row r="349" spans="5:5" ht="14.25" customHeight="1" x14ac:dyDescent="0.25">
      <c r="E349" s="49"/>
    </row>
    <row r="350" spans="5:5" ht="14.25" customHeight="1" x14ac:dyDescent="0.25">
      <c r="E350" s="49"/>
    </row>
    <row r="351" spans="5:5" ht="14.25" customHeight="1" x14ac:dyDescent="0.25">
      <c r="E351" s="49"/>
    </row>
    <row r="352" spans="5:5" ht="14.25" customHeight="1" x14ac:dyDescent="0.25">
      <c r="E352" s="49"/>
    </row>
    <row r="353" spans="5:5" ht="14.25" customHeight="1" x14ac:dyDescent="0.25">
      <c r="E353" s="49"/>
    </row>
    <row r="354" spans="5:5" ht="14.25" customHeight="1" x14ac:dyDescent="0.25">
      <c r="E354" s="49"/>
    </row>
    <row r="355" spans="5:5" ht="14.25" customHeight="1" x14ac:dyDescent="0.25">
      <c r="E355" s="49"/>
    </row>
    <row r="356" spans="5:5" ht="14.25" customHeight="1" x14ac:dyDescent="0.25">
      <c r="E356" s="49"/>
    </row>
    <row r="357" spans="5:5" ht="14.25" customHeight="1" x14ac:dyDescent="0.25">
      <c r="E357" s="49"/>
    </row>
    <row r="358" spans="5:5" ht="14.25" customHeight="1" x14ac:dyDescent="0.25">
      <c r="E358" s="49"/>
    </row>
    <row r="359" spans="5:5" ht="14.25" customHeight="1" x14ac:dyDescent="0.25">
      <c r="E359" s="49"/>
    </row>
    <row r="360" spans="5:5" ht="14.25" customHeight="1" x14ac:dyDescent="0.25">
      <c r="E360" s="49"/>
    </row>
    <row r="361" spans="5:5" ht="14.25" customHeight="1" x14ac:dyDescent="0.25">
      <c r="E361" s="49"/>
    </row>
    <row r="362" spans="5:5" ht="14.25" customHeight="1" x14ac:dyDescent="0.25">
      <c r="E362" s="49"/>
    </row>
    <row r="363" spans="5:5" ht="14.25" customHeight="1" x14ac:dyDescent="0.25">
      <c r="E363" s="49"/>
    </row>
    <row r="364" spans="5:5" ht="14.25" customHeight="1" x14ac:dyDescent="0.25">
      <c r="E364" s="49"/>
    </row>
    <row r="365" spans="5:5" ht="14.25" customHeight="1" x14ac:dyDescent="0.25">
      <c r="E365" s="49"/>
    </row>
    <row r="366" spans="5:5" ht="14.25" customHeight="1" x14ac:dyDescent="0.25">
      <c r="E366" s="49"/>
    </row>
    <row r="367" spans="5:5" ht="14.25" customHeight="1" x14ac:dyDescent="0.25">
      <c r="E367" s="49"/>
    </row>
    <row r="368" spans="5:5" ht="14.25" customHeight="1" x14ac:dyDescent="0.25">
      <c r="E368" s="49"/>
    </row>
    <row r="369" spans="5:5" ht="14.25" customHeight="1" x14ac:dyDescent="0.25">
      <c r="E369" s="49"/>
    </row>
    <row r="370" spans="5:5" ht="14.25" customHeight="1" x14ac:dyDescent="0.25">
      <c r="E370" s="49"/>
    </row>
    <row r="371" spans="5:5" ht="14.25" customHeight="1" x14ac:dyDescent="0.25">
      <c r="E371" s="49"/>
    </row>
    <row r="372" spans="5:5" ht="14.25" customHeight="1" x14ac:dyDescent="0.25">
      <c r="E372" s="49"/>
    </row>
    <row r="373" spans="5:5" ht="14.25" customHeight="1" x14ac:dyDescent="0.25">
      <c r="E373" s="49"/>
    </row>
    <row r="374" spans="5:5" ht="14.25" customHeight="1" x14ac:dyDescent="0.25">
      <c r="E374" s="49"/>
    </row>
    <row r="375" spans="5:5" ht="14.25" customHeight="1" x14ac:dyDescent="0.25">
      <c r="E375" s="49"/>
    </row>
    <row r="376" spans="5:5" ht="14.25" customHeight="1" x14ac:dyDescent="0.25">
      <c r="E376" s="49"/>
    </row>
    <row r="377" spans="5:5" ht="14.25" customHeight="1" x14ac:dyDescent="0.25">
      <c r="E377" s="49"/>
    </row>
    <row r="378" spans="5:5" ht="14.25" customHeight="1" x14ac:dyDescent="0.25">
      <c r="E378" s="49"/>
    </row>
    <row r="379" spans="5:5" ht="14.25" customHeight="1" x14ac:dyDescent="0.25">
      <c r="E379" s="49"/>
    </row>
    <row r="380" spans="5:5" ht="14.25" customHeight="1" x14ac:dyDescent="0.25">
      <c r="E380" s="49"/>
    </row>
    <row r="381" spans="5:5" ht="14.25" customHeight="1" x14ac:dyDescent="0.25">
      <c r="E381" s="49"/>
    </row>
    <row r="382" spans="5:5" ht="14.25" customHeight="1" x14ac:dyDescent="0.25">
      <c r="E382" s="49"/>
    </row>
    <row r="383" spans="5:5" ht="14.25" customHeight="1" x14ac:dyDescent="0.25">
      <c r="E383" s="49"/>
    </row>
    <row r="384" spans="5:5" ht="14.25" customHeight="1" x14ac:dyDescent="0.25">
      <c r="E384" s="49"/>
    </row>
    <row r="385" spans="5:5" ht="14.25" customHeight="1" x14ac:dyDescent="0.25">
      <c r="E385" s="49"/>
    </row>
    <row r="386" spans="5:5" ht="14.25" customHeight="1" x14ac:dyDescent="0.25">
      <c r="E386" s="49"/>
    </row>
    <row r="387" spans="5:5" ht="14.25" customHeight="1" x14ac:dyDescent="0.25">
      <c r="E387" s="49"/>
    </row>
    <row r="388" spans="5:5" ht="14.25" customHeight="1" x14ac:dyDescent="0.25">
      <c r="E388" s="49"/>
    </row>
    <row r="389" spans="5:5" ht="14.25" customHeight="1" x14ac:dyDescent="0.25">
      <c r="E389" s="49"/>
    </row>
    <row r="390" spans="5:5" ht="14.25" customHeight="1" x14ac:dyDescent="0.25">
      <c r="E390" s="49"/>
    </row>
    <row r="391" spans="5:5" ht="14.25" customHeight="1" x14ac:dyDescent="0.25">
      <c r="E391" s="49"/>
    </row>
    <row r="392" spans="5:5" ht="14.25" customHeight="1" x14ac:dyDescent="0.25">
      <c r="E392" s="49"/>
    </row>
    <row r="393" spans="5:5" ht="14.25" customHeight="1" x14ac:dyDescent="0.25">
      <c r="E393" s="49"/>
    </row>
    <row r="394" spans="5:5" ht="14.25" customHeight="1" x14ac:dyDescent="0.25">
      <c r="E394" s="49"/>
    </row>
    <row r="395" spans="5:5" ht="14.25" customHeight="1" x14ac:dyDescent="0.25">
      <c r="E395" s="49"/>
    </row>
    <row r="396" spans="5:5" ht="14.25" customHeight="1" x14ac:dyDescent="0.25">
      <c r="E396" s="49"/>
    </row>
    <row r="397" spans="5:5" ht="14.25" customHeight="1" x14ac:dyDescent="0.25">
      <c r="E397" s="49"/>
    </row>
    <row r="398" spans="5:5" ht="14.25" customHeight="1" x14ac:dyDescent="0.25">
      <c r="E398" s="49"/>
    </row>
    <row r="399" spans="5:5" ht="14.25" customHeight="1" x14ac:dyDescent="0.25">
      <c r="E399" s="49"/>
    </row>
    <row r="400" spans="5:5" ht="14.25" customHeight="1" x14ac:dyDescent="0.25">
      <c r="E400" s="49"/>
    </row>
    <row r="401" spans="5:5" ht="14.25" customHeight="1" x14ac:dyDescent="0.25">
      <c r="E401" s="49"/>
    </row>
    <row r="402" spans="5:5" ht="14.25" customHeight="1" x14ac:dyDescent="0.25">
      <c r="E402" s="49"/>
    </row>
    <row r="403" spans="5:5" ht="14.25" customHeight="1" x14ac:dyDescent="0.25">
      <c r="E403" s="49"/>
    </row>
    <row r="404" spans="5:5" ht="14.25" customHeight="1" x14ac:dyDescent="0.25">
      <c r="E404" s="49"/>
    </row>
    <row r="405" spans="5:5" ht="14.25" customHeight="1" x14ac:dyDescent="0.25">
      <c r="E405" s="49"/>
    </row>
    <row r="406" spans="5:5" ht="14.25" customHeight="1" x14ac:dyDescent="0.25">
      <c r="E406" s="49"/>
    </row>
    <row r="407" spans="5:5" ht="14.25" customHeight="1" x14ac:dyDescent="0.25">
      <c r="E407" s="49"/>
    </row>
    <row r="408" spans="5:5" ht="14.25" customHeight="1" x14ac:dyDescent="0.25">
      <c r="E408" s="49"/>
    </row>
    <row r="409" spans="5:5" ht="14.25" customHeight="1" x14ac:dyDescent="0.25">
      <c r="E409" s="49"/>
    </row>
    <row r="410" spans="5:5" ht="14.25" customHeight="1" x14ac:dyDescent="0.25">
      <c r="E410" s="49"/>
    </row>
    <row r="411" spans="5:5" ht="14.25" customHeight="1" x14ac:dyDescent="0.25">
      <c r="E411" s="49"/>
    </row>
    <row r="412" spans="5:5" ht="14.25" customHeight="1" x14ac:dyDescent="0.25">
      <c r="E412" s="49"/>
    </row>
    <row r="413" spans="5:5" ht="14.25" customHeight="1" x14ac:dyDescent="0.25">
      <c r="E413" s="49"/>
    </row>
    <row r="414" spans="5:5" ht="14.25" customHeight="1" x14ac:dyDescent="0.25">
      <c r="E414" s="49"/>
    </row>
    <row r="415" spans="5:5" ht="14.25" customHeight="1" x14ac:dyDescent="0.25">
      <c r="E415" s="49"/>
    </row>
    <row r="416" spans="5:5" ht="14.25" customHeight="1" x14ac:dyDescent="0.25">
      <c r="E416" s="49"/>
    </row>
    <row r="417" spans="5:5" ht="14.25" customHeight="1" x14ac:dyDescent="0.25">
      <c r="E417" s="49"/>
    </row>
    <row r="418" spans="5:5" ht="14.25" customHeight="1" x14ac:dyDescent="0.25">
      <c r="E418" s="49"/>
    </row>
    <row r="419" spans="5:5" ht="14.25" customHeight="1" x14ac:dyDescent="0.25">
      <c r="E419" s="49"/>
    </row>
    <row r="420" spans="5:5" ht="14.25" customHeight="1" x14ac:dyDescent="0.25">
      <c r="E420" s="49"/>
    </row>
    <row r="421" spans="5:5" ht="14.25" customHeight="1" x14ac:dyDescent="0.25">
      <c r="E421" s="49"/>
    </row>
    <row r="422" spans="5:5" ht="14.25" customHeight="1" x14ac:dyDescent="0.25">
      <c r="E422" s="49"/>
    </row>
    <row r="423" spans="5:5" ht="14.25" customHeight="1" x14ac:dyDescent="0.25">
      <c r="E423" s="49"/>
    </row>
    <row r="424" spans="5:5" ht="14.25" customHeight="1" x14ac:dyDescent="0.25">
      <c r="E424" s="49"/>
    </row>
    <row r="425" spans="5:5" ht="14.25" customHeight="1" x14ac:dyDescent="0.25">
      <c r="E425" s="49"/>
    </row>
    <row r="426" spans="5:5" ht="14.25" customHeight="1" x14ac:dyDescent="0.25">
      <c r="E426" s="49"/>
    </row>
    <row r="427" spans="5:5" ht="14.25" customHeight="1" x14ac:dyDescent="0.25">
      <c r="E427" s="49"/>
    </row>
    <row r="428" spans="5:5" ht="14.25" customHeight="1" x14ac:dyDescent="0.25">
      <c r="E428" s="49"/>
    </row>
    <row r="429" spans="5:5" ht="14.25" customHeight="1" x14ac:dyDescent="0.25">
      <c r="E429" s="49"/>
    </row>
    <row r="430" spans="5:5" ht="14.25" customHeight="1" x14ac:dyDescent="0.25">
      <c r="E430" s="49"/>
    </row>
    <row r="431" spans="5:5" ht="14.25" customHeight="1" x14ac:dyDescent="0.25">
      <c r="E431" s="49"/>
    </row>
    <row r="432" spans="5:5" ht="14.25" customHeight="1" x14ac:dyDescent="0.25">
      <c r="E432" s="49"/>
    </row>
    <row r="433" spans="5:5" ht="14.25" customHeight="1" x14ac:dyDescent="0.25">
      <c r="E433" s="49"/>
    </row>
    <row r="434" spans="5:5" ht="14.25" customHeight="1" x14ac:dyDescent="0.25">
      <c r="E434" s="49"/>
    </row>
    <row r="435" spans="5:5" ht="14.25" customHeight="1" x14ac:dyDescent="0.25">
      <c r="E435" s="49"/>
    </row>
    <row r="436" spans="5:5" ht="14.25" customHeight="1" x14ac:dyDescent="0.25">
      <c r="E436" s="49"/>
    </row>
    <row r="437" spans="5:5" ht="14.25" customHeight="1" x14ac:dyDescent="0.25">
      <c r="E437" s="49"/>
    </row>
    <row r="438" spans="5:5" ht="14.25" customHeight="1" x14ac:dyDescent="0.25">
      <c r="E438" s="49"/>
    </row>
    <row r="439" spans="5:5" ht="14.25" customHeight="1" x14ac:dyDescent="0.25">
      <c r="E439" s="49"/>
    </row>
    <row r="440" spans="5:5" ht="14.25" customHeight="1" x14ac:dyDescent="0.25">
      <c r="E440" s="49"/>
    </row>
    <row r="441" spans="5:5" ht="14.25" customHeight="1" x14ac:dyDescent="0.25">
      <c r="E441" s="49"/>
    </row>
    <row r="442" spans="5:5" ht="14.25" customHeight="1" x14ac:dyDescent="0.25">
      <c r="E442" s="49"/>
    </row>
    <row r="443" spans="5:5" ht="14.25" customHeight="1" x14ac:dyDescent="0.25">
      <c r="E443" s="49"/>
    </row>
    <row r="444" spans="5:5" ht="14.25" customHeight="1" x14ac:dyDescent="0.25">
      <c r="E444" s="49"/>
    </row>
    <row r="445" spans="5:5" ht="14.25" customHeight="1" x14ac:dyDescent="0.25">
      <c r="E445" s="49"/>
    </row>
    <row r="446" spans="5:5" ht="14.25" customHeight="1" x14ac:dyDescent="0.25">
      <c r="E446" s="49"/>
    </row>
    <row r="447" spans="5:5" ht="14.25" customHeight="1" x14ac:dyDescent="0.25">
      <c r="E447" s="49"/>
    </row>
    <row r="448" spans="5:5" ht="14.25" customHeight="1" x14ac:dyDescent="0.25">
      <c r="E448" s="49"/>
    </row>
    <row r="449" spans="5:5" ht="14.25" customHeight="1" x14ac:dyDescent="0.25">
      <c r="E449" s="49"/>
    </row>
    <row r="450" spans="5:5" ht="14.25" customHeight="1" x14ac:dyDescent="0.25">
      <c r="E450" s="49"/>
    </row>
    <row r="451" spans="5:5" ht="14.25" customHeight="1" x14ac:dyDescent="0.25">
      <c r="E451" s="49"/>
    </row>
    <row r="452" spans="5:5" ht="14.25" customHeight="1" x14ac:dyDescent="0.25">
      <c r="E452" s="49"/>
    </row>
    <row r="453" spans="5:5" ht="14.25" customHeight="1" x14ac:dyDescent="0.25">
      <c r="E453" s="49"/>
    </row>
    <row r="454" spans="5:5" ht="14.25" customHeight="1" x14ac:dyDescent="0.25">
      <c r="E454" s="49"/>
    </row>
    <row r="455" spans="5:5" ht="14.25" customHeight="1" x14ac:dyDescent="0.25">
      <c r="E455" s="49"/>
    </row>
    <row r="456" spans="5:5" ht="14.25" customHeight="1" x14ac:dyDescent="0.25">
      <c r="E456" s="49"/>
    </row>
    <row r="457" spans="5:5" ht="14.25" customHeight="1" x14ac:dyDescent="0.25">
      <c r="E457" s="49"/>
    </row>
    <row r="458" spans="5:5" ht="14.25" customHeight="1" x14ac:dyDescent="0.25">
      <c r="E458" s="49"/>
    </row>
    <row r="459" spans="5:5" ht="14.25" customHeight="1" x14ac:dyDescent="0.25">
      <c r="E459" s="49"/>
    </row>
    <row r="460" spans="5:5" ht="14.25" customHeight="1" x14ac:dyDescent="0.25">
      <c r="E460" s="49"/>
    </row>
    <row r="461" spans="5:5" ht="14.25" customHeight="1" x14ac:dyDescent="0.25">
      <c r="E461" s="49"/>
    </row>
    <row r="462" spans="5:5" ht="14.25" customHeight="1" x14ac:dyDescent="0.25">
      <c r="E462" s="49"/>
    </row>
    <row r="463" spans="5:5" ht="14.25" customHeight="1" x14ac:dyDescent="0.25">
      <c r="E463" s="49"/>
    </row>
    <row r="464" spans="5:5" ht="14.25" customHeight="1" x14ac:dyDescent="0.25">
      <c r="E464" s="49"/>
    </row>
    <row r="465" spans="5:5" ht="14.25" customHeight="1" x14ac:dyDescent="0.25">
      <c r="E465" s="49"/>
    </row>
    <row r="466" spans="5:5" ht="14.25" customHeight="1" x14ac:dyDescent="0.25">
      <c r="E466" s="49"/>
    </row>
    <row r="467" spans="5:5" ht="14.25" customHeight="1" x14ac:dyDescent="0.25">
      <c r="E467" s="49"/>
    </row>
    <row r="468" spans="5:5" ht="14.25" customHeight="1" x14ac:dyDescent="0.25">
      <c r="E468" s="49"/>
    </row>
    <row r="469" spans="5:5" ht="14.25" customHeight="1" x14ac:dyDescent="0.25">
      <c r="E469" s="49"/>
    </row>
    <row r="470" spans="5:5" ht="14.25" customHeight="1" x14ac:dyDescent="0.25">
      <c r="E470" s="49"/>
    </row>
    <row r="471" spans="5:5" ht="14.25" customHeight="1" x14ac:dyDescent="0.25">
      <c r="E471" s="49"/>
    </row>
    <row r="472" spans="5:5" ht="14.25" customHeight="1" x14ac:dyDescent="0.25">
      <c r="E472" s="49"/>
    </row>
    <row r="473" spans="5:5" ht="14.25" customHeight="1" x14ac:dyDescent="0.25">
      <c r="E473" s="49"/>
    </row>
    <row r="474" spans="5:5" ht="14.25" customHeight="1" x14ac:dyDescent="0.25">
      <c r="E474" s="49"/>
    </row>
    <row r="475" spans="5:5" ht="14.25" customHeight="1" x14ac:dyDescent="0.25">
      <c r="E475" s="49"/>
    </row>
    <row r="476" spans="5:5" ht="14.25" customHeight="1" x14ac:dyDescent="0.25">
      <c r="E476" s="49"/>
    </row>
    <row r="477" spans="5:5" ht="14.25" customHeight="1" x14ac:dyDescent="0.25">
      <c r="E477" s="49"/>
    </row>
    <row r="478" spans="5:5" ht="14.25" customHeight="1" x14ac:dyDescent="0.25">
      <c r="E478" s="49"/>
    </row>
    <row r="479" spans="5:5" ht="14.25" customHeight="1" x14ac:dyDescent="0.25">
      <c r="E479" s="49"/>
    </row>
    <row r="480" spans="5:5" ht="14.25" customHeight="1" x14ac:dyDescent="0.25">
      <c r="E480" s="49"/>
    </row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001"/>
  <sheetViews>
    <sheetView workbookViewId="0">
      <pane ySplit="1" topLeftCell="A2" activePane="bottomLeft" state="frozen"/>
      <selection pane="bottomLeft" activeCell="A2" sqref="A2"/>
    </sheetView>
  </sheetViews>
  <sheetFormatPr defaultColWidth="12.625" defaultRowHeight="15" customHeight="1" x14ac:dyDescent="0.2"/>
  <cols>
    <col min="1" max="1" width="19.375" customWidth="1"/>
    <col min="2" max="2" width="7.125" customWidth="1"/>
    <col min="3" max="3" width="9.375" customWidth="1"/>
    <col min="4" max="4" width="7" customWidth="1"/>
    <col min="5" max="5" width="10.25" customWidth="1"/>
    <col min="6" max="6" width="26.75" customWidth="1"/>
    <col min="7" max="7" width="14.125" customWidth="1"/>
    <col min="8" max="9" width="8.375" customWidth="1"/>
    <col min="10" max="10" width="13.75" customWidth="1"/>
    <col min="11" max="27" width="8.375" customWidth="1"/>
  </cols>
  <sheetData>
    <row r="1" spans="1:27" ht="14.25" customHeight="1" x14ac:dyDescent="0.35">
      <c r="A1" s="95" t="s">
        <v>1656</v>
      </c>
      <c r="B1" s="95" t="s">
        <v>1439</v>
      </c>
      <c r="C1" s="95" t="s">
        <v>1440</v>
      </c>
      <c r="D1" s="95" t="s">
        <v>1441</v>
      </c>
      <c r="E1" s="95" t="s">
        <v>1442</v>
      </c>
      <c r="F1" s="95" t="s">
        <v>1443</v>
      </c>
      <c r="G1" s="95" t="s">
        <v>1444</v>
      </c>
      <c r="H1" s="95" t="s">
        <v>1445</v>
      </c>
      <c r="I1" s="95" t="s">
        <v>2</v>
      </c>
      <c r="J1" s="95" t="s">
        <v>5</v>
      </c>
      <c r="K1" s="95" t="s">
        <v>1446</v>
      </c>
      <c r="L1" s="95" t="s">
        <v>1447</v>
      </c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14.25" customHeight="1" x14ac:dyDescent="0.35">
      <c r="A2" s="76" t="s">
        <v>1656</v>
      </c>
      <c r="B2" s="45">
        <v>1</v>
      </c>
      <c r="C2" s="45" t="s">
        <v>1657</v>
      </c>
      <c r="D2" s="72"/>
      <c r="E2" s="45">
        <v>32</v>
      </c>
      <c r="F2" s="6" t="str">
        <f>+VLOOKUP(E2,Participants!$A$1:$F$2009,2,FALSE)</f>
        <v>Liam Hoffman</v>
      </c>
      <c r="G2" s="6" t="str">
        <f>+VLOOKUP(E2,Participants!$A$1:$F$2009,4,FALSE)</f>
        <v>STL</v>
      </c>
      <c r="H2" s="6" t="str">
        <f>+VLOOKUP(E2,Participants!$A$1:$F$2009,5,FALSE)</f>
        <v>M</v>
      </c>
      <c r="I2" s="6">
        <f>+VLOOKUP(E2,Participants!$A$1:$F$2009,3,FALSE)</f>
        <v>5</v>
      </c>
      <c r="J2" s="6" t="str">
        <f>+VLOOKUP(E2,Participants!$A$1:$G$2009,7,FALSE)</f>
        <v>JV BOYS</v>
      </c>
      <c r="K2" s="6">
        <v>1</v>
      </c>
      <c r="L2" s="6">
        <v>10</v>
      </c>
    </row>
    <row r="3" spans="1:27" ht="14.25" customHeight="1" x14ac:dyDescent="0.35">
      <c r="A3" s="76" t="s">
        <v>1656</v>
      </c>
      <c r="B3" s="45">
        <v>1</v>
      </c>
      <c r="C3" s="45" t="s">
        <v>1658</v>
      </c>
      <c r="D3" s="72"/>
      <c r="E3" s="45">
        <v>105</v>
      </c>
      <c r="F3" s="6" t="str">
        <f>+VLOOKUP(E3,Participants!$A$1:$F$2009,2,FALSE)</f>
        <v>Samuel Mozes</v>
      </c>
      <c r="G3" s="6" t="str">
        <f>+VLOOKUP(E3,Participants!$A$1:$F$2009,4,FALSE)</f>
        <v>STL</v>
      </c>
      <c r="H3" s="6" t="str">
        <f>+VLOOKUP(E3,Participants!$A$1:$F$2009,5,FALSE)</f>
        <v>M</v>
      </c>
      <c r="I3" s="6">
        <f>+VLOOKUP(E3,Participants!$A$1:$F$2009,3,FALSE)</f>
        <v>6</v>
      </c>
      <c r="J3" s="6" t="str">
        <f>+VLOOKUP(E3,Participants!$A$1:$G$2009,7,FALSE)</f>
        <v>JV BOYS</v>
      </c>
      <c r="K3" s="6">
        <v>2</v>
      </c>
      <c r="L3" s="6">
        <v>8</v>
      </c>
    </row>
    <row r="4" spans="1:27" ht="14.25" customHeight="1" x14ac:dyDescent="0.35">
      <c r="A4" s="76" t="s">
        <v>1656</v>
      </c>
      <c r="B4" s="45">
        <v>1</v>
      </c>
      <c r="C4" s="45" t="s">
        <v>1659</v>
      </c>
      <c r="D4" s="72"/>
      <c r="E4" s="45">
        <v>1151</v>
      </c>
      <c r="F4" s="6" t="str">
        <f>+VLOOKUP(E4,Participants!$A$1:$F$2009,2,FALSE)</f>
        <v>Dylan Ford</v>
      </c>
      <c r="G4" s="6" t="str">
        <f>+VLOOKUP(E4,Participants!$A$1:$F$2009,4,FALSE)</f>
        <v>GAA</v>
      </c>
      <c r="H4" s="6" t="str">
        <f>+VLOOKUP(E4,Participants!$A$1:$F$2009,5,FALSE)</f>
        <v>M</v>
      </c>
      <c r="I4" s="6">
        <f>+VLOOKUP(E4,Participants!$A$1:$F$2009,3,FALSE)</f>
        <v>6</v>
      </c>
      <c r="J4" s="6" t="str">
        <f>+VLOOKUP(E4,Participants!$A$1:$G$2009,7,FALSE)</f>
        <v>JV BOYS</v>
      </c>
      <c r="K4" s="6">
        <v>3</v>
      </c>
      <c r="L4" s="6">
        <v>6</v>
      </c>
    </row>
    <row r="5" spans="1:27" ht="14.25" customHeight="1" x14ac:dyDescent="0.35">
      <c r="A5" s="76" t="s">
        <v>1656</v>
      </c>
      <c r="B5" s="45">
        <v>1</v>
      </c>
      <c r="C5" s="45" t="s">
        <v>1660</v>
      </c>
      <c r="D5" s="72"/>
      <c r="E5" s="45">
        <v>101</v>
      </c>
      <c r="F5" s="6" t="str">
        <f>+VLOOKUP(E5,Participants!$A$1:$F$2009,2,FALSE)</f>
        <v>Jackson Kollar</v>
      </c>
      <c r="G5" s="6" t="str">
        <f>+VLOOKUP(E5,Participants!$A$1:$F$2009,4,FALSE)</f>
        <v>STL</v>
      </c>
      <c r="H5" s="6" t="str">
        <f>+VLOOKUP(E5,Participants!$A$1:$F$2009,5,FALSE)</f>
        <v>M</v>
      </c>
      <c r="I5" s="6">
        <f>+VLOOKUP(E5,Participants!$A$1:$F$2009,3,FALSE)</f>
        <v>5</v>
      </c>
      <c r="J5" s="6" t="str">
        <f>+VLOOKUP(E5,Participants!$A$1:$G$2009,7,FALSE)</f>
        <v>JV BOYS</v>
      </c>
      <c r="K5" s="6">
        <v>4</v>
      </c>
      <c r="L5" s="6">
        <v>5</v>
      </c>
    </row>
    <row r="6" spans="1:27" ht="14.25" customHeight="1" x14ac:dyDescent="0.35">
      <c r="A6" s="76" t="s">
        <v>1656</v>
      </c>
      <c r="B6" s="45">
        <v>1</v>
      </c>
      <c r="C6" s="45" t="s">
        <v>1661</v>
      </c>
      <c r="D6" s="72"/>
      <c r="E6" s="6">
        <v>400</v>
      </c>
      <c r="F6" s="6" t="str">
        <f>+VLOOKUP(E6,Participants!$A$1:$F$2009,2,FALSE)</f>
        <v>Isaiah Loboda</v>
      </c>
      <c r="G6" s="6" t="str">
        <f>+VLOOKUP(E6,Participants!$A$1:$F$2009,4,FALSE)</f>
        <v>AMA</v>
      </c>
      <c r="H6" s="6" t="str">
        <f>+VLOOKUP(E6,Participants!$A$1:$F$2009,5,FALSE)</f>
        <v>M</v>
      </c>
      <c r="I6" s="6">
        <f>+VLOOKUP(E6,Participants!$A$1:$F$2009,3,FALSE)</f>
        <v>5</v>
      </c>
      <c r="J6" s="6" t="str">
        <f>+VLOOKUP(E6,Participants!$A$1:$G$2009,7,FALSE)</f>
        <v>JV BOYS</v>
      </c>
      <c r="K6" s="6">
        <v>5</v>
      </c>
      <c r="L6" s="6">
        <v>4</v>
      </c>
    </row>
    <row r="7" spans="1:27" ht="14.25" customHeight="1" x14ac:dyDescent="0.35">
      <c r="A7" s="76" t="s">
        <v>1656</v>
      </c>
      <c r="B7" s="45">
        <v>1</v>
      </c>
      <c r="C7" s="45" t="s">
        <v>1662</v>
      </c>
      <c r="D7" s="72"/>
      <c r="E7" s="45">
        <v>314</v>
      </c>
      <c r="F7" s="6" t="str">
        <f>+VLOOKUP(E7,Participants!$A$1:$F$2009,2,FALSE)</f>
        <v>Alexander Schneider</v>
      </c>
      <c r="G7" s="6" t="str">
        <f>+VLOOKUP(E7,Participants!$A$1:$F$2009,4,FALSE)</f>
        <v>JFK</v>
      </c>
      <c r="H7" s="6" t="str">
        <f>+VLOOKUP(E7,Participants!$A$1:$F$2009,5,FALSE)</f>
        <v>M</v>
      </c>
      <c r="I7" s="6">
        <f>+VLOOKUP(E7,Participants!$A$1:$F$2009,3,FALSE)</f>
        <v>5</v>
      </c>
      <c r="J7" s="6" t="str">
        <f>+VLOOKUP(E7,Participants!$A$1:$G$2009,7,FALSE)</f>
        <v>JV BOYS</v>
      </c>
      <c r="K7" s="6">
        <v>6</v>
      </c>
      <c r="L7" s="6">
        <v>3</v>
      </c>
    </row>
    <row r="8" spans="1:27" ht="14.25" customHeight="1" x14ac:dyDescent="0.35">
      <c r="A8" s="76" t="s">
        <v>1656</v>
      </c>
      <c r="B8" s="45">
        <v>1</v>
      </c>
      <c r="C8" s="45" t="s">
        <v>1663</v>
      </c>
      <c r="D8" s="72"/>
      <c r="E8" s="45">
        <v>134</v>
      </c>
      <c r="F8" s="6" t="str">
        <f>+VLOOKUP(E8,Participants!$A$1:$F$2009,2,FALSE)</f>
        <v>Matteo Sciullo</v>
      </c>
      <c r="G8" s="6" t="str">
        <f>+VLOOKUP(E8,Participants!$A$1:$F$2009,4,FALSE)</f>
        <v>STL</v>
      </c>
      <c r="H8" s="6" t="str">
        <f>+VLOOKUP(E8,Participants!$A$1:$F$2009,5,FALSE)</f>
        <v>M</v>
      </c>
      <c r="I8" s="6">
        <f>+VLOOKUP(E8,Participants!$A$1:$F$2009,3,FALSE)</f>
        <v>5</v>
      </c>
      <c r="J8" s="6" t="str">
        <f>+VLOOKUP(E8,Participants!$A$1:$G$2009,7,FALSE)</f>
        <v>JV BOYS</v>
      </c>
      <c r="K8" s="6">
        <v>7</v>
      </c>
      <c r="L8" s="6">
        <v>2</v>
      </c>
    </row>
    <row r="9" spans="1:27" ht="14.25" customHeight="1" x14ac:dyDescent="0.35">
      <c r="A9" s="76" t="s">
        <v>1656</v>
      </c>
      <c r="B9" s="45">
        <v>1</v>
      </c>
      <c r="C9" s="45" t="s">
        <v>1664</v>
      </c>
      <c r="D9" s="72"/>
      <c r="E9" s="45">
        <v>99</v>
      </c>
      <c r="F9" s="6" t="str">
        <f>+VLOOKUP(E9,Participants!$A$1:$F$2009,2,FALSE)</f>
        <v>David Hricisak</v>
      </c>
      <c r="G9" s="6" t="str">
        <f>+VLOOKUP(E9,Participants!$A$1:$F$2009,4,FALSE)</f>
        <v>STL</v>
      </c>
      <c r="H9" s="6" t="str">
        <f>+VLOOKUP(E9,Participants!$A$1:$F$2009,5,FALSE)</f>
        <v>M</v>
      </c>
      <c r="I9" s="6">
        <f>+VLOOKUP(E9,Participants!$A$1:$F$2009,3,FALSE)</f>
        <v>6</v>
      </c>
      <c r="J9" s="6" t="str">
        <f>+VLOOKUP(E9,Participants!$A$1:$G$2009,7,FALSE)</f>
        <v>JV BOYS</v>
      </c>
      <c r="K9" s="6">
        <v>8</v>
      </c>
      <c r="L9" s="6">
        <v>1</v>
      </c>
    </row>
    <row r="10" spans="1:27" ht="14.25" customHeight="1" x14ac:dyDescent="0.35">
      <c r="A10" s="76" t="s">
        <v>1656</v>
      </c>
      <c r="B10" s="45">
        <v>1</v>
      </c>
      <c r="C10" s="45" t="s">
        <v>1665</v>
      </c>
      <c r="D10" s="72"/>
      <c r="E10" s="45">
        <v>531</v>
      </c>
      <c r="F10" s="6" t="str">
        <f>+VLOOKUP(E10,Participants!$A$1:$F$2009,2,FALSE)</f>
        <v>Alisdair McMeans</v>
      </c>
      <c r="G10" s="6" t="str">
        <f>+VLOOKUP(E10,Participants!$A$1:$F$2009,4,FALSE)</f>
        <v>SHCA</v>
      </c>
      <c r="H10" s="6" t="str">
        <f>+VLOOKUP(E10,Participants!$A$1:$F$2009,5,FALSE)</f>
        <v>M</v>
      </c>
      <c r="I10" s="6">
        <f>+VLOOKUP(E10,Participants!$A$1:$F$2009,3,FALSE)</f>
        <v>6</v>
      </c>
      <c r="J10" s="6" t="str">
        <f>+VLOOKUP(E10,Participants!$A$1:$G$2009,7,FALSE)</f>
        <v>JV BOYS</v>
      </c>
      <c r="K10" s="6"/>
      <c r="L10" s="6"/>
    </row>
    <row r="11" spans="1:27" ht="14.25" customHeight="1" x14ac:dyDescent="0.35">
      <c r="A11" s="76" t="s">
        <v>1656</v>
      </c>
      <c r="B11" s="45">
        <v>1</v>
      </c>
      <c r="C11" s="45" t="s">
        <v>1666</v>
      </c>
      <c r="D11" s="72"/>
      <c r="E11" s="45">
        <v>1144</v>
      </c>
      <c r="F11" s="6" t="str">
        <f>+VLOOKUP(E11,Participants!$A$1:$F$2009,2,FALSE)</f>
        <v>Jude Franc</v>
      </c>
      <c r="G11" s="6" t="str">
        <f>+VLOOKUP(E11,Participants!$A$1:$F$2009,4,FALSE)</f>
        <v>GAA</v>
      </c>
      <c r="H11" s="6" t="str">
        <f>+VLOOKUP(E11,Participants!$A$1:$F$2009,5,FALSE)</f>
        <v>M</v>
      </c>
      <c r="I11" s="6">
        <f>+VLOOKUP(E11,Participants!$A$1:$F$2009,3,FALSE)</f>
        <v>5</v>
      </c>
      <c r="J11" s="6" t="str">
        <f>+VLOOKUP(E11,Participants!$A$1:$G$2009,7,FALSE)</f>
        <v>JV BOYS</v>
      </c>
      <c r="K11" s="6"/>
      <c r="L11" s="6"/>
    </row>
    <row r="12" spans="1:27" ht="14.25" customHeight="1" x14ac:dyDescent="0.35">
      <c r="A12" s="76" t="s">
        <v>1656</v>
      </c>
      <c r="B12" s="45">
        <v>1</v>
      </c>
      <c r="C12" s="45" t="s">
        <v>1667</v>
      </c>
      <c r="D12" s="72"/>
      <c r="E12" s="45">
        <v>423</v>
      </c>
      <c r="F12" s="6" t="str">
        <f>+VLOOKUP(E12,Participants!$A$1:$F$2009,2,FALSE)</f>
        <v>Gavin Shaffer</v>
      </c>
      <c r="G12" s="6" t="str">
        <f>+VLOOKUP(E12,Participants!$A$1:$F$2009,4,FALSE)</f>
        <v>AMA</v>
      </c>
      <c r="H12" s="6" t="str">
        <f>+VLOOKUP(E12,Participants!$A$1:$F$2009,5,FALSE)</f>
        <v>M</v>
      </c>
      <c r="I12" s="6">
        <f>+VLOOKUP(E12,Participants!$A$1:$F$2009,3,FALSE)</f>
        <v>6</v>
      </c>
      <c r="J12" s="6" t="str">
        <f>+VLOOKUP(E12,Participants!$A$1:$G$2009,7,FALSE)</f>
        <v>JV BOYS</v>
      </c>
      <c r="K12" s="6"/>
      <c r="L12" s="6"/>
    </row>
    <row r="13" spans="1:27" ht="14.25" customHeight="1" x14ac:dyDescent="0.35">
      <c r="A13" s="76" t="s">
        <v>1656</v>
      </c>
      <c r="B13" s="45">
        <v>1</v>
      </c>
      <c r="C13" s="45" t="s">
        <v>1668</v>
      </c>
      <c r="D13" s="72"/>
      <c r="E13" s="45">
        <v>425</v>
      </c>
      <c r="F13" s="6" t="str">
        <f>+VLOOKUP(E13,Participants!$A$1:$F$2009,2,FALSE)</f>
        <v>Oliver Walvoord</v>
      </c>
      <c r="G13" s="6" t="str">
        <f>+VLOOKUP(E13,Participants!$A$1:$F$2009,4,FALSE)</f>
        <v>AMA</v>
      </c>
      <c r="H13" s="6" t="str">
        <f>+VLOOKUP(E13,Participants!$A$1:$F$2009,5,FALSE)</f>
        <v>M</v>
      </c>
      <c r="I13" s="6">
        <f>+VLOOKUP(E13,Participants!$A$1:$F$2009,3,FALSE)</f>
        <v>6</v>
      </c>
      <c r="J13" s="6" t="str">
        <f>+VLOOKUP(E13,Participants!$A$1:$G$2009,7,FALSE)</f>
        <v>JV BOYS</v>
      </c>
      <c r="K13" s="6"/>
      <c r="L13" s="6"/>
    </row>
    <row r="14" spans="1:27" ht="14.25" customHeight="1" x14ac:dyDescent="0.35">
      <c r="A14" s="76" t="s">
        <v>1656</v>
      </c>
      <c r="B14" s="45">
        <v>1</v>
      </c>
      <c r="C14" s="45" t="s">
        <v>1669</v>
      </c>
      <c r="D14" s="72"/>
      <c r="E14" s="45">
        <v>391</v>
      </c>
      <c r="F14" s="6" t="str">
        <f>+VLOOKUP(E14,Participants!$A$1:$F$2009,2,FALSE)</f>
        <v>Jessica Henson</v>
      </c>
      <c r="G14" s="6" t="str">
        <f>+VLOOKUP(E14,Participants!$A$1:$F$2009,4,FALSE)</f>
        <v>AMA</v>
      </c>
      <c r="H14" s="6" t="str">
        <f>+VLOOKUP(E14,Participants!$A$1:$F$2009,5,FALSE)</f>
        <v>F</v>
      </c>
      <c r="I14" s="6">
        <f>+VLOOKUP(E14,Participants!$A$1:$F$2009,3,FALSE)</f>
        <v>5</v>
      </c>
      <c r="J14" s="6" t="str">
        <f>+VLOOKUP(E14,Participants!$A$1:$G$2009,7,FALSE)</f>
        <v>JV GIRLS</v>
      </c>
      <c r="K14" s="6">
        <v>1</v>
      </c>
      <c r="L14" s="6">
        <v>10</v>
      </c>
    </row>
    <row r="15" spans="1:27" ht="14.25" customHeight="1" x14ac:dyDescent="0.35">
      <c r="A15" s="76" t="s">
        <v>1656</v>
      </c>
      <c r="B15" s="45">
        <v>1</v>
      </c>
      <c r="C15" s="45" t="s">
        <v>1670</v>
      </c>
      <c r="D15" s="72"/>
      <c r="E15" s="45">
        <v>221</v>
      </c>
      <c r="F15" s="6" t="str">
        <f>+VLOOKUP(E15,Participants!$A$1:$F$2009,2,FALSE)</f>
        <v>Brigid Joyce</v>
      </c>
      <c r="G15" s="6" t="str">
        <f>+VLOOKUP(E15,Participants!$A$1:$F$2009,4,FALSE)</f>
        <v>HCA</v>
      </c>
      <c r="H15" s="6" t="str">
        <f>+VLOOKUP(E15,Participants!$A$1:$F$2009,5,FALSE)</f>
        <v>F</v>
      </c>
      <c r="I15" s="6">
        <f>+VLOOKUP(E15,Participants!$A$1:$F$2009,3,FALSE)</f>
        <v>5</v>
      </c>
      <c r="J15" s="6" t="str">
        <f>+VLOOKUP(E15,Participants!$A$1:$G$2009,7,FALSE)</f>
        <v>JV GIRLS</v>
      </c>
      <c r="K15" s="6">
        <v>2</v>
      </c>
      <c r="L15" s="6">
        <v>8</v>
      </c>
    </row>
    <row r="16" spans="1:27" ht="14.25" customHeight="1" x14ac:dyDescent="0.35">
      <c r="A16" s="76" t="s">
        <v>1656</v>
      </c>
      <c r="B16" s="45">
        <v>1</v>
      </c>
      <c r="C16" s="45" t="s">
        <v>1671</v>
      </c>
      <c r="D16" s="72"/>
      <c r="E16" s="6">
        <v>1162</v>
      </c>
      <c r="F16" s="6" t="str">
        <f>+VLOOKUP(E16,Participants!$A$1:$F$2009,2,FALSE)</f>
        <v>Macie Trombetta</v>
      </c>
      <c r="G16" s="6" t="str">
        <f>+VLOOKUP(E16,Participants!$A$1:$F$2009,4,FALSE)</f>
        <v>GAA</v>
      </c>
      <c r="H16" s="6" t="str">
        <f>+VLOOKUP(E16,Participants!$A$1:$F$2009,5,FALSE)</f>
        <v>F</v>
      </c>
      <c r="I16" s="6">
        <f>+VLOOKUP(E16,Participants!$A$1:$F$2009,3,FALSE)</f>
        <v>6</v>
      </c>
      <c r="J16" s="6" t="str">
        <f>+VLOOKUP(E16,Participants!$A$1:$G$2009,7,FALSE)</f>
        <v>JV GIRLS</v>
      </c>
      <c r="K16" s="6">
        <v>3</v>
      </c>
      <c r="L16" s="6">
        <v>6</v>
      </c>
    </row>
    <row r="17" spans="1:12" ht="14.25" customHeight="1" x14ac:dyDescent="0.35">
      <c r="A17" s="76" t="s">
        <v>1656</v>
      </c>
      <c r="B17" s="45">
        <v>1</v>
      </c>
      <c r="C17" s="45" t="s">
        <v>1672</v>
      </c>
      <c r="D17" s="72"/>
      <c r="E17" s="6">
        <v>96</v>
      </c>
      <c r="F17" s="6" t="str">
        <f>+VLOOKUP(E17,Participants!$A$1:$F$2009,2,FALSE)</f>
        <v>Rachel Friday</v>
      </c>
      <c r="G17" s="6" t="str">
        <f>+VLOOKUP(E17,Participants!$A$1:$F$2009,4,FALSE)</f>
        <v>STL</v>
      </c>
      <c r="H17" s="6" t="str">
        <f>+VLOOKUP(E17,Participants!$A$1:$F$2009,5,FALSE)</f>
        <v>F</v>
      </c>
      <c r="I17" s="6">
        <f>+VLOOKUP(E17,Participants!$A$1:$F$2009,3,FALSE)</f>
        <v>6</v>
      </c>
      <c r="J17" s="6" t="str">
        <f>+VLOOKUP(E17,Participants!$A$1:$G$2009,7,FALSE)</f>
        <v>JV GIRLS</v>
      </c>
      <c r="K17" s="6">
        <v>4</v>
      </c>
      <c r="L17" s="6">
        <v>5</v>
      </c>
    </row>
    <row r="18" spans="1:12" ht="14.25" customHeight="1" x14ac:dyDescent="0.35">
      <c r="A18" s="76" t="s">
        <v>1656</v>
      </c>
      <c r="B18" s="45">
        <v>1</v>
      </c>
      <c r="C18" s="45" t="s">
        <v>1673</v>
      </c>
      <c r="D18" s="72"/>
      <c r="E18" s="6">
        <v>1480</v>
      </c>
      <c r="F18" s="6" t="str">
        <f>+VLOOKUP(E18,Participants!$A$1:$F$2009,2,FALSE)</f>
        <v>DiIanna DelTondo</v>
      </c>
      <c r="G18" s="6" t="str">
        <f>+VLOOKUP(E18,Participants!$A$1:$F$2009,4,FALSE)</f>
        <v>OLF</v>
      </c>
      <c r="H18" s="6" t="str">
        <f>+VLOOKUP(E18,Participants!$A$1:$F$2009,5,FALSE)</f>
        <v>F</v>
      </c>
      <c r="I18" s="6">
        <f>+VLOOKUP(E18,Participants!$A$1:$F$2009,3,FALSE)</f>
        <v>5</v>
      </c>
      <c r="J18" s="6" t="str">
        <f>+VLOOKUP(E18,Participants!$A$1:$G$2009,7,FALSE)</f>
        <v>JV GIRLS</v>
      </c>
      <c r="K18" s="6">
        <v>5</v>
      </c>
      <c r="L18" s="6">
        <v>4</v>
      </c>
    </row>
    <row r="19" spans="1:12" ht="14.25" customHeight="1" x14ac:dyDescent="0.35">
      <c r="A19" s="76" t="s">
        <v>1656</v>
      </c>
      <c r="B19" s="45">
        <v>1</v>
      </c>
      <c r="C19" s="45" t="s">
        <v>1674</v>
      </c>
      <c r="D19" s="72"/>
      <c r="E19" s="45">
        <v>1157</v>
      </c>
      <c r="F19" s="6" t="str">
        <f>+VLOOKUP(E19,Participants!$A$1:$F$2009,2,FALSE)</f>
        <v>Eve Reinheimer</v>
      </c>
      <c r="G19" s="6" t="str">
        <f>+VLOOKUP(E19,Participants!$A$1:$F$2009,4,FALSE)</f>
        <v>GAA</v>
      </c>
      <c r="H19" s="6" t="str">
        <f>+VLOOKUP(E19,Participants!$A$1:$F$2009,5,FALSE)</f>
        <v>F</v>
      </c>
      <c r="I19" s="6">
        <f>+VLOOKUP(E19,Participants!$A$1:$F$2009,3,FALSE)</f>
        <v>5</v>
      </c>
      <c r="J19" s="6" t="str">
        <f>+VLOOKUP(E19,Participants!$A$1:$G$2009,7,FALSE)</f>
        <v>JV GIRLS</v>
      </c>
      <c r="K19" s="6">
        <v>6</v>
      </c>
      <c r="L19" s="6">
        <v>3</v>
      </c>
    </row>
    <row r="20" spans="1:12" ht="14.25" customHeight="1" x14ac:dyDescent="0.35">
      <c r="A20" s="76" t="s">
        <v>1656</v>
      </c>
      <c r="B20" s="45">
        <v>1</v>
      </c>
      <c r="C20" s="45" t="s">
        <v>1675</v>
      </c>
      <c r="D20" s="72"/>
      <c r="E20" s="45">
        <v>526</v>
      </c>
      <c r="F20" s="6" t="str">
        <f>+VLOOKUP(E20,Participants!$A$1:$F$2009,2,FALSE)</f>
        <v>Lucy Stiglitz</v>
      </c>
      <c r="G20" s="6" t="str">
        <f>+VLOOKUP(E20,Participants!$A$1:$F$2009,4,FALSE)</f>
        <v>SHCA</v>
      </c>
      <c r="H20" s="6" t="str">
        <f>+VLOOKUP(E20,Participants!$A$1:$F$2009,5,FALSE)</f>
        <v>F</v>
      </c>
      <c r="I20" s="6">
        <f>+VLOOKUP(E20,Participants!$A$1:$F$2009,3,FALSE)</f>
        <v>5</v>
      </c>
      <c r="J20" s="6" t="str">
        <f>+VLOOKUP(E20,Participants!$A$1:$G$2009,7,FALSE)</f>
        <v>JV GIRLS</v>
      </c>
      <c r="K20" s="6">
        <v>7</v>
      </c>
      <c r="L20" s="6">
        <v>2</v>
      </c>
    </row>
    <row r="21" spans="1:12" ht="14.25" customHeight="1" x14ac:dyDescent="0.35">
      <c r="A21" s="76" t="s">
        <v>1656</v>
      </c>
      <c r="B21" s="45">
        <v>1</v>
      </c>
      <c r="C21" s="45" t="s">
        <v>1676</v>
      </c>
      <c r="D21" s="72"/>
      <c r="E21" s="45">
        <v>1479</v>
      </c>
      <c r="F21" s="6" t="str">
        <f>+VLOOKUP(E21,Participants!$A$1:$F$2009,2,FALSE)</f>
        <v>Sophia Catanzarite</v>
      </c>
      <c r="G21" s="6" t="str">
        <f>+VLOOKUP(E21,Participants!$A$1:$F$2009,4,FALSE)</f>
        <v>OLF</v>
      </c>
      <c r="H21" s="6" t="str">
        <f>+VLOOKUP(E21,Participants!$A$1:$F$2009,5,FALSE)</f>
        <v>F</v>
      </c>
      <c r="I21" s="6">
        <f>+VLOOKUP(E21,Participants!$A$1:$F$2009,3,FALSE)</f>
        <v>5</v>
      </c>
      <c r="J21" s="6" t="str">
        <f>+VLOOKUP(E21,Participants!$A$1:$G$2009,7,FALSE)</f>
        <v>JV GIRLS</v>
      </c>
      <c r="K21" s="6">
        <v>8</v>
      </c>
      <c r="L21" s="6">
        <v>1</v>
      </c>
    </row>
    <row r="22" spans="1:12" ht="14.25" customHeight="1" x14ac:dyDescent="0.35">
      <c r="A22" s="76" t="s">
        <v>1656</v>
      </c>
      <c r="B22" s="45">
        <v>1</v>
      </c>
      <c r="C22" s="45" t="s">
        <v>1677</v>
      </c>
      <c r="D22" s="72"/>
      <c r="E22" s="45">
        <v>395</v>
      </c>
      <c r="F22" s="6" t="str">
        <f>+VLOOKUP(E22,Participants!$A$1:$F$2009,2,FALSE)</f>
        <v>Elly O'Keefe</v>
      </c>
      <c r="G22" s="6" t="str">
        <f>+VLOOKUP(E22,Participants!$A$1:$F$2009,4,FALSE)</f>
        <v>AMA</v>
      </c>
      <c r="H22" s="6" t="str">
        <f>+VLOOKUP(E22,Participants!$A$1:$F$2009,5,FALSE)</f>
        <v>F</v>
      </c>
      <c r="I22" s="6">
        <f>+VLOOKUP(E22,Participants!$A$1:$F$2009,3,FALSE)</f>
        <v>5</v>
      </c>
      <c r="J22" s="6" t="str">
        <f>+VLOOKUP(E22,Participants!$A$1:$G$2009,7,FALSE)</f>
        <v>JV GIRLS</v>
      </c>
      <c r="K22" s="6"/>
      <c r="L22" s="6"/>
    </row>
    <row r="23" spans="1:12" ht="14.25" customHeight="1" x14ac:dyDescent="0.35">
      <c r="A23" s="76" t="s">
        <v>1656</v>
      </c>
      <c r="B23" s="45">
        <v>1</v>
      </c>
      <c r="C23" s="45" t="s">
        <v>1678</v>
      </c>
      <c r="D23" s="72"/>
      <c r="E23" s="45">
        <v>528</v>
      </c>
      <c r="F23" s="6" t="str">
        <f>+VLOOKUP(E23,Participants!$A$1:$F$2009,2,FALSE)</f>
        <v>Emilie Winschel</v>
      </c>
      <c r="G23" s="6" t="str">
        <f>+VLOOKUP(E23,Participants!$A$1:$F$2009,4,FALSE)</f>
        <v>SHCA</v>
      </c>
      <c r="H23" s="6" t="str">
        <f>+VLOOKUP(E23,Participants!$A$1:$F$2009,5,FALSE)</f>
        <v>F</v>
      </c>
      <c r="I23" s="6">
        <f>+VLOOKUP(E23,Participants!$A$1:$F$2009,3,FALSE)</f>
        <v>5</v>
      </c>
      <c r="J23" s="6" t="str">
        <f>+VLOOKUP(E23,Participants!$A$1:$G$2009,7,FALSE)</f>
        <v>JV GIRLS</v>
      </c>
      <c r="K23" s="6"/>
      <c r="L23" s="6"/>
    </row>
    <row r="24" spans="1:12" ht="14.25" customHeight="1" x14ac:dyDescent="0.35">
      <c r="A24" s="76" t="s">
        <v>1656</v>
      </c>
      <c r="B24" s="45">
        <v>1</v>
      </c>
      <c r="C24" s="45" t="s">
        <v>1679</v>
      </c>
      <c r="D24" s="72"/>
      <c r="E24" s="45">
        <v>521</v>
      </c>
      <c r="F24" s="6" t="str">
        <f>+VLOOKUP(E24,Participants!$A$1:$F$2009,2,FALSE)</f>
        <v>Scarlett Barbisch</v>
      </c>
      <c r="G24" s="6" t="str">
        <f>+VLOOKUP(E24,Participants!$A$1:$F$2009,4,FALSE)</f>
        <v>SHCA</v>
      </c>
      <c r="H24" s="6" t="str">
        <f>+VLOOKUP(E24,Participants!$A$1:$F$2009,5,FALSE)</f>
        <v>F</v>
      </c>
      <c r="I24" s="6">
        <f>+VLOOKUP(E24,Participants!$A$1:$F$2009,3,FALSE)</f>
        <v>5</v>
      </c>
      <c r="J24" s="6" t="str">
        <f>+VLOOKUP(E24,Participants!$A$1:$G$2009,7,FALSE)</f>
        <v>JV GIRLS</v>
      </c>
      <c r="K24" s="6"/>
      <c r="L24" s="6"/>
    </row>
    <row r="25" spans="1:12" ht="14.25" customHeight="1" x14ac:dyDescent="0.35">
      <c r="A25" s="76" t="s">
        <v>1656</v>
      </c>
      <c r="B25" s="45">
        <v>1</v>
      </c>
      <c r="C25" s="45" t="s">
        <v>1680</v>
      </c>
      <c r="D25" s="72"/>
      <c r="E25" s="45">
        <v>326</v>
      </c>
      <c r="F25" s="6" t="str">
        <f>+VLOOKUP(E25,Participants!$A$1:$F$2009,2,FALSE)</f>
        <v>Kendell  Venturino</v>
      </c>
      <c r="G25" s="6" t="str">
        <f>+VLOOKUP(E25,Participants!$A$1:$F$2009,4,FALSE)</f>
        <v>JFK</v>
      </c>
      <c r="H25" s="6" t="str">
        <f>+VLOOKUP(E25,Participants!$A$1:$F$2009,5,FALSE)</f>
        <v>F</v>
      </c>
      <c r="I25" s="6">
        <f>+VLOOKUP(E25,Participants!$A$1:$F$2009,3,FALSE)</f>
        <v>5</v>
      </c>
      <c r="J25" s="6" t="str">
        <f>+VLOOKUP(E25,Participants!$A$1:$G$2009,7,FALSE)</f>
        <v>JV GIRLS</v>
      </c>
      <c r="K25" s="6"/>
      <c r="L25" s="6"/>
    </row>
    <row r="26" spans="1:12" ht="14.25" customHeight="1" x14ac:dyDescent="0.35">
      <c r="A26" s="76" t="s">
        <v>1656</v>
      </c>
      <c r="B26" s="45">
        <v>1</v>
      </c>
      <c r="C26" s="45"/>
      <c r="D26" s="72"/>
      <c r="E26" s="45"/>
      <c r="F26" s="6" t="e">
        <f>+VLOOKUP(E26,Participants!$A$1:$F$2009,2,FALSE)</f>
        <v>#N/A</v>
      </c>
      <c r="G26" s="6" t="e">
        <f>+VLOOKUP(E26,Participants!$A$1:$F$2009,4,FALSE)</f>
        <v>#N/A</v>
      </c>
      <c r="H26" s="6" t="e">
        <f>+VLOOKUP(E26,Participants!$A$1:$F$2009,5,FALSE)</f>
        <v>#N/A</v>
      </c>
      <c r="I26" s="6" t="e">
        <f>+VLOOKUP(E26,Participants!$A$1:$F$2009,3,FALSE)</f>
        <v>#N/A</v>
      </c>
      <c r="J26" s="6" t="e">
        <f>+VLOOKUP(E26,Participants!$A$1:$G$2009,7,FALSE)</f>
        <v>#N/A</v>
      </c>
      <c r="K26" s="6"/>
      <c r="L26" s="6"/>
    </row>
    <row r="27" spans="1:12" ht="14.25" customHeight="1" x14ac:dyDescent="0.35">
      <c r="A27" s="76" t="s">
        <v>1656</v>
      </c>
      <c r="B27" s="43">
        <v>2</v>
      </c>
      <c r="C27" s="43" t="s">
        <v>1681</v>
      </c>
      <c r="D27" s="67"/>
      <c r="E27" s="43">
        <v>457</v>
      </c>
      <c r="F27" s="80" t="str">
        <f>+VLOOKUP(E27,Participants!$A$1:$F$2009,2,FALSE)</f>
        <v>Paul Farnan</v>
      </c>
      <c r="G27" s="80" t="str">
        <f>+VLOOKUP(E27,Participants!$A$1:$F$2009,4,FALSE)</f>
        <v>AMA</v>
      </c>
      <c r="H27" s="80" t="str">
        <f>+VLOOKUP(E27,Participants!$A$1:$F$2009,5,FALSE)</f>
        <v>M</v>
      </c>
      <c r="I27" s="80">
        <f>+VLOOKUP(E27,Participants!$A$1:$F$2009,3,FALSE)</f>
        <v>8</v>
      </c>
      <c r="J27" s="80" t="str">
        <f>+VLOOKUP(E27,Participants!$A$1:$G$2009,7,FALSE)</f>
        <v>VARSITY BOYS</v>
      </c>
      <c r="K27" s="44">
        <v>1</v>
      </c>
      <c r="L27" s="44">
        <v>10</v>
      </c>
    </row>
    <row r="28" spans="1:12" ht="14.25" customHeight="1" x14ac:dyDescent="0.35">
      <c r="A28" s="76" t="s">
        <v>1656</v>
      </c>
      <c r="B28" s="43">
        <v>2</v>
      </c>
      <c r="C28" s="43" t="s">
        <v>1682</v>
      </c>
      <c r="D28" s="67"/>
      <c r="E28" s="43">
        <v>538</v>
      </c>
      <c r="F28" s="80" t="str">
        <f>+VLOOKUP(E28,Participants!$A$1:$F$2009,2,FALSE)</f>
        <v>Ethan Hankinson</v>
      </c>
      <c r="G28" s="80" t="str">
        <f>+VLOOKUP(E28,Participants!$A$1:$F$2009,4,FALSE)</f>
        <v>SHCA</v>
      </c>
      <c r="H28" s="80" t="str">
        <f>+VLOOKUP(E28,Participants!$A$1:$F$2009,5,FALSE)</f>
        <v>M</v>
      </c>
      <c r="I28" s="80">
        <f>+VLOOKUP(E28,Participants!$A$1:$F$2009,3,FALSE)</f>
        <v>7</v>
      </c>
      <c r="J28" s="80" t="str">
        <f>+VLOOKUP(E28,Participants!$A$1:$G$2009,7,FALSE)</f>
        <v>VARSITY BOYS</v>
      </c>
      <c r="K28" s="44">
        <v>2</v>
      </c>
      <c r="L28" s="44">
        <v>8</v>
      </c>
    </row>
    <row r="29" spans="1:12" ht="14.25" customHeight="1" x14ac:dyDescent="0.35">
      <c r="A29" s="76" t="s">
        <v>1656</v>
      </c>
      <c r="B29" s="43">
        <v>2</v>
      </c>
      <c r="C29" s="43" t="s">
        <v>1683</v>
      </c>
      <c r="D29" s="67"/>
      <c r="E29" s="43">
        <v>546</v>
      </c>
      <c r="F29" s="80" t="str">
        <f>+VLOOKUP(E29,Participants!$A$1:$F$2009,2,FALSE)</f>
        <v>Cayden Johnson</v>
      </c>
      <c r="G29" s="80" t="str">
        <f>+VLOOKUP(E29,Participants!$A$1:$F$2009,4,FALSE)</f>
        <v>SHCA</v>
      </c>
      <c r="H29" s="80" t="str">
        <f>+VLOOKUP(E29,Participants!$A$1:$F$2009,5,FALSE)</f>
        <v>M</v>
      </c>
      <c r="I29" s="80">
        <f>+VLOOKUP(E29,Participants!$A$1:$F$2009,3,FALSE)</f>
        <v>8</v>
      </c>
      <c r="J29" s="80" t="str">
        <f>+VLOOKUP(E29,Participants!$A$1:$G$2009,7,FALSE)</f>
        <v>VARSITY BOYS</v>
      </c>
      <c r="K29" s="44">
        <v>3</v>
      </c>
      <c r="L29" s="44">
        <v>6</v>
      </c>
    </row>
    <row r="30" spans="1:12" ht="14.25" customHeight="1" x14ac:dyDescent="0.35">
      <c r="A30" s="76" t="s">
        <v>1656</v>
      </c>
      <c r="B30" s="43">
        <v>2</v>
      </c>
      <c r="C30" s="43" t="s">
        <v>1684</v>
      </c>
      <c r="D30" s="67"/>
      <c r="E30" s="43">
        <v>1173</v>
      </c>
      <c r="F30" s="80" t="str">
        <f>+VLOOKUP(E30,Participants!$A$1:$F$2009,2,FALSE)</f>
        <v>Sam Hall</v>
      </c>
      <c r="G30" s="80" t="str">
        <f>+VLOOKUP(E30,Participants!$A$1:$F$2009,4,FALSE)</f>
        <v>GAA</v>
      </c>
      <c r="H30" s="80" t="str">
        <f>+VLOOKUP(E30,Participants!$A$1:$F$2009,5,FALSE)</f>
        <v>M</v>
      </c>
      <c r="I30" s="80">
        <f>+VLOOKUP(E30,Participants!$A$1:$F$2009,3,FALSE)</f>
        <v>8</v>
      </c>
      <c r="J30" s="80" t="str">
        <f>+VLOOKUP(E30,Participants!$A$1:$G$2009,7,FALSE)</f>
        <v>VARSITY BOYS</v>
      </c>
      <c r="K30" s="44">
        <v>4</v>
      </c>
      <c r="L30" s="44">
        <v>5</v>
      </c>
    </row>
    <row r="31" spans="1:12" ht="14.25" customHeight="1" x14ac:dyDescent="0.35">
      <c r="A31" s="76" t="s">
        <v>1656</v>
      </c>
      <c r="B31" s="43">
        <v>2</v>
      </c>
      <c r="C31" s="43" t="s">
        <v>1685</v>
      </c>
      <c r="D31" s="67"/>
      <c r="E31" s="43">
        <v>884</v>
      </c>
      <c r="F31" s="80" t="str">
        <f>+VLOOKUP(E31,Participants!$A$1:$F$2009,2,FALSE)</f>
        <v>Wyatt Walsh</v>
      </c>
      <c r="G31" s="80" t="str">
        <f>+VLOOKUP(E31,Participants!$A$1:$F$2009,4,FALSE)</f>
        <v>AGS</v>
      </c>
      <c r="H31" s="80" t="str">
        <f>+VLOOKUP(E31,Participants!$A$1:$F$2009,5,FALSE)</f>
        <v>M</v>
      </c>
      <c r="I31" s="80">
        <f>+VLOOKUP(E31,Participants!$A$1:$F$2009,3,FALSE)</f>
        <v>7</v>
      </c>
      <c r="J31" s="80" t="str">
        <f>+VLOOKUP(E31,Participants!$A$1:$G$2009,7,FALSE)</f>
        <v>VARSITY BOYS</v>
      </c>
      <c r="K31" s="44">
        <v>5</v>
      </c>
      <c r="L31" s="44">
        <v>4</v>
      </c>
    </row>
    <row r="32" spans="1:12" ht="14.25" customHeight="1" x14ac:dyDescent="0.35">
      <c r="A32" s="76" t="s">
        <v>1656</v>
      </c>
      <c r="B32" s="43">
        <v>2</v>
      </c>
      <c r="C32" s="43" t="s">
        <v>1686</v>
      </c>
      <c r="D32" s="67"/>
      <c r="E32" s="43">
        <v>885</v>
      </c>
      <c r="F32" s="80" t="str">
        <f>+VLOOKUP(E32,Participants!$A$1:$F$2009,2,FALSE)</f>
        <v>Jeremy Ye</v>
      </c>
      <c r="G32" s="80" t="str">
        <f>+VLOOKUP(E32,Participants!$A$1:$F$2009,4,FALSE)</f>
        <v>AGS</v>
      </c>
      <c r="H32" s="80" t="str">
        <f>+VLOOKUP(E32,Participants!$A$1:$F$2009,5,FALSE)</f>
        <v>M</v>
      </c>
      <c r="I32" s="80">
        <f>+VLOOKUP(E32,Participants!$A$1:$F$2009,3,FALSE)</f>
        <v>7</v>
      </c>
      <c r="J32" s="80" t="str">
        <f>+VLOOKUP(E32,Participants!$A$1:$G$2009,7,FALSE)</f>
        <v>VARSITY BOYS</v>
      </c>
      <c r="K32" s="44">
        <v>6</v>
      </c>
      <c r="L32" s="44">
        <v>3</v>
      </c>
    </row>
    <row r="33" spans="1:12" ht="14.25" customHeight="1" x14ac:dyDescent="0.35">
      <c r="A33" s="76" t="s">
        <v>1656</v>
      </c>
      <c r="B33" s="43">
        <v>2</v>
      </c>
      <c r="C33" s="43" t="s">
        <v>1687</v>
      </c>
      <c r="D33" s="67"/>
      <c r="E33" s="43">
        <v>548</v>
      </c>
      <c r="F33" s="80" t="str">
        <f>+VLOOKUP(E33,Participants!$A$1:$F$2009,2,FALSE)</f>
        <v>Shane Miller</v>
      </c>
      <c r="G33" s="80" t="str">
        <f>+VLOOKUP(E33,Participants!$A$1:$F$2009,4,FALSE)</f>
        <v>SHCA</v>
      </c>
      <c r="H33" s="80" t="str">
        <f>+VLOOKUP(E33,Participants!$A$1:$F$2009,5,FALSE)</f>
        <v>M</v>
      </c>
      <c r="I33" s="80">
        <f>+VLOOKUP(E33,Participants!$A$1:$F$2009,3,FALSE)</f>
        <v>8</v>
      </c>
      <c r="J33" s="80" t="str">
        <f>+VLOOKUP(E33,Participants!$A$1:$G$2009,7,FALSE)</f>
        <v>VARSITY BOYS</v>
      </c>
      <c r="K33" s="44">
        <v>7</v>
      </c>
      <c r="L33" s="44">
        <v>2</v>
      </c>
    </row>
    <row r="34" spans="1:12" ht="14.25" customHeight="1" x14ac:dyDescent="0.35">
      <c r="A34" s="76" t="s">
        <v>1656</v>
      </c>
      <c r="B34" s="43">
        <v>2</v>
      </c>
      <c r="C34" s="43" t="s">
        <v>1688</v>
      </c>
      <c r="D34" s="67"/>
      <c r="E34" s="43">
        <v>1168</v>
      </c>
      <c r="F34" s="80" t="str">
        <f>+VLOOKUP(E34,Participants!$A$1:$F$2009,2,FALSE)</f>
        <v>PJ Doherty</v>
      </c>
      <c r="G34" s="80" t="str">
        <f>+VLOOKUP(E34,Participants!$A$1:$F$2009,4,FALSE)</f>
        <v>GAA</v>
      </c>
      <c r="H34" s="80" t="str">
        <f>+VLOOKUP(E34,Participants!$A$1:$F$2009,5,FALSE)</f>
        <v>M</v>
      </c>
      <c r="I34" s="80">
        <f>+VLOOKUP(E34,Participants!$A$1:$F$2009,3,FALSE)</f>
        <v>8</v>
      </c>
      <c r="J34" s="80" t="str">
        <f>+VLOOKUP(E34,Participants!$A$1:$G$2009,7,FALSE)</f>
        <v>VARSITY BOYS</v>
      </c>
      <c r="K34" s="44">
        <v>8</v>
      </c>
      <c r="L34" s="44">
        <v>1</v>
      </c>
    </row>
    <row r="35" spans="1:12" ht="14.25" customHeight="1" x14ac:dyDescent="0.35">
      <c r="A35" s="76" t="s">
        <v>1656</v>
      </c>
      <c r="B35" s="43">
        <v>2</v>
      </c>
      <c r="C35" s="43" t="s">
        <v>1689</v>
      </c>
      <c r="D35" s="67"/>
      <c r="E35" s="43">
        <v>1088</v>
      </c>
      <c r="F35" s="80" t="str">
        <f>+VLOOKUP(E35,Participants!$A$1:$F$2009,2,FALSE)</f>
        <v>Austin Barrett</v>
      </c>
      <c r="G35" s="80" t="str">
        <f>+VLOOKUP(E35,Participants!$A$1:$F$2009,4,FALSE)</f>
        <v>MMA</v>
      </c>
      <c r="H35" s="80" t="str">
        <f>+VLOOKUP(E35,Participants!$A$1:$F$2009,5,FALSE)</f>
        <v>M</v>
      </c>
      <c r="I35" s="80">
        <f>+VLOOKUP(E35,Participants!$A$1:$F$2009,3,FALSE)</f>
        <v>0</v>
      </c>
      <c r="J35" s="80" t="str">
        <f>+VLOOKUP(E35,Participants!$A$1:$G$2009,7,FALSE)</f>
        <v>VARSITY BOYS</v>
      </c>
      <c r="K35" s="44"/>
      <c r="L35" s="44"/>
    </row>
    <row r="36" spans="1:12" ht="14.25" customHeight="1" x14ac:dyDescent="0.35">
      <c r="A36" s="76" t="s">
        <v>1656</v>
      </c>
      <c r="B36" s="43">
        <v>2</v>
      </c>
      <c r="C36" s="43" t="s">
        <v>1690</v>
      </c>
      <c r="D36" s="67"/>
      <c r="E36" s="43">
        <v>1079</v>
      </c>
      <c r="F36" s="80" t="str">
        <f>+VLOOKUP(E36,Participants!$A$1:$F$2009,2,FALSE)</f>
        <v>Tyler Horvath</v>
      </c>
      <c r="G36" s="80" t="str">
        <f>+VLOOKUP(E36,Participants!$A$1:$F$2009,4,FALSE)</f>
        <v>MMA</v>
      </c>
      <c r="H36" s="80" t="str">
        <f>+VLOOKUP(E36,Participants!$A$1:$F$2009,5,FALSE)</f>
        <v>M</v>
      </c>
      <c r="I36" s="80">
        <f>+VLOOKUP(E36,Participants!$A$1:$F$2009,3,FALSE)</f>
        <v>8</v>
      </c>
      <c r="J36" s="80" t="str">
        <f>+VLOOKUP(E36,Participants!$A$1:$G$2009,7,FALSE)</f>
        <v>VARSITY BOYS</v>
      </c>
      <c r="K36" s="44"/>
      <c r="L36" s="44"/>
    </row>
    <row r="37" spans="1:12" ht="14.25" customHeight="1" x14ac:dyDescent="0.35">
      <c r="A37" s="76" t="s">
        <v>1656</v>
      </c>
      <c r="B37" s="43">
        <v>2</v>
      </c>
      <c r="C37" s="43" t="s">
        <v>1691</v>
      </c>
      <c r="D37" s="67"/>
      <c r="E37" s="43">
        <v>541</v>
      </c>
      <c r="F37" s="80" t="str">
        <f>+VLOOKUP(E37,Participants!$A$1:$F$2009,2,FALSE)</f>
        <v>Michael Murphy</v>
      </c>
      <c r="G37" s="80" t="str">
        <f>+VLOOKUP(E37,Participants!$A$1:$F$2009,4,FALSE)</f>
        <v>SHCA</v>
      </c>
      <c r="H37" s="80" t="str">
        <f>+VLOOKUP(E37,Participants!$A$1:$F$2009,5,FALSE)</f>
        <v>M</v>
      </c>
      <c r="I37" s="80">
        <f>+VLOOKUP(E37,Participants!$A$1:$F$2009,3,FALSE)</f>
        <v>7</v>
      </c>
      <c r="J37" s="80" t="str">
        <f>+VLOOKUP(E37,Participants!$A$1:$G$2009,7,FALSE)</f>
        <v>VARSITY BOYS</v>
      </c>
      <c r="K37" s="44"/>
      <c r="L37" s="44"/>
    </row>
    <row r="38" spans="1:12" ht="14.25" customHeight="1" x14ac:dyDescent="0.35">
      <c r="A38" s="76" t="s">
        <v>1656</v>
      </c>
      <c r="B38" s="43">
        <v>2</v>
      </c>
      <c r="C38" s="43" t="s">
        <v>1692</v>
      </c>
      <c r="D38" s="67"/>
      <c r="E38" s="43">
        <v>1169</v>
      </c>
      <c r="F38" s="80" t="str">
        <f>+VLOOKUP(E38,Participants!$A$1:$F$2009,2,FALSE)</f>
        <v>Salvador Lozano</v>
      </c>
      <c r="G38" s="80" t="str">
        <f>+VLOOKUP(E38,Participants!$A$1:$F$2009,4,FALSE)</f>
        <v>GAA</v>
      </c>
      <c r="H38" s="80" t="str">
        <f>+VLOOKUP(E38,Participants!$A$1:$F$2009,5,FALSE)</f>
        <v>M</v>
      </c>
      <c r="I38" s="80">
        <f>+VLOOKUP(E38,Participants!$A$1:$F$2009,3,FALSE)</f>
        <v>8</v>
      </c>
      <c r="J38" s="80" t="str">
        <f>+VLOOKUP(E38,Participants!$A$1:$G$2009,7,FALSE)</f>
        <v>VARSITY BOYS</v>
      </c>
      <c r="K38" s="44"/>
      <c r="L38" s="44"/>
    </row>
    <row r="39" spans="1:12" ht="14.25" customHeight="1" x14ac:dyDescent="0.35">
      <c r="A39" s="76" t="s">
        <v>1656</v>
      </c>
      <c r="B39" s="43">
        <v>2</v>
      </c>
      <c r="C39" s="43" t="s">
        <v>1693</v>
      </c>
      <c r="D39" s="67"/>
      <c r="E39" s="43">
        <v>542</v>
      </c>
      <c r="F39" s="80" t="str">
        <f>+VLOOKUP(E39,Participants!$A$1:$F$2009,2,FALSE)</f>
        <v>William Winschel</v>
      </c>
      <c r="G39" s="80" t="str">
        <f>+VLOOKUP(E39,Participants!$A$1:$F$2009,4,FALSE)</f>
        <v>SHCA</v>
      </c>
      <c r="H39" s="80" t="str">
        <f>+VLOOKUP(E39,Participants!$A$1:$F$2009,5,FALSE)</f>
        <v>M</v>
      </c>
      <c r="I39" s="80">
        <f>+VLOOKUP(E39,Participants!$A$1:$F$2009,3,FALSE)</f>
        <v>7</v>
      </c>
      <c r="J39" s="80" t="str">
        <f>+VLOOKUP(E39,Participants!$A$1:$G$2009,7,FALSE)</f>
        <v>VARSITY BOYS</v>
      </c>
      <c r="K39" s="44"/>
      <c r="L39" s="44"/>
    </row>
    <row r="40" spans="1:12" ht="14.25" customHeight="1" x14ac:dyDescent="0.35">
      <c r="A40" s="76" t="s">
        <v>1656</v>
      </c>
      <c r="B40" s="43">
        <v>2</v>
      </c>
      <c r="C40" s="43" t="s">
        <v>1694</v>
      </c>
      <c r="D40" s="67"/>
      <c r="E40" s="43">
        <v>1165</v>
      </c>
      <c r="F40" s="80" t="str">
        <f>+VLOOKUP(E40,Participants!$A$1:$F$2009,2,FALSE)</f>
        <v>Nathan Anlgum</v>
      </c>
      <c r="G40" s="80" t="str">
        <f>+VLOOKUP(E40,Participants!$A$1:$F$2009,4,FALSE)</f>
        <v>GAA</v>
      </c>
      <c r="H40" s="80" t="str">
        <f>+VLOOKUP(E40,Participants!$A$1:$F$2009,5,FALSE)</f>
        <v>M</v>
      </c>
      <c r="I40" s="80">
        <f>+VLOOKUP(E40,Participants!$A$1:$F$2009,3,FALSE)</f>
        <v>7</v>
      </c>
      <c r="J40" s="80" t="str">
        <f>+VLOOKUP(E40,Participants!$A$1:$G$2009,7,FALSE)</f>
        <v>VARSITY BOYS</v>
      </c>
      <c r="K40" s="44"/>
      <c r="L40" s="44"/>
    </row>
    <row r="41" spans="1:12" ht="14.25" customHeight="1" x14ac:dyDescent="0.35">
      <c r="A41" s="76" t="s">
        <v>1656</v>
      </c>
      <c r="B41" s="45">
        <v>3</v>
      </c>
      <c r="C41" s="45" t="s">
        <v>1695</v>
      </c>
      <c r="D41" s="72"/>
      <c r="E41" s="43">
        <v>539</v>
      </c>
      <c r="F41" s="6" t="str">
        <f>+VLOOKUP(E41,Participants!$A$1:$F$2009,2,FALSE)</f>
        <v>Elijah Klipstine</v>
      </c>
      <c r="G41" s="6" t="str">
        <f>+VLOOKUP(E41,Participants!$A$1:$F$2009,4,FALSE)</f>
        <v>SHCA</v>
      </c>
      <c r="H41" s="6" t="str">
        <f>+VLOOKUP(E41,Participants!$A$1:$F$2009,5,FALSE)</f>
        <v>M</v>
      </c>
      <c r="I41" s="6">
        <f>+VLOOKUP(E41,Participants!$A$1:$F$2009,3,FALSE)</f>
        <v>7</v>
      </c>
      <c r="J41" s="6" t="str">
        <f>+VLOOKUP(E41,Participants!$A$1:$G$2009,7,FALSE)</f>
        <v>VARSITY BOYS</v>
      </c>
      <c r="K41" s="6"/>
      <c r="L41" s="6"/>
    </row>
    <row r="42" spans="1:12" ht="14.25" customHeight="1" x14ac:dyDescent="0.35">
      <c r="A42" s="76"/>
      <c r="B42" s="43"/>
      <c r="C42" s="43"/>
      <c r="D42" s="67"/>
      <c r="E42" s="43"/>
      <c r="F42" s="80"/>
      <c r="G42" s="80"/>
      <c r="H42" s="80"/>
      <c r="I42" s="80"/>
      <c r="J42" s="80"/>
      <c r="K42" s="44"/>
      <c r="L42" s="44"/>
    </row>
    <row r="43" spans="1:12" ht="14.25" customHeight="1" x14ac:dyDescent="0.35">
      <c r="A43" s="76" t="s">
        <v>1656</v>
      </c>
      <c r="B43" s="43">
        <v>2</v>
      </c>
      <c r="C43" s="43" t="s">
        <v>1696</v>
      </c>
      <c r="D43" s="67"/>
      <c r="E43" s="43">
        <v>115</v>
      </c>
      <c r="F43" s="80" t="str">
        <f>+VLOOKUP(E43,Participants!$A$1:$F$2009,2,FALSE)</f>
        <v>Mikayla Eckenrode</v>
      </c>
      <c r="G43" s="80" t="str">
        <f>+VLOOKUP(E43,Participants!$A$1:$F$2009,4,FALSE)</f>
        <v>STL</v>
      </c>
      <c r="H43" s="80" t="str">
        <f>+VLOOKUP(E43,Participants!$A$1:$F$2009,5,FALSE)</f>
        <v>F</v>
      </c>
      <c r="I43" s="80">
        <f>+VLOOKUP(E43,Participants!$A$1:$F$2009,3,FALSE)</f>
        <v>8</v>
      </c>
      <c r="J43" s="80" t="str">
        <f>+VLOOKUP(E43,Participants!$A$1:$G$2009,7,FALSE)</f>
        <v>VARSITY GIRLS</v>
      </c>
      <c r="K43" s="44">
        <v>1</v>
      </c>
      <c r="L43" s="44">
        <v>10</v>
      </c>
    </row>
    <row r="44" spans="1:12" ht="14.25" customHeight="1" x14ac:dyDescent="0.35">
      <c r="A44" s="76" t="s">
        <v>1656</v>
      </c>
      <c r="B44" s="43">
        <v>2</v>
      </c>
      <c r="C44" s="43" t="s">
        <v>1697</v>
      </c>
      <c r="D44" s="67"/>
      <c r="E44" s="43">
        <v>129</v>
      </c>
      <c r="F44" s="80" t="str">
        <f>+VLOOKUP(E44,Participants!$A$1:$F$2009,2,FALSE)</f>
        <v>Katie Richardson</v>
      </c>
      <c r="G44" s="80" t="str">
        <f>+VLOOKUP(E44,Participants!$A$1:$F$2009,4,FALSE)</f>
        <v>STL</v>
      </c>
      <c r="H44" s="80" t="str">
        <f>+VLOOKUP(E44,Participants!$A$1:$F$2009,5,FALSE)</f>
        <v>F</v>
      </c>
      <c r="I44" s="80">
        <f>+VLOOKUP(E44,Participants!$A$1:$F$2009,3,FALSE)</f>
        <v>8</v>
      </c>
      <c r="J44" s="80" t="str">
        <f>+VLOOKUP(E44,Participants!$A$1:$G$2009,7,FALSE)</f>
        <v>VARSITY GIRLS</v>
      </c>
      <c r="K44" s="44">
        <v>2</v>
      </c>
      <c r="L44" s="44">
        <v>8</v>
      </c>
    </row>
    <row r="45" spans="1:12" ht="14.25" customHeight="1" x14ac:dyDescent="0.35">
      <c r="A45" s="76" t="s">
        <v>1656</v>
      </c>
      <c r="B45" s="43">
        <v>2</v>
      </c>
      <c r="C45" s="43" t="s">
        <v>1698</v>
      </c>
      <c r="D45" s="67"/>
      <c r="E45" s="43">
        <v>1077</v>
      </c>
      <c r="F45" s="80" t="str">
        <f>+VLOOKUP(E45,Participants!$A$1:$F$2009,2,FALSE)</f>
        <v>Faith Deasy</v>
      </c>
      <c r="G45" s="80" t="str">
        <f>+VLOOKUP(E45,Participants!$A$1:$F$2009,4,FALSE)</f>
        <v>MMA</v>
      </c>
      <c r="H45" s="80" t="str">
        <f>+VLOOKUP(E45,Participants!$A$1:$F$2009,5,FALSE)</f>
        <v>F</v>
      </c>
      <c r="I45" s="80">
        <f>+VLOOKUP(E45,Participants!$A$1:$F$2009,3,FALSE)</f>
        <v>7</v>
      </c>
      <c r="J45" s="80" t="str">
        <f>+VLOOKUP(E45,Participants!$A$1:$G$2009,7,FALSE)</f>
        <v>VARSITY GIRLS</v>
      </c>
      <c r="K45" s="44">
        <v>3</v>
      </c>
      <c r="L45" s="44">
        <v>6</v>
      </c>
    </row>
    <row r="46" spans="1:12" ht="14.25" customHeight="1" x14ac:dyDescent="0.35">
      <c r="A46" s="76" t="s">
        <v>1656</v>
      </c>
      <c r="B46" s="43">
        <v>2</v>
      </c>
      <c r="C46" s="43" t="s">
        <v>1699</v>
      </c>
      <c r="D46" s="67"/>
      <c r="E46" s="43">
        <v>1188</v>
      </c>
      <c r="F46" s="80" t="str">
        <f>+VLOOKUP(E46,Participants!$A$1:$F$2009,2,FALSE)</f>
        <v>Averie Strohm</v>
      </c>
      <c r="G46" s="80" t="str">
        <f>+VLOOKUP(E46,Participants!$A$1:$F$2009,4,FALSE)</f>
        <v>GAA</v>
      </c>
      <c r="H46" s="80" t="str">
        <f>+VLOOKUP(E46,Participants!$A$1:$F$2009,5,FALSE)</f>
        <v>F</v>
      </c>
      <c r="I46" s="80">
        <f>+VLOOKUP(E46,Participants!$A$1:$F$2009,3,FALSE)</f>
        <v>8</v>
      </c>
      <c r="J46" s="80" t="str">
        <f>+VLOOKUP(E46,Participants!$A$1:$G$2009,7,FALSE)</f>
        <v>VARSITY GIRLS</v>
      </c>
      <c r="K46" s="44">
        <v>4</v>
      </c>
      <c r="L46" s="44">
        <v>5</v>
      </c>
    </row>
    <row r="47" spans="1:12" ht="14.25" customHeight="1" x14ac:dyDescent="0.35">
      <c r="A47" s="76" t="s">
        <v>1656</v>
      </c>
      <c r="B47" s="43">
        <v>2</v>
      </c>
      <c r="C47" s="43" t="s">
        <v>1700</v>
      </c>
      <c r="D47" s="67"/>
      <c r="E47" s="43">
        <v>1184</v>
      </c>
      <c r="F47" s="80" t="str">
        <f>+VLOOKUP(E47,Participants!$A$1:$F$2009,2,FALSE)</f>
        <v>Adrianna Batts</v>
      </c>
      <c r="G47" s="80" t="str">
        <f>+VLOOKUP(E47,Participants!$A$1:$F$2009,4,FALSE)</f>
        <v>GAA</v>
      </c>
      <c r="H47" s="80" t="str">
        <f>+VLOOKUP(E47,Participants!$A$1:$F$2009,5,FALSE)</f>
        <v>F</v>
      </c>
      <c r="I47" s="80">
        <f>+VLOOKUP(E47,Participants!$A$1:$F$2009,3,FALSE)</f>
        <v>7</v>
      </c>
      <c r="J47" s="80" t="str">
        <f>+VLOOKUP(E47,Participants!$A$1:$G$2009,7,FALSE)</f>
        <v>VARSITY GIRLS</v>
      </c>
      <c r="K47" s="44">
        <v>5</v>
      </c>
      <c r="L47" s="44">
        <v>4</v>
      </c>
    </row>
    <row r="48" spans="1:12" ht="14.25" customHeight="1" x14ac:dyDescent="0.35">
      <c r="A48" s="76" t="s">
        <v>1656</v>
      </c>
      <c r="B48" s="43">
        <v>2</v>
      </c>
      <c r="C48" s="43" t="s">
        <v>1701</v>
      </c>
      <c r="D48" s="67"/>
      <c r="E48" s="43">
        <v>120</v>
      </c>
      <c r="F48" s="80" t="str">
        <f>+VLOOKUP(E48,Participants!$A$1:$F$2009,2,FALSE)</f>
        <v>Giada Hricisak</v>
      </c>
      <c r="G48" s="80" t="str">
        <f>+VLOOKUP(E48,Participants!$A$1:$F$2009,4,FALSE)</f>
        <v>STL</v>
      </c>
      <c r="H48" s="80" t="str">
        <f>+VLOOKUP(E48,Participants!$A$1:$F$2009,5,FALSE)</f>
        <v>F</v>
      </c>
      <c r="I48" s="80">
        <f>+VLOOKUP(E48,Participants!$A$1:$F$2009,3,FALSE)</f>
        <v>8</v>
      </c>
      <c r="J48" s="80" t="str">
        <f>+VLOOKUP(E48,Participants!$A$1:$G$2009,7,FALSE)</f>
        <v>VARSITY GIRLS</v>
      </c>
      <c r="K48" s="44">
        <v>6</v>
      </c>
      <c r="L48" s="44">
        <v>3</v>
      </c>
    </row>
    <row r="49" spans="1:12" ht="14.25" customHeight="1" x14ac:dyDescent="0.35">
      <c r="A49" s="76" t="s">
        <v>1656</v>
      </c>
      <c r="B49" s="43">
        <v>2</v>
      </c>
      <c r="C49" s="43" t="s">
        <v>1702</v>
      </c>
      <c r="D49" s="67"/>
      <c r="E49" s="43">
        <v>1182</v>
      </c>
      <c r="F49" s="80" t="str">
        <f>+VLOOKUP(E49,Participants!$A$1:$F$2009,2,FALSE)</f>
        <v>Maria Leithauser</v>
      </c>
      <c r="G49" s="80" t="str">
        <f>+VLOOKUP(E49,Participants!$A$1:$F$2009,4,FALSE)</f>
        <v>GAA</v>
      </c>
      <c r="H49" s="80" t="str">
        <f>+VLOOKUP(E49,Participants!$A$1:$F$2009,5,FALSE)</f>
        <v>F</v>
      </c>
      <c r="I49" s="80">
        <f>+VLOOKUP(E49,Participants!$A$1:$F$2009,3,FALSE)</f>
        <v>7</v>
      </c>
      <c r="J49" s="80" t="str">
        <f>+VLOOKUP(E49,Participants!$A$1:$G$2009,7,FALSE)</f>
        <v>VARSITY GIRLS</v>
      </c>
      <c r="K49" s="44">
        <v>7</v>
      </c>
      <c r="L49" s="44">
        <v>2</v>
      </c>
    </row>
    <row r="50" spans="1:12" ht="14.25" customHeight="1" x14ac:dyDescent="0.35">
      <c r="A50" s="76" t="s">
        <v>1656</v>
      </c>
      <c r="B50" s="43">
        <v>2</v>
      </c>
      <c r="C50" s="43" t="s">
        <v>1703</v>
      </c>
      <c r="D50" s="67"/>
      <c r="E50" s="43">
        <v>1181</v>
      </c>
      <c r="F50" s="80" t="str">
        <f>+VLOOKUP(E50,Participants!$A$1:$F$2009,2,FALSE)</f>
        <v>Gabriella Kim</v>
      </c>
      <c r="G50" s="80" t="str">
        <f>+VLOOKUP(E50,Participants!$A$1:$F$2009,4,FALSE)</f>
        <v>GAA</v>
      </c>
      <c r="H50" s="80" t="str">
        <f>+VLOOKUP(E50,Participants!$A$1:$F$2009,5,FALSE)</f>
        <v>F</v>
      </c>
      <c r="I50" s="80">
        <f>+VLOOKUP(E50,Participants!$A$1:$F$2009,3,FALSE)</f>
        <v>7</v>
      </c>
      <c r="J50" s="80" t="str">
        <f>+VLOOKUP(E50,Participants!$A$1:$G$2009,7,FALSE)</f>
        <v>VARSITY GIRLS</v>
      </c>
      <c r="K50" s="44">
        <v>8</v>
      </c>
      <c r="L50" s="44">
        <v>1</v>
      </c>
    </row>
    <row r="51" spans="1:12" ht="14.25" customHeight="1" x14ac:dyDescent="0.35">
      <c r="A51" s="76" t="s">
        <v>1656</v>
      </c>
      <c r="B51" s="43">
        <v>2</v>
      </c>
      <c r="C51" s="43" t="s">
        <v>1704</v>
      </c>
      <c r="D51" s="67"/>
      <c r="E51" s="43">
        <v>871</v>
      </c>
      <c r="F51" s="80" t="str">
        <f>+VLOOKUP(E51,Participants!$A$1:$F$2009,2,FALSE)</f>
        <v>Danica Patterson Nauman</v>
      </c>
      <c r="G51" s="80" t="str">
        <f>+VLOOKUP(E51,Participants!$A$1:$F$2009,4,FALSE)</f>
        <v>AGS</v>
      </c>
      <c r="H51" s="80" t="str">
        <f>+VLOOKUP(E51,Participants!$A$1:$F$2009,5,FALSE)</f>
        <v>F</v>
      </c>
      <c r="I51" s="80">
        <f>+VLOOKUP(E51,Participants!$A$1:$F$2009,3,FALSE)</f>
        <v>8</v>
      </c>
      <c r="J51" s="80" t="str">
        <f>+VLOOKUP(E51,Participants!$A$1:$G$2009,7,FALSE)</f>
        <v>VARSITY GIRLS</v>
      </c>
      <c r="K51" s="44"/>
      <c r="L51" s="44"/>
    </row>
    <row r="52" spans="1:12" ht="14.25" customHeight="1" x14ac:dyDescent="0.35">
      <c r="A52" s="76" t="s">
        <v>1656</v>
      </c>
      <c r="B52" s="43">
        <v>2</v>
      </c>
      <c r="C52" s="43" t="s">
        <v>1705</v>
      </c>
      <c r="D52" s="67"/>
      <c r="E52" s="43"/>
      <c r="F52" s="80" t="e">
        <f>+VLOOKUP(E52,Participants!$A$1:$F$2009,2,FALSE)</f>
        <v>#N/A</v>
      </c>
      <c r="G52" s="80" t="e">
        <f>+VLOOKUP(E52,Participants!$A$1:$F$2009,4,FALSE)</f>
        <v>#N/A</v>
      </c>
      <c r="H52" s="80" t="e">
        <f>+VLOOKUP(E52,Participants!$A$1:$F$2009,5,FALSE)</f>
        <v>#N/A</v>
      </c>
      <c r="I52" s="80" t="e">
        <f>+VLOOKUP(E52,Participants!$A$1:$F$2009,3,FALSE)</f>
        <v>#N/A</v>
      </c>
      <c r="J52" s="80" t="e">
        <f>+VLOOKUP(E52,Participants!$A$1:$G$2009,7,FALSE)</f>
        <v>#N/A</v>
      </c>
      <c r="K52" s="44"/>
      <c r="L52" s="44"/>
    </row>
    <row r="53" spans="1:12" ht="14.25" customHeight="1" x14ac:dyDescent="0.35">
      <c r="A53" s="76" t="s">
        <v>1656</v>
      </c>
      <c r="B53" s="45">
        <v>3</v>
      </c>
      <c r="C53" s="45"/>
      <c r="D53" s="72"/>
      <c r="E53" s="45"/>
      <c r="F53" s="6" t="e">
        <f>+VLOOKUP(E53,Participants!$A$1:$F$2009,2,FALSE)</f>
        <v>#N/A</v>
      </c>
      <c r="G53" s="6" t="e">
        <f>+VLOOKUP(E53,Participants!$A$1:$F$2009,4,FALSE)</f>
        <v>#N/A</v>
      </c>
      <c r="H53" s="6" t="e">
        <f>+VLOOKUP(E53,Participants!$A$1:$F$2009,5,FALSE)</f>
        <v>#N/A</v>
      </c>
      <c r="I53" s="6" t="e">
        <f>+VLOOKUP(E53,Participants!$A$1:$F$2009,3,FALSE)</f>
        <v>#N/A</v>
      </c>
      <c r="J53" s="6" t="e">
        <f>+VLOOKUP(E53,Participants!$A$1:$G$2009,7,FALSE)</f>
        <v>#N/A</v>
      </c>
      <c r="K53" s="6"/>
      <c r="L53" s="6"/>
    </row>
    <row r="54" spans="1:12" ht="14.25" customHeight="1" x14ac:dyDescent="0.35">
      <c r="A54" s="76" t="s">
        <v>1656</v>
      </c>
      <c r="B54" s="45">
        <v>3</v>
      </c>
      <c r="C54" s="45"/>
      <c r="D54" s="72"/>
      <c r="E54" s="45"/>
      <c r="F54" s="6" t="e">
        <f>+VLOOKUP(E54,Participants!$A$1:$F$2009,2,FALSE)</f>
        <v>#N/A</v>
      </c>
      <c r="G54" s="6" t="e">
        <f>+VLOOKUP(E54,Participants!$A$1:$F$2009,4,FALSE)</f>
        <v>#N/A</v>
      </c>
      <c r="H54" s="6" t="e">
        <f>+VLOOKUP(E54,Participants!$A$1:$F$2009,5,FALSE)</f>
        <v>#N/A</v>
      </c>
      <c r="I54" s="6" t="e">
        <f>+VLOOKUP(E54,Participants!$A$1:$F$2009,3,FALSE)</f>
        <v>#N/A</v>
      </c>
      <c r="J54" s="6" t="e">
        <f>+VLOOKUP(E54,Participants!$A$1:$G$2009,7,FALSE)</f>
        <v>#N/A</v>
      </c>
      <c r="K54" s="6"/>
      <c r="L54" s="6"/>
    </row>
    <row r="55" spans="1:12" ht="14.25" customHeight="1" x14ac:dyDescent="0.35">
      <c r="A55" s="76" t="s">
        <v>1656</v>
      </c>
      <c r="B55" s="45">
        <v>3</v>
      </c>
      <c r="C55" s="45"/>
      <c r="D55" s="72"/>
      <c r="E55" s="45"/>
      <c r="F55" s="6" t="e">
        <f>+VLOOKUP(E55,Participants!$A$1:$F$2009,2,FALSE)</f>
        <v>#N/A</v>
      </c>
      <c r="G55" s="6" t="e">
        <f>+VLOOKUP(E55,Participants!$A$1:$F$2009,4,FALSE)</f>
        <v>#N/A</v>
      </c>
      <c r="H55" s="6" t="e">
        <f>+VLOOKUP(E55,Participants!$A$1:$F$2009,5,FALSE)</f>
        <v>#N/A</v>
      </c>
      <c r="I55" s="6" t="e">
        <f>+VLOOKUP(E55,Participants!$A$1:$F$2009,3,FALSE)</f>
        <v>#N/A</v>
      </c>
      <c r="J55" s="6" t="e">
        <f>+VLOOKUP(E55,Participants!$A$1:$G$2009,7,FALSE)</f>
        <v>#N/A</v>
      </c>
      <c r="K55" s="6"/>
      <c r="L55" s="6"/>
    </row>
    <row r="56" spans="1:12" ht="14.25" customHeight="1" x14ac:dyDescent="0.35">
      <c r="A56" s="76" t="s">
        <v>1656</v>
      </c>
      <c r="B56" s="45">
        <v>3</v>
      </c>
      <c r="C56" s="45"/>
      <c r="D56" s="72"/>
      <c r="E56" s="45"/>
      <c r="F56" s="6" t="e">
        <f>+VLOOKUP(E56,Participants!$A$1:$F$2009,2,FALSE)</f>
        <v>#N/A</v>
      </c>
      <c r="G56" s="6" t="e">
        <f>+VLOOKUP(E56,Participants!$A$1:$F$2009,4,FALSE)</f>
        <v>#N/A</v>
      </c>
      <c r="H56" s="6" t="e">
        <f>+VLOOKUP(E56,Participants!$A$1:$F$2009,5,FALSE)</f>
        <v>#N/A</v>
      </c>
      <c r="I56" s="6" t="e">
        <f>+VLOOKUP(E56,Participants!$A$1:$F$2009,3,FALSE)</f>
        <v>#N/A</v>
      </c>
      <c r="J56" s="6" t="e">
        <f>+VLOOKUP(E56,Participants!$A$1:$G$2009,7,FALSE)</f>
        <v>#N/A</v>
      </c>
      <c r="K56" s="6"/>
      <c r="L56" s="6"/>
    </row>
    <row r="57" spans="1:12" ht="14.25" customHeight="1" x14ac:dyDescent="0.35">
      <c r="A57" s="76" t="s">
        <v>1656</v>
      </c>
      <c r="B57" s="45">
        <v>3</v>
      </c>
      <c r="C57" s="45"/>
      <c r="D57" s="72"/>
      <c r="E57" s="45"/>
      <c r="F57" s="6" t="e">
        <f>+VLOOKUP(E57,Participants!$A$1:$F$2009,2,FALSE)</f>
        <v>#N/A</v>
      </c>
      <c r="G57" s="6" t="e">
        <f>+VLOOKUP(E57,Participants!$A$1:$F$2009,4,FALSE)</f>
        <v>#N/A</v>
      </c>
      <c r="H57" s="6" t="e">
        <f>+VLOOKUP(E57,Participants!$A$1:$F$2009,5,FALSE)</f>
        <v>#N/A</v>
      </c>
      <c r="I57" s="6" t="e">
        <f>+VLOOKUP(E57,Participants!$A$1:$F$2009,3,FALSE)</f>
        <v>#N/A</v>
      </c>
      <c r="J57" s="6" t="e">
        <f>+VLOOKUP(E57,Participants!$A$1:$G$2009,7,FALSE)</f>
        <v>#N/A</v>
      </c>
      <c r="K57" s="6"/>
      <c r="L57" s="6"/>
    </row>
    <row r="58" spans="1:12" ht="14.25" customHeight="1" x14ac:dyDescent="0.35">
      <c r="A58" s="76" t="s">
        <v>1656</v>
      </c>
      <c r="B58" s="45">
        <v>3</v>
      </c>
      <c r="C58" s="45"/>
      <c r="D58" s="72"/>
      <c r="E58" s="45"/>
      <c r="F58" s="6" t="e">
        <f>+VLOOKUP(E58,Participants!$A$1:$F$2009,2,FALSE)</f>
        <v>#N/A</v>
      </c>
      <c r="G58" s="6" t="e">
        <f>+VLOOKUP(E58,Participants!$A$1:$F$2009,4,FALSE)</f>
        <v>#N/A</v>
      </c>
      <c r="H58" s="6" t="e">
        <f>+VLOOKUP(E58,Participants!$A$1:$F$2009,5,FALSE)</f>
        <v>#N/A</v>
      </c>
      <c r="I58" s="6" t="e">
        <f>+VLOOKUP(E58,Participants!$A$1:$F$2009,3,FALSE)</f>
        <v>#N/A</v>
      </c>
      <c r="J58" s="6" t="e">
        <f>+VLOOKUP(E58,Participants!$A$1:$G$2009,7,FALSE)</f>
        <v>#N/A</v>
      </c>
      <c r="K58" s="6"/>
      <c r="L58" s="6"/>
    </row>
    <row r="59" spans="1:12" ht="14.25" customHeight="1" x14ac:dyDescent="0.35">
      <c r="A59" s="76" t="s">
        <v>1656</v>
      </c>
      <c r="B59" s="45">
        <v>3</v>
      </c>
      <c r="C59" s="45"/>
      <c r="D59" s="72"/>
      <c r="E59" s="45"/>
      <c r="F59" s="6" t="e">
        <f>+VLOOKUP(E59,Participants!$A$1:$F$2009,2,FALSE)</f>
        <v>#N/A</v>
      </c>
      <c r="G59" s="6" t="e">
        <f>+VLOOKUP(E59,Participants!$A$1:$F$2009,4,FALSE)</f>
        <v>#N/A</v>
      </c>
      <c r="H59" s="6" t="e">
        <f>+VLOOKUP(E59,Participants!$A$1:$F$2009,5,FALSE)</f>
        <v>#N/A</v>
      </c>
      <c r="I59" s="6" t="e">
        <f>+VLOOKUP(E59,Participants!$A$1:$F$2009,3,FALSE)</f>
        <v>#N/A</v>
      </c>
      <c r="J59" s="6" t="e">
        <f>+VLOOKUP(E59,Participants!$A$1:$G$2009,7,FALSE)</f>
        <v>#N/A</v>
      </c>
      <c r="K59" s="6"/>
      <c r="L59" s="6"/>
    </row>
    <row r="60" spans="1:12" ht="14.25" customHeight="1" x14ac:dyDescent="0.35">
      <c r="A60" s="76" t="s">
        <v>1656</v>
      </c>
      <c r="B60" s="45">
        <v>3</v>
      </c>
      <c r="C60" s="45"/>
      <c r="D60" s="72"/>
      <c r="E60" s="45"/>
      <c r="F60" s="6" t="e">
        <f>+VLOOKUP(E60,Participants!$A$1:$F$2009,2,FALSE)</f>
        <v>#N/A</v>
      </c>
      <c r="G60" s="6" t="e">
        <f>+VLOOKUP(E60,Participants!$A$1:$F$2009,4,FALSE)</f>
        <v>#N/A</v>
      </c>
      <c r="H60" s="6" t="e">
        <f>+VLOOKUP(E60,Participants!$A$1:$F$2009,5,FALSE)</f>
        <v>#N/A</v>
      </c>
      <c r="I60" s="6" t="e">
        <f>+VLOOKUP(E60,Participants!$A$1:$F$2009,3,FALSE)</f>
        <v>#N/A</v>
      </c>
      <c r="J60" s="6" t="e">
        <f>+VLOOKUP(E60,Participants!$A$1:$G$2009,7,FALSE)</f>
        <v>#N/A</v>
      </c>
      <c r="K60" s="6"/>
      <c r="L60" s="6"/>
    </row>
    <row r="61" spans="1:12" ht="14.25" customHeight="1" x14ac:dyDescent="0.35">
      <c r="A61" s="76" t="s">
        <v>1656</v>
      </c>
      <c r="B61" s="45">
        <v>3</v>
      </c>
      <c r="C61" s="45"/>
      <c r="D61" s="72"/>
      <c r="E61" s="45"/>
      <c r="F61" s="6" t="e">
        <f>+VLOOKUP(E61,Participants!$A$1:$F$2009,2,FALSE)</f>
        <v>#N/A</v>
      </c>
      <c r="G61" s="6" t="e">
        <f>+VLOOKUP(E61,Participants!$A$1:$F$2009,4,FALSE)</f>
        <v>#N/A</v>
      </c>
      <c r="H61" s="6" t="e">
        <f>+VLOOKUP(E61,Participants!$A$1:$F$2009,5,FALSE)</f>
        <v>#N/A</v>
      </c>
      <c r="I61" s="6" t="e">
        <f>+VLOOKUP(E61,Participants!$A$1:$F$2009,3,FALSE)</f>
        <v>#N/A</v>
      </c>
      <c r="J61" s="6" t="e">
        <f>+VLOOKUP(E61,Participants!$A$1:$G$2009,7,FALSE)</f>
        <v>#N/A</v>
      </c>
      <c r="K61" s="6"/>
      <c r="L61" s="6"/>
    </row>
    <row r="62" spans="1:12" ht="14.25" customHeight="1" x14ac:dyDescent="0.35">
      <c r="A62" s="76" t="s">
        <v>1656</v>
      </c>
      <c r="B62" s="45">
        <v>3</v>
      </c>
      <c r="C62" s="45"/>
      <c r="D62" s="72"/>
      <c r="E62" s="45"/>
      <c r="F62" s="6" t="e">
        <f>+VLOOKUP(E62,Participants!$A$1:$F$2009,2,FALSE)</f>
        <v>#N/A</v>
      </c>
      <c r="G62" s="6" t="e">
        <f>+VLOOKUP(E62,Participants!$A$1:$F$2009,4,FALSE)</f>
        <v>#N/A</v>
      </c>
      <c r="H62" s="6" t="e">
        <f>+VLOOKUP(E62,Participants!$A$1:$F$2009,5,FALSE)</f>
        <v>#N/A</v>
      </c>
      <c r="I62" s="6" t="e">
        <f>+VLOOKUP(E62,Participants!$A$1:$F$2009,3,FALSE)</f>
        <v>#N/A</v>
      </c>
      <c r="J62" s="6" t="e">
        <f>+VLOOKUP(E62,Participants!$A$1:$G$2009,7,FALSE)</f>
        <v>#N/A</v>
      </c>
      <c r="K62" s="6"/>
      <c r="L62" s="6"/>
    </row>
    <row r="63" spans="1:12" ht="14.25" customHeight="1" x14ac:dyDescent="0.35">
      <c r="A63" s="76" t="s">
        <v>1656</v>
      </c>
      <c r="B63" s="45">
        <v>3</v>
      </c>
      <c r="C63" s="45"/>
      <c r="D63" s="72"/>
      <c r="E63" s="45"/>
      <c r="F63" s="6" t="e">
        <f>+VLOOKUP(E63,Participants!$A$1:$F$2009,2,FALSE)</f>
        <v>#N/A</v>
      </c>
      <c r="G63" s="6" t="e">
        <f>+VLOOKUP(E63,Participants!$A$1:$F$2009,4,FALSE)</f>
        <v>#N/A</v>
      </c>
      <c r="H63" s="6" t="e">
        <f>+VLOOKUP(E63,Participants!$A$1:$F$2009,5,FALSE)</f>
        <v>#N/A</v>
      </c>
      <c r="I63" s="6" t="e">
        <f>+VLOOKUP(E63,Participants!$A$1:$F$2009,3,FALSE)</f>
        <v>#N/A</v>
      </c>
      <c r="J63" s="6" t="e">
        <f>+VLOOKUP(E63,Participants!$A$1:$G$2009,7,FALSE)</f>
        <v>#N/A</v>
      </c>
      <c r="K63" s="6"/>
      <c r="L63" s="6"/>
    </row>
    <row r="64" spans="1:12" ht="14.25" customHeight="1" x14ac:dyDescent="0.35">
      <c r="A64" s="76" t="s">
        <v>1656</v>
      </c>
      <c r="B64" s="45">
        <v>3</v>
      </c>
      <c r="C64" s="45"/>
      <c r="D64" s="72"/>
      <c r="E64" s="45"/>
      <c r="F64" s="6" t="e">
        <f>+VLOOKUP(E64,Participants!$A$1:$F$2009,2,FALSE)</f>
        <v>#N/A</v>
      </c>
      <c r="G64" s="6" t="e">
        <f>+VLOOKUP(E64,Participants!$A$1:$F$2009,4,FALSE)</f>
        <v>#N/A</v>
      </c>
      <c r="H64" s="6" t="e">
        <f>+VLOOKUP(E64,Participants!$A$1:$F$2009,5,FALSE)</f>
        <v>#N/A</v>
      </c>
      <c r="I64" s="6" t="e">
        <f>+VLOOKUP(E64,Participants!$A$1:$F$2009,3,FALSE)</f>
        <v>#N/A</v>
      </c>
      <c r="J64" s="6" t="e">
        <f>+VLOOKUP(E64,Participants!$A$1:$G$2009,7,FALSE)</f>
        <v>#N/A</v>
      </c>
      <c r="K64" s="6"/>
      <c r="L64" s="6"/>
    </row>
    <row r="65" spans="1:12" ht="14.25" customHeight="1" x14ac:dyDescent="0.35">
      <c r="A65" s="76" t="s">
        <v>1656</v>
      </c>
      <c r="B65" s="45">
        <v>3</v>
      </c>
      <c r="C65" s="45"/>
      <c r="D65" s="72"/>
      <c r="E65" s="45"/>
      <c r="F65" s="6" t="e">
        <f>+VLOOKUP(E65,Participants!$A$1:$F$2009,2,FALSE)</f>
        <v>#N/A</v>
      </c>
      <c r="G65" s="6" t="e">
        <f>+VLOOKUP(E65,Participants!$A$1:$F$2009,4,FALSE)</f>
        <v>#N/A</v>
      </c>
      <c r="H65" s="6" t="e">
        <f>+VLOOKUP(E65,Participants!$A$1:$F$2009,5,FALSE)</f>
        <v>#N/A</v>
      </c>
      <c r="I65" s="6" t="e">
        <f>+VLOOKUP(E65,Participants!$A$1:$F$2009,3,FALSE)</f>
        <v>#N/A</v>
      </c>
      <c r="J65" s="6" t="e">
        <f>+VLOOKUP(E65,Participants!$A$1:$G$2009,7,FALSE)</f>
        <v>#N/A</v>
      </c>
      <c r="K65" s="6"/>
      <c r="L65" s="6"/>
    </row>
    <row r="66" spans="1:12" ht="14.25" customHeight="1" x14ac:dyDescent="0.35">
      <c r="A66" s="76" t="s">
        <v>1656</v>
      </c>
      <c r="B66" s="45">
        <v>3</v>
      </c>
      <c r="C66" s="45"/>
      <c r="D66" s="72"/>
      <c r="E66" s="45"/>
      <c r="F66" s="6" t="e">
        <f>+VLOOKUP(E66,Participants!$A$1:$F$2009,2,FALSE)</f>
        <v>#N/A</v>
      </c>
      <c r="G66" s="6" t="e">
        <f>+VLOOKUP(E66,Participants!$A$1:$F$2009,4,FALSE)</f>
        <v>#N/A</v>
      </c>
      <c r="H66" s="6" t="e">
        <f>+VLOOKUP(E66,Participants!$A$1:$F$2009,5,FALSE)</f>
        <v>#N/A</v>
      </c>
      <c r="I66" s="6" t="e">
        <f>+VLOOKUP(E66,Participants!$A$1:$F$2009,3,FALSE)</f>
        <v>#N/A</v>
      </c>
      <c r="J66" s="6" t="e">
        <f>+VLOOKUP(E66,Participants!$A$1:$G$2009,7,FALSE)</f>
        <v>#N/A</v>
      </c>
      <c r="K66" s="6"/>
      <c r="L66" s="6"/>
    </row>
    <row r="67" spans="1:12" ht="14.25" customHeight="1" x14ac:dyDescent="0.35">
      <c r="A67" s="76" t="s">
        <v>1656</v>
      </c>
      <c r="B67" s="45">
        <v>3</v>
      </c>
      <c r="C67" s="45"/>
      <c r="D67" s="72"/>
      <c r="E67" s="45"/>
      <c r="F67" s="6" t="e">
        <f>+VLOOKUP(E67,Participants!$A$1:$F$2009,2,FALSE)</f>
        <v>#N/A</v>
      </c>
      <c r="G67" s="6" t="e">
        <f>+VLOOKUP(E67,Participants!$A$1:$F$2009,4,FALSE)</f>
        <v>#N/A</v>
      </c>
      <c r="H67" s="6" t="e">
        <f>+VLOOKUP(E67,Participants!$A$1:$F$2009,5,FALSE)</f>
        <v>#N/A</v>
      </c>
      <c r="I67" s="6" t="e">
        <f>+VLOOKUP(E67,Participants!$A$1:$F$2009,3,FALSE)</f>
        <v>#N/A</v>
      </c>
      <c r="J67" s="6" t="e">
        <f>+VLOOKUP(E67,Participants!$A$1:$G$2009,7,FALSE)</f>
        <v>#N/A</v>
      </c>
      <c r="K67" s="6"/>
      <c r="L67" s="6"/>
    </row>
    <row r="68" spans="1:12" ht="14.25" customHeight="1" x14ac:dyDescent="0.35">
      <c r="A68" s="76" t="s">
        <v>1656</v>
      </c>
      <c r="B68" s="45">
        <v>3</v>
      </c>
      <c r="C68" s="45"/>
      <c r="D68" s="72"/>
      <c r="E68" s="45"/>
      <c r="F68" s="6" t="e">
        <f>+VLOOKUP(E68,Participants!$A$1:$F$2009,2,FALSE)</f>
        <v>#N/A</v>
      </c>
      <c r="G68" s="6" t="e">
        <f>+VLOOKUP(E68,Participants!$A$1:$F$2009,4,FALSE)</f>
        <v>#N/A</v>
      </c>
      <c r="H68" s="6" t="e">
        <f>+VLOOKUP(E68,Participants!$A$1:$F$2009,5,FALSE)</f>
        <v>#N/A</v>
      </c>
      <c r="I68" s="6" t="e">
        <f>+VLOOKUP(E68,Participants!$A$1:$F$2009,3,FALSE)</f>
        <v>#N/A</v>
      </c>
      <c r="J68" s="6" t="e">
        <f>+VLOOKUP(E68,Participants!$A$1:$G$2009,7,FALSE)</f>
        <v>#N/A</v>
      </c>
      <c r="K68" s="6"/>
      <c r="L68" s="6"/>
    </row>
    <row r="69" spans="1:12" ht="14.25" customHeight="1" x14ac:dyDescent="0.35">
      <c r="A69" s="76" t="s">
        <v>1656</v>
      </c>
      <c r="B69" s="45">
        <v>3</v>
      </c>
      <c r="C69" s="45"/>
      <c r="D69" s="72"/>
      <c r="E69" s="45"/>
      <c r="F69" s="6" t="e">
        <f>+VLOOKUP(E69,Participants!$A$1:$F$2009,2,FALSE)</f>
        <v>#N/A</v>
      </c>
      <c r="G69" s="6" t="e">
        <f>+VLOOKUP(E69,Participants!$A$1:$F$2009,4,FALSE)</f>
        <v>#N/A</v>
      </c>
      <c r="H69" s="6" t="e">
        <f>+VLOOKUP(E69,Participants!$A$1:$F$2009,5,FALSE)</f>
        <v>#N/A</v>
      </c>
      <c r="I69" s="6" t="e">
        <f>+VLOOKUP(E69,Participants!$A$1:$F$2009,3,FALSE)</f>
        <v>#N/A</v>
      </c>
      <c r="J69" s="6" t="e">
        <f>+VLOOKUP(E69,Participants!$A$1:$G$2009,7,FALSE)</f>
        <v>#N/A</v>
      </c>
      <c r="K69" s="6"/>
      <c r="L69" s="6"/>
    </row>
    <row r="70" spans="1:12" ht="14.25" customHeight="1" x14ac:dyDescent="0.35">
      <c r="A70" s="76" t="s">
        <v>1656</v>
      </c>
      <c r="B70" s="45">
        <v>3</v>
      </c>
      <c r="C70" s="45"/>
      <c r="D70" s="72"/>
      <c r="E70" s="45"/>
      <c r="F70" s="6" t="e">
        <f>+VLOOKUP(E70,Participants!$A$1:$F$2009,2,FALSE)</f>
        <v>#N/A</v>
      </c>
      <c r="G70" s="6" t="e">
        <f>+VLOOKUP(E70,Participants!$A$1:$F$2009,4,FALSE)</f>
        <v>#N/A</v>
      </c>
      <c r="H70" s="6" t="e">
        <f>+VLOOKUP(E70,Participants!$A$1:$F$2009,5,FALSE)</f>
        <v>#N/A</v>
      </c>
      <c r="I70" s="6" t="e">
        <f>+VLOOKUP(E70,Participants!$A$1:$F$2009,3,FALSE)</f>
        <v>#N/A</v>
      </c>
      <c r="J70" s="6" t="e">
        <f>+VLOOKUP(E70,Participants!$A$1:$G$2009,7,FALSE)</f>
        <v>#N/A</v>
      </c>
      <c r="K70" s="6"/>
      <c r="L70" s="6"/>
    </row>
    <row r="71" spans="1:12" ht="14.25" customHeight="1" x14ac:dyDescent="0.35">
      <c r="A71" s="76" t="s">
        <v>1656</v>
      </c>
      <c r="B71" s="45">
        <v>3</v>
      </c>
      <c r="C71" s="45"/>
      <c r="D71" s="72"/>
      <c r="E71" s="45"/>
      <c r="F71" s="6" t="e">
        <f>+VLOOKUP(E71,Participants!$A$1:$F$2009,2,FALSE)</f>
        <v>#N/A</v>
      </c>
      <c r="G71" s="6" t="e">
        <f>+VLOOKUP(E71,Participants!$A$1:$F$2009,4,FALSE)</f>
        <v>#N/A</v>
      </c>
      <c r="H71" s="6" t="e">
        <f>+VLOOKUP(E71,Participants!$A$1:$F$2009,5,FALSE)</f>
        <v>#N/A</v>
      </c>
      <c r="I71" s="6" t="e">
        <f>+VLOOKUP(E71,Participants!$A$1:$F$2009,3,FALSE)</f>
        <v>#N/A</v>
      </c>
      <c r="J71" s="6" t="e">
        <f>+VLOOKUP(E71,Participants!$A$1:$G$2009,7,FALSE)</f>
        <v>#N/A</v>
      </c>
      <c r="K71" s="6"/>
      <c r="L71" s="6"/>
    </row>
    <row r="72" spans="1:12" ht="14.25" customHeight="1" x14ac:dyDescent="0.35">
      <c r="A72" s="76" t="s">
        <v>1656</v>
      </c>
      <c r="B72" s="45">
        <v>3</v>
      </c>
      <c r="C72" s="45"/>
      <c r="D72" s="72"/>
      <c r="E72" s="45"/>
      <c r="F72" s="6" t="e">
        <f>+VLOOKUP(E72,Participants!$A$1:$F$2009,2,FALSE)</f>
        <v>#N/A</v>
      </c>
      <c r="G72" s="6" t="e">
        <f>+VLOOKUP(E72,Participants!$A$1:$F$2009,4,FALSE)</f>
        <v>#N/A</v>
      </c>
      <c r="H72" s="6" t="e">
        <f>+VLOOKUP(E72,Participants!$A$1:$F$2009,5,FALSE)</f>
        <v>#N/A</v>
      </c>
      <c r="I72" s="6" t="e">
        <f>+VLOOKUP(E72,Participants!$A$1:$F$2009,3,FALSE)</f>
        <v>#N/A</v>
      </c>
      <c r="J72" s="6" t="e">
        <f>+VLOOKUP(E72,Participants!$A$1:$G$2009,7,FALSE)</f>
        <v>#N/A</v>
      </c>
      <c r="K72" s="6"/>
      <c r="L72" s="6"/>
    </row>
    <row r="73" spans="1:12" ht="14.25" customHeight="1" x14ac:dyDescent="0.35">
      <c r="A73" s="76" t="s">
        <v>1656</v>
      </c>
      <c r="B73" s="45">
        <v>3</v>
      </c>
      <c r="C73" s="45"/>
      <c r="D73" s="72"/>
      <c r="E73" s="45"/>
      <c r="F73" s="6" t="e">
        <f>+VLOOKUP(E73,Participants!$A$1:$F$2009,2,FALSE)</f>
        <v>#N/A</v>
      </c>
      <c r="G73" s="6" t="e">
        <f>+VLOOKUP(E73,Participants!$A$1:$F$2009,4,FALSE)</f>
        <v>#N/A</v>
      </c>
      <c r="H73" s="6" t="e">
        <f>+VLOOKUP(E73,Participants!$A$1:$F$2009,5,FALSE)</f>
        <v>#N/A</v>
      </c>
      <c r="I73" s="6" t="e">
        <f>+VLOOKUP(E73,Participants!$A$1:$F$2009,3,FALSE)</f>
        <v>#N/A</v>
      </c>
      <c r="J73" s="6" t="e">
        <f>+VLOOKUP(E73,Participants!$A$1:$G$2009,7,FALSE)</f>
        <v>#N/A</v>
      </c>
      <c r="K73" s="6"/>
      <c r="L73" s="6"/>
    </row>
    <row r="74" spans="1:12" ht="14.25" customHeight="1" x14ac:dyDescent="0.35">
      <c r="A74" s="76" t="s">
        <v>1656</v>
      </c>
      <c r="B74" s="45">
        <v>3</v>
      </c>
      <c r="C74" s="45"/>
      <c r="D74" s="72"/>
      <c r="E74" s="45"/>
      <c r="F74" s="6" t="e">
        <f>+VLOOKUP(E74,Participants!$A$1:$F$2009,2,FALSE)</f>
        <v>#N/A</v>
      </c>
      <c r="G74" s="6" t="e">
        <f>+VLOOKUP(E74,Participants!$A$1:$F$2009,4,FALSE)</f>
        <v>#N/A</v>
      </c>
      <c r="H74" s="6" t="e">
        <f>+VLOOKUP(E74,Participants!$A$1:$F$2009,5,FALSE)</f>
        <v>#N/A</v>
      </c>
      <c r="I74" s="6" t="e">
        <f>+VLOOKUP(E74,Participants!$A$1:$F$2009,3,FALSE)</f>
        <v>#N/A</v>
      </c>
      <c r="J74" s="6" t="e">
        <f>+VLOOKUP(E74,Participants!$A$1:$G$2009,7,FALSE)</f>
        <v>#N/A</v>
      </c>
      <c r="K74" s="6"/>
      <c r="L74" s="6"/>
    </row>
    <row r="75" spans="1:12" ht="14.25" customHeight="1" x14ac:dyDescent="0.35">
      <c r="A75" s="76" t="s">
        <v>1656</v>
      </c>
      <c r="B75" s="45">
        <v>3</v>
      </c>
      <c r="C75" s="45"/>
      <c r="D75" s="72"/>
      <c r="E75" s="45"/>
      <c r="F75" s="6" t="e">
        <f>+VLOOKUP(E75,Participants!$A$1:$F$2009,2,FALSE)</f>
        <v>#N/A</v>
      </c>
      <c r="G75" s="6" t="e">
        <f>+VLOOKUP(E75,Participants!$A$1:$F$2009,4,FALSE)</f>
        <v>#N/A</v>
      </c>
      <c r="H75" s="6" t="e">
        <f>+VLOOKUP(E75,Participants!$A$1:$F$2009,5,FALSE)</f>
        <v>#N/A</v>
      </c>
      <c r="I75" s="6" t="e">
        <f>+VLOOKUP(E75,Participants!$A$1:$F$2009,3,FALSE)</f>
        <v>#N/A</v>
      </c>
      <c r="J75" s="6" t="e">
        <f>+VLOOKUP(E75,Participants!$A$1:$G$2009,7,FALSE)</f>
        <v>#N/A</v>
      </c>
      <c r="K75" s="6"/>
      <c r="L75" s="6"/>
    </row>
    <row r="76" spans="1:12" ht="14.25" customHeight="1" x14ac:dyDescent="0.35">
      <c r="A76" s="76" t="s">
        <v>1656</v>
      </c>
      <c r="B76" s="45">
        <v>3</v>
      </c>
      <c r="C76" s="45"/>
      <c r="D76" s="72"/>
      <c r="E76" s="45"/>
      <c r="F76" s="6" t="e">
        <f>+VLOOKUP(E76,Participants!$A$1:$F$2009,2,FALSE)</f>
        <v>#N/A</v>
      </c>
      <c r="G76" s="6" t="e">
        <f>+VLOOKUP(E76,Participants!$A$1:$F$2009,4,FALSE)</f>
        <v>#N/A</v>
      </c>
      <c r="H76" s="6" t="e">
        <f>+VLOOKUP(E76,Participants!$A$1:$F$2009,5,FALSE)</f>
        <v>#N/A</v>
      </c>
      <c r="I76" s="6" t="e">
        <f>+VLOOKUP(E76,Participants!$A$1:$F$2009,3,FALSE)</f>
        <v>#N/A</v>
      </c>
      <c r="J76" s="6" t="e">
        <f>+VLOOKUP(E76,Participants!$A$1:$G$2009,7,FALSE)</f>
        <v>#N/A</v>
      </c>
      <c r="K76" s="6"/>
      <c r="L76" s="6"/>
    </row>
    <row r="77" spans="1:12" ht="14.25" customHeight="1" x14ac:dyDescent="0.35">
      <c r="A77" s="76" t="s">
        <v>1656</v>
      </c>
      <c r="B77" s="43">
        <v>4</v>
      </c>
      <c r="C77" s="43"/>
      <c r="D77" s="67"/>
      <c r="E77" s="43"/>
      <c r="F77" s="80" t="e">
        <f>+VLOOKUP(E77,Participants!$A$1:$F$2009,2,FALSE)</f>
        <v>#N/A</v>
      </c>
      <c r="G77" s="80" t="e">
        <f>+VLOOKUP(E77,Participants!$A$1:$F$2009,4,FALSE)</f>
        <v>#N/A</v>
      </c>
      <c r="H77" s="80" t="e">
        <f>+VLOOKUP(E77,Participants!$A$1:$F$2009,5,FALSE)</f>
        <v>#N/A</v>
      </c>
      <c r="I77" s="80" t="e">
        <f>+VLOOKUP(E77,Participants!$A$1:$F$2009,3,FALSE)</f>
        <v>#N/A</v>
      </c>
      <c r="J77" s="80" t="e">
        <f>+VLOOKUP(E77,Participants!$A$1:$G$2009,7,FALSE)</f>
        <v>#N/A</v>
      </c>
      <c r="K77" s="44"/>
      <c r="L77" s="44"/>
    </row>
    <row r="78" spans="1:12" ht="14.25" customHeight="1" x14ac:dyDescent="0.35">
      <c r="A78" s="76" t="s">
        <v>1656</v>
      </c>
      <c r="B78" s="43">
        <v>4</v>
      </c>
      <c r="C78" s="43"/>
      <c r="D78" s="67"/>
      <c r="E78" s="43"/>
      <c r="F78" s="80" t="e">
        <f>+VLOOKUP(E78,Participants!$A$1:$F$2009,2,FALSE)</f>
        <v>#N/A</v>
      </c>
      <c r="G78" s="80" t="e">
        <f>+VLOOKUP(E78,Participants!$A$1:$F$2009,4,FALSE)</f>
        <v>#N/A</v>
      </c>
      <c r="H78" s="80" t="e">
        <f>+VLOOKUP(E78,Participants!$A$1:$F$2009,5,FALSE)</f>
        <v>#N/A</v>
      </c>
      <c r="I78" s="80" t="e">
        <f>+VLOOKUP(E78,Participants!$A$1:$F$2009,3,FALSE)</f>
        <v>#N/A</v>
      </c>
      <c r="J78" s="80" t="e">
        <f>+VLOOKUP(E78,Participants!$A$1:$G$2009,7,FALSE)</f>
        <v>#N/A</v>
      </c>
      <c r="K78" s="44"/>
      <c r="L78" s="44"/>
    </row>
    <row r="79" spans="1:12" ht="14.25" customHeight="1" x14ac:dyDescent="0.35">
      <c r="A79" s="76" t="s">
        <v>1656</v>
      </c>
      <c r="B79" s="43">
        <v>4</v>
      </c>
      <c r="C79" s="43"/>
      <c r="D79" s="67"/>
      <c r="E79" s="43"/>
      <c r="F79" s="80" t="e">
        <f>+VLOOKUP(E79,Participants!$A$1:$F$2009,2,FALSE)</f>
        <v>#N/A</v>
      </c>
      <c r="G79" s="80" t="e">
        <f>+VLOOKUP(E79,Participants!$A$1:$F$2009,4,FALSE)</f>
        <v>#N/A</v>
      </c>
      <c r="H79" s="80" t="e">
        <f>+VLOOKUP(E79,Participants!$A$1:$F$2009,5,FALSE)</f>
        <v>#N/A</v>
      </c>
      <c r="I79" s="80" t="e">
        <f>+VLOOKUP(E79,Participants!$A$1:$F$2009,3,FALSE)</f>
        <v>#N/A</v>
      </c>
      <c r="J79" s="80" t="e">
        <f>+VLOOKUP(E79,Participants!$A$1:$G$2009,7,FALSE)</f>
        <v>#N/A</v>
      </c>
      <c r="K79" s="44"/>
      <c r="L79" s="44"/>
    </row>
    <row r="80" spans="1:12" ht="14.25" customHeight="1" x14ac:dyDescent="0.35">
      <c r="A80" s="76" t="s">
        <v>1656</v>
      </c>
      <c r="B80" s="43">
        <v>4</v>
      </c>
      <c r="C80" s="43"/>
      <c r="D80" s="67"/>
      <c r="E80" s="43"/>
      <c r="F80" s="80" t="e">
        <f>+VLOOKUP(E80,Participants!$A$1:$F$2009,2,FALSE)</f>
        <v>#N/A</v>
      </c>
      <c r="G80" s="80" t="e">
        <f>+VLOOKUP(E80,Participants!$A$1:$F$2009,4,FALSE)</f>
        <v>#N/A</v>
      </c>
      <c r="H80" s="80" t="e">
        <f>+VLOOKUP(E80,Participants!$A$1:$F$2009,5,FALSE)</f>
        <v>#N/A</v>
      </c>
      <c r="I80" s="80" t="e">
        <f>+VLOOKUP(E80,Participants!$A$1:$F$2009,3,FALSE)</f>
        <v>#N/A</v>
      </c>
      <c r="J80" s="80" t="e">
        <f>+VLOOKUP(E80,Participants!$A$1:$G$2009,7,FALSE)</f>
        <v>#N/A</v>
      </c>
      <c r="K80" s="44"/>
      <c r="L80" s="44"/>
    </row>
    <row r="81" spans="1:12" ht="14.25" customHeight="1" x14ac:dyDescent="0.35">
      <c r="A81" s="76" t="s">
        <v>1656</v>
      </c>
      <c r="B81" s="43">
        <v>4</v>
      </c>
      <c r="C81" s="43"/>
      <c r="D81" s="67"/>
      <c r="E81" s="43"/>
      <c r="F81" s="80" t="e">
        <f>+VLOOKUP(E81,Participants!$A$1:$F$2009,2,FALSE)</f>
        <v>#N/A</v>
      </c>
      <c r="G81" s="80" t="e">
        <f>+VLOOKUP(E81,Participants!$A$1:$F$2009,4,FALSE)</f>
        <v>#N/A</v>
      </c>
      <c r="H81" s="80" t="e">
        <f>+VLOOKUP(E81,Participants!$A$1:$F$2009,5,FALSE)</f>
        <v>#N/A</v>
      </c>
      <c r="I81" s="80" t="e">
        <f>+VLOOKUP(E81,Participants!$A$1:$F$2009,3,FALSE)</f>
        <v>#N/A</v>
      </c>
      <c r="J81" s="80" t="e">
        <f>+VLOOKUP(E81,Participants!$A$1:$G$2009,7,FALSE)</f>
        <v>#N/A</v>
      </c>
      <c r="K81" s="44"/>
      <c r="L81" s="44"/>
    </row>
    <row r="82" spans="1:12" ht="14.25" customHeight="1" x14ac:dyDescent="0.35">
      <c r="A82" s="76" t="s">
        <v>1656</v>
      </c>
      <c r="B82" s="43">
        <v>4</v>
      </c>
      <c r="C82" s="43"/>
      <c r="D82" s="67"/>
      <c r="E82" s="43"/>
      <c r="F82" s="80" t="e">
        <f>+VLOOKUP(E82,Participants!$A$1:$F$2009,2,FALSE)</f>
        <v>#N/A</v>
      </c>
      <c r="G82" s="80" t="e">
        <f>+VLOOKUP(E82,Participants!$A$1:$F$2009,4,FALSE)</f>
        <v>#N/A</v>
      </c>
      <c r="H82" s="80" t="e">
        <f>+VLOOKUP(E82,Participants!$A$1:$F$2009,5,FALSE)</f>
        <v>#N/A</v>
      </c>
      <c r="I82" s="80" t="e">
        <f>+VLOOKUP(E82,Participants!$A$1:$F$2009,3,FALSE)</f>
        <v>#N/A</v>
      </c>
      <c r="J82" s="80" t="e">
        <f>+VLOOKUP(E82,Participants!$A$1:$G$2009,7,FALSE)</f>
        <v>#N/A</v>
      </c>
      <c r="K82" s="44"/>
      <c r="L82" s="44"/>
    </row>
    <row r="83" spans="1:12" ht="14.25" customHeight="1" x14ac:dyDescent="0.35">
      <c r="A83" s="76" t="s">
        <v>1656</v>
      </c>
      <c r="B83" s="43">
        <v>4</v>
      </c>
      <c r="C83" s="43"/>
      <c r="D83" s="67"/>
      <c r="E83" s="43"/>
      <c r="F83" s="80" t="e">
        <f>+VLOOKUP(E83,Participants!$A$1:$F$2009,2,FALSE)</f>
        <v>#N/A</v>
      </c>
      <c r="G83" s="80" t="e">
        <f>+VLOOKUP(E83,Participants!$A$1:$F$2009,4,FALSE)</f>
        <v>#N/A</v>
      </c>
      <c r="H83" s="80" t="e">
        <f>+VLOOKUP(E83,Participants!$A$1:$F$2009,5,FALSE)</f>
        <v>#N/A</v>
      </c>
      <c r="I83" s="80" t="e">
        <f>+VLOOKUP(E83,Participants!$A$1:$F$2009,3,FALSE)</f>
        <v>#N/A</v>
      </c>
      <c r="J83" s="80" t="e">
        <f>+VLOOKUP(E83,Participants!$A$1:$G$2009,7,FALSE)</f>
        <v>#N/A</v>
      </c>
      <c r="K83" s="44"/>
      <c r="L83" s="44"/>
    </row>
    <row r="84" spans="1:12" ht="14.25" customHeight="1" x14ac:dyDescent="0.35">
      <c r="A84" s="76" t="s">
        <v>1656</v>
      </c>
      <c r="B84" s="43">
        <v>4</v>
      </c>
      <c r="C84" s="43"/>
      <c r="D84" s="67"/>
      <c r="E84" s="43"/>
      <c r="F84" s="80" t="e">
        <f>+VLOOKUP(E84,Participants!$A$1:$F$2009,2,FALSE)</f>
        <v>#N/A</v>
      </c>
      <c r="G84" s="80" t="e">
        <f>+VLOOKUP(E84,Participants!$A$1:$F$2009,4,FALSE)</f>
        <v>#N/A</v>
      </c>
      <c r="H84" s="80" t="e">
        <f>+VLOOKUP(E84,Participants!$A$1:$F$2009,5,FALSE)</f>
        <v>#N/A</v>
      </c>
      <c r="I84" s="80" t="e">
        <f>+VLOOKUP(E84,Participants!$A$1:$F$2009,3,FALSE)</f>
        <v>#N/A</v>
      </c>
      <c r="J84" s="80" t="e">
        <f>+VLOOKUP(E84,Participants!$A$1:$G$2009,7,FALSE)</f>
        <v>#N/A</v>
      </c>
      <c r="K84" s="44"/>
      <c r="L84" s="44"/>
    </row>
    <row r="85" spans="1:12" ht="14.25" customHeight="1" x14ac:dyDescent="0.35">
      <c r="A85" s="76" t="s">
        <v>1656</v>
      </c>
      <c r="B85" s="43">
        <v>4</v>
      </c>
      <c r="C85" s="43"/>
      <c r="D85" s="67"/>
      <c r="E85" s="43"/>
      <c r="F85" s="80" t="e">
        <f>+VLOOKUP(E85,Participants!$A$1:$F$2009,2,FALSE)</f>
        <v>#N/A</v>
      </c>
      <c r="G85" s="80" t="e">
        <f>+VLOOKUP(E85,Participants!$A$1:$F$2009,4,FALSE)</f>
        <v>#N/A</v>
      </c>
      <c r="H85" s="80" t="e">
        <f>+VLOOKUP(E85,Participants!$A$1:$F$2009,5,FALSE)</f>
        <v>#N/A</v>
      </c>
      <c r="I85" s="80" t="e">
        <f>+VLOOKUP(E85,Participants!$A$1:$F$2009,3,FALSE)</f>
        <v>#N/A</v>
      </c>
      <c r="J85" s="80" t="e">
        <f>+VLOOKUP(E85,Participants!$A$1:$G$2009,7,FALSE)</f>
        <v>#N/A</v>
      </c>
      <c r="K85" s="44"/>
      <c r="L85" s="44"/>
    </row>
    <row r="86" spans="1:12" ht="14.25" customHeight="1" x14ac:dyDescent="0.35">
      <c r="A86" s="76" t="s">
        <v>1656</v>
      </c>
      <c r="B86" s="43">
        <v>4</v>
      </c>
      <c r="C86" s="43"/>
      <c r="D86" s="67"/>
      <c r="E86" s="43"/>
      <c r="F86" s="80" t="e">
        <f>+VLOOKUP(E86,Participants!$A$1:$F$2009,2,FALSE)</f>
        <v>#N/A</v>
      </c>
      <c r="G86" s="80" t="e">
        <f>+VLOOKUP(E86,Participants!$A$1:$F$2009,4,FALSE)</f>
        <v>#N/A</v>
      </c>
      <c r="H86" s="80" t="e">
        <f>+VLOOKUP(E86,Participants!$A$1:$F$2009,5,FALSE)</f>
        <v>#N/A</v>
      </c>
      <c r="I86" s="80" t="e">
        <f>+VLOOKUP(E86,Participants!$A$1:$F$2009,3,FALSE)</f>
        <v>#N/A</v>
      </c>
      <c r="J86" s="80" t="e">
        <f>+VLOOKUP(E86,Participants!$A$1:$G$2009,7,FALSE)</f>
        <v>#N/A</v>
      </c>
      <c r="K86" s="44"/>
      <c r="L86" s="44"/>
    </row>
    <row r="87" spans="1:12" ht="14.25" customHeight="1" x14ac:dyDescent="0.35">
      <c r="A87" s="76" t="s">
        <v>1656</v>
      </c>
      <c r="B87" s="43">
        <v>4</v>
      </c>
      <c r="C87" s="43"/>
      <c r="D87" s="67"/>
      <c r="E87" s="43"/>
      <c r="F87" s="80" t="e">
        <f>+VLOOKUP(E87,Participants!$A$1:$F$2009,2,FALSE)</f>
        <v>#N/A</v>
      </c>
      <c r="G87" s="80" t="e">
        <f>+VLOOKUP(E87,Participants!$A$1:$F$2009,4,FALSE)</f>
        <v>#N/A</v>
      </c>
      <c r="H87" s="80" t="e">
        <f>+VLOOKUP(E87,Participants!$A$1:$F$2009,5,FALSE)</f>
        <v>#N/A</v>
      </c>
      <c r="I87" s="80" t="e">
        <f>+VLOOKUP(E87,Participants!$A$1:$F$2009,3,FALSE)</f>
        <v>#N/A</v>
      </c>
      <c r="J87" s="80" t="e">
        <f>+VLOOKUP(E87,Participants!$A$1:$G$2009,7,FALSE)</f>
        <v>#N/A</v>
      </c>
      <c r="K87" s="44"/>
      <c r="L87" s="44"/>
    </row>
    <row r="88" spans="1:12" ht="14.25" customHeight="1" x14ac:dyDescent="0.35">
      <c r="A88" s="76" t="s">
        <v>1656</v>
      </c>
      <c r="B88" s="43">
        <v>4</v>
      </c>
      <c r="C88" s="43"/>
      <c r="D88" s="67"/>
      <c r="E88" s="43"/>
      <c r="F88" s="80" t="e">
        <f>+VLOOKUP(E88,Participants!$A$1:$F$2009,2,FALSE)</f>
        <v>#N/A</v>
      </c>
      <c r="G88" s="80" t="e">
        <f>+VLOOKUP(E88,Participants!$A$1:$F$2009,4,FALSE)</f>
        <v>#N/A</v>
      </c>
      <c r="H88" s="80" t="e">
        <f>+VLOOKUP(E88,Participants!$A$1:$F$2009,5,FALSE)</f>
        <v>#N/A</v>
      </c>
      <c r="I88" s="80" t="e">
        <f>+VLOOKUP(E88,Participants!$A$1:$F$2009,3,FALSE)</f>
        <v>#N/A</v>
      </c>
      <c r="J88" s="80" t="e">
        <f>+VLOOKUP(E88,Participants!$A$1:$G$2009,7,FALSE)</f>
        <v>#N/A</v>
      </c>
      <c r="K88" s="44"/>
      <c r="L88" s="44"/>
    </row>
    <row r="89" spans="1:12" ht="14.25" customHeight="1" x14ac:dyDescent="0.35">
      <c r="A89" s="76" t="s">
        <v>1656</v>
      </c>
      <c r="B89" s="43">
        <v>4</v>
      </c>
      <c r="C89" s="43"/>
      <c r="D89" s="67"/>
      <c r="E89" s="43"/>
      <c r="F89" s="80" t="e">
        <f>+VLOOKUP(E89,Participants!$A$1:$F$2009,2,FALSE)</f>
        <v>#N/A</v>
      </c>
      <c r="G89" s="80" t="e">
        <f>+VLOOKUP(E89,Participants!$A$1:$F$2009,4,FALSE)</f>
        <v>#N/A</v>
      </c>
      <c r="H89" s="80" t="e">
        <f>+VLOOKUP(E89,Participants!$A$1:$F$2009,5,FALSE)</f>
        <v>#N/A</v>
      </c>
      <c r="I89" s="80" t="e">
        <f>+VLOOKUP(E89,Participants!$A$1:$F$2009,3,FALSE)</f>
        <v>#N/A</v>
      </c>
      <c r="J89" s="80" t="e">
        <f>+VLOOKUP(E89,Participants!$A$1:$G$2009,7,FALSE)</f>
        <v>#N/A</v>
      </c>
      <c r="K89" s="44"/>
      <c r="L89" s="44"/>
    </row>
    <row r="90" spans="1:12" ht="14.25" customHeight="1" x14ac:dyDescent="0.35">
      <c r="A90" s="76" t="s">
        <v>1656</v>
      </c>
      <c r="B90" s="43">
        <v>4</v>
      </c>
      <c r="C90" s="43"/>
      <c r="D90" s="67"/>
      <c r="E90" s="43"/>
      <c r="F90" s="80" t="e">
        <f>+VLOOKUP(E90,Participants!$A$1:$F$2009,2,FALSE)</f>
        <v>#N/A</v>
      </c>
      <c r="G90" s="80" t="e">
        <f>+VLOOKUP(E90,Participants!$A$1:$F$2009,4,FALSE)</f>
        <v>#N/A</v>
      </c>
      <c r="H90" s="80" t="e">
        <f>+VLOOKUP(E90,Participants!$A$1:$F$2009,5,FALSE)</f>
        <v>#N/A</v>
      </c>
      <c r="I90" s="80" t="e">
        <f>+VLOOKUP(E90,Participants!$A$1:$F$2009,3,FALSE)</f>
        <v>#N/A</v>
      </c>
      <c r="J90" s="80" t="e">
        <f>+VLOOKUP(E90,Participants!$A$1:$G$2009,7,FALSE)</f>
        <v>#N/A</v>
      </c>
      <c r="K90" s="44"/>
      <c r="L90" s="44"/>
    </row>
    <row r="91" spans="1:12" ht="14.25" customHeight="1" x14ac:dyDescent="0.35">
      <c r="A91" s="76" t="s">
        <v>1656</v>
      </c>
      <c r="B91" s="43">
        <v>4</v>
      </c>
      <c r="C91" s="43"/>
      <c r="D91" s="67"/>
      <c r="E91" s="43"/>
      <c r="F91" s="80" t="e">
        <f>+VLOOKUP(E91,Participants!$A$1:$F$2009,2,FALSE)</f>
        <v>#N/A</v>
      </c>
      <c r="G91" s="80" t="e">
        <f>+VLOOKUP(E91,Participants!$A$1:$F$2009,4,FALSE)</f>
        <v>#N/A</v>
      </c>
      <c r="H91" s="80" t="e">
        <f>+VLOOKUP(E91,Participants!$A$1:$F$2009,5,FALSE)</f>
        <v>#N/A</v>
      </c>
      <c r="I91" s="80" t="e">
        <f>+VLOOKUP(E91,Participants!$A$1:$F$2009,3,FALSE)</f>
        <v>#N/A</v>
      </c>
      <c r="J91" s="80" t="e">
        <f>+VLOOKUP(E91,Participants!$A$1:$G$2009,7,FALSE)</f>
        <v>#N/A</v>
      </c>
      <c r="K91" s="44"/>
      <c r="L91" s="44"/>
    </row>
    <row r="92" spans="1:12" ht="14.25" customHeight="1" x14ac:dyDescent="0.35">
      <c r="A92" s="76" t="s">
        <v>1656</v>
      </c>
      <c r="B92" s="43">
        <v>4</v>
      </c>
      <c r="C92" s="43"/>
      <c r="D92" s="67"/>
      <c r="E92" s="43"/>
      <c r="F92" s="80" t="e">
        <f>+VLOOKUP(E92,Participants!$A$1:$F$2009,2,FALSE)</f>
        <v>#N/A</v>
      </c>
      <c r="G92" s="80" t="e">
        <f>+VLOOKUP(E92,Participants!$A$1:$F$2009,4,FALSE)</f>
        <v>#N/A</v>
      </c>
      <c r="H92" s="80" t="e">
        <f>+VLOOKUP(E92,Participants!$A$1:$F$2009,5,FALSE)</f>
        <v>#N/A</v>
      </c>
      <c r="I92" s="80" t="e">
        <f>+VLOOKUP(E92,Participants!$A$1:$F$2009,3,FALSE)</f>
        <v>#N/A</v>
      </c>
      <c r="J92" s="80" t="e">
        <f>+VLOOKUP(E92,Participants!$A$1:$G$2009,7,FALSE)</f>
        <v>#N/A</v>
      </c>
      <c r="K92" s="44"/>
      <c r="L92" s="44"/>
    </row>
    <row r="93" spans="1:12" ht="14.25" customHeight="1" x14ac:dyDescent="0.35">
      <c r="A93" s="76" t="s">
        <v>1656</v>
      </c>
      <c r="B93" s="43">
        <v>4</v>
      </c>
      <c r="C93" s="43"/>
      <c r="D93" s="67"/>
      <c r="E93" s="43"/>
      <c r="F93" s="80" t="e">
        <f>+VLOOKUP(E93,Participants!$A$1:$F$2009,2,FALSE)</f>
        <v>#N/A</v>
      </c>
      <c r="G93" s="80" t="e">
        <f>+VLOOKUP(E93,Participants!$A$1:$F$2009,4,FALSE)</f>
        <v>#N/A</v>
      </c>
      <c r="H93" s="80" t="e">
        <f>+VLOOKUP(E93,Participants!$A$1:$F$2009,5,FALSE)</f>
        <v>#N/A</v>
      </c>
      <c r="I93" s="80" t="e">
        <f>+VLOOKUP(E93,Participants!$A$1:$F$2009,3,FALSE)</f>
        <v>#N/A</v>
      </c>
      <c r="J93" s="80" t="e">
        <f>+VLOOKUP(E93,Participants!$A$1:$G$2009,7,FALSE)</f>
        <v>#N/A</v>
      </c>
      <c r="K93" s="44"/>
      <c r="L93" s="44"/>
    </row>
    <row r="94" spans="1:12" ht="14.25" customHeight="1" x14ac:dyDescent="0.35">
      <c r="A94" s="76" t="s">
        <v>1656</v>
      </c>
      <c r="B94" s="43">
        <v>4</v>
      </c>
      <c r="C94" s="43"/>
      <c r="D94" s="67"/>
      <c r="E94" s="43"/>
      <c r="F94" s="80" t="e">
        <f>+VLOOKUP(E94,Participants!$A$1:$F$2009,2,FALSE)</f>
        <v>#N/A</v>
      </c>
      <c r="G94" s="80" t="e">
        <f>+VLOOKUP(E94,Participants!$A$1:$F$2009,4,FALSE)</f>
        <v>#N/A</v>
      </c>
      <c r="H94" s="80" t="e">
        <f>+VLOOKUP(E94,Participants!$A$1:$F$2009,5,FALSE)</f>
        <v>#N/A</v>
      </c>
      <c r="I94" s="80" t="e">
        <f>+VLOOKUP(E94,Participants!$A$1:$F$2009,3,FALSE)</f>
        <v>#N/A</v>
      </c>
      <c r="J94" s="80" t="e">
        <f>+VLOOKUP(E94,Participants!$A$1:$G$2009,7,FALSE)</f>
        <v>#N/A</v>
      </c>
      <c r="K94" s="44"/>
      <c r="L94" s="44"/>
    </row>
    <row r="95" spans="1:12" ht="14.25" customHeight="1" x14ac:dyDescent="0.35">
      <c r="A95" s="76" t="s">
        <v>1656</v>
      </c>
      <c r="B95" s="43">
        <v>4</v>
      </c>
      <c r="C95" s="43"/>
      <c r="D95" s="67"/>
      <c r="E95" s="43"/>
      <c r="F95" s="80" t="e">
        <f>+VLOOKUP(E95,Participants!$A$1:$F$2009,2,FALSE)</f>
        <v>#N/A</v>
      </c>
      <c r="G95" s="80" t="e">
        <f>+VLOOKUP(E95,Participants!$A$1:$F$2009,4,FALSE)</f>
        <v>#N/A</v>
      </c>
      <c r="H95" s="80" t="e">
        <f>+VLOOKUP(E95,Participants!$A$1:$F$2009,5,FALSE)</f>
        <v>#N/A</v>
      </c>
      <c r="I95" s="80" t="e">
        <f>+VLOOKUP(E95,Participants!$A$1:$F$2009,3,FALSE)</f>
        <v>#N/A</v>
      </c>
      <c r="J95" s="80" t="e">
        <f>+VLOOKUP(E95,Participants!$A$1:$G$2009,7,FALSE)</f>
        <v>#N/A</v>
      </c>
      <c r="K95" s="44"/>
      <c r="L95" s="44"/>
    </row>
    <row r="96" spans="1:12" ht="14.25" customHeight="1" x14ac:dyDescent="0.35">
      <c r="A96" s="76" t="s">
        <v>1656</v>
      </c>
      <c r="B96" s="43">
        <v>4</v>
      </c>
      <c r="C96" s="43"/>
      <c r="D96" s="67"/>
      <c r="E96" s="43"/>
      <c r="F96" s="80" t="e">
        <f>+VLOOKUP(E96,Participants!$A$1:$F$2009,2,FALSE)</f>
        <v>#N/A</v>
      </c>
      <c r="G96" s="80" t="e">
        <f>+VLOOKUP(E96,Participants!$A$1:$F$2009,4,FALSE)</f>
        <v>#N/A</v>
      </c>
      <c r="H96" s="80" t="e">
        <f>+VLOOKUP(E96,Participants!$A$1:$F$2009,5,FALSE)</f>
        <v>#N/A</v>
      </c>
      <c r="I96" s="80" t="e">
        <f>+VLOOKUP(E96,Participants!$A$1:$F$2009,3,FALSE)</f>
        <v>#N/A</v>
      </c>
      <c r="J96" s="80" t="e">
        <f>+VLOOKUP(E96,Participants!$A$1:$G$2009,7,FALSE)</f>
        <v>#N/A</v>
      </c>
      <c r="K96" s="44"/>
      <c r="L96" s="44"/>
    </row>
    <row r="97" spans="1:12" ht="14.25" customHeight="1" x14ac:dyDescent="0.35">
      <c r="A97" s="76" t="s">
        <v>1656</v>
      </c>
      <c r="B97" s="43">
        <v>4</v>
      </c>
      <c r="C97" s="43"/>
      <c r="D97" s="67"/>
      <c r="E97" s="43"/>
      <c r="F97" s="80" t="e">
        <f>+VLOOKUP(E97,Participants!$A$1:$F$2009,2,FALSE)</f>
        <v>#N/A</v>
      </c>
      <c r="G97" s="80" t="e">
        <f>+VLOOKUP(E97,Participants!$A$1:$F$2009,4,FALSE)</f>
        <v>#N/A</v>
      </c>
      <c r="H97" s="80" t="e">
        <f>+VLOOKUP(E97,Participants!$A$1:$F$2009,5,FALSE)</f>
        <v>#N/A</v>
      </c>
      <c r="I97" s="80" t="e">
        <f>+VLOOKUP(E97,Participants!$A$1:$F$2009,3,FALSE)</f>
        <v>#N/A</v>
      </c>
      <c r="J97" s="80" t="e">
        <f>+VLOOKUP(E97,Participants!$A$1:$G$2009,7,FALSE)</f>
        <v>#N/A</v>
      </c>
      <c r="K97" s="44"/>
      <c r="L97" s="44"/>
    </row>
    <row r="98" spans="1:12" ht="14.25" customHeight="1" x14ac:dyDescent="0.35">
      <c r="A98" s="76" t="s">
        <v>1656</v>
      </c>
      <c r="B98" s="43">
        <v>4</v>
      </c>
      <c r="C98" s="43"/>
      <c r="D98" s="67"/>
      <c r="E98" s="43"/>
      <c r="F98" s="80" t="e">
        <f>+VLOOKUP(E98,Participants!$A$1:$F$2009,2,FALSE)</f>
        <v>#N/A</v>
      </c>
      <c r="G98" s="80" t="e">
        <f>+VLOOKUP(E98,Participants!$A$1:$F$2009,4,FALSE)</f>
        <v>#N/A</v>
      </c>
      <c r="H98" s="80" t="e">
        <f>+VLOOKUP(E98,Participants!$A$1:$F$2009,5,FALSE)</f>
        <v>#N/A</v>
      </c>
      <c r="I98" s="80" t="e">
        <f>+VLOOKUP(E98,Participants!$A$1:$F$2009,3,FALSE)</f>
        <v>#N/A</v>
      </c>
      <c r="J98" s="80" t="e">
        <f>+VLOOKUP(E98,Participants!$A$1:$G$2009,7,FALSE)</f>
        <v>#N/A</v>
      </c>
      <c r="K98" s="44"/>
      <c r="L98" s="44"/>
    </row>
    <row r="99" spans="1:12" ht="14.25" customHeight="1" x14ac:dyDescent="0.35">
      <c r="A99" s="76" t="s">
        <v>1656</v>
      </c>
      <c r="B99" s="43">
        <v>4</v>
      </c>
      <c r="C99" s="43"/>
      <c r="D99" s="67"/>
      <c r="E99" s="43"/>
      <c r="F99" s="80" t="e">
        <f>+VLOOKUP(E99,Participants!$A$1:$F$2009,2,FALSE)</f>
        <v>#N/A</v>
      </c>
      <c r="G99" s="80" t="e">
        <f>+VLOOKUP(E99,Participants!$A$1:$F$2009,4,FALSE)</f>
        <v>#N/A</v>
      </c>
      <c r="H99" s="80" t="e">
        <f>+VLOOKUP(E99,Participants!$A$1:$F$2009,5,FALSE)</f>
        <v>#N/A</v>
      </c>
      <c r="I99" s="80" t="e">
        <f>+VLOOKUP(E99,Participants!$A$1:$F$2009,3,FALSE)</f>
        <v>#N/A</v>
      </c>
      <c r="J99" s="80" t="e">
        <f>+VLOOKUP(E99,Participants!$A$1:$G$2009,7,FALSE)</f>
        <v>#N/A</v>
      </c>
      <c r="K99" s="44"/>
      <c r="L99" s="44"/>
    </row>
    <row r="100" spans="1:12" ht="14.25" customHeight="1" x14ac:dyDescent="0.35">
      <c r="A100" s="76" t="s">
        <v>1656</v>
      </c>
      <c r="B100" s="43">
        <v>4</v>
      </c>
      <c r="C100" s="43"/>
      <c r="D100" s="67"/>
      <c r="E100" s="43"/>
      <c r="F100" s="80" t="e">
        <f>+VLOOKUP(E100,Participants!$A$1:$F$2009,2,FALSE)</f>
        <v>#N/A</v>
      </c>
      <c r="G100" s="80" t="e">
        <f>+VLOOKUP(E100,Participants!$A$1:$F$2009,4,FALSE)</f>
        <v>#N/A</v>
      </c>
      <c r="H100" s="80" t="e">
        <f>+VLOOKUP(E100,Participants!$A$1:$F$2009,5,FALSE)</f>
        <v>#N/A</v>
      </c>
      <c r="I100" s="80" t="e">
        <f>+VLOOKUP(E100,Participants!$A$1:$F$2009,3,FALSE)</f>
        <v>#N/A</v>
      </c>
      <c r="J100" s="80" t="e">
        <f>+VLOOKUP(E100,Participants!$A$1:$G$2009,7,FALSE)</f>
        <v>#N/A</v>
      </c>
      <c r="K100" s="44"/>
      <c r="L100" s="44"/>
    </row>
    <row r="101" spans="1:12" ht="14.25" customHeight="1" x14ac:dyDescent="0.35">
      <c r="A101" s="76" t="s">
        <v>1656</v>
      </c>
      <c r="B101" s="43">
        <v>4</v>
      </c>
      <c r="C101" s="43"/>
      <c r="D101" s="67"/>
      <c r="E101" s="43"/>
      <c r="F101" s="80" t="e">
        <f>+VLOOKUP(E101,Participants!$A$1:$F$2009,2,FALSE)</f>
        <v>#N/A</v>
      </c>
      <c r="G101" s="80" t="e">
        <f>+VLOOKUP(E101,Participants!$A$1:$F$2009,4,FALSE)</f>
        <v>#N/A</v>
      </c>
      <c r="H101" s="80" t="e">
        <f>+VLOOKUP(E101,Participants!$A$1:$F$2009,5,FALSE)</f>
        <v>#N/A</v>
      </c>
      <c r="I101" s="80" t="e">
        <f>+VLOOKUP(E101,Participants!$A$1:$F$2009,3,FALSE)</f>
        <v>#N/A</v>
      </c>
      <c r="J101" s="80" t="e">
        <f>+VLOOKUP(E101,Participants!$A$1:$G$2009,7,FALSE)</f>
        <v>#N/A</v>
      </c>
      <c r="K101" s="44"/>
      <c r="L101" s="44"/>
    </row>
    <row r="102" spans="1:12" ht="14.25" customHeight="1" x14ac:dyDescent="0.35">
      <c r="A102" s="76" t="s">
        <v>1656</v>
      </c>
      <c r="B102" s="43">
        <v>4</v>
      </c>
      <c r="C102" s="43"/>
      <c r="D102" s="67"/>
      <c r="E102" s="43"/>
      <c r="F102" s="80" t="e">
        <f>+VLOOKUP(E102,Participants!$A$1:$F$2009,2,FALSE)</f>
        <v>#N/A</v>
      </c>
      <c r="G102" s="80" t="e">
        <f>+VLOOKUP(E102,Participants!$A$1:$F$2009,4,FALSE)</f>
        <v>#N/A</v>
      </c>
      <c r="H102" s="80" t="e">
        <f>+VLOOKUP(E102,Participants!$A$1:$F$2009,5,FALSE)</f>
        <v>#N/A</v>
      </c>
      <c r="I102" s="80" t="e">
        <f>+VLOOKUP(E102,Participants!$A$1:$F$2009,3,FALSE)</f>
        <v>#N/A</v>
      </c>
      <c r="J102" s="80" t="e">
        <f>+VLOOKUP(E102,Participants!$A$1:$G$2009,7,FALSE)</f>
        <v>#N/A</v>
      </c>
      <c r="K102" s="44"/>
      <c r="L102" s="44"/>
    </row>
    <row r="103" spans="1:12" ht="14.25" customHeight="1" x14ac:dyDescent="0.35">
      <c r="A103" s="76" t="s">
        <v>1656</v>
      </c>
      <c r="B103" s="43">
        <v>4</v>
      </c>
      <c r="C103" s="43"/>
      <c r="D103" s="67"/>
      <c r="E103" s="43"/>
      <c r="F103" s="80" t="e">
        <f>+VLOOKUP(E103,Participants!$A$1:$F$2009,2,FALSE)</f>
        <v>#N/A</v>
      </c>
      <c r="G103" s="80" t="e">
        <f>+VLOOKUP(E103,Participants!$A$1:$F$2009,4,FALSE)</f>
        <v>#N/A</v>
      </c>
      <c r="H103" s="80" t="e">
        <f>+VLOOKUP(E103,Participants!$A$1:$F$2009,5,FALSE)</f>
        <v>#N/A</v>
      </c>
      <c r="I103" s="80" t="e">
        <f>+VLOOKUP(E103,Participants!$A$1:$F$2009,3,FALSE)</f>
        <v>#N/A</v>
      </c>
      <c r="J103" s="80" t="e">
        <f>+VLOOKUP(E103,Participants!$A$1:$G$2009,7,FALSE)</f>
        <v>#N/A</v>
      </c>
      <c r="K103" s="44"/>
      <c r="L103" s="44"/>
    </row>
    <row r="104" spans="1:12" ht="14.25" customHeight="1" x14ac:dyDescent="0.35">
      <c r="A104" s="76" t="s">
        <v>1656</v>
      </c>
      <c r="B104" s="45">
        <v>5</v>
      </c>
      <c r="C104" s="45"/>
      <c r="D104" s="45"/>
      <c r="E104" s="45"/>
      <c r="F104" s="6" t="e">
        <f>+VLOOKUP(E104,Participants!$A$1:$F$2009,2,FALSE)</f>
        <v>#N/A</v>
      </c>
      <c r="G104" s="6" t="e">
        <f>+VLOOKUP(E104,Participants!$A$1:$F$2009,4,FALSE)</f>
        <v>#N/A</v>
      </c>
      <c r="H104" s="6" t="e">
        <f>+VLOOKUP(E104,Participants!$A$1:$F$2009,5,FALSE)</f>
        <v>#N/A</v>
      </c>
      <c r="I104" s="6" t="e">
        <f>+VLOOKUP(E104,Participants!$A$1:$F$2009,3,FALSE)</f>
        <v>#N/A</v>
      </c>
      <c r="J104" s="6" t="e">
        <f>+VLOOKUP(E104,Participants!$A$1:$G$2009,7,FALSE)</f>
        <v>#N/A</v>
      </c>
      <c r="K104" s="6"/>
      <c r="L104" s="6"/>
    </row>
    <row r="105" spans="1:12" ht="14.25" customHeight="1" x14ac:dyDescent="0.35">
      <c r="A105" s="76" t="s">
        <v>1656</v>
      </c>
      <c r="B105" s="45">
        <v>5</v>
      </c>
      <c r="C105" s="45"/>
      <c r="D105" s="45"/>
      <c r="E105" s="45"/>
      <c r="F105" s="6" t="e">
        <f>+VLOOKUP(E105,Participants!$A$1:$F$2009,2,FALSE)</f>
        <v>#N/A</v>
      </c>
      <c r="G105" s="6" t="e">
        <f>+VLOOKUP(E105,Participants!$A$1:$F$2009,4,FALSE)</f>
        <v>#N/A</v>
      </c>
      <c r="H105" s="6" t="e">
        <f>+VLOOKUP(E105,Participants!$A$1:$F$2009,5,FALSE)</f>
        <v>#N/A</v>
      </c>
      <c r="I105" s="6" t="e">
        <f>+VLOOKUP(E105,Participants!$A$1:$F$2009,3,FALSE)</f>
        <v>#N/A</v>
      </c>
      <c r="J105" s="6" t="e">
        <f>+VLOOKUP(E105,Participants!$A$1:$G$2009,7,FALSE)</f>
        <v>#N/A</v>
      </c>
      <c r="K105" s="6"/>
      <c r="L105" s="6"/>
    </row>
    <row r="106" spans="1:12" ht="14.25" customHeight="1" x14ac:dyDescent="0.35">
      <c r="A106" s="76" t="s">
        <v>1656</v>
      </c>
      <c r="B106" s="45">
        <v>5</v>
      </c>
      <c r="C106" s="45"/>
      <c r="D106" s="45"/>
      <c r="E106" s="45"/>
      <c r="F106" s="6" t="e">
        <f>+VLOOKUP(E106,Participants!$A$1:$F$2009,2,FALSE)</f>
        <v>#N/A</v>
      </c>
      <c r="G106" s="6" t="e">
        <f>+VLOOKUP(E106,Participants!$A$1:$F$2009,4,FALSE)</f>
        <v>#N/A</v>
      </c>
      <c r="H106" s="6" t="e">
        <f>+VLOOKUP(E106,Participants!$A$1:$F$2009,5,FALSE)</f>
        <v>#N/A</v>
      </c>
      <c r="I106" s="6" t="e">
        <f>+VLOOKUP(E106,Participants!$A$1:$F$2009,3,FALSE)</f>
        <v>#N/A</v>
      </c>
      <c r="J106" s="6" t="e">
        <f>+VLOOKUP(E106,Participants!$A$1:$G$2009,7,FALSE)</f>
        <v>#N/A</v>
      </c>
      <c r="K106" s="6"/>
      <c r="L106" s="6"/>
    </row>
    <row r="107" spans="1:12" ht="14.25" customHeight="1" x14ac:dyDescent="0.35">
      <c r="A107" s="76" t="s">
        <v>1656</v>
      </c>
      <c r="B107" s="45">
        <v>5</v>
      </c>
      <c r="C107" s="45"/>
      <c r="D107" s="45"/>
      <c r="E107" s="45"/>
      <c r="F107" s="6" t="e">
        <f>+VLOOKUP(E107,Participants!$A$1:$F$2009,2,FALSE)</f>
        <v>#N/A</v>
      </c>
      <c r="G107" s="6" t="e">
        <f>+VLOOKUP(E107,Participants!$A$1:$F$2009,4,FALSE)</f>
        <v>#N/A</v>
      </c>
      <c r="H107" s="6" t="e">
        <f>+VLOOKUP(E107,Participants!$A$1:$F$2009,5,FALSE)</f>
        <v>#N/A</v>
      </c>
      <c r="I107" s="6" t="e">
        <f>+VLOOKUP(E107,Participants!$A$1:$F$2009,3,FALSE)</f>
        <v>#N/A</v>
      </c>
      <c r="J107" s="6" t="e">
        <f>+VLOOKUP(E107,Participants!$A$1:$G$2009,7,FALSE)</f>
        <v>#N/A</v>
      </c>
      <c r="K107" s="6"/>
      <c r="L107" s="6"/>
    </row>
    <row r="108" spans="1:12" ht="14.25" customHeight="1" x14ac:dyDescent="0.35">
      <c r="A108" s="76" t="s">
        <v>1656</v>
      </c>
      <c r="B108" s="45">
        <v>5</v>
      </c>
      <c r="C108" s="45"/>
      <c r="D108" s="45"/>
      <c r="E108" s="45"/>
      <c r="F108" s="6" t="e">
        <f>+VLOOKUP(E108,Participants!$A$1:$F$2009,2,FALSE)</f>
        <v>#N/A</v>
      </c>
      <c r="G108" s="6" t="e">
        <f>+VLOOKUP(E108,Participants!$A$1:$F$2009,4,FALSE)</f>
        <v>#N/A</v>
      </c>
      <c r="H108" s="6" t="e">
        <f>+VLOOKUP(E108,Participants!$A$1:$F$2009,5,FALSE)</f>
        <v>#N/A</v>
      </c>
      <c r="I108" s="6" t="e">
        <f>+VLOOKUP(E108,Participants!$A$1:$F$2009,3,FALSE)</f>
        <v>#N/A</v>
      </c>
      <c r="J108" s="6" t="e">
        <f>+VLOOKUP(E108,Participants!$A$1:$G$2009,7,FALSE)</f>
        <v>#N/A</v>
      </c>
      <c r="K108" s="6"/>
      <c r="L108" s="6"/>
    </row>
    <row r="109" spans="1:12" ht="14.25" customHeight="1" x14ac:dyDescent="0.35">
      <c r="A109" s="76" t="s">
        <v>1656</v>
      </c>
      <c r="B109" s="45">
        <v>5</v>
      </c>
      <c r="C109" s="45"/>
      <c r="D109" s="45"/>
      <c r="E109" s="45"/>
      <c r="F109" s="6" t="e">
        <f>+VLOOKUP(E109,Participants!$A$1:$F$2009,2,FALSE)</f>
        <v>#N/A</v>
      </c>
      <c r="G109" s="6" t="e">
        <f>+VLOOKUP(E109,Participants!$A$1:$F$2009,4,FALSE)</f>
        <v>#N/A</v>
      </c>
      <c r="H109" s="6" t="e">
        <f>+VLOOKUP(E109,Participants!$A$1:$F$2009,5,FALSE)</f>
        <v>#N/A</v>
      </c>
      <c r="I109" s="6" t="e">
        <f>+VLOOKUP(E109,Participants!$A$1:$F$2009,3,FALSE)</f>
        <v>#N/A</v>
      </c>
      <c r="J109" s="6" t="e">
        <f>+VLOOKUP(E109,Participants!$A$1:$G$2009,7,FALSE)</f>
        <v>#N/A</v>
      </c>
      <c r="K109" s="6"/>
      <c r="L109" s="6"/>
    </row>
    <row r="110" spans="1:12" ht="14.25" customHeight="1" x14ac:dyDescent="0.35">
      <c r="A110" s="76" t="s">
        <v>1656</v>
      </c>
      <c r="B110" s="45">
        <v>5</v>
      </c>
      <c r="C110" s="45"/>
      <c r="D110" s="45"/>
      <c r="E110" s="45"/>
      <c r="F110" s="6" t="e">
        <f>+VLOOKUP(E110,Participants!$A$1:$F$2009,2,FALSE)</f>
        <v>#N/A</v>
      </c>
      <c r="G110" s="6" t="e">
        <f>+VLOOKUP(E110,Participants!$A$1:$F$2009,4,FALSE)</f>
        <v>#N/A</v>
      </c>
      <c r="H110" s="6" t="e">
        <f>+VLOOKUP(E110,Participants!$A$1:$F$2009,5,FALSE)</f>
        <v>#N/A</v>
      </c>
      <c r="I110" s="6" t="e">
        <f>+VLOOKUP(E110,Participants!$A$1:$F$2009,3,FALSE)</f>
        <v>#N/A</v>
      </c>
      <c r="J110" s="6" t="e">
        <f>+VLOOKUP(E110,Participants!$A$1:$G$2009,7,FALSE)</f>
        <v>#N/A</v>
      </c>
      <c r="K110" s="6"/>
      <c r="L110" s="6"/>
    </row>
    <row r="111" spans="1:12" ht="14.25" customHeight="1" x14ac:dyDescent="0.35">
      <c r="A111" s="76" t="s">
        <v>1656</v>
      </c>
      <c r="B111" s="45">
        <v>5</v>
      </c>
      <c r="C111" s="45"/>
      <c r="D111" s="45"/>
      <c r="E111" s="45"/>
      <c r="F111" s="6" t="e">
        <f>+VLOOKUP(E111,Participants!$A$1:$F$2009,2,FALSE)</f>
        <v>#N/A</v>
      </c>
      <c r="G111" s="6" t="e">
        <f>+VLOOKUP(E111,Participants!$A$1:$F$2009,4,FALSE)</f>
        <v>#N/A</v>
      </c>
      <c r="H111" s="6" t="e">
        <f>+VLOOKUP(E111,Participants!$A$1:$F$2009,5,FALSE)</f>
        <v>#N/A</v>
      </c>
      <c r="I111" s="6" t="e">
        <f>+VLOOKUP(E111,Participants!$A$1:$F$2009,3,FALSE)</f>
        <v>#N/A</v>
      </c>
      <c r="J111" s="6" t="e">
        <f>+VLOOKUP(E111,Participants!$A$1:$G$2009,7,FALSE)</f>
        <v>#N/A</v>
      </c>
      <c r="K111" s="6"/>
      <c r="L111" s="6"/>
    </row>
    <row r="112" spans="1:12" ht="14.25" customHeight="1" x14ac:dyDescent="0.35">
      <c r="A112" s="76" t="s">
        <v>1656</v>
      </c>
      <c r="B112" s="45">
        <v>5</v>
      </c>
      <c r="C112" s="45"/>
      <c r="D112" s="45"/>
      <c r="E112" s="45"/>
      <c r="F112" s="6" t="e">
        <f>+VLOOKUP(E112,Participants!$A$1:$F$2009,2,FALSE)</f>
        <v>#N/A</v>
      </c>
      <c r="G112" s="6" t="e">
        <f>+VLOOKUP(E112,Participants!$A$1:$F$2009,4,FALSE)</f>
        <v>#N/A</v>
      </c>
      <c r="H112" s="6" t="e">
        <f>+VLOOKUP(E112,Participants!$A$1:$F$2009,5,FALSE)</f>
        <v>#N/A</v>
      </c>
      <c r="I112" s="6" t="e">
        <f>+VLOOKUP(E112,Participants!$A$1:$F$2009,3,FALSE)</f>
        <v>#N/A</v>
      </c>
      <c r="J112" s="6" t="e">
        <f>+VLOOKUP(E112,Participants!$A$1:$G$2009,7,FALSE)</f>
        <v>#N/A</v>
      </c>
      <c r="K112" s="6"/>
      <c r="L112" s="6"/>
    </row>
    <row r="113" spans="1:12" ht="14.25" customHeight="1" x14ac:dyDescent="0.35">
      <c r="A113" s="76" t="s">
        <v>1656</v>
      </c>
      <c r="B113" s="45">
        <v>5</v>
      </c>
      <c r="C113" s="45"/>
      <c r="D113" s="45"/>
      <c r="E113" s="45"/>
      <c r="F113" s="6" t="e">
        <f>+VLOOKUP(E113,Participants!$A$1:$F$2009,2,FALSE)</f>
        <v>#N/A</v>
      </c>
      <c r="G113" s="6" t="e">
        <f>+VLOOKUP(E113,Participants!$A$1:$F$2009,4,FALSE)</f>
        <v>#N/A</v>
      </c>
      <c r="H113" s="6" t="e">
        <f>+VLOOKUP(E113,Participants!$A$1:$F$2009,5,FALSE)</f>
        <v>#N/A</v>
      </c>
      <c r="I113" s="6" t="e">
        <f>+VLOOKUP(E113,Participants!$A$1:$F$2009,3,FALSE)</f>
        <v>#N/A</v>
      </c>
      <c r="J113" s="6" t="e">
        <f>+VLOOKUP(E113,Participants!$A$1:$G$2009,7,FALSE)</f>
        <v>#N/A</v>
      </c>
      <c r="K113" s="6"/>
      <c r="L113" s="6"/>
    </row>
    <row r="114" spans="1:12" ht="14.25" customHeight="1" x14ac:dyDescent="0.35">
      <c r="A114" s="76" t="s">
        <v>1656</v>
      </c>
      <c r="B114" s="45">
        <v>5</v>
      </c>
      <c r="C114" s="45"/>
      <c r="D114" s="45"/>
      <c r="E114" s="45"/>
      <c r="F114" s="6" t="e">
        <f>+VLOOKUP(E114,Participants!$A$1:$F$2009,2,FALSE)</f>
        <v>#N/A</v>
      </c>
      <c r="G114" s="6" t="e">
        <f>+VLOOKUP(E114,Participants!$A$1:$F$2009,4,FALSE)</f>
        <v>#N/A</v>
      </c>
      <c r="H114" s="6" t="e">
        <f>+VLOOKUP(E114,Participants!$A$1:$F$2009,5,FALSE)</f>
        <v>#N/A</v>
      </c>
      <c r="I114" s="6" t="e">
        <f>+VLOOKUP(E114,Participants!$A$1:$F$2009,3,FALSE)</f>
        <v>#N/A</v>
      </c>
      <c r="J114" s="6" t="e">
        <f>+VLOOKUP(E114,Participants!$A$1:$G$2009,7,FALSE)</f>
        <v>#N/A</v>
      </c>
      <c r="K114" s="6"/>
      <c r="L114" s="6"/>
    </row>
    <row r="115" spans="1:12" ht="14.25" customHeight="1" x14ac:dyDescent="0.35">
      <c r="A115" s="76" t="s">
        <v>1656</v>
      </c>
      <c r="B115" s="45">
        <v>5</v>
      </c>
      <c r="C115" s="45"/>
      <c r="D115" s="45"/>
      <c r="E115" s="45"/>
      <c r="F115" s="6" t="e">
        <f>+VLOOKUP(E115,Participants!$A$1:$F$2009,2,FALSE)</f>
        <v>#N/A</v>
      </c>
      <c r="G115" s="6" t="e">
        <f>+VLOOKUP(E115,Participants!$A$1:$F$2009,4,FALSE)</f>
        <v>#N/A</v>
      </c>
      <c r="H115" s="6" t="e">
        <f>+VLOOKUP(E115,Participants!$A$1:$F$2009,5,FALSE)</f>
        <v>#N/A</v>
      </c>
      <c r="I115" s="6" t="e">
        <f>+VLOOKUP(E115,Participants!$A$1:$F$2009,3,FALSE)</f>
        <v>#N/A</v>
      </c>
      <c r="J115" s="6" t="e">
        <f>+VLOOKUP(E115,Participants!$A$1:$G$2009,7,FALSE)</f>
        <v>#N/A</v>
      </c>
      <c r="K115" s="6"/>
      <c r="L115" s="6"/>
    </row>
    <row r="116" spans="1:12" ht="14.25" customHeight="1" x14ac:dyDescent="0.35">
      <c r="A116" s="76" t="s">
        <v>1656</v>
      </c>
      <c r="B116" s="45">
        <v>5</v>
      </c>
      <c r="C116" s="45"/>
      <c r="D116" s="45"/>
      <c r="E116" s="45"/>
      <c r="F116" s="6" t="e">
        <f>+VLOOKUP(E116,Participants!$A$1:$F$2009,2,FALSE)</f>
        <v>#N/A</v>
      </c>
      <c r="G116" s="6" t="e">
        <f>+VLOOKUP(E116,Participants!$A$1:$F$2009,4,FALSE)</f>
        <v>#N/A</v>
      </c>
      <c r="H116" s="6" t="e">
        <f>+VLOOKUP(E116,Participants!$A$1:$F$2009,5,FALSE)</f>
        <v>#N/A</v>
      </c>
      <c r="I116" s="6" t="e">
        <f>+VLOOKUP(E116,Participants!$A$1:$F$2009,3,FALSE)</f>
        <v>#N/A</v>
      </c>
      <c r="J116" s="6" t="e">
        <f>+VLOOKUP(E116,Participants!$A$1:$G$2009,7,FALSE)</f>
        <v>#N/A</v>
      </c>
      <c r="K116" s="6"/>
      <c r="L116" s="6"/>
    </row>
    <row r="117" spans="1:12" ht="14.25" customHeight="1" x14ac:dyDescent="0.35">
      <c r="A117" s="76" t="s">
        <v>1656</v>
      </c>
      <c r="B117" s="45">
        <v>5</v>
      </c>
      <c r="C117" s="45"/>
      <c r="D117" s="45"/>
      <c r="E117" s="45"/>
      <c r="F117" s="6" t="e">
        <f>+VLOOKUP(E117,Participants!$A$1:$F$2009,2,FALSE)</f>
        <v>#N/A</v>
      </c>
      <c r="G117" s="6" t="e">
        <f>+VLOOKUP(E117,Participants!$A$1:$F$2009,4,FALSE)</f>
        <v>#N/A</v>
      </c>
      <c r="H117" s="6" t="e">
        <f>+VLOOKUP(E117,Participants!$A$1:$F$2009,5,FALSE)</f>
        <v>#N/A</v>
      </c>
      <c r="I117" s="6" t="e">
        <f>+VLOOKUP(E117,Participants!$A$1:$F$2009,3,FALSE)</f>
        <v>#N/A</v>
      </c>
      <c r="J117" s="6" t="e">
        <f>+VLOOKUP(E117,Participants!$A$1:$G$2009,7,FALSE)</f>
        <v>#N/A</v>
      </c>
      <c r="K117" s="6"/>
      <c r="L117" s="6"/>
    </row>
    <row r="118" spans="1:12" ht="14.25" customHeight="1" x14ac:dyDescent="0.35">
      <c r="A118" s="76" t="s">
        <v>1656</v>
      </c>
      <c r="B118" s="45">
        <v>5</v>
      </c>
      <c r="C118" s="45"/>
      <c r="D118" s="45"/>
      <c r="E118" s="45"/>
      <c r="F118" s="6" t="e">
        <f>+VLOOKUP(E118,Participants!$A$1:$F$2009,2,FALSE)</f>
        <v>#N/A</v>
      </c>
      <c r="G118" s="6" t="e">
        <f>+VLOOKUP(E118,Participants!$A$1:$F$2009,4,FALSE)</f>
        <v>#N/A</v>
      </c>
      <c r="H118" s="6" t="e">
        <f>+VLOOKUP(E118,Participants!$A$1:$F$2009,5,FALSE)</f>
        <v>#N/A</v>
      </c>
      <c r="I118" s="6" t="e">
        <f>+VLOOKUP(E118,Participants!$A$1:$F$2009,3,FALSE)</f>
        <v>#N/A</v>
      </c>
      <c r="J118" s="6" t="e">
        <f>+VLOOKUP(E118,Participants!$A$1:$G$2009,7,FALSE)</f>
        <v>#N/A</v>
      </c>
      <c r="K118" s="6"/>
      <c r="L118" s="6"/>
    </row>
    <row r="119" spans="1:12" ht="14.25" customHeight="1" x14ac:dyDescent="0.35">
      <c r="A119" s="76" t="s">
        <v>1656</v>
      </c>
      <c r="B119" s="45">
        <v>5</v>
      </c>
      <c r="C119" s="45"/>
      <c r="D119" s="45"/>
      <c r="E119" s="45"/>
      <c r="F119" s="6" t="e">
        <f>+VLOOKUP(E119,Participants!$A$1:$F$2009,2,FALSE)</f>
        <v>#N/A</v>
      </c>
      <c r="G119" s="6" t="e">
        <f>+VLOOKUP(E119,Participants!$A$1:$F$2009,4,FALSE)</f>
        <v>#N/A</v>
      </c>
      <c r="H119" s="6" t="e">
        <f>+VLOOKUP(E119,Participants!$A$1:$F$2009,5,FALSE)</f>
        <v>#N/A</v>
      </c>
      <c r="I119" s="6" t="e">
        <f>+VLOOKUP(E119,Participants!$A$1:$F$2009,3,FALSE)</f>
        <v>#N/A</v>
      </c>
      <c r="J119" s="6" t="e">
        <f>+VLOOKUP(E119,Participants!$A$1:$G$2009,7,FALSE)</f>
        <v>#N/A</v>
      </c>
      <c r="K119" s="6"/>
      <c r="L119" s="6"/>
    </row>
    <row r="120" spans="1:12" ht="14.25" customHeight="1" x14ac:dyDescent="0.35">
      <c r="A120" s="76" t="s">
        <v>1656</v>
      </c>
      <c r="B120" s="45">
        <v>5</v>
      </c>
      <c r="C120" s="45"/>
      <c r="D120" s="45"/>
      <c r="E120" s="45"/>
      <c r="F120" s="6" t="e">
        <f>+VLOOKUP(E120,Participants!$A$1:$F$2009,2,FALSE)</f>
        <v>#N/A</v>
      </c>
      <c r="G120" s="6" t="e">
        <f>+VLOOKUP(E120,Participants!$A$1:$F$2009,4,FALSE)</f>
        <v>#N/A</v>
      </c>
      <c r="H120" s="6" t="e">
        <f>+VLOOKUP(E120,Participants!$A$1:$F$2009,5,FALSE)</f>
        <v>#N/A</v>
      </c>
      <c r="I120" s="6" t="e">
        <f>+VLOOKUP(E120,Participants!$A$1:$F$2009,3,FALSE)</f>
        <v>#N/A</v>
      </c>
      <c r="J120" s="6" t="e">
        <f>+VLOOKUP(E120,Participants!$A$1:$G$2009,7,FALSE)</f>
        <v>#N/A</v>
      </c>
      <c r="K120" s="6"/>
      <c r="L120" s="6"/>
    </row>
    <row r="121" spans="1:12" ht="14.25" customHeight="1" x14ac:dyDescent="0.35">
      <c r="A121" s="76" t="s">
        <v>1656</v>
      </c>
      <c r="B121" s="45">
        <v>5</v>
      </c>
      <c r="C121" s="45"/>
      <c r="D121" s="45"/>
      <c r="E121" s="45"/>
      <c r="F121" s="6" t="e">
        <f>+VLOOKUP(E121,Participants!$A$1:$F$2009,2,FALSE)</f>
        <v>#N/A</v>
      </c>
      <c r="G121" s="6" t="e">
        <f>+VLOOKUP(E121,Participants!$A$1:$F$2009,4,FALSE)</f>
        <v>#N/A</v>
      </c>
      <c r="H121" s="6" t="e">
        <f>+VLOOKUP(E121,Participants!$A$1:$F$2009,5,FALSE)</f>
        <v>#N/A</v>
      </c>
      <c r="I121" s="6" t="e">
        <f>+VLOOKUP(E121,Participants!$A$1:$F$2009,3,FALSE)</f>
        <v>#N/A</v>
      </c>
      <c r="J121" s="6" t="e">
        <f>+VLOOKUP(E121,Participants!$A$1:$G$2009,7,FALSE)</f>
        <v>#N/A</v>
      </c>
      <c r="K121" s="6"/>
      <c r="L121" s="6"/>
    </row>
    <row r="122" spans="1:12" ht="14.25" customHeight="1" x14ac:dyDescent="0.35">
      <c r="A122" s="76" t="s">
        <v>1656</v>
      </c>
      <c r="B122" s="45">
        <v>5</v>
      </c>
      <c r="C122" s="45"/>
      <c r="D122" s="45"/>
      <c r="E122" s="45"/>
      <c r="F122" s="6" t="e">
        <f>+VLOOKUP(E122,Participants!$A$1:$F$2009,2,FALSE)</f>
        <v>#N/A</v>
      </c>
      <c r="G122" s="6" t="e">
        <f>+VLOOKUP(E122,Participants!$A$1:$F$2009,4,FALSE)</f>
        <v>#N/A</v>
      </c>
      <c r="H122" s="6" t="e">
        <f>+VLOOKUP(E122,Participants!$A$1:$F$2009,5,FALSE)</f>
        <v>#N/A</v>
      </c>
      <c r="I122" s="6" t="e">
        <f>+VLOOKUP(E122,Participants!$A$1:$F$2009,3,FALSE)</f>
        <v>#N/A</v>
      </c>
      <c r="J122" s="6" t="e">
        <f>+VLOOKUP(E122,Participants!$A$1:$G$2009,7,FALSE)</f>
        <v>#N/A</v>
      </c>
      <c r="K122" s="6"/>
      <c r="L122" s="6"/>
    </row>
    <row r="123" spans="1:12" ht="14.25" customHeight="1" x14ac:dyDescent="0.35">
      <c r="A123" s="76" t="s">
        <v>1656</v>
      </c>
      <c r="B123" s="45">
        <v>5</v>
      </c>
      <c r="C123" s="45"/>
      <c r="D123" s="45"/>
      <c r="E123" s="45"/>
      <c r="F123" s="6" t="e">
        <f>+VLOOKUP(E123,Participants!$A$1:$F$2009,2,FALSE)</f>
        <v>#N/A</v>
      </c>
      <c r="G123" s="6" t="e">
        <f>+VLOOKUP(E123,Participants!$A$1:$F$2009,4,FALSE)</f>
        <v>#N/A</v>
      </c>
      <c r="H123" s="6" t="e">
        <f>+VLOOKUP(E123,Participants!$A$1:$F$2009,5,FALSE)</f>
        <v>#N/A</v>
      </c>
      <c r="I123" s="6" t="e">
        <f>+VLOOKUP(E123,Participants!$A$1:$F$2009,3,FALSE)</f>
        <v>#N/A</v>
      </c>
      <c r="J123" s="6" t="e">
        <f>+VLOOKUP(E123,Participants!$A$1:$G$2009,7,FALSE)</f>
        <v>#N/A</v>
      </c>
      <c r="K123" s="6"/>
      <c r="L123" s="6"/>
    </row>
    <row r="124" spans="1:12" ht="14.25" customHeight="1" x14ac:dyDescent="0.35">
      <c r="A124" s="76" t="s">
        <v>1656</v>
      </c>
      <c r="B124" s="45">
        <v>5</v>
      </c>
      <c r="C124" s="45"/>
      <c r="D124" s="45"/>
      <c r="E124" s="45"/>
      <c r="F124" s="6" t="e">
        <f>+VLOOKUP(E124,Participants!$A$1:$F$2009,2,FALSE)</f>
        <v>#N/A</v>
      </c>
      <c r="G124" s="6" t="e">
        <f>+VLOOKUP(E124,Participants!$A$1:$F$2009,4,FALSE)</f>
        <v>#N/A</v>
      </c>
      <c r="H124" s="6" t="e">
        <f>+VLOOKUP(E124,Participants!$A$1:$F$2009,5,FALSE)</f>
        <v>#N/A</v>
      </c>
      <c r="I124" s="6" t="e">
        <f>+VLOOKUP(E124,Participants!$A$1:$F$2009,3,FALSE)</f>
        <v>#N/A</v>
      </c>
      <c r="J124" s="6" t="e">
        <f>+VLOOKUP(E124,Participants!$A$1:$G$2009,7,FALSE)</f>
        <v>#N/A</v>
      </c>
      <c r="K124" s="6"/>
      <c r="L124" s="6"/>
    </row>
    <row r="125" spans="1:12" ht="14.25" customHeight="1" x14ac:dyDescent="0.35">
      <c r="A125" s="76" t="s">
        <v>1656</v>
      </c>
      <c r="B125" s="45">
        <v>5</v>
      </c>
      <c r="C125" s="45"/>
      <c r="D125" s="45"/>
      <c r="E125" s="45"/>
      <c r="F125" s="6" t="e">
        <f>+VLOOKUP(E125,Participants!$A$1:$F$2009,2,FALSE)</f>
        <v>#N/A</v>
      </c>
      <c r="G125" s="6" t="e">
        <f>+VLOOKUP(E125,Participants!$A$1:$F$2009,4,FALSE)</f>
        <v>#N/A</v>
      </c>
      <c r="H125" s="6" t="e">
        <f>+VLOOKUP(E125,Participants!$A$1:$F$2009,5,FALSE)</f>
        <v>#N/A</v>
      </c>
      <c r="I125" s="6" t="e">
        <f>+VLOOKUP(E125,Participants!$A$1:$F$2009,3,FALSE)</f>
        <v>#N/A</v>
      </c>
      <c r="J125" s="6" t="e">
        <f>+VLOOKUP(E125,Participants!$A$1:$G$2009,7,FALSE)</f>
        <v>#N/A</v>
      </c>
      <c r="K125" s="6"/>
      <c r="L125" s="6"/>
    </row>
    <row r="126" spans="1:12" ht="14.25" customHeight="1" x14ac:dyDescent="0.35">
      <c r="A126" s="76" t="s">
        <v>1656</v>
      </c>
      <c r="B126" s="45">
        <v>5</v>
      </c>
      <c r="C126" s="45"/>
      <c r="D126" s="45"/>
      <c r="E126" s="45"/>
      <c r="F126" s="6" t="e">
        <f>+VLOOKUP(E126,Participants!$A$1:$F$2009,2,FALSE)</f>
        <v>#N/A</v>
      </c>
      <c r="G126" s="6" t="e">
        <f>+VLOOKUP(E126,Participants!$A$1:$F$2009,4,FALSE)</f>
        <v>#N/A</v>
      </c>
      <c r="H126" s="6" t="e">
        <f>+VLOOKUP(E126,Participants!$A$1:$F$2009,5,FALSE)</f>
        <v>#N/A</v>
      </c>
      <c r="I126" s="6" t="e">
        <f>+VLOOKUP(E126,Participants!$A$1:$F$2009,3,FALSE)</f>
        <v>#N/A</v>
      </c>
      <c r="J126" s="6" t="e">
        <f>+VLOOKUP(E126,Participants!$A$1:$G$2009,7,FALSE)</f>
        <v>#N/A</v>
      </c>
      <c r="K126" s="6"/>
      <c r="L126" s="6"/>
    </row>
    <row r="127" spans="1:12" ht="14.25" customHeight="1" x14ac:dyDescent="0.35">
      <c r="A127" s="76" t="s">
        <v>1656</v>
      </c>
      <c r="B127" s="45">
        <v>6</v>
      </c>
      <c r="C127" s="43"/>
      <c r="D127" s="67"/>
      <c r="E127" s="43"/>
      <c r="F127" s="80" t="e">
        <f>+VLOOKUP(E127,Participants!$A$1:$F$2009,2,FALSE)</f>
        <v>#N/A</v>
      </c>
      <c r="G127" s="80" t="e">
        <f>+VLOOKUP(E127,Participants!$A$1:$F$2009,4,FALSE)</f>
        <v>#N/A</v>
      </c>
      <c r="H127" s="80" t="e">
        <f>+VLOOKUP(E127,Participants!$A$1:$F$2009,5,FALSE)</f>
        <v>#N/A</v>
      </c>
      <c r="I127" s="80" t="e">
        <f>+VLOOKUP(E127,Participants!$A$1:$F$2009,3,FALSE)</f>
        <v>#N/A</v>
      </c>
      <c r="J127" s="80" t="e">
        <f>+VLOOKUP(E127,Participants!$A$1:$G$2009,7,FALSE)</f>
        <v>#N/A</v>
      </c>
      <c r="K127" s="44"/>
      <c r="L127" s="44"/>
    </row>
    <row r="128" spans="1:12" ht="14.25" customHeight="1" x14ac:dyDescent="0.35">
      <c r="A128" s="76" t="s">
        <v>1656</v>
      </c>
      <c r="B128" s="45">
        <v>6</v>
      </c>
      <c r="C128" s="43"/>
      <c r="D128" s="67"/>
      <c r="E128" s="43"/>
      <c r="F128" s="80" t="e">
        <f>+VLOOKUP(E128,Participants!$A$1:$F$2009,2,FALSE)</f>
        <v>#N/A</v>
      </c>
      <c r="G128" s="80" t="e">
        <f>+VLOOKUP(E128,Participants!$A$1:$F$2009,4,FALSE)</f>
        <v>#N/A</v>
      </c>
      <c r="H128" s="80" t="e">
        <f>+VLOOKUP(E128,Participants!$A$1:$F$2009,5,FALSE)</f>
        <v>#N/A</v>
      </c>
      <c r="I128" s="80" t="e">
        <f>+VLOOKUP(E128,Participants!$A$1:$F$2009,3,FALSE)</f>
        <v>#N/A</v>
      </c>
      <c r="J128" s="80" t="e">
        <f>+VLOOKUP(E128,Participants!$A$1:$G$2009,7,FALSE)</f>
        <v>#N/A</v>
      </c>
      <c r="K128" s="44"/>
      <c r="L128" s="44"/>
    </row>
    <row r="129" spans="1:12" ht="14.25" customHeight="1" x14ac:dyDescent="0.35">
      <c r="A129" s="76" t="s">
        <v>1656</v>
      </c>
      <c r="B129" s="45">
        <v>6</v>
      </c>
      <c r="C129" s="43"/>
      <c r="D129" s="67"/>
      <c r="E129" s="43"/>
      <c r="F129" s="80" t="e">
        <f>+VLOOKUP(E129,Participants!$A$1:$F$2009,2,FALSE)</f>
        <v>#N/A</v>
      </c>
      <c r="G129" s="80" t="e">
        <f>+VLOOKUP(E129,Participants!$A$1:$F$2009,4,FALSE)</f>
        <v>#N/A</v>
      </c>
      <c r="H129" s="80" t="e">
        <f>+VLOOKUP(E129,Participants!$A$1:$F$2009,5,FALSE)</f>
        <v>#N/A</v>
      </c>
      <c r="I129" s="80" t="e">
        <f>+VLOOKUP(E129,Participants!$A$1:$F$2009,3,FALSE)</f>
        <v>#N/A</v>
      </c>
      <c r="J129" s="80" t="e">
        <f>+VLOOKUP(E129,Participants!$A$1:$G$2009,7,FALSE)</f>
        <v>#N/A</v>
      </c>
      <c r="K129" s="44"/>
      <c r="L129" s="44"/>
    </row>
    <row r="130" spans="1:12" ht="14.25" customHeight="1" x14ac:dyDescent="0.35">
      <c r="A130" s="76" t="s">
        <v>1656</v>
      </c>
      <c r="B130" s="45">
        <v>6</v>
      </c>
      <c r="C130" s="43"/>
      <c r="D130" s="67"/>
      <c r="E130" s="43"/>
      <c r="F130" s="80" t="e">
        <f>+VLOOKUP(E130,Participants!$A$1:$F$2009,2,FALSE)</f>
        <v>#N/A</v>
      </c>
      <c r="G130" s="80" t="e">
        <f>+VLOOKUP(E130,Participants!$A$1:$F$2009,4,FALSE)</f>
        <v>#N/A</v>
      </c>
      <c r="H130" s="80" t="e">
        <f>+VLOOKUP(E130,Participants!$A$1:$F$2009,5,FALSE)</f>
        <v>#N/A</v>
      </c>
      <c r="I130" s="80" t="e">
        <f>+VLOOKUP(E130,Participants!$A$1:$F$2009,3,FALSE)</f>
        <v>#N/A</v>
      </c>
      <c r="J130" s="80" t="e">
        <f>+VLOOKUP(E130,Participants!$A$1:$G$2009,7,FALSE)</f>
        <v>#N/A</v>
      </c>
      <c r="K130" s="44"/>
      <c r="L130" s="44"/>
    </row>
    <row r="131" spans="1:12" ht="14.25" customHeight="1" x14ac:dyDescent="0.35">
      <c r="A131" s="76" t="s">
        <v>1656</v>
      </c>
      <c r="B131" s="45">
        <v>6</v>
      </c>
      <c r="C131" s="43"/>
      <c r="D131" s="67"/>
      <c r="E131" s="43"/>
      <c r="F131" s="80" t="e">
        <f>+VLOOKUP(E131,Participants!$A$1:$F$2009,2,FALSE)</f>
        <v>#N/A</v>
      </c>
      <c r="G131" s="80" t="e">
        <f>+VLOOKUP(E131,Participants!$A$1:$F$2009,4,FALSE)</f>
        <v>#N/A</v>
      </c>
      <c r="H131" s="80" t="e">
        <f>+VLOOKUP(E131,Participants!$A$1:$F$2009,5,FALSE)</f>
        <v>#N/A</v>
      </c>
      <c r="I131" s="80" t="e">
        <f>+VLOOKUP(E131,Participants!$A$1:$F$2009,3,FALSE)</f>
        <v>#N/A</v>
      </c>
      <c r="J131" s="80" t="e">
        <f>+VLOOKUP(E131,Participants!$A$1:$G$2009,7,FALSE)</f>
        <v>#N/A</v>
      </c>
      <c r="K131" s="44"/>
      <c r="L131" s="44"/>
    </row>
    <row r="132" spans="1:12" ht="14.25" customHeight="1" x14ac:dyDescent="0.35">
      <c r="A132" s="76" t="s">
        <v>1656</v>
      </c>
      <c r="B132" s="45">
        <v>6</v>
      </c>
      <c r="C132" s="43"/>
      <c r="D132" s="67"/>
      <c r="E132" s="43"/>
      <c r="F132" s="80" t="e">
        <f>+VLOOKUP(E132,Participants!$A$1:$F$2009,2,FALSE)</f>
        <v>#N/A</v>
      </c>
      <c r="G132" s="80" t="e">
        <f>+VLOOKUP(E132,Participants!$A$1:$F$2009,4,FALSE)</f>
        <v>#N/A</v>
      </c>
      <c r="H132" s="80" t="e">
        <f>+VLOOKUP(E132,Participants!$A$1:$F$2009,5,FALSE)</f>
        <v>#N/A</v>
      </c>
      <c r="I132" s="80" t="e">
        <f>+VLOOKUP(E132,Participants!$A$1:$F$2009,3,FALSE)</f>
        <v>#N/A</v>
      </c>
      <c r="J132" s="80" t="e">
        <f>+VLOOKUP(E132,Participants!$A$1:$G$2009,7,FALSE)</f>
        <v>#N/A</v>
      </c>
      <c r="K132" s="44"/>
      <c r="L132" s="44"/>
    </row>
    <row r="133" spans="1:12" ht="14.25" customHeight="1" x14ac:dyDescent="0.35">
      <c r="A133" s="76" t="s">
        <v>1656</v>
      </c>
      <c r="B133" s="45">
        <v>6</v>
      </c>
      <c r="C133" s="43"/>
      <c r="D133" s="67"/>
      <c r="E133" s="43"/>
      <c r="F133" s="80" t="e">
        <f>+VLOOKUP(E133,Participants!$A$1:$F$2009,2,FALSE)</f>
        <v>#N/A</v>
      </c>
      <c r="G133" s="80" t="e">
        <f>+VLOOKUP(E133,Participants!$A$1:$F$2009,4,FALSE)</f>
        <v>#N/A</v>
      </c>
      <c r="H133" s="80" t="e">
        <f>+VLOOKUP(E133,Participants!$A$1:$F$2009,5,FALSE)</f>
        <v>#N/A</v>
      </c>
      <c r="I133" s="80" t="e">
        <f>+VLOOKUP(E133,Participants!$A$1:$F$2009,3,FALSE)</f>
        <v>#N/A</v>
      </c>
      <c r="J133" s="80" t="e">
        <f>+VLOOKUP(E133,Participants!$A$1:$G$2009,7,FALSE)</f>
        <v>#N/A</v>
      </c>
      <c r="K133" s="44"/>
      <c r="L133" s="44"/>
    </row>
    <row r="134" spans="1:12" ht="14.25" customHeight="1" x14ac:dyDescent="0.35">
      <c r="A134" s="76" t="s">
        <v>1656</v>
      </c>
      <c r="B134" s="45">
        <v>6</v>
      </c>
      <c r="C134" s="43"/>
      <c r="D134" s="67"/>
      <c r="E134" s="43"/>
      <c r="F134" s="80" t="e">
        <f>+VLOOKUP(E134,Participants!$A$1:$F$2009,2,FALSE)</f>
        <v>#N/A</v>
      </c>
      <c r="G134" s="80" t="e">
        <f>+VLOOKUP(E134,Participants!$A$1:$F$2009,4,FALSE)</f>
        <v>#N/A</v>
      </c>
      <c r="H134" s="80" t="e">
        <f>+VLOOKUP(E134,Participants!$A$1:$F$2009,5,FALSE)</f>
        <v>#N/A</v>
      </c>
      <c r="I134" s="80" t="e">
        <f>+VLOOKUP(E134,Participants!$A$1:$F$2009,3,FALSE)</f>
        <v>#N/A</v>
      </c>
      <c r="J134" s="80" t="e">
        <f>+VLOOKUP(E134,Participants!$A$1:$G$2009,7,FALSE)</f>
        <v>#N/A</v>
      </c>
      <c r="K134" s="44"/>
      <c r="L134" s="44"/>
    </row>
    <row r="135" spans="1:12" ht="14.25" customHeight="1" x14ac:dyDescent="0.35">
      <c r="A135" s="76" t="s">
        <v>1656</v>
      </c>
      <c r="B135" s="45">
        <v>6</v>
      </c>
      <c r="C135" s="43"/>
      <c r="D135" s="67"/>
      <c r="E135" s="43"/>
      <c r="F135" s="80" t="e">
        <f>+VLOOKUP(E135,Participants!$A$1:$F$2009,2,FALSE)</f>
        <v>#N/A</v>
      </c>
      <c r="G135" s="80" t="e">
        <f>+VLOOKUP(E135,Participants!$A$1:$F$2009,4,FALSE)</f>
        <v>#N/A</v>
      </c>
      <c r="H135" s="80" t="e">
        <f>+VLOOKUP(E135,Participants!$A$1:$F$2009,5,FALSE)</f>
        <v>#N/A</v>
      </c>
      <c r="I135" s="80" t="e">
        <f>+VLOOKUP(E135,Participants!$A$1:$F$2009,3,FALSE)</f>
        <v>#N/A</v>
      </c>
      <c r="J135" s="80" t="e">
        <f>+VLOOKUP(E135,Participants!$A$1:$G$2009,7,FALSE)</f>
        <v>#N/A</v>
      </c>
      <c r="K135" s="44"/>
      <c r="L135" s="44"/>
    </row>
    <row r="136" spans="1:12" ht="14.25" customHeight="1" x14ac:dyDescent="0.35">
      <c r="A136" s="76" t="s">
        <v>1656</v>
      </c>
      <c r="B136" s="45">
        <v>6</v>
      </c>
      <c r="C136" s="43"/>
      <c r="D136" s="67"/>
      <c r="E136" s="43"/>
      <c r="F136" s="80" t="e">
        <f>+VLOOKUP(E136,Participants!$A$1:$F$2009,2,FALSE)</f>
        <v>#N/A</v>
      </c>
      <c r="G136" s="80" t="e">
        <f>+VLOOKUP(E136,Participants!$A$1:$F$2009,4,FALSE)</f>
        <v>#N/A</v>
      </c>
      <c r="H136" s="80" t="e">
        <f>+VLOOKUP(E136,Participants!$A$1:$F$2009,5,FALSE)</f>
        <v>#N/A</v>
      </c>
      <c r="I136" s="80" t="e">
        <f>+VLOOKUP(E136,Participants!$A$1:$F$2009,3,FALSE)</f>
        <v>#N/A</v>
      </c>
      <c r="J136" s="80" t="e">
        <f>+VLOOKUP(E136,Participants!$A$1:$G$2009,7,FALSE)</f>
        <v>#N/A</v>
      </c>
      <c r="K136" s="44"/>
      <c r="L136" s="44"/>
    </row>
    <row r="137" spans="1:12" ht="14.25" customHeight="1" x14ac:dyDescent="0.35">
      <c r="A137" s="76" t="s">
        <v>1656</v>
      </c>
      <c r="B137" s="45">
        <v>6</v>
      </c>
      <c r="C137" s="43"/>
      <c r="D137" s="67"/>
      <c r="E137" s="43"/>
      <c r="F137" s="80" t="e">
        <f>+VLOOKUP(E137,Participants!$A$1:$F$2009,2,FALSE)</f>
        <v>#N/A</v>
      </c>
      <c r="G137" s="80" t="e">
        <f>+VLOOKUP(E137,Participants!$A$1:$F$2009,4,FALSE)</f>
        <v>#N/A</v>
      </c>
      <c r="H137" s="80" t="e">
        <f>+VLOOKUP(E137,Participants!$A$1:$F$2009,5,FALSE)</f>
        <v>#N/A</v>
      </c>
      <c r="I137" s="80" t="e">
        <f>+VLOOKUP(E137,Participants!$A$1:$F$2009,3,FALSE)</f>
        <v>#N/A</v>
      </c>
      <c r="J137" s="80" t="e">
        <f>+VLOOKUP(E137,Participants!$A$1:$G$2009,7,FALSE)</f>
        <v>#N/A</v>
      </c>
      <c r="K137" s="44"/>
      <c r="L137" s="44"/>
    </row>
    <row r="138" spans="1:12" ht="14.25" customHeight="1" x14ac:dyDescent="0.35">
      <c r="A138" s="76" t="s">
        <v>1656</v>
      </c>
      <c r="B138" s="45">
        <v>6</v>
      </c>
      <c r="C138" s="43"/>
      <c r="D138" s="67"/>
      <c r="E138" s="43"/>
      <c r="F138" s="80" t="e">
        <f>+VLOOKUP(E138,Participants!$A$1:$F$2009,2,FALSE)</f>
        <v>#N/A</v>
      </c>
      <c r="G138" s="80" t="e">
        <f>+VLOOKUP(E138,Participants!$A$1:$F$2009,4,FALSE)</f>
        <v>#N/A</v>
      </c>
      <c r="H138" s="80" t="e">
        <f>+VLOOKUP(E138,Participants!$A$1:$F$2009,5,FALSE)</f>
        <v>#N/A</v>
      </c>
      <c r="I138" s="80" t="e">
        <f>+VLOOKUP(E138,Participants!$A$1:$F$2009,3,FALSE)</f>
        <v>#N/A</v>
      </c>
      <c r="J138" s="80" t="e">
        <f>+VLOOKUP(E138,Participants!$A$1:$G$2009,7,FALSE)</f>
        <v>#N/A</v>
      </c>
      <c r="K138" s="44"/>
      <c r="L138" s="44"/>
    </row>
    <row r="139" spans="1:12" ht="14.25" customHeight="1" x14ac:dyDescent="0.35">
      <c r="A139" s="76" t="s">
        <v>1656</v>
      </c>
      <c r="B139" s="45">
        <v>6</v>
      </c>
      <c r="C139" s="43"/>
      <c r="D139" s="67"/>
      <c r="E139" s="43"/>
      <c r="F139" s="80" t="e">
        <f>+VLOOKUP(E139,Participants!$A$1:$F$2009,2,FALSE)</f>
        <v>#N/A</v>
      </c>
      <c r="G139" s="80" t="e">
        <f>+VLOOKUP(E139,Participants!$A$1:$F$2009,4,FALSE)</f>
        <v>#N/A</v>
      </c>
      <c r="H139" s="80" t="e">
        <f>+VLOOKUP(E139,Participants!$A$1:$F$2009,5,FALSE)</f>
        <v>#N/A</v>
      </c>
      <c r="I139" s="80" t="e">
        <f>+VLOOKUP(E139,Participants!$A$1:$F$2009,3,FALSE)</f>
        <v>#N/A</v>
      </c>
      <c r="J139" s="80" t="e">
        <f>+VLOOKUP(E139,Participants!$A$1:$G$2009,7,FALSE)</f>
        <v>#N/A</v>
      </c>
      <c r="K139" s="44"/>
      <c r="L139" s="44"/>
    </row>
    <row r="140" spans="1:12" ht="14.25" customHeight="1" x14ac:dyDescent="0.35">
      <c r="A140" s="76" t="s">
        <v>1656</v>
      </c>
      <c r="B140" s="45">
        <v>6</v>
      </c>
      <c r="C140" s="43"/>
      <c r="D140" s="67"/>
      <c r="E140" s="43"/>
      <c r="F140" s="80" t="e">
        <f>+VLOOKUP(E140,Participants!$A$1:$F$2009,2,FALSE)</f>
        <v>#N/A</v>
      </c>
      <c r="G140" s="80" t="e">
        <f>+VLOOKUP(E140,Participants!$A$1:$F$2009,4,FALSE)</f>
        <v>#N/A</v>
      </c>
      <c r="H140" s="80" t="e">
        <f>+VLOOKUP(E140,Participants!$A$1:$F$2009,5,FALSE)</f>
        <v>#N/A</v>
      </c>
      <c r="I140" s="80" t="e">
        <f>+VLOOKUP(E140,Participants!$A$1:$F$2009,3,FALSE)</f>
        <v>#N/A</v>
      </c>
      <c r="J140" s="80" t="e">
        <f>+VLOOKUP(E140,Participants!$A$1:$G$2009,7,FALSE)</f>
        <v>#N/A</v>
      </c>
      <c r="K140" s="44"/>
      <c r="L140" s="44"/>
    </row>
    <row r="141" spans="1:12" ht="14.25" customHeight="1" x14ac:dyDescent="0.35">
      <c r="A141" s="76" t="s">
        <v>1656</v>
      </c>
      <c r="B141" s="45">
        <v>6</v>
      </c>
      <c r="C141" s="43"/>
      <c r="D141" s="67"/>
      <c r="E141" s="43"/>
      <c r="F141" s="80" t="e">
        <f>+VLOOKUP(E141,Participants!$A$1:$F$2009,2,FALSE)</f>
        <v>#N/A</v>
      </c>
      <c r="G141" s="80" t="e">
        <f>+VLOOKUP(E141,Participants!$A$1:$F$2009,4,FALSE)</f>
        <v>#N/A</v>
      </c>
      <c r="H141" s="80" t="e">
        <f>+VLOOKUP(E141,Participants!$A$1:$F$2009,5,FALSE)</f>
        <v>#N/A</v>
      </c>
      <c r="I141" s="80" t="e">
        <f>+VLOOKUP(E141,Participants!$A$1:$F$2009,3,FALSE)</f>
        <v>#N/A</v>
      </c>
      <c r="J141" s="80" t="e">
        <f>+VLOOKUP(E141,Participants!$A$1:$G$2009,7,FALSE)</f>
        <v>#N/A</v>
      </c>
      <c r="K141" s="44"/>
      <c r="L141" s="44"/>
    </row>
    <row r="142" spans="1:12" ht="14.25" customHeight="1" x14ac:dyDescent="0.35">
      <c r="A142" s="76" t="s">
        <v>1656</v>
      </c>
      <c r="B142" s="45">
        <v>6</v>
      </c>
      <c r="C142" s="43"/>
      <c r="D142" s="67"/>
      <c r="E142" s="43"/>
      <c r="F142" s="80" t="e">
        <f>+VLOOKUP(E142,Participants!$A$1:$F$2009,2,FALSE)</f>
        <v>#N/A</v>
      </c>
      <c r="G142" s="80" t="e">
        <f>+VLOOKUP(E142,Participants!$A$1:$F$2009,4,FALSE)</f>
        <v>#N/A</v>
      </c>
      <c r="H142" s="80" t="e">
        <f>+VLOOKUP(E142,Participants!$A$1:$F$2009,5,FALSE)</f>
        <v>#N/A</v>
      </c>
      <c r="I142" s="80" t="e">
        <f>+VLOOKUP(E142,Participants!$A$1:$F$2009,3,FALSE)</f>
        <v>#N/A</v>
      </c>
      <c r="J142" s="80" t="e">
        <f>+VLOOKUP(E142,Participants!$A$1:$G$2009,7,FALSE)</f>
        <v>#N/A</v>
      </c>
      <c r="K142" s="44"/>
      <c r="L142" s="44"/>
    </row>
    <row r="143" spans="1:12" ht="14.25" customHeight="1" x14ac:dyDescent="0.35">
      <c r="A143" s="76" t="s">
        <v>1656</v>
      </c>
      <c r="B143" s="45">
        <v>6</v>
      </c>
      <c r="C143" s="43"/>
      <c r="D143" s="67"/>
      <c r="E143" s="43"/>
      <c r="F143" s="80" t="e">
        <f>+VLOOKUP(E143,Participants!$A$1:$F$2009,2,FALSE)</f>
        <v>#N/A</v>
      </c>
      <c r="G143" s="80" t="e">
        <f>+VLOOKUP(E143,Participants!$A$1:$F$2009,4,FALSE)</f>
        <v>#N/A</v>
      </c>
      <c r="H143" s="80" t="e">
        <f>+VLOOKUP(E143,Participants!$A$1:$F$2009,5,FALSE)</f>
        <v>#N/A</v>
      </c>
      <c r="I143" s="80" t="e">
        <f>+VLOOKUP(E143,Participants!$A$1:$F$2009,3,FALSE)</f>
        <v>#N/A</v>
      </c>
      <c r="J143" s="80" t="e">
        <f>+VLOOKUP(E143,Participants!$A$1:$G$2009,7,FALSE)</f>
        <v>#N/A</v>
      </c>
      <c r="K143" s="44"/>
      <c r="L143" s="44"/>
    </row>
    <row r="144" spans="1:12" ht="14.25" customHeight="1" x14ac:dyDescent="0.35">
      <c r="A144" s="76" t="s">
        <v>1656</v>
      </c>
      <c r="B144" s="45">
        <v>6</v>
      </c>
      <c r="C144" s="43"/>
      <c r="D144" s="67"/>
      <c r="E144" s="43"/>
      <c r="F144" s="80" t="e">
        <f>+VLOOKUP(E144,Participants!$A$1:$F$2009,2,FALSE)</f>
        <v>#N/A</v>
      </c>
      <c r="G144" s="80" t="e">
        <f>+VLOOKUP(E144,Participants!$A$1:$F$2009,4,FALSE)</f>
        <v>#N/A</v>
      </c>
      <c r="H144" s="80" t="e">
        <f>+VLOOKUP(E144,Participants!$A$1:$F$2009,5,FALSE)</f>
        <v>#N/A</v>
      </c>
      <c r="I144" s="80" t="e">
        <f>+VLOOKUP(E144,Participants!$A$1:$F$2009,3,FALSE)</f>
        <v>#N/A</v>
      </c>
      <c r="J144" s="80" t="e">
        <f>+VLOOKUP(E144,Participants!$A$1:$G$2009,7,FALSE)</f>
        <v>#N/A</v>
      </c>
      <c r="K144" s="44"/>
      <c r="L144" s="44"/>
    </row>
    <row r="145" spans="1:26" ht="14.25" customHeight="1" x14ac:dyDescent="0.35">
      <c r="A145" s="76" t="s">
        <v>1656</v>
      </c>
      <c r="B145" s="45">
        <v>6</v>
      </c>
      <c r="C145" s="43"/>
      <c r="D145" s="67"/>
      <c r="E145" s="43"/>
      <c r="F145" s="80" t="e">
        <f>+VLOOKUP(E145,Participants!$A$1:$F$2009,2,FALSE)</f>
        <v>#N/A</v>
      </c>
      <c r="G145" s="80" t="e">
        <f>+VLOOKUP(E145,Participants!$A$1:$F$2009,4,FALSE)</f>
        <v>#N/A</v>
      </c>
      <c r="H145" s="80" t="e">
        <f>+VLOOKUP(E145,Participants!$A$1:$F$2009,5,FALSE)</f>
        <v>#N/A</v>
      </c>
      <c r="I145" s="80" t="e">
        <f>+VLOOKUP(E145,Participants!$A$1:$F$2009,3,FALSE)</f>
        <v>#N/A</v>
      </c>
      <c r="J145" s="80" t="e">
        <f>+VLOOKUP(E145,Participants!$A$1:$G$2009,7,FALSE)</f>
        <v>#N/A</v>
      </c>
      <c r="K145" s="44"/>
      <c r="L145" s="44"/>
    </row>
    <row r="146" spans="1:26" ht="14.25" customHeight="1" x14ac:dyDescent="0.35">
      <c r="A146" s="76" t="s">
        <v>1656</v>
      </c>
      <c r="B146" s="45">
        <v>6</v>
      </c>
      <c r="C146" s="43"/>
      <c r="D146" s="67"/>
      <c r="E146" s="43"/>
      <c r="F146" s="80" t="e">
        <f>+VLOOKUP(E146,Participants!$A$1:$F$2009,2,FALSE)</f>
        <v>#N/A</v>
      </c>
      <c r="G146" s="80" t="e">
        <f>+VLOOKUP(E146,Participants!$A$1:$F$2009,4,FALSE)</f>
        <v>#N/A</v>
      </c>
      <c r="H146" s="80" t="e">
        <f>+VLOOKUP(E146,Participants!$A$1:$F$2009,5,FALSE)</f>
        <v>#N/A</v>
      </c>
      <c r="I146" s="80" t="e">
        <f>+VLOOKUP(E146,Participants!$A$1:$F$2009,3,FALSE)</f>
        <v>#N/A</v>
      </c>
      <c r="J146" s="80" t="e">
        <f>+VLOOKUP(E146,Participants!$A$1:$G$2009,7,FALSE)</f>
        <v>#N/A</v>
      </c>
      <c r="K146" s="44"/>
      <c r="L146" s="44"/>
    </row>
    <row r="147" spans="1:26" ht="14.25" customHeight="1" x14ac:dyDescent="0.35">
      <c r="A147" s="76" t="s">
        <v>1656</v>
      </c>
      <c r="B147" s="45">
        <v>6</v>
      </c>
      <c r="C147" s="43"/>
      <c r="D147" s="67"/>
      <c r="E147" s="43"/>
      <c r="F147" s="80" t="e">
        <f>+VLOOKUP(E147,Participants!$A$1:$F$2009,2,FALSE)</f>
        <v>#N/A</v>
      </c>
      <c r="G147" s="80" t="e">
        <f>+VLOOKUP(E147,Participants!$A$1:$F$2009,4,FALSE)</f>
        <v>#N/A</v>
      </c>
      <c r="H147" s="80" t="e">
        <f>+VLOOKUP(E147,Participants!$A$1:$F$2009,5,FALSE)</f>
        <v>#N/A</v>
      </c>
      <c r="I147" s="80" t="e">
        <f>+VLOOKUP(E147,Participants!$A$1:$F$2009,3,FALSE)</f>
        <v>#N/A</v>
      </c>
      <c r="J147" s="80" t="e">
        <f>+VLOOKUP(E147,Participants!$A$1:$G$2009,7,FALSE)</f>
        <v>#N/A</v>
      </c>
      <c r="K147" s="44"/>
      <c r="L147" s="44"/>
    </row>
    <row r="148" spans="1:26" ht="14.25" customHeight="1" x14ac:dyDescent="0.35">
      <c r="A148" s="76" t="s">
        <v>1656</v>
      </c>
      <c r="B148" s="45">
        <v>6</v>
      </c>
      <c r="C148" s="43"/>
      <c r="D148" s="67"/>
      <c r="E148" s="43"/>
      <c r="F148" s="80" t="e">
        <f>+VLOOKUP(E148,Participants!$A$1:$F$2009,2,FALSE)</f>
        <v>#N/A</v>
      </c>
      <c r="G148" s="80" t="e">
        <f>+VLOOKUP(E148,Participants!$A$1:$F$2009,4,FALSE)</f>
        <v>#N/A</v>
      </c>
      <c r="H148" s="80" t="e">
        <f>+VLOOKUP(E148,Participants!$A$1:$F$2009,5,FALSE)</f>
        <v>#N/A</v>
      </c>
      <c r="I148" s="80" t="e">
        <f>+VLOOKUP(E148,Participants!$A$1:$F$2009,3,FALSE)</f>
        <v>#N/A</v>
      </c>
      <c r="J148" s="80" t="e">
        <f>+VLOOKUP(E148,Participants!$A$1:$G$2009,7,FALSE)</f>
        <v>#N/A</v>
      </c>
      <c r="K148" s="44"/>
      <c r="L148" s="44"/>
    </row>
    <row r="149" spans="1:26" ht="14.25" customHeight="1" x14ac:dyDescent="0.35">
      <c r="A149" s="76" t="s">
        <v>1656</v>
      </c>
      <c r="B149" s="45">
        <v>6</v>
      </c>
      <c r="C149" s="43"/>
      <c r="D149" s="67"/>
      <c r="E149" s="43"/>
      <c r="F149" s="80" t="e">
        <f>+VLOOKUP(E149,Participants!$A$1:$F$2009,2,FALSE)</f>
        <v>#N/A</v>
      </c>
      <c r="G149" s="80" t="e">
        <f>+VLOOKUP(E149,Participants!$A$1:$F$2009,4,FALSE)</f>
        <v>#N/A</v>
      </c>
      <c r="H149" s="80" t="e">
        <f>+VLOOKUP(E149,Participants!$A$1:$F$2009,5,FALSE)</f>
        <v>#N/A</v>
      </c>
      <c r="I149" s="80" t="e">
        <f>+VLOOKUP(E149,Participants!$A$1:$F$2009,3,FALSE)</f>
        <v>#N/A</v>
      </c>
      <c r="J149" s="80" t="e">
        <f>+VLOOKUP(E149,Participants!$A$1:$G$2009,7,FALSE)</f>
        <v>#N/A</v>
      </c>
      <c r="K149" s="44"/>
      <c r="L149" s="44"/>
    </row>
    <row r="150" spans="1:26" ht="14.25" customHeight="1" x14ac:dyDescent="0.35">
      <c r="A150" s="76" t="s">
        <v>1656</v>
      </c>
      <c r="B150" s="45">
        <v>6</v>
      </c>
      <c r="C150" s="43"/>
      <c r="D150" s="67"/>
      <c r="E150" s="43"/>
      <c r="F150" s="80" t="e">
        <f>+VLOOKUP(E150,Participants!$A$1:$F$2009,2,FALSE)</f>
        <v>#N/A</v>
      </c>
      <c r="G150" s="80" t="e">
        <f>+VLOOKUP(E150,Participants!$A$1:$F$2009,4,FALSE)</f>
        <v>#N/A</v>
      </c>
      <c r="H150" s="80" t="e">
        <f>+VLOOKUP(E150,Participants!$A$1:$F$2009,5,FALSE)</f>
        <v>#N/A</v>
      </c>
      <c r="I150" s="80" t="e">
        <f>+VLOOKUP(E150,Participants!$A$1:$F$2009,3,FALSE)</f>
        <v>#N/A</v>
      </c>
      <c r="J150" s="80" t="e">
        <f>+VLOOKUP(E150,Participants!$A$1:$G$2009,7,FALSE)</f>
        <v>#N/A</v>
      </c>
      <c r="K150" s="44"/>
      <c r="L150" s="44"/>
    </row>
    <row r="151" spans="1:26" ht="14.25" customHeight="1" x14ac:dyDescent="0.35">
      <c r="A151" s="76" t="s">
        <v>1656</v>
      </c>
      <c r="B151" s="45">
        <v>6</v>
      </c>
      <c r="C151" s="43"/>
      <c r="D151" s="67"/>
      <c r="E151" s="43"/>
      <c r="F151" s="80" t="e">
        <f>+VLOOKUP(E151,Participants!$A$1:$F$2009,2,FALSE)</f>
        <v>#N/A</v>
      </c>
      <c r="G151" s="80" t="e">
        <f>+VLOOKUP(E151,Participants!$A$1:$F$2009,4,FALSE)</f>
        <v>#N/A</v>
      </c>
      <c r="H151" s="80" t="e">
        <f>+VLOOKUP(E151,Participants!$A$1:$F$2009,5,FALSE)</f>
        <v>#N/A</v>
      </c>
      <c r="I151" s="80" t="e">
        <f>+VLOOKUP(E151,Participants!$A$1:$F$2009,3,FALSE)</f>
        <v>#N/A</v>
      </c>
      <c r="J151" s="80" t="e">
        <f>+VLOOKUP(E151,Participants!$A$1:$G$2009,7,FALSE)</f>
        <v>#N/A</v>
      </c>
      <c r="K151" s="44"/>
      <c r="L151" s="44"/>
    </row>
    <row r="152" spans="1:26" ht="14.25" customHeight="1" x14ac:dyDescent="0.35">
      <c r="A152" s="76" t="s">
        <v>1656</v>
      </c>
      <c r="B152" s="45">
        <v>6</v>
      </c>
      <c r="C152" s="43"/>
      <c r="D152" s="67"/>
      <c r="E152" s="43"/>
      <c r="F152" s="80" t="e">
        <f>+VLOOKUP(E152,Participants!$A$1:$F$2009,2,FALSE)</f>
        <v>#N/A</v>
      </c>
      <c r="G152" s="80" t="e">
        <f>+VLOOKUP(E152,Participants!$A$1:$F$2009,4,FALSE)</f>
        <v>#N/A</v>
      </c>
      <c r="H152" s="80" t="e">
        <f>+VLOOKUP(E152,Participants!$A$1:$F$2009,5,FALSE)</f>
        <v>#N/A</v>
      </c>
      <c r="I152" s="80" t="e">
        <f>+VLOOKUP(E152,Participants!$A$1:$F$2009,3,FALSE)</f>
        <v>#N/A</v>
      </c>
      <c r="J152" s="80" t="e">
        <f>+VLOOKUP(E152,Participants!$A$1:$G$2009,7,FALSE)</f>
        <v>#N/A</v>
      </c>
      <c r="K152" s="44"/>
      <c r="L152" s="44"/>
    </row>
    <row r="153" spans="1:26" ht="14.25" customHeight="1" x14ac:dyDescent="0.35">
      <c r="A153" s="76" t="s">
        <v>1656</v>
      </c>
      <c r="B153" s="45">
        <v>6</v>
      </c>
      <c r="C153" s="43"/>
      <c r="D153" s="67"/>
      <c r="E153" s="43"/>
      <c r="F153" s="80" t="e">
        <f>+VLOOKUP(E153,Participants!$A$1:$F$2009,2,FALSE)</f>
        <v>#N/A</v>
      </c>
      <c r="G153" s="80" t="e">
        <f>+VLOOKUP(E153,Participants!$A$1:$F$2009,4,FALSE)</f>
        <v>#N/A</v>
      </c>
      <c r="H153" s="80" t="e">
        <f>+VLOOKUP(E153,Participants!$A$1:$F$2009,5,FALSE)</f>
        <v>#N/A</v>
      </c>
      <c r="I153" s="80" t="e">
        <f>+VLOOKUP(E153,Participants!$A$1:$F$2009,3,FALSE)</f>
        <v>#N/A</v>
      </c>
      <c r="J153" s="80" t="e">
        <f>+VLOOKUP(E153,Participants!$A$1:$G$2009,7,FALSE)</f>
        <v>#N/A</v>
      </c>
      <c r="K153" s="44"/>
      <c r="L153" s="44"/>
    </row>
    <row r="154" spans="1:26" ht="14.25" customHeight="1" x14ac:dyDescent="0.25">
      <c r="E154" s="49"/>
    </row>
    <row r="155" spans="1:26" ht="14.25" customHeight="1" x14ac:dyDescent="0.25">
      <c r="B155" s="50" t="s">
        <v>8</v>
      </c>
      <c r="C155" s="50" t="s">
        <v>15</v>
      </c>
      <c r="D155" s="50" t="s">
        <v>18</v>
      </c>
      <c r="E155" s="50" t="s">
        <v>21</v>
      </c>
      <c r="F155" s="50" t="s">
        <v>24</v>
      </c>
      <c r="G155" s="50" t="s">
        <v>28</v>
      </c>
      <c r="H155" s="50" t="s">
        <v>33</v>
      </c>
      <c r="I155" s="50" t="s">
        <v>36</v>
      </c>
      <c r="J155" s="50" t="s">
        <v>39</v>
      </c>
      <c r="K155" s="50" t="s">
        <v>42</v>
      </c>
      <c r="L155" s="50" t="s">
        <v>45</v>
      </c>
      <c r="M155" s="50" t="s">
        <v>48</v>
      </c>
      <c r="N155" s="50" t="s">
        <v>51</v>
      </c>
      <c r="O155" s="50" t="s">
        <v>54</v>
      </c>
      <c r="P155" s="50" t="s">
        <v>57</v>
      </c>
      <c r="Q155" s="50" t="s">
        <v>60</v>
      </c>
      <c r="R155" s="50" t="s">
        <v>63</v>
      </c>
      <c r="S155" s="50" t="s">
        <v>66</v>
      </c>
      <c r="T155" s="50" t="s">
        <v>69</v>
      </c>
      <c r="U155" s="50" t="s">
        <v>72</v>
      </c>
      <c r="V155" s="50" t="s">
        <v>75</v>
      </c>
      <c r="W155" s="50" t="s">
        <v>78</v>
      </c>
      <c r="X155" s="50" t="s">
        <v>10</v>
      </c>
      <c r="Y155" s="50" t="s">
        <v>83</v>
      </c>
      <c r="Z155" s="51" t="s">
        <v>1448</v>
      </c>
    </row>
    <row r="156" spans="1:26" ht="14.25" customHeight="1" x14ac:dyDescent="0.25">
      <c r="A156" s="52" t="s">
        <v>109</v>
      </c>
      <c r="B156" s="52">
        <f t="shared" ref="B156:Y156" si="0">+SUMIFS($L$2:$L$154,$J$2:$J$154,$A156,$G$2:$G$154,B$155)</f>
        <v>0</v>
      </c>
      <c r="C156" s="52">
        <f t="shared" si="0"/>
        <v>0</v>
      </c>
      <c r="D156" s="52">
        <f t="shared" si="0"/>
        <v>10</v>
      </c>
      <c r="E156" s="52">
        <f t="shared" si="0"/>
        <v>0</v>
      </c>
      <c r="F156" s="52">
        <f t="shared" si="0"/>
        <v>0</v>
      </c>
      <c r="G156" s="52">
        <f t="shared" si="0"/>
        <v>0</v>
      </c>
      <c r="H156" s="52">
        <f t="shared" si="0"/>
        <v>0</v>
      </c>
      <c r="I156" s="52">
        <f t="shared" si="0"/>
        <v>0</v>
      </c>
      <c r="J156" s="52">
        <f t="shared" si="0"/>
        <v>9</v>
      </c>
      <c r="K156" s="52">
        <f t="shared" si="0"/>
        <v>0</v>
      </c>
      <c r="L156" s="52">
        <f t="shared" si="0"/>
        <v>0</v>
      </c>
      <c r="M156" s="52">
        <f t="shared" si="0"/>
        <v>0</v>
      </c>
      <c r="N156" s="52">
        <f t="shared" si="0"/>
        <v>0</v>
      </c>
      <c r="O156" s="52">
        <f t="shared" si="0"/>
        <v>0</v>
      </c>
      <c r="P156" s="52">
        <f t="shared" si="0"/>
        <v>8</v>
      </c>
      <c r="Q156" s="52">
        <f t="shared" si="0"/>
        <v>0</v>
      </c>
      <c r="R156" s="52">
        <f t="shared" si="0"/>
        <v>0</v>
      </c>
      <c r="S156" s="52">
        <f t="shared" si="0"/>
        <v>0</v>
      </c>
      <c r="T156" s="52">
        <f t="shared" si="0"/>
        <v>0</v>
      </c>
      <c r="U156" s="52">
        <f t="shared" si="0"/>
        <v>5</v>
      </c>
      <c r="V156" s="52">
        <f t="shared" si="0"/>
        <v>2</v>
      </c>
      <c r="W156" s="52">
        <f t="shared" si="0"/>
        <v>0</v>
      </c>
      <c r="X156" s="52">
        <f t="shared" si="0"/>
        <v>5</v>
      </c>
      <c r="Y156" s="52">
        <f t="shared" si="0"/>
        <v>0</v>
      </c>
      <c r="Z156" s="52">
        <f t="shared" ref="Z156:Z159" si="1">SUM(C156:Y156)</f>
        <v>39</v>
      </c>
    </row>
    <row r="157" spans="1:26" ht="14.25" customHeight="1" x14ac:dyDescent="0.25">
      <c r="A157" s="52" t="s">
        <v>94</v>
      </c>
      <c r="B157" s="52">
        <f t="shared" ref="B157:Y157" si="2">+SUMIFS($L$2:$L$154,$J$2:$J$154,$A157,$G$2:$G$154,B$155)</f>
        <v>0</v>
      </c>
      <c r="C157" s="52">
        <f t="shared" si="2"/>
        <v>0</v>
      </c>
      <c r="D157" s="52">
        <f t="shared" si="2"/>
        <v>4</v>
      </c>
      <c r="E157" s="52">
        <f t="shared" si="2"/>
        <v>0</v>
      </c>
      <c r="F157" s="52">
        <f t="shared" si="2"/>
        <v>0</v>
      </c>
      <c r="G157" s="52">
        <f t="shared" si="2"/>
        <v>0</v>
      </c>
      <c r="H157" s="52">
        <f t="shared" si="2"/>
        <v>0</v>
      </c>
      <c r="I157" s="52">
        <f t="shared" si="2"/>
        <v>0</v>
      </c>
      <c r="J157" s="52">
        <f t="shared" si="2"/>
        <v>6</v>
      </c>
      <c r="K157" s="52">
        <f t="shared" si="2"/>
        <v>0</v>
      </c>
      <c r="L157" s="52">
        <f t="shared" si="2"/>
        <v>0</v>
      </c>
      <c r="M157" s="52">
        <f t="shared" si="2"/>
        <v>0</v>
      </c>
      <c r="N157" s="52">
        <f t="shared" si="2"/>
        <v>3</v>
      </c>
      <c r="O157" s="52">
        <f t="shared" si="2"/>
        <v>0</v>
      </c>
      <c r="P157" s="52">
        <f t="shared" si="2"/>
        <v>0</v>
      </c>
      <c r="Q157" s="52">
        <f t="shared" si="2"/>
        <v>0</v>
      </c>
      <c r="R157" s="52">
        <f t="shared" si="2"/>
        <v>0</v>
      </c>
      <c r="S157" s="52">
        <f t="shared" si="2"/>
        <v>0</v>
      </c>
      <c r="T157" s="52">
        <f t="shared" si="2"/>
        <v>0</v>
      </c>
      <c r="U157" s="52">
        <f t="shared" si="2"/>
        <v>0</v>
      </c>
      <c r="V157" s="52">
        <f t="shared" si="2"/>
        <v>0</v>
      </c>
      <c r="W157" s="52">
        <f t="shared" si="2"/>
        <v>0</v>
      </c>
      <c r="X157" s="52">
        <f t="shared" si="2"/>
        <v>26</v>
      </c>
      <c r="Y157" s="52">
        <f t="shared" si="2"/>
        <v>0</v>
      </c>
      <c r="Z157" s="52">
        <f t="shared" si="1"/>
        <v>39</v>
      </c>
    </row>
    <row r="158" spans="1:26" ht="14.25" customHeight="1" x14ac:dyDescent="0.25">
      <c r="A158" s="52" t="s">
        <v>107</v>
      </c>
      <c r="B158" s="52">
        <f t="shared" ref="B158:Y158" si="3">+SUMIFS($L$2:$L$154,$J$2:$J$154,$A158,$G$2:$G$154,B$155)</f>
        <v>0</v>
      </c>
      <c r="C158" s="52">
        <f t="shared" si="3"/>
        <v>0</v>
      </c>
      <c r="D158" s="52">
        <f t="shared" si="3"/>
        <v>0</v>
      </c>
      <c r="E158" s="52">
        <f t="shared" si="3"/>
        <v>0</v>
      </c>
      <c r="F158" s="52">
        <f t="shared" si="3"/>
        <v>0</v>
      </c>
      <c r="G158" s="52">
        <f t="shared" si="3"/>
        <v>0</v>
      </c>
      <c r="H158" s="52">
        <f t="shared" si="3"/>
        <v>0</v>
      </c>
      <c r="I158" s="52">
        <f t="shared" si="3"/>
        <v>0</v>
      </c>
      <c r="J158" s="52">
        <f t="shared" si="3"/>
        <v>12</v>
      </c>
      <c r="K158" s="52">
        <f t="shared" si="3"/>
        <v>0</v>
      </c>
      <c r="L158" s="52">
        <f t="shared" si="3"/>
        <v>0</v>
      </c>
      <c r="M158" s="52">
        <f t="shared" si="3"/>
        <v>0</v>
      </c>
      <c r="N158" s="52">
        <f t="shared" si="3"/>
        <v>0</v>
      </c>
      <c r="O158" s="52">
        <f t="shared" si="3"/>
        <v>0</v>
      </c>
      <c r="P158" s="52">
        <f t="shared" si="3"/>
        <v>0</v>
      </c>
      <c r="Q158" s="52">
        <f t="shared" si="3"/>
        <v>6</v>
      </c>
      <c r="R158" s="52">
        <f t="shared" si="3"/>
        <v>0</v>
      </c>
      <c r="S158" s="52">
        <f t="shared" si="3"/>
        <v>0</v>
      </c>
      <c r="T158" s="52">
        <f t="shared" si="3"/>
        <v>0</v>
      </c>
      <c r="U158" s="52">
        <f t="shared" si="3"/>
        <v>0</v>
      </c>
      <c r="V158" s="52">
        <f t="shared" si="3"/>
        <v>0</v>
      </c>
      <c r="W158" s="52">
        <f t="shared" si="3"/>
        <v>0</v>
      </c>
      <c r="X158" s="52">
        <f t="shared" si="3"/>
        <v>21</v>
      </c>
      <c r="Y158" s="52">
        <f t="shared" si="3"/>
        <v>0</v>
      </c>
      <c r="Z158" s="52">
        <f t="shared" si="1"/>
        <v>39</v>
      </c>
    </row>
    <row r="159" spans="1:26" ht="14.25" customHeight="1" x14ac:dyDescent="0.25">
      <c r="A159" s="52" t="s">
        <v>176</v>
      </c>
      <c r="B159" s="52">
        <f t="shared" ref="B159:Y159" si="4">+SUMIFS($L$2:$L$154,$J$2:$J$154,$A159,$G$2:$G$154,B$155)</f>
        <v>0</v>
      </c>
      <c r="C159" s="52">
        <f t="shared" si="4"/>
        <v>7</v>
      </c>
      <c r="D159" s="52">
        <f t="shared" si="4"/>
        <v>10</v>
      </c>
      <c r="E159" s="52">
        <f t="shared" si="4"/>
        <v>0</v>
      </c>
      <c r="F159" s="52">
        <f t="shared" si="4"/>
        <v>0</v>
      </c>
      <c r="G159" s="52">
        <f t="shared" si="4"/>
        <v>0</v>
      </c>
      <c r="H159" s="52">
        <f t="shared" si="4"/>
        <v>0</v>
      </c>
      <c r="I159" s="52">
        <f t="shared" si="4"/>
        <v>0</v>
      </c>
      <c r="J159" s="52">
        <f t="shared" si="4"/>
        <v>6</v>
      </c>
      <c r="K159" s="52">
        <f t="shared" si="4"/>
        <v>0</v>
      </c>
      <c r="L159" s="52">
        <f t="shared" si="4"/>
        <v>0</v>
      </c>
      <c r="M159" s="52">
        <f t="shared" si="4"/>
        <v>0</v>
      </c>
      <c r="N159" s="52">
        <f t="shared" si="4"/>
        <v>0</v>
      </c>
      <c r="O159" s="52">
        <f t="shared" si="4"/>
        <v>0</v>
      </c>
      <c r="P159" s="52">
        <f t="shared" si="4"/>
        <v>0</v>
      </c>
      <c r="Q159" s="52">
        <f t="shared" si="4"/>
        <v>0</v>
      </c>
      <c r="R159" s="52">
        <f t="shared" si="4"/>
        <v>0</v>
      </c>
      <c r="S159" s="52">
        <f t="shared" si="4"/>
        <v>0</v>
      </c>
      <c r="T159" s="52">
        <f t="shared" si="4"/>
        <v>0</v>
      </c>
      <c r="U159" s="52">
        <f t="shared" si="4"/>
        <v>0</v>
      </c>
      <c r="V159" s="52">
        <f t="shared" si="4"/>
        <v>16</v>
      </c>
      <c r="W159" s="52">
        <f t="shared" si="4"/>
        <v>0</v>
      </c>
      <c r="X159" s="52">
        <f t="shared" si="4"/>
        <v>0</v>
      </c>
      <c r="Y159" s="52">
        <f t="shared" si="4"/>
        <v>0</v>
      </c>
      <c r="Z159" s="52">
        <f t="shared" si="1"/>
        <v>39</v>
      </c>
    </row>
    <row r="160" spans="1:26" ht="14.25" customHeight="1" x14ac:dyDescent="0.25">
      <c r="E160" s="49"/>
    </row>
    <row r="161" spans="5:5" ht="14.25" customHeight="1" x14ac:dyDescent="0.25">
      <c r="E161" s="49"/>
    </row>
    <row r="162" spans="5:5" ht="14.25" customHeight="1" x14ac:dyDescent="0.25">
      <c r="E162" s="49"/>
    </row>
    <row r="163" spans="5:5" ht="14.25" customHeight="1" x14ac:dyDescent="0.25">
      <c r="E163" s="49"/>
    </row>
    <row r="164" spans="5:5" ht="14.25" customHeight="1" x14ac:dyDescent="0.25">
      <c r="E164" s="49"/>
    </row>
    <row r="165" spans="5:5" ht="14.25" customHeight="1" x14ac:dyDescent="0.25">
      <c r="E165" s="49"/>
    </row>
    <row r="166" spans="5:5" ht="14.25" customHeight="1" x14ac:dyDescent="0.25">
      <c r="E166" s="49"/>
    </row>
    <row r="167" spans="5:5" ht="14.25" customHeight="1" x14ac:dyDescent="0.25">
      <c r="E167" s="49"/>
    </row>
    <row r="168" spans="5:5" ht="14.25" customHeight="1" x14ac:dyDescent="0.25">
      <c r="E168" s="49"/>
    </row>
    <row r="169" spans="5:5" ht="14.25" customHeight="1" x14ac:dyDescent="0.25">
      <c r="E169" s="49"/>
    </row>
    <row r="170" spans="5:5" ht="14.25" customHeight="1" x14ac:dyDescent="0.25">
      <c r="E170" s="49"/>
    </row>
    <row r="171" spans="5:5" ht="14.25" customHeight="1" x14ac:dyDescent="0.25">
      <c r="E171" s="49"/>
    </row>
    <row r="172" spans="5:5" ht="14.25" customHeight="1" x14ac:dyDescent="0.25">
      <c r="E172" s="49"/>
    </row>
    <row r="173" spans="5:5" ht="14.25" customHeight="1" x14ac:dyDescent="0.25">
      <c r="E173" s="49"/>
    </row>
    <row r="174" spans="5:5" ht="14.25" customHeight="1" x14ac:dyDescent="0.25">
      <c r="E174" s="49"/>
    </row>
    <row r="175" spans="5:5" ht="14.25" customHeight="1" x14ac:dyDescent="0.25">
      <c r="E175" s="49"/>
    </row>
    <row r="176" spans="5:5" ht="14.25" customHeight="1" x14ac:dyDescent="0.25">
      <c r="E176" s="49"/>
    </row>
    <row r="177" spans="5:5" ht="14.25" customHeight="1" x14ac:dyDescent="0.25">
      <c r="E177" s="49"/>
    </row>
    <row r="178" spans="5:5" ht="14.25" customHeight="1" x14ac:dyDescent="0.25">
      <c r="E178" s="49"/>
    </row>
    <row r="179" spans="5:5" ht="14.25" customHeight="1" x14ac:dyDescent="0.25">
      <c r="E179" s="49"/>
    </row>
    <row r="180" spans="5:5" ht="14.25" customHeight="1" x14ac:dyDescent="0.25">
      <c r="E180" s="49"/>
    </row>
    <row r="181" spans="5:5" ht="14.25" customHeight="1" x14ac:dyDescent="0.25">
      <c r="E181" s="49"/>
    </row>
    <row r="182" spans="5:5" ht="14.25" customHeight="1" x14ac:dyDescent="0.25">
      <c r="E182" s="49"/>
    </row>
    <row r="183" spans="5:5" ht="14.25" customHeight="1" x14ac:dyDescent="0.25">
      <c r="E183" s="49"/>
    </row>
    <row r="184" spans="5:5" ht="14.25" customHeight="1" x14ac:dyDescent="0.25">
      <c r="E184" s="49"/>
    </row>
    <row r="185" spans="5:5" ht="14.25" customHeight="1" x14ac:dyDescent="0.25">
      <c r="E185" s="49"/>
    </row>
    <row r="186" spans="5:5" ht="14.25" customHeight="1" x14ac:dyDescent="0.25">
      <c r="E186" s="49"/>
    </row>
    <row r="187" spans="5:5" ht="14.25" customHeight="1" x14ac:dyDescent="0.25">
      <c r="E187" s="49"/>
    </row>
    <row r="188" spans="5:5" ht="14.25" customHeight="1" x14ac:dyDescent="0.25">
      <c r="E188" s="49"/>
    </row>
    <row r="189" spans="5:5" ht="14.25" customHeight="1" x14ac:dyDescent="0.25">
      <c r="E189" s="49"/>
    </row>
    <row r="190" spans="5:5" ht="14.25" customHeight="1" x14ac:dyDescent="0.25">
      <c r="E190" s="49"/>
    </row>
    <row r="191" spans="5:5" ht="14.25" customHeight="1" x14ac:dyDescent="0.25">
      <c r="E191" s="49"/>
    </row>
    <row r="192" spans="5:5" ht="14.25" customHeight="1" x14ac:dyDescent="0.25">
      <c r="E192" s="49"/>
    </row>
    <row r="193" spans="5:5" ht="14.25" customHeight="1" x14ac:dyDescent="0.25">
      <c r="E193" s="49"/>
    </row>
    <row r="194" spans="5:5" ht="14.25" customHeight="1" x14ac:dyDescent="0.25">
      <c r="E194" s="49"/>
    </row>
    <row r="195" spans="5:5" ht="14.25" customHeight="1" x14ac:dyDescent="0.25">
      <c r="E195" s="49"/>
    </row>
    <row r="196" spans="5:5" ht="14.25" customHeight="1" x14ac:dyDescent="0.25">
      <c r="E196" s="49"/>
    </row>
    <row r="197" spans="5:5" ht="14.25" customHeight="1" x14ac:dyDescent="0.25">
      <c r="E197" s="49"/>
    </row>
    <row r="198" spans="5:5" ht="14.25" customHeight="1" x14ac:dyDescent="0.25">
      <c r="E198" s="49"/>
    </row>
    <row r="199" spans="5:5" ht="14.25" customHeight="1" x14ac:dyDescent="0.25">
      <c r="E199" s="49"/>
    </row>
    <row r="200" spans="5:5" ht="14.25" customHeight="1" x14ac:dyDescent="0.25">
      <c r="E200" s="49"/>
    </row>
    <row r="201" spans="5:5" ht="14.25" customHeight="1" x14ac:dyDescent="0.25">
      <c r="E201" s="49"/>
    </row>
    <row r="202" spans="5:5" ht="14.25" customHeight="1" x14ac:dyDescent="0.25">
      <c r="E202" s="49"/>
    </row>
    <row r="203" spans="5:5" ht="14.25" customHeight="1" x14ac:dyDescent="0.25">
      <c r="E203" s="49"/>
    </row>
    <row r="204" spans="5:5" ht="14.25" customHeight="1" x14ac:dyDescent="0.25">
      <c r="E204" s="49"/>
    </row>
    <row r="205" spans="5:5" ht="14.25" customHeight="1" x14ac:dyDescent="0.25">
      <c r="E205" s="49"/>
    </row>
    <row r="206" spans="5:5" ht="14.25" customHeight="1" x14ac:dyDescent="0.25">
      <c r="E206" s="49"/>
    </row>
    <row r="207" spans="5:5" ht="14.25" customHeight="1" x14ac:dyDescent="0.25">
      <c r="E207" s="49"/>
    </row>
    <row r="208" spans="5:5" ht="14.25" customHeight="1" x14ac:dyDescent="0.25">
      <c r="E208" s="49"/>
    </row>
    <row r="209" spans="5:5" ht="14.25" customHeight="1" x14ac:dyDescent="0.25">
      <c r="E209" s="49"/>
    </row>
    <row r="210" spans="5:5" ht="14.25" customHeight="1" x14ac:dyDescent="0.25">
      <c r="E210" s="49"/>
    </row>
    <row r="211" spans="5:5" ht="14.25" customHeight="1" x14ac:dyDescent="0.25">
      <c r="E211" s="49"/>
    </row>
    <row r="212" spans="5:5" ht="14.25" customHeight="1" x14ac:dyDescent="0.25">
      <c r="E212" s="49"/>
    </row>
    <row r="213" spans="5:5" ht="14.25" customHeight="1" x14ac:dyDescent="0.25">
      <c r="E213" s="49"/>
    </row>
    <row r="214" spans="5:5" ht="14.25" customHeight="1" x14ac:dyDescent="0.25">
      <c r="E214" s="49"/>
    </row>
    <row r="215" spans="5:5" ht="14.25" customHeight="1" x14ac:dyDescent="0.25">
      <c r="E215" s="49"/>
    </row>
    <row r="216" spans="5:5" ht="14.25" customHeight="1" x14ac:dyDescent="0.25">
      <c r="E216" s="49"/>
    </row>
    <row r="217" spans="5:5" ht="14.25" customHeight="1" x14ac:dyDescent="0.25">
      <c r="E217" s="49"/>
    </row>
    <row r="218" spans="5:5" ht="14.25" customHeight="1" x14ac:dyDescent="0.25">
      <c r="E218" s="49"/>
    </row>
    <row r="219" spans="5:5" ht="14.25" customHeight="1" x14ac:dyDescent="0.25">
      <c r="E219" s="49"/>
    </row>
    <row r="220" spans="5:5" ht="14.25" customHeight="1" x14ac:dyDescent="0.25">
      <c r="E220" s="49"/>
    </row>
    <row r="221" spans="5:5" ht="14.25" customHeight="1" x14ac:dyDescent="0.25">
      <c r="E221" s="49"/>
    </row>
    <row r="222" spans="5:5" ht="14.25" customHeight="1" x14ac:dyDescent="0.25">
      <c r="E222" s="49"/>
    </row>
    <row r="223" spans="5:5" ht="14.25" customHeight="1" x14ac:dyDescent="0.25">
      <c r="E223" s="49"/>
    </row>
    <row r="224" spans="5:5" ht="14.25" customHeight="1" x14ac:dyDescent="0.25">
      <c r="E224" s="49"/>
    </row>
    <row r="225" spans="5:5" ht="14.25" customHeight="1" x14ac:dyDescent="0.25">
      <c r="E225" s="49"/>
    </row>
    <row r="226" spans="5:5" ht="14.25" customHeight="1" x14ac:dyDescent="0.25">
      <c r="E226" s="49"/>
    </row>
    <row r="227" spans="5:5" ht="14.25" customHeight="1" x14ac:dyDescent="0.25">
      <c r="E227" s="49"/>
    </row>
    <row r="228" spans="5:5" ht="14.25" customHeight="1" x14ac:dyDescent="0.25">
      <c r="E228" s="49"/>
    </row>
    <row r="229" spans="5:5" ht="14.25" customHeight="1" x14ac:dyDescent="0.25">
      <c r="E229" s="49"/>
    </row>
    <row r="230" spans="5:5" ht="14.25" customHeight="1" x14ac:dyDescent="0.25">
      <c r="E230" s="49"/>
    </row>
    <row r="231" spans="5:5" ht="14.25" customHeight="1" x14ac:dyDescent="0.25">
      <c r="E231" s="49"/>
    </row>
    <row r="232" spans="5:5" ht="14.25" customHeight="1" x14ac:dyDescent="0.25">
      <c r="E232" s="49"/>
    </row>
    <row r="233" spans="5:5" ht="14.25" customHeight="1" x14ac:dyDescent="0.25">
      <c r="E233" s="49"/>
    </row>
    <row r="234" spans="5:5" ht="14.25" customHeight="1" x14ac:dyDescent="0.25">
      <c r="E234" s="49"/>
    </row>
    <row r="235" spans="5:5" ht="14.25" customHeight="1" x14ac:dyDescent="0.25">
      <c r="E235" s="49"/>
    </row>
    <row r="236" spans="5:5" ht="14.25" customHeight="1" x14ac:dyDescent="0.25">
      <c r="E236" s="49"/>
    </row>
    <row r="237" spans="5:5" ht="14.25" customHeight="1" x14ac:dyDescent="0.25">
      <c r="E237" s="49"/>
    </row>
    <row r="238" spans="5:5" ht="14.25" customHeight="1" x14ac:dyDescent="0.25">
      <c r="E238" s="49"/>
    </row>
    <row r="239" spans="5:5" ht="14.25" customHeight="1" x14ac:dyDescent="0.25">
      <c r="E239" s="49"/>
    </row>
    <row r="240" spans="5:5" ht="14.25" customHeight="1" x14ac:dyDescent="0.25">
      <c r="E240" s="49"/>
    </row>
    <row r="241" spans="1:24" ht="14.25" customHeight="1" x14ac:dyDescent="0.25">
      <c r="E241" s="49"/>
    </row>
    <row r="242" spans="1:24" ht="14.25" customHeight="1" x14ac:dyDescent="0.25">
      <c r="E242" s="49"/>
    </row>
    <row r="243" spans="1:24" ht="14.25" customHeight="1" x14ac:dyDescent="0.25">
      <c r="E243" s="49"/>
    </row>
    <row r="244" spans="1:24" ht="14.25" customHeight="1" x14ac:dyDescent="0.25">
      <c r="E244" s="49"/>
    </row>
    <row r="245" spans="1:24" ht="14.25" customHeight="1" x14ac:dyDescent="0.25">
      <c r="E245" s="49"/>
    </row>
    <row r="246" spans="1:24" ht="14.25" customHeight="1" x14ac:dyDescent="0.25">
      <c r="E246" s="49"/>
    </row>
    <row r="247" spans="1:24" ht="14.25" customHeight="1" x14ac:dyDescent="0.25">
      <c r="E247" s="49"/>
    </row>
    <row r="248" spans="1:24" ht="14.25" customHeight="1" x14ac:dyDescent="0.25">
      <c r="B248" s="51" t="s">
        <v>8</v>
      </c>
      <c r="C248" s="51" t="s">
        <v>1507</v>
      </c>
      <c r="D248" s="51" t="s">
        <v>51</v>
      </c>
      <c r="E248" s="82" t="s">
        <v>63</v>
      </c>
      <c r="F248" s="51" t="s">
        <v>1508</v>
      </c>
      <c r="G248" s="51" t="s">
        <v>1509</v>
      </c>
      <c r="H248" s="51" t="s">
        <v>1510</v>
      </c>
      <c r="I248" s="51" t="s">
        <v>1511</v>
      </c>
      <c r="J248" s="51" t="s">
        <v>1512</v>
      </c>
      <c r="K248" s="51" t="s">
        <v>1513</v>
      </c>
      <c r="L248" s="51" t="s">
        <v>1514</v>
      </c>
      <c r="M248" s="51" t="s">
        <v>1515</v>
      </c>
      <c r="N248" s="51" t="s">
        <v>1516</v>
      </c>
      <c r="O248" s="51" t="s">
        <v>42</v>
      </c>
      <c r="P248" s="51" t="s">
        <v>1517</v>
      </c>
      <c r="Q248" s="51" t="s">
        <v>54</v>
      </c>
      <c r="R248" s="51" t="s">
        <v>10</v>
      </c>
      <c r="S248" s="51" t="s">
        <v>1518</v>
      </c>
      <c r="T248" s="51" t="s">
        <v>1519</v>
      </c>
      <c r="U248" s="51" t="s">
        <v>1520</v>
      </c>
      <c r="V248" s="51" t="s">
        <v>1521</v>
      </c>
      <c r="W248" s="51"/>
      <c r="X248" s="51" t="s">
        <v>1522</v>
      </c>
    </row>
    <row r="249" spans="1:24" ht="14.25" customHeight="1" x14ac:dyDescent="0.25">
      <c r="A249" s="52" t="s">
        <v>1523</v>
      </c>
      <c r="B249" s="52" t="e">
        <f t="shared" ref="B249:V249" si="5">+SUMIF(#REF!,B$248,#REF!)</f>
        <v>#REF!</v>
      </c>
      <c r="C249" s="52" t="e">
        <f t="shared" si="5"/>
        <v>#REF!</v>
      </c>
      <c r="D249" s="52" t="e">
        <f t="shared" si="5"/>
        <v>#REF!</v>
      </c>
      <c r="E249" s="52" t="e">
        <f t="shared" si="5"/>
        <v>#REF!</v>
      </c>
      <c r="F249" s="52" t="e">
        <f t="shared" si="5"/>
        <v>#REF!</v>
      </c>
      <c r="G249" s="52" t="e">
        <f t="shared" si="5"/>
        <v>#REF!</v>
      </c>
      <c r="H249" s="52" t="e">
        <f t="shared" si="5"/>
        <v>#REF!</v>
      </c>
      <c r="I249" s="52" t="e">
        <f t="shared" si="5"/>
        <v>#REF!</v>
      </c>
      <c r="J249" s="52" t="e">
        <f t="shared" si="5"/>
        <v>#REF!</v>
      </c>
      <c r="K249" s="52" t="e">
        <f t="shared" si="5"/>
        <v>#REF!</v>
      </c>
      <c r="L249" s="52" t="e">
        <f t="shared" si="5"/>
        <v>#REF!</v>
      </c>
      <c r="M249" s="52" t="e">
        <f t="shared" si="5"/>
        <v>#REF!</v>
      </c>
      <c r="N249" s="52" t="e">
        <f t="shared" si="5"/>
        <v>#REF!</v>
      </c>
      <c r="O249" s="52" t="e">
        <f t="shared" si="5"/>
        <v>#REF!</v>
      </c>
      <c r="P249" s="52" t="e">
        <f t="shared" si="5"/>
        <v>#REF!</v>
      </c>
      <c r="Q249" s="52" t="e">
        <f t="shared" si="5"/>
        <v>#REF!</v>
      </c>
      <c r="R249" s="52" t="e">
        <f t="shared" si="5"/>
        <v>#REF!</v>
      </c>
      <c r="S249" s="52" t="e">
        <f t="shared" si="5"/>
        <v>#REF!</v>
      </c>
      <c r="T249" s="52" t="e">
        <f t="shared" si="5"/>
        <v>#REF!</v>
      </c>
      <c r="U249" s="52" t="e">
        <f t="shared" si="5"/>
        <v>#REF!</v>
      </c>
      <c r="V249" s="52" t="e">
        <f t="shared" si="5"/>
        <v>#REF!</v>
      </c>
      <c r="W249" s="52"/>
      <c r="X249" s="52" t="e">
        <f>+SUMIF(#REF!,X$248,#REF!)</f>
        <v>#REF!</v>
      </c>
    </row>
    <row r="250" spans="1:24" ht="14.25" customHeight="1" x14ac:dyDescent="0.25">
      <c r="A250" s="52" t="s">
        <v>1524</v>
      </c>
      <c r="B250" s="52">
        <f t="shared" ref="B250:V250" si="6">+SUMIF($G$2:$G$21,B$248,$L$2:$L$21)</f>
        <v>0</v>
      </c>
      <c r="C250" s="52">
        <f t="shared" si="6"/>
        <v>0</v>
      </c>
      <c r="D250" s="52">
        <f t="shared" si="6"/>
        <v>3</v>
      </c>
      <c r="E250" s="52">
        <f t="shared" si="6"/>
        <v>0</v>
      </c>
      <c r="F250" s="52">
        <f t="shared" si="6"/>
        <v>0</v>
      </c>
      <c r="G250" s="52">
        <f t="shared" si="6"/>
        <v>0</v>
      </c>
      <c r="H250" s="52">
        <f t="shared" si="6"/>
        <v>0</v>
      </c>
      <c r="I250" s="52">
        <f t="shared" si="6"/>
        <v>0</v>
      </c>
      <c r="J250" s="52">
        <f t="shared" si="6"/>
        <v>0</v>
      </c>
      <c r="K250" s="52">
        <f t="shared" si="6"/>
        <v>0</v>
      </c>
      <c r="L250" s="52">
        <f t="shared" si="6"/>
        <v>0</v>
      </c>
      <c r="M250" s="52">
        <f t="shared" si="6"/>
        <v>0</v>
      </c>
      <c r="N250" s="52">
        <f t="shared" si="6"/>
        <v>0</v>
      </c>
      <c r="O250" s="52">
        <f t="shared" si="6"/>
        <v>0</v>
      </c>
      <c r="P250" s="52">
        <f t="shared" si="6"/>
        <v>0</v>
      </c>
      <c r="Q250" s="52">
        <f t="shared" si="6"/>
        <v>0</v>
      </c>
      <c r="R250" s="52">
        <f t="shared" si="6"/>
        <v>31</v>
      </c>
      <c r="S250" s="52">
        <f t="shared" si="6"/>
        <v>0</v>
      </c>
      <c r="T250" s="52">
        <f t="shared" si="6"/>
        <v>0</v>
      </c>
      <c r="U250" s="52">
        <f t="shared" si="6"/>
        <v>0</v>
      </c>
      <c r="V250" s="52">
        <f t="shared" si="6"/>
        <v>0</v>
      </c>
      <c r="W250" s="52"/>
      <c r="X250" s="52">
        <f>+SUMIF($G$2:$G$21,X$248,$L$2:$L$21)</f>
        <v>0</v>
      </c>
    </row>
    <row r="251" spans="1:24" ht="14.25" customHeight="1" x14ac:dyDescent="0.25">
      <c r="A251" s="52" t="s">
        <v>1525</v>
      </c>
      <c r="B251" s="52" t="e">
        <f t="shared" ref="B251:V251" si="7">+SUMIF(#REF!,B$248,#REF!)</f>
        <v>#REF!</v>
      </c>
      <c r="C251" s="52" t="e">
        <f t="shared" si="7"/>
        <v>#REF!</v>
      </c>
      <c r="D251" s="52" t="e">
        <f t="shared" si="7"/>
        <v>#REF!</v>
      </c>
      <c r="E251" s="52" t="e">
        <f t="shared" si="7"/>
        <v>#REF!</v>
      </c>
      <c r="F251" s="52" t="e">
        <f t="shared" si="7"/>
        <v>#REF!</v>
      </c>
      <c r="G251" s="52" t="e">
        <f t="shared" si="7"/>
        <v>#REF!</v>
      </c>
      <c r="H251" s="52" t="e">
        <f t="shared" si="7"/>
        <v>#REF!</v>
      </c>
      <c r="I251" s="52" t="e">
        <f t="shared" si="7"/>
        <v>#REF!</v>
      </c>
      <c r="J251" s="52" t="e">
        <f t="shared" si="7"/>
        <v>#REF!</v>
      </c>
      <c r="K251" s="52" t="e">
        <f t="shared" si="7"/>
        <v>#REF!</v>
      </c>
      <c r="L251" s="52" t="e">
        <f t="shared" si="7"/>
        <v>#REF!</v>
      </c>
      <c r="M251" s="52" t="e">
        <f t="shared" si="7"/>
        <v>#REF!</v>
      </c>
      <c r="N251" s="52" t="e">
        <f t="shared" si="7"/>
        <v>#REF!</v>
      </c>
      <c r="O251" s="52" t="e">
        <f t="shared" si="7"/>
        <v>#REF!</v>
      </c>
      <c r="P251" s="52" t="e">
        <f t="shared" si="7"/>
        <v>#REF!</v>
      </c>
      <c r="Q251" s="52" t="e">
        <f t="shared" si="7"/>
        <v>#REF!</v>
      </c>
      <c r="R251" s="52" t="e">
        <f t="shared" si="7"/>
        <v>#REF!</v>
      </c>
      <c r="S251" s="52" t="e">
        <f t="shared" si="7"/>
        <v>#REF!</v>
      </c>
      <c r="T251" s="52" t="e">
        <f t="shared" si="7"/>
        <v>#REF!</v>
      </c>
      <c r="U251" s="52" t="e">
        <f t="shared" si="7"/>
        <v>#REF!</v>
      </c>
      <c r="V251" s="52" t="e">
        <f t="shared" si="7"/>
        <v>#REF!</v>
      </c>
      <c r="W251" s="52"/>
      <c r="X251" s="52" t="e">
        <f>+SUMIF(#REF!,X$248,#REF!)</f>
        <v>#REF!</v>
      </c>
    </row>
    <row r="252" spans="1:24" ht="14.25" customHeight="1" x14ac:dyDescent="0.25">
      <c r="A252" s="52" t="s">
        <v>1526</v>
      </c>
      <c r="B252" s="52">
        <f t="shared" ref="B252:V252" si="8">+SUMIF($G$22:$G$23,B$248,$L$22:$L$23)</f>
        <v>0</v>
      </c>
      <c r="C252" s="52">
        <f t="shared" si="8"/>
        <v>0</v>
      </c>
      <c r="D252" s="52">
        <f t="shared" si="8"/>
        <v>0</v>
      </c>
      <c r="E252" s="52">
        <f t="shared" si="8"/>
        <v>0</v>
      </c>
      <c r="F252" s="52">
        <f t="shared" si="8"/>
        <v>0</v>
      </c>
      <c r="G252" s="52">
        <f t="shared" si="8"/>
        <v>0</v>
      </c>
      <c r="H252" s="52">
        <f t="shared" si="8"/>
        <v>0</v>
      </c>
      <c r="I252" s="52">
        <f t="shared" si="8"/>
        <v>0</v>
      </c>
      <c r="J252" s="52">
        <f t="shared" si="8"/>
        <v>0</v>
      </c>
      <c r="K252" s="52">
        <f t="shared" si="8"/>
        <v>0</v>
      </c>
      <c r="L252" s="52">
        <f t="shared" si="8"/>
        <v>0</v>
      </c>
      <c r="M252" s="52">
        <f t="shared" si="8"/>
        <v>0</v>
      </c>
      <c r="N252" s="52">
        <f t="shared" si="8"/>
        <v>0</v>
      </c>
      <c r="O252" s="52">
        <f t="shared" si="8"/>
        <v>0</v>
      </c>
      <c r="P252" s="52">
        <f t="shared" si="8"/>
        <v>0</v>
      </c>
      <c r="Q252" s="52">
        <f t="shared" si="8"/>
        <v>0</v>
      </c>
      <c r="R252" s="52">
        <f t="shared" si="8"/>
        <v>0</v>
      </c>
      <c r="S252" s="52">
        <f t="shared" si="8"/>
        <v>0</v>
      </c>
      <c r="T252" s="52">
        <f t="shared" si="8"/>
        <v>0</v>
      </c>
      <c r="U252" s="52">
        <f t="shared" si="8"/>
        <v>0</v>
      </c>
      <c r="V252" s="52">
        <f t="shared" si="8"/>
        <v>0</v>
      </c>
      <c r="W252" s="52"/>
      <c r="X252" s="52">
        <f>+SUMIF($G$22:$G$23,X$248,$L$22:$L$23)</f>
        <v>0</v>
      </c>
    </row>
    <row r="253" spans="1:24" ht="14.25" customHeight="1" x14ac:dyDescent="0.25">
      <c r="A253" s="52" t="s">
        <v>1448</v>
      </c>
      <c r="B253" s="52" t="e">
        <f t="shared" ref="B253:V253" si="9">SUM(B249:B252)</f>
        <v>#REF!</v>
      </c>
      <c r="C253" s="52" t="e">
        <f t="shared" si="9"/>
        <v>#REF!</v>
      </c>
      <c r="D253" s="52" t="e">
        <f t="shared" si="9"/>
        <v>#REF!</v>
      </c>
      <c r="E253" s="52" t="e">
        <f t="shared" si="9"/>
        <v>#REF!</v>
      </c>
      <c r="F253" s="52" t="e">
        <f t="shared" si="9"/>
        <v>#REF!</v>
      </c>
      <c r="G253" s="52" t="e">
        <f t="shared" si="9"/>
        <v>#REF!</v>
      </c>
      <c r="H253" s="52" t="e">
        <f t="shared" si="9"/>
        <v>#REF!</v>
      </c>
      <c r="I253" s="52" t="e">
        <f t="shared" si="9"/>
        <v>#REF!</v>
      </c>
      <c r="J253" s="52" t="e">
        <f t="shared" si="9"/>
        <v>#REF!</v>
      </c>
      <c r="K253" s="52" t="e">
        <f t="shared" si="9"/>
        <v>#REF!</v>
      </c>
      <c r="L253" s="52" t="e">
        <f t="shared" si="9"/>
        <v>#REF!</v>
      </c>
      <c r="M253" s="52" t="e">
        <f t="shared" si="9"/>
        <v>#REF!</v>
      </c>
      <c r="N253" s="52" t="e">
        <f t="shared" si="9"/>
        <v>#REF!</v>
      </c>
      <c r="O253" s="52" t="e">
        <f t="shared" si="9"/>
        <v>#REF!</v>
      </c>
      <c r="P253" s="52" t="e">
        <f t="shared" si="9"/>
        <v>#REF!</v>
      </c>
      <c r="Q253" s="52" t="e">
        <f t="shared" si="9"/>
        <v>#REF!</v>
      </c>
      <c r="R253" s="52" t="e">
        <f t="shared" si="9"/>
        <v>#REF!</v>
      </c>
      <c r="S253" s="52" t="e">
        <f t="shared" si="9"/>
        <v>#REF!</v>
      </c>
      <c r="T253" s="52" t="e">
        <f t="shared" si="9"/>
        <v>#REF!</v>
      </c>
      <c r="U253" s="52" t="e">
        <f t="shared" si="9"/>
        <v>#REF!</v>
      </c>
      <c r="V253" s="52" t="e">
        <f t="shared" si="9"/>
        <v>#REF!</v>
      </c>
      <c r="W253" s="52"/>
      <c r="X253" s="52" t="e">
        <f>SUM(X249:X252)</f>
        <v>#REF!</v>
      </c>
    </row>
    <row r="254" spans="1:24" ht="14.25" customHeight="1" x14ac:dyDescent="0.25">
      <c r="E254" s="49"/>
    </row>
    <row r="255" spans="1:24" ht="14.25" customHeight="1" x14ac:dyDescent="0.25">
      <c r="E255" s="49"/>
    </row>
    <row r="256" spans="1:24" ht="14.25" customHeight="1" x14ac:dyDescent="0.25">
      <c r="E256" s="49"/>
    </row>
    <row r="257" spans="5:5" ht="14.25" customHeight="1" x14ac:dyDescent="0.25">
      <c r="E257" s="49"/>
    </row>
    <row r="258" spans="5:5" ht="14.25" customHeight="1" x14ac:dyDescent="0.25">
      <c r="E258" s="49"/>
    </row>
    <row r="259" spans="5:5" ht="14.25" customHeight="1" x14ac:dyDescent="0.25">
      <c r="E259" s="49"/>
    </row>
    <row r="260" spans="5:5" ht="14.25" customHeight="1" x14ac:dyDescent="0.25">
      <c r="E260" s="49"/>
    </row>
    <row r="261" spans="5:5" ht="14.25" customHeight="1" x14ac:dyDescent="0.25">
      <c r="E261" s="49"/>
    </row>
    <row r="262" spans="5:5" ht="14.25" customHeight="1" x14ac:dyDescent="0.25">
      <c r="E262" s="49"/>
    </row>
    <row r="263" spans="5:5" ht="14.25" customHeight="1" x14ac:dyDescent="0.25">
      <c r="E263" s="49"/>
    </row>
    <row r="264" spans="5:5" ht="14.25" customHeight="1" x14ac:dyDescent="0.25">
      <c r="E264" s="49"/>
    </row>
    <row r="265" spans="5:5" ht="14.25" customHeight="1" x14ac:dyDescent="0.25">
      <c r="E265" s="49"/>
    </row>
    <row r="266" spans="5:5" ht="14.25" customHeight="1" x14ac:dyDescent="0.25">
      <c r="E266" s="49"/>
    </row>
    <row r="267" spans="5:5" ht="14.25" customHeight="1" x14ac:dyDescent="0.25">
      <c r="E267" s="49"/>
    </row>
    <row r="268" spans="5:5" ht="14.25" customHeight="1" x14ac:dyDescent="0.25">
      <c r="E268" s="49"/>
    </row>
    <row r="269" spans="5:5" ht="14.25" customHeight="1" x14ac:dyDescent="0.25">
      <c r="E269" s="49"/>
    </row>
    <row r="270" spans="5:5" ht="14.25" customHeight="1" x14ac:dyDescent="0.25">
      <c r="E270" s="49"/>
    </row>
    <row r="271" spans="5:5" ht="14.25" customHeight="1" x14ac:dyDescent="0.25">
      <c r="E271" s="49"/>
    </row>
    <row r="272" spans="5:5" ht="14.25" customHeight="1" x14ac:dyDescent="0.25">
      <c r="E272" s="49"/>
    </row>
    <row r="273" spans="5:5" ht="14.25" customHeight="1" x14ac:dyDescent="0.25">
      <c r="E273" s="49"/>
    </row>
    <row r="274" spans="5:5" ht="14.25" customHeight="1" x14ac:dyDescent="0.25">
      <c r="E274" s="49"/>
    </row>
    <row r="275" spans="5:5" ht="14.25" customHeight="1" x14ac:dyDescent="0.25">
      <c r="E275" s="49"/>
    </row>
    <row r="276" spans="5:5" ht="14.25" customHeight="1" x14ac:dyDescent="0.25">
      <c r="E276" s="49"/>
    </row>
    <row r="277" spans="5:5" ht="14.25" customHeight="1" x14ac:dyDescent="0.25">
      <c r="E277" s="49"/>
    </row>
    <row r="278" spans="5:5" ht="14.25" customHeight="1" x14ac:dyDescent="0.25">
      <c r="E278" s="49"/>
    </row>
    <row r="279" spans="5:5" ht="14.25" customHeight="1" x14ac:dyDescent="0.25">
      <c r="E279" s="49"/>
    </row>
    <row r="280" spans="5:5" ht="14.25" customHeight="1" x14ac:dyDescent="0.25">
      <c r="E280" s="49"/>
    </row>
    <row r="281" spans="5:5" ht="14.25" customHeight="1" x14ac:dyDescent="0.25">
      <c r="E281" s="49"/>
    </row>
    <row r="282" spans="5:5" ht="14.25" customHeight="1" x14ac:dyDescent="0.25">
      <c r="E282" s="49"/>
    </row>
    <row r="283" spans="5:5" ht="14.25" customHeight="1" x14ac:dyDescent="0.25">
      <c r="E283" s="49"/>
    </row>
    <row r="284" spans="5:5" ht="14.25" customHeight="1" x14ac:dyDescent="0.25">
      <c r="E284" s="49"/>
    </row>
    <row r="285" spans="5:5" ht="14.25" customHeight="1" x14ac:dyDescent="0.25">
      <c r="E285" s="49"/>
    </row>
    <row r="286" spans="5:5" ht="14.25" customHeight="1" x14ac:dyDescent="0.25">
      <c r="E286" s="49"/>
    </row>
    <row r="287" spans="5:5" ht="14.25" customHeight="1" x14ac:dyDescent="0.25">
      <c r="E287" s="49"/>
    </row>
    <row r="288" spans="5:5" ht="14.25" customHeight="1" x14ac:dyDescent="0.25">
      <c r="E288" s="49"/>
    </row>
    <row r="289" spans="5:5" ht="14.25" customHeight="1" x14ac:dyDescent="0.25">
      <c r="E289" s="49"/>
    </row>
    <row r="290" spans="5:5" ht="14.25" customHeight="1" x14ac:dyDescent="0.25">
      <c r="E290" s="49"/>
    </row>
    <row r="291" spans="5:5" ht="14.25" customHeight="1" x14ac:dyDescent="0.25">
      <c r="E291" s="49"/>
    </row>
    <row r="292" spans="5:5" ht="14.25" customHeight="1" x14ac:dyDescent="0.25">
      <c r="E292" s="49"/>
    </row>
    <row r="293" spans="5:5" ht="14.25" customHeight="1" x14ac:dyDescent="0.25">
      <c r="E293" s="49"/>
    </row>
    <row r="294" spans="5:5" ht="14.25" customHeight="1" x14ac:dyDescent="0.25">
      <c r="E294" s="49"/>
    </row>
    <row r="295" spans="5:5" ht="14.25" customHeight="1" x14ac:dyDescent="0.25">
      <c r="E295" s="49"/>
    </row>
    <row r="296" spans="5:5" ht="14.25" customHeight="1" x14ac:dyDescent="0.25">
      <c r="E296" s="49"/>
    </row>
    <row r="297" spans="5:5" ht="14.25" customHeight="1" x14ac:dyDescent="0.25">
      <c r="E297" s="49"/>
    </row>
    <row r="298" spans="5:5" ht="14.25" customHeight="1" x14ac:dyDescent="0.25">
      <c r="E298" s="49"/>
    </row>
    <row r="299" spans="5:5" ht="14.25" customHeight="1" x14ac:dyDescent="0.25">
      <c r="E299" s="49"/>
    </row>
    <row r="300" spans="5:5" ht="14.25" customHeight="1" x14ac:dyDescent="0.25">
      <c r="E300" s="49"/>
    </row>
    <row r="301" spans="5:5" ht="14.25" customHeight="1" x14ac:dyDescent="0.25">
      <c r="E301" s="49"/>
    </row>
    <row r="302" spans="5:5" ht="14.25" customHeight="1" x14ac:dyDescent="0.25">
      <c r="E302" s="49"/>
    </row>
    <row r="303" spans="5:5" ht="14.25" customHeight="1" x14ac:dyDescent="0.25">
      <c r="E303" s="49"/>
    </row>
    <row r="304" spans="5:5" ht="14.25" customHeight="1" x14ac:dyDescent="0.25">
      <c r="E304" s="49"/>
    </row>
    <row r="305" spans="5:5" ht="14.25" customHeight="1" x14ac:dyDescent="0.25">
      <c r="E305" s="49"/>
    </row>
    <row r="306" spans="5:5" ht="14.25" customHeight="1" x14ac:dyDescent="0.25">
      <c r="E306" s="49"/>
    </row>
    <row r="307" spans="5:5" ht="14.25" customHeight="1" x14ac:dyDescent="0.25">
      <c r="E307" s="49"/>
    </row>
    <row r="308" spans="5:5" ht="14.25" customHeight="1" x14ac:dyDescent="0.25">
      <c r="E308" s="49"/>
    </row>
    <row r="309" spans="5:5" ht="14.25" customHeight="1" x14ac:dyDescent="0.25">
      <c r="E309" s="49"/>
    </row>
    <row r="310" spans="5:5" ht="14.25" customHeight="1" x14ac:dyDescent="0.25">
      <c r="E310" s="49"/>
    </row>
    <row r="311" spans="5:5" ht="14.25" customHeight="1" x14ac:dyDescent="0.25">
      <c r="E311" s="49"/>
    </row>
    <row r="312" spans="5:5" ht="14.25" customHeight="1" x14ac:dyDescent="0.25">
      <c r="E312" s="49"/>
    </row>
    <row r="313" spans="5:5" ht="14.25" customHeight="1" x14ac:dyDescent="0.25">
      <c r="E313" s="49"/>
    </row>
    <row r="314" spans="5:5" ht="14.25" customHeight="1" x14ac:dyDescent="0.25">
      <c r="E314" s="49"/>
    </row>
    <row r="315" spans="5:5" ht="14.25" customHeight="1" x14ac:dyDescent="0.25">
      <c r="E315" s="49"/>
    </row>
    <row r="316" spans="5:5" ht="14.25" customHeight="1" x14ac:dyDescent="0.25">
      <c r="E316" s="49"/>
    </row>
    <row r="317" spans="5:5" ht="14.25" customHeight="1" x14ac:dyDescent="0.25">
      <c r="E317" s="49"/>
    </row>
    <row r="318" spans="5:5" ht="14.25" customHeight="1" x14ac:dyDescent="0.25">
      <c r="E318" s="49"/>
    </row>
    <row r="319" spans="5:5" ht="14.25" customHeight="1" x14ac:dyDescent="0.25">
      <c r="E319" s="49"/>
    </row>
    <row r="320" spans="5:5" ht="14.25" customHeight="1" x14ac:dyDescent="0.25">
      <c r="E320" s="49"/>
    </row>
    <row r="321" spans="5:5" ht="14.25" customHeight="1" x14ac:dyDescent="0.25">
      <c r="E321" s="49"/>
    </row>
    <row r="322" spans="5:5" ht="14.25" customHeight="1" x14ac:dyDescent="0.25">
      <c r="E322" s="49"/>
    </row>
    <row r="323" spans="5:5" ht="14.25" customHeight="1" x14ac:dyDescent="0.25">
      <c r="E323" s="49"/>
    </row>
    <row r="324" spans="5:5" ht="14.25" customHeight="1" x14ac:dyDescent="0.25">
      <c r="E324" s="49"/>
    </row>
    <row r="325" spans="5:5" ht="14.25" customHeight="1" x14ac:dyDescent="0.25">
      <c r="E325" s="49"/>
    </row>
    <row r="326" spans="5:5" ht="14.25" customHeight="1" x14ac:dyDescent="0.25">
      <c r="E326" s="49"/>
    </row>
    <row r="327" spans="5:5" ht="14.25" customHeight="1" x14ac:dyDescent="0.25">
      <c r="E327" s="49"/>
    </row>
    <row r="328" spans="5:5" ht="14.25" customHeight="1" x14ac:dyDescent="0.25">
      <c r="E328" s="49"/>
    </row>
    <row r="329" spans="5:5" ht="14.25" customHeight="1" x14ac:dyDescent="0.25">
      <c r="E329" s="49"/>
    </row>
    <row r="330" spans="5:5" ht="14.25" customHeight="1" x14ac:dyDescent="0.25">
      <c r="E330" s="49"/>
    </row>
    <row r="331" spans="5:5" ht="14.25" customHeight="1" x14ac:dyDescent="0.25">
      <c r="E331" s="49"/>
    </row>
    <row r="332" spans="5:5" ht="14.25" customHeight="1" x14ac:dyDescent="0.25">
      <c r="E332" s="49"/>
    </row>
    <row r="333" spans="5:5" ht="14.25" customHeight="1" x14ac:dyDescent="0.25">
      <c r="E333" s="49"/>
    </row>
    <row r="334" spans="5:5" ht="14.25" customHeight="1" x14ac:dyDescent="0.25">
      <c r="E334" s="49"/>
    </row>
    <row r="335" spans="5:5" ht="14.25" customHeight="1" x14ac:dyDescent="0.25">
      <c r="E335" s="49"/>
    </row>
    <row r="336" spans="5:5" ht="14.25" customHeight="1" x14ac:dyDescent="0.25">
      <c r="E336" s="49"/>
    </row>
    <row r="337" spans="5:5" ht="14.25" customHeight="1" x14ac:dyDescent="0.25">
      <c r="E337" s="49"/>
    </row>
    <row r="338" spans="5:5" ht="14.25" customHeight="1" x14ac:dyDescent="0.25">
      <c r="E338" s="49"/>
    </row>
    <row r="339" spans="5:5" ht="14.25" customHeight="1" x14ac:dyDescent="0.25">
      <c r="E339" s="49"/>
    </row>
    <row r="340" spans="5:5" ht="14.25" customHeight="1" x14ac:dyDescent="0.25">
      <c r="E340" s="49"/>
    </row>
    <row r="341" spans="5:5" ht="14.25" customHeight="1" x14ac:dyDescent="0.25">
      <c r="E341" s="49"/>
    </row>
    <row r="342" spans="5:5" ht="14.25" customHeight="1" x14ac:dyDescent="0.25">
      <c r="E342" s="49"/>
    </row>
    <row r="343" spans="5:5" ht="14.25" customHeight="1" x14ac:dyDescent="0.25">
      <c r="E343" s="49"/>
    </row>
    <row r="344" spans="5:5" ht="14.25" customHeight="1" x14ac:dyDescent="0.25">
      <c r="E344" s="49"/>
    </row>
    <row r="345" spans="5:5" ht="14.25" customHeight="1" x14ac:dyDescent="0.25">
      <c r="E345" s="49"/>
    </row>
    <row r="346" spans="5:5" ht="14.25" customHeight="1" x14ac:dyDescent="0.25">
      <c r="E346" s="49"/>
    </row>
    <row r="347" spans="5:5" ht="14.25" customHeight="1" x14ac:dyDescent="0.25">
      <c r="E347" s="49"/>
    </row>
    <row r="348" spans="5:5" ht="14.25" customHeight="1" x14ac:dyDescent="0.25">
      <c r="E348" s="49"/>
    </row>
    <row r="349" spans="5:5" ht="14.25" customHeight="1" x14ac:dyDescent="0.25">
      <c r="E349" s="49"/>
    </row>
    <row r="350" spans="5:5" ht="14.25" customHeight="1" x14ac:dyDescent="0.25">
      <c r="E350" s="49"/>
    </row>
    <row r="351" spans="5:5" ht="14.25" customHeight="1" x14ac:dyDescent="0.25">
      <c r="E351" s="49"/>
    </row>
    <row r="352" spans="5:5" ht="14.25" customHeight="1" x14ac:dyDescent="0.25">
      <c r="E352" s="49"/>
    </row>
    <row r="353" spans="5:5" ht="14.25" customHeight="1" x14ac:dyDescent="0.25">
      <c r="E353" s="49"/>
    </row>
    <row r="354" spans="5:5" ht="14.25" customHeight="1" x14ac:dyDescent="0.25">
      <c r="E354" s="49"/>
    </row>
    <row r="355" spans="5:5" ht="14.25" customHeight="1" x14ac:dyDescent="0.25">
      <c r="E355" s="49"/>
    </row>
    <row r="356" spans="5:5" ht="14.25" customHeight="1" x14ac:dyDescent="0.25">
      <c r="E356" s="49"/>
    </row>
    <row r="357" spans="5:5" ht="14.25" customHeight="1" x14ac:dyDescent="0.25">
      <c r="E357" s="49"/>
    </row>
    <row r="358" spans="5:5" ht="14.25" customHeight="1" x14ac:dyDescent="0.25">
      <c r="E358" s="49"/>
    </row>
    <row r="359" spans="5:5" ht="14.25" customHeight="1" x14ac:dyDescent="0.25">
      <c r="E359" s="49"/>
    </row>
    <row r="360" spans="5:5" ht="14.25" customHeight="1" x14ac:dyDescent="0.25">
      <c r="E360" s="49"/>
    </row>
    <row r="361" spans="5:5" ht="14.25" customHeight="1" x14ac:dyDescent="0.25">
      <c r="E361" s="49"/>
    </row>
    <row r="362" spans="5:5" ht="14.25" customHeight="1" x14ac:dyDescent="0.25">
      <c r="E362" s="49"/>
    </row>
    <row r="363" spans="5:5" ht="14.25" customHeight="1" x14ac:dyDescent="0.25">
      <c r="E363" s="49"/>
    </row>
    <row r="364" spans="5:5" ht="14.25" customHeight="1" x14ac:dyDescent="0.25">
      <c r="E364" s="49"/>
    </row>
    <row r="365" spans="5:5" ht="14.25" customHeight="1" x14ac:dyDescent="0.25">
      <c r="E365" s="49"/>
    </row>
    <row r="366" spans="5:5" ht="14.25" customHeight="1" x14ac:dyDescent="0.25">
      <c r="E366" s="49"/>
    </row>
    <row r="367" spans="5:5" ht="14.25" customHeight="1" x14ac:dyDescent="0.25">
      <c r="E367" s="49"/>
    </row>
    <row r="368" spans="5:5" ht="14.25" customHeight="1" x14ac:dyDescent="0.25">
      <c r="E368" s="49"/>
    </row>
    <row r="369" spans="5:5" ht="14.25" customHeight="1" x14ac:dyDescent="0.25">
      <c r="E369" s="49"/>
    </row>
    <row r="370" spans="5:5" ht="14.25" customHeight="1" x14ac:dyDescent="0.25">
      <c r="E370" s="49"/>
    </row>
    <row r="371" spans="5:5" ht="14.25" customHeight="1" x14ac:dyDescent="0.25">
      <c r="E371" s="49"/>
    </row>
    <row r="372" spans="5:5" ht="14.25" customHeight="1" x14ac:dyDescent="0.25">
      <c r="E372" s="49"/>
    </row>
    <row r="373" spans="5:5" ht="14.25" customHeight="1" x14ac:dyDescent="0.25">
      <c r="E373" s="49"/>
    </row>
    <row r="374" spans="5:5" ht="14.25" customHeight="1" x14ac:dyDescent="0.25">
      <c r="E374" s="49"/>
    </row>
    <row r="375" spans="5:5" ht="14.25" customHeight="1" x14ac:dyDescent="0.25">
      <c r="E375" s="49"/>
    </row>
    <row r="376" spans="5:5" ht="14.25" customHeight="1" x14ac:dyDescent="0.25">
      <c r="E376" s="49"/>
    </row>
    <row r="377" spans="5:5" ht="14.25" customHeight="1" x14ac:dyDescent="0.25">
      <c r="E377" s="49"/>
    </row>
    <row r="378" spans="5:5" ht="14.25" customHeight="1" x14ac:dyDescent="0.25">
      <c r="E378" s="49"/>
    </row>
    <row r="379" spans="5:5" ht="14.25" customHeight="1" x14ac:dyDescent="0.25">
      <c r="E379" s="49"/>
    </row>
    <row r="380" spans="5:5" ht="14.25" customHeight="1" x14ac:dyDescent="0.25">
      <c r="E380" s="49"/>
    </row>
    <row r="381" spans="5:5" ht="14.25" customHeight="1" x14ac:dyDescent="0.25">
      <c r="E381" s="49"/>
    </row>
    <row r="382" spans="5:5" ht="14.25" customHeight="1" x14ac:dyDescent="0.25">
      <c r="E382" s="49"/>
    </row>
    <row r="383" spans="5:5" ht="14.25" customHeight="1" x14ac:dyDescent="0.25">
      <c r="E383" s="49"/>
    </row>
    <row r="384" spans="5:5" ht="14.25" customHeight="1" x14ac:dyDescent="0.25">
      <c r="E384" s="49"/>
    </row>
    <row r="385" spans="5:5" ht="14.25" customHeight="1" x14ac:dyDescent="0.25">
      <c r="E385" s="49"/>
    </row>
    <row r="386" spans="5:5" ht="14.25" customHeight="1" x14ac:dyDescent="0.25">
      <c r="E386" s="49"/>
    </row>
    <row r="387" spans="5:5" ht="14.25" customHeight="1" x14ac:dyDescent="0.25">
      <c r="E387" s="49"/>
    </row>
    <row r="388" spans="5:5" ht="14.25" customHeight="1" x14ac:dyDescent="0.25">
      <c r="E388" s="49"/>
    </row>
    <row r="389" spans="5:5" ht="14.25" customHeight="1" x14ac:dyDescent="0.25">
      <c r="E389" s="49"/>
    </row>
    <row r="390" spans="5:5" ht="14.25" customHeight="1" x14ac:dyDescent="0.25">
      <c r="E390" s="49"/>
    </row>
    <row r="391" spans="5:5" ht="14.25" customHeight="1" x14ac:dyDescent="0.25">
      <c r="E391" s="49"/>
    </row>
    <row r="392" spans="5:5" ht="14.25" customHeight="1" x14ac:dyDescent="0.25">
      <c r="E392" s="49"/>
    </row>
    <row r="393" spans="5:5" ht="14.25" customHeight="1" x14ac:dyDescent="0.25">
      <c r="E393" s="49"/>
    </row>
    <row r="394" spans="5:5" ht="14.25" customHeight="1" x14ac:dyDescent="0.25">
      <c r="E394" s="49"/>
    </row>
    <row r="395" spans="5:5" ht="14.25" customHeight="1" x14ac:dyDescent="0.25">
      <c r="E395" s="49"/>
    </row>
    <row r="396" spans="5:5" ht="14.25" customHeight="1" x14ac:dyDescent="0.25">
      <c r="E396" s="49"/>
    </row>
    <row r="397" spans="5:5" ht="14.25" customHeight="1" x14ac:dyDescent="0.25">
      <c r="E397" s="49"/>
    </row>
    <row r="398" spans="5:5" ht="14.25" customHeight="1" x14ac:dyDescent="0.25">
      <c r="E398" s="49"/>
    </row>
    <row r="399" spans="5:5" ht="14.25" customHeight="1" x14ac:dyDescent="0.25">
      <c r="E399" s="49"/>
    </row>
    <row r="400" spans="5:5" ht="14.25" customHeight="1" x14ac:dyDescent="0.25">
      <c r="E400" s="49"/>
    </row>
    <row r="401" spans="5:5" ht="14.25" customHeight="1" x14ac:dyDescent="0.25">
      <c r="E401" s="49"/>
    </row>
    <row r="402" spans="5:5" ht="14.25" customHeight="1" x14ac:dyDescent="0.25">
      <c r="E402" s="49"/>
    </row>
    <row r="403" spans="5:5" ht="14.25" customHeight="1" x14ac:dyDescent="0.25">
      <c r="E403" s="49"/>
    </row>
    <row r="404" spans="5:5" ht="14.25" customHeight="1" x14ac:dyDescent="0.25">
      <c r="E404" s="49"/>
    </row>
    <row r="405" spans="5:5" ht="14.25" customHeight="1" x14ac:dyDescent="0.25">
      <c r="E405" s="49"/>
    </row>
    <row r="406" spans="5:5" ht="14.25" customHeight="1" x14ac:dyDescent="0.25">
      <c r="E406" s="49"/>
    </row>
    <row r="407" spans="5:5" ht="14.25" customHeight="1" x14ac:dyDescent="0.25">
      <c r="E407" s="49"/>
    </row>
    <row r="408" spans="5:5" ht="14.25" customHeight="1" x14ac:dyDescent="0.25">
      <c r="E408" s="49"/>
    </row>
    <row r="409" spans="5:5" ht="14.25" customHeight="1" x14ac:dyDescent="0.25">
      <c r="E409" s="49"/>
    </row>
    <row r="410" spans="5:5" ht="14.25" customHeight="1" x14ac:dyDescent="0.25">
      <c r="E410" s="49"/>
    </row>
    <row r="411" spans="5:5" ht="14.25" customHeight="1" x14ac:dyDescent="0.25">
      <c r="E411" s="49"/>
    </row>
    <row r="412" spans="5:5" ht="14.25" customHeight="1" x14ac:dyDescent="0.25">
      <c r="E412" s="49"/>
    </row>
    <row r="413" spans="5:5" ht="14.25" customHeight="1" x14ac:dyDescent="0.25">
      <c r="E413" s="49"/>
    </row>
    <row r="414" spans="5:5" ht="14.25" customHeight="1" x14ac:dyDescent="0.25">
      <c r="E414" s="49"/>
    </row>
    <row r="415" spans="5:5" ht="14.25" customHeight="1" x14ac:dyDescent="0.25">
      <c r="E415" s="49"/>
    </row>
    <row r="416" spans="5:5" ht="14.25" customHeight="1" x14ac:dyDescent="0.25">
      <c r="E416" s="49"/>
    </row>
    <row r="417" spans="5:5" ht="14.25" customHeight="1" x14ac:dyDescent="0.25">
      <c r="E417" s="49"/>
    </row>
    <row r="418" spans="5:5" ht="14.25" customHeight="1" x14ac:dyDescent="0.25">
      <c r="E418" s="49"/>
    </row>
    <row r="419" spans="5:5" ht="14.25" customHeight="1" x14ac:dyDescent="0.25">
      <c r="E419" s="49"/>
    </row>
    <row r="420" spans="5:5" ht="14.25" customHeight="1" x14ac:dyDescent="0.25">
      <c r="E420" s="49"/>
    </row>
    <row r="421" spans="5:5" ht="14.25" customHeight="1" x14ac:dyDescent="0.25">
      <c r="E421" s="49"/>
    </row>
    <row r="422" spans="5:5" ht="14.25" customHeight="1" x14ac:dyDescent="0.25">
      <c r="E422" s="49"/>
    </row>
    <row r="423" spans="5:5" ht="14.25" customHeight="1" x14ac:dyDescent="0.25">
      <c r="E423" s="49"/>
    </row>
    <row r="424" spans="5:5" ht="14.25" customHeight="1" x14ac:dyDescent="0.25">
      <c r="E424" s="49"/>
    </row>
    <row r="425" spans="5:5" ht="14.25" customHeight="1" x14ac:dyDescent="0.25">
      <c r="E425" s="49"/>
    </row>
    <row r="426" spans="5:5" ht="14.25" customHeight="1" x14ac:dyDescent="0.25">
      <c r="E426" s="49"/>
    </row>
    <row r="427" spans="5:5" ht="14.25" customHeight="1" x14ac:dyDescent="0.25">
      <c r="E427" s="49"/>
    </row>
    <row r="428" spans="5:5" ht="14.25" customHeight="1" x14ac:dyDescent="0.25">
      <c r="E428" s="49"/>
    </row>
    <row r="429" spans="5:5" ht="14.25" customHeight="1" x14ac:dyDescent="0.25">
      <c r="E429" s="49"/>
    </row>
    <row r="430" spans="5:5" ht="14.25" customHeight="1" x14ac:dyDescent="0.25">
      <c r="E430" s="49"/>
    </row>
    <row r="431" spans="5:5" ht="14.25" customHeight="1" x14ac:dyDescent="0.25">
      <c r="E431" s="49"/>
    </row>
    <row r="432" spans="5:5" ht="14.25" customHeight="1" x14ac:dyDescent="0.25">
      <c r="E432" s="49"/>
    </row>
    <row r="433" spans="5:5" ht="14.25" customHeight="1" x14ac:dyDescent="0.25">
      <c r="E433" s="49"/>
    </row>
    <row r="434" spans="5:5" ht="14.25" customHeight="1" x14ac:dyDescent="0.25">
      <c r="E434" s="49"/>
    </row>
    <row r="435" spans="5:5" ht="14.25" customHeight="1" x14ac:dyDescent="0.25">
      <c r="E435" s="49"/>
    </row>
    <row r="436" spans="5:5" ht="14.25" customHeight="1" x14ac:dyDescent="0.25">
      <c r="E436" s="49"/>
    </row>
    <row r="437" spans="5:5" ht="14.25" customHeight="1" x14ac:dyDescent="0.25">
      <c r="E437" s="49"/>
    </row>
    <row r="438" spans="5:5" ht="14.25" customHeight="1" x14ac:dyDescent="0.25">
      <c r="E438" s="49"/>
    </row>
    <row r="439" spans="5:5" ht="14.25" customHeight="1" x14ac:dyDescent="0.25">
      <c r="E439" s="49"/>
    </row>
    <row r="440" spans="5:5" ht="14.25" customHeight="1" x14ac:dyDescent="0.25">
      <c r="E440" s="49"/>
    </row>
    <row r="441" spans="5:5" ht="14.25" customHeight="1" x14ac:dyDescent="0.25">
      <c r="E441" s="49"/>
    </row>
    <row r="442" spans="5:5" ht="14.25" customHeight="1" x14ac:dyDescent="0.25">
      <c r="E442" s="49"/>
    </row>
    <row r="443" spans="5:5" ht="14.25" customHeight="1" x14ac:dyDescent="0.25">
      <c r="E443" s="49"/>
    </row>
    <row r="444" spans="5:5" ht="14.25" customHeight="1" x14ac:dyDescent="0.25">
      <c r="E444" s="49"/>
    </row>
    <row r="445" spans="5:5" ht="14.25" customHeight="1" x14ac:dyDescent="0.25">
      <c r="E445" s="49"/>
    </row>
    <row r="446" spans="5:5" ht="14.25" customHeight="1" x14ac:dyDescent="0.25">
      <c r="E446" s="49"/>
    </row>
    <row r="447" spans="5:5" ht="14.25" customHeight="1" x14ac:dyDescent="0.25">
      <c r="E447" s="49"/>
    </row>
    <row r="448" spans="5:5" ht="14.25" customHeight="1" x14ac:dyDescent="0.25">
      <c r="E448" s="49"/>
    </row>
    <row r="449" spans="5:5" ht="14.25" customHeight="1" x14ac:dyDescent="0.25">
      <c r="E449" s="49"/>
    </row>
    <row r="450" spans="5:5" ht="14.25" customHeight="1" x14ac:dyDescent="0.25">
      <c r="E450" s="49"/>
    </row>
    <row r="451" spans="5:5" ht="14.25" customHeight="1" x14ac:dyDescent="0.25">
      <c r="E451" s="49"/>
    </row>
    <row r="452" spans="5:5" ht="14.25" customHeight="1" x14ac:dyDescent="0.25">
      <c r="E452" s="49"/>
    </row>
    <row r="453" spans="5:5" ht="14.25" customHeight="1" x14ac:dyDescent="0.25">
      <c r="E453" s="49"/>
    </row>
    <row r="454" spans="5:5" ht="15.75" customHeight="1" x14ac:dyDescent="0.2"/>
    <row r="455" spans="5:5" ht="15.75" customHeight="1" x14ac:dyDescent="0.2"/>
    <row r="456" spans="5:5" ht="15.75" customHeight="1" x14ac:dyDescent="0.2"/>
    <row r="457" spans="5:5" ht="15.75" customHeight="1" x14ac:dyDescent="0.2"/>
    <row r="458" spans="5:5" ht="15.75" customHeight="1" x14ac:dyDescent="0.2"/>
    <row r="459" spans="5:5" ht="15.75" customHeight="1" x14ac:dyDescent="0.2"/>
    <row r="460" spans="5:5" ht="15.75" customHeight="1" x14ac:dyDescent="0.2"/>
    <row r="461" spans="5:5" ht="15.75" customHeight="1" x14ac:dyDescent="0.2"/>
    <row r="462" spans="5:5" ht="15.75" customHeight="1" x14ac:dyDescent="0.2"/>
    <row r="463" spans="5:5" ht="15.75" customHeight="1" x14ac:dyDescent="0.2"/>
    <row r="464" spans="5:5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autoFilter ref="A1:AA41" xr:uid="{00000000-0001-0000-0800-000000000000}"/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workbookViewId="0">
      <pane ySplit="1" topLeftCell="A2" activePane="bottomLeft" state="frozen"/>
      <selection pane="bottomLeft"/>
    </sheetView>
  </sheetViews>
  <sheetFormatPr defaultColWidth="12.625" defaultRowHeight="15" customHeight="1" x14ac:dyDescent="0.2"/>
  <cols>
    <col min="1" max="1" width="19.375" customWidth="1"/>
    <col min="2" max="2" width="7.125" customWidth="1"/>
    <col min="3" max="3" width="9.375" customWidth="1"/>
    <col min="4" max="4" width="7" customWidth="1"/>
    <col min="5" max="5" width="10.25" customWidth="1"/>
    <col min="6" max="6" width="21.75" customWidth="1"/>
    <col min="7" max="7" width="14.125" customWidth="1"/>
    <col min="8" max="9" width="8.375" customWidth="1"/>
    <col min="10" max="10" width="13.75" customWidth="1"/>
    <col min="11" max="27" width="8.375" customWidth="1"/>
  </cols>
  <sheetData>
    <row r="1" spans="1:27" ht="14.25" customHeight="1" x14ac:dyDescent="0.35">
      <c r="A1" s="97" t="s">
        <v>1655</v>
      </c>
      <c r="B1" s="97" t="s">
        <v>1439</v>
      </c>
      <c r="C1" s="97" t="s">
        <v>1440</v>
      </c>
      <c r="D1" s="97" t="s">
        <v>1441</v>
      </c>
      <c r="E1" s="97" t="s">
        <v>1442</v>
      </c>
      <c r="F1" s="97" t="s">
        <v>1443</v>
      </c>
      <c r="G1" s="97" t="s">
        <v>1444</v>
      </c>
      <c r="H1" s="97" t="s">
        <v>1445</v>
      </c>
      <c r="I1" s="97" t="s">
        <v>2</v>
      </c>
      <c r="J1" s="97" t="s">
        <v>5</v>
      </c>
      <c r="K1" s="97" t="s">
        <v>1446</v>
      </c>
      <c r="L1" s="97" t="s">
        <v>1447</v>
      </c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27" ht="14.25" customHeight="1" x14ac:dyDescent="0.35">
      <c r="A2" s="99" t="s">
        <v>1655</v>
      </c>
      <c r="B2" s="43">
        <v>5</v>
      </c>
      <c r="C2" s="43">
        <v>32.43</v>
      </c>
      <c r="D2" s="43">
        <v>3</v>
      </c>
      <c r="E2" s="43">
        <v>411</v>
      </c>
      <c r="F2" s="44" t="str">
        <f>+VLOOKUP(E2,Participants!$A$1:$F$2009,2,FALSE)</f>
        <v>Catherine Miller</v>
      </c>
      <c r="G2" s="44" t="str">
        <f>+VLOOKUP(E2,Participants!$A$1:$F$2009,4,FALSE)</f>
        <v>AMA</v>
      </c>
      <c r="H2" s="44" t="str">
        <f>+VLOOKUP(E2,Participants!$A$1:$F$2009,5,FALSE)</f>
        <v>F</v>
      </c>
      <c r="I2" s="44">
        <f>+VLOOKUP(E2,Participants!$A$1:$F$2009,3,FALSE)</f>
        <v>6</v>
      </c>
      <c r="J2" s="44" t="str">
        <f>+VLOOKUP(E2,Participants!$A$1:$G$2009,7,FALSE)</f>
        <v>JV GIRLS</v>
      </c>
      <c r="K2" s="44">
        <v>1</v>
      </c>
      <c r="L2" s="44">
        <v>10</v>
      </c>
    </row>
    <row r="3" spans="1:27" ht="14.25" customHeight="1" x14ac:dyDescent="0.35">
      <c r="A3" s="99" t="s">
        <v>1655</v>
      </c>
      <c r="B3" s="43">
        <v>5</v>
      </c>
      <c r="C3" s="43">
        <v>32.520000000000003</v>
      </c>
      <c r="D3" s="43">
        <v>1</v>
      </c>
      <c r="E3" s="43">
        <v>1067</v>
      </c>
      <c r="F3" s="44" t="str">
        <f>+VLOOKUP(E3,Participants!$A$1:$F$2009,2,FALSE)</f>
        <v>Addy Dears</v>
      </c>
      <c r="G3" s="44" t="str">
        <f>+VLOOKUP(E3,Participants!$A$1:$F$2009,4,FALSE)</f>
        <v>MMA</v>
      </c>
      <c r="H3" s="44" t="str">
        <f>+VLOOKUP(E3,Participants!$A$1:$F$2009,5,FALSE)</f>
        <v>F</v>
      </c>
      <c r="I3" s="44">
        <f>+VLOOKUP(E3,Participants!$A$1:$F$2009,3,FALSE)</f>
        <v>6</v>
      </c>
      <c r="J3" s="44" t="str">
        <f>+VLOOKUP(E3,Participants!$A$1:$G$2009,7,FALSE)</f>
        <v>JV GIRLS</v>
      </c>
      <c r="K3" s="44">
        <v>2</v>
      </c>
      <c r="L3" s="44">
        <v>8</v>
      </c>
    </row>
    <row r="4" spans="1:27" ht="14.25" customHeight="1" x14ac:dyDescent="0.35">
      <c r="A4" s="99" t="s">
        <v>1655</v>
      </c>
      <c r="B4" s="45">
        <v>2</v>
      </c>
      <c r="C4" s="45">
        <v>33.4</v>
      </c>
      <c r="D4" s="45">
        <v>7</v>
      </c>
      <c r="E4" s="45">
        <v>410</v>
      </c>
      <c r="F4" s="6" t="str">
        <f>+VLOOKUP(E4,Participants!$A$1:$F$2009,2,FALSE)</f>
        <v>Molly McGrath</v>
      </c>
      <c r="G4" s="6" t="str">
        <f>+VLOOKUP(E4,Participants!$A$1:$F$2009,4,FALSE)</f>
        <v>AMA</v>
      </c>
      <c r="H4" s="6" t="str">
        <f>+VLOOKUP(E4,Participants!$A$1:$F$2009,5,FALSE)</f>
        <v>F</v>
      </c>
      <c r="I4" s="6">
        <f>+VLOOKUP(E4,Participants!$A$1:$F$2009,3,FALSE)</f>
        <v>6</v>
      </c>
      <c r="J4" s="6" t="str">
        <f>+VLOOKUP(E4,Participants!$A$1:$G$2009,7,FALSE)</f>
        <v>JV GIRLS</v>
      </c>
      <c r="K4" s="6">
        <v>3</v>
      </c>
      <c r="L4" s="6">
        <v>6</v>
      </c>
    </row>
    <row r="5" spans="1:27" ht="14.25" customHeight="1" x14ac:dyDescent="0.35">
      <c r="A5" s="99" t="s">
        <v>1655</v>
      </c>
      <c r="B5" s="45">
        <v>2</v>
      </c>
      <c r="C5" s="45">
        <v>34.43</v>
      </c>
      <c r="D5" s="45">
        <v>1</v>
      </c>
      <c r="E5" s="45">
        <v>1161</v>
      </c>
      <c r="F5" s="6" t="str">
        <f>+VLOOKUP(E5,Participants!$A$1:$F$2009,2,FALSE)</f>
        <v>Juliet Snover</v>
      </c>
      <c r="G5" s="6" t="str">
        <f>+VLOOKUP(E5,Participants!$A$1:$F$2009,4,FALSE)</f>
        <v>GAA</v>
      </c>
      <c r="H5" s="6" t="str">
        <f>+VLOOKUP(E5,Participants!$A$1:$F$2009,5,FALSE)</f>
        <v>F</v>
      </c>
      <c r="I5" s="6">
        <f>+VLOOKUP(E5,Participants!$A$1:$F$2009,3,FALSE)</f>
        <v>6</v>
      </c>
      <c r="J5" s="6" t="str">
        <f>+VLOOKUP(E5,Participants!$A$1:$G$2009,7,FALSE)</f>
        <v>JV GIRLS</v>
      </c>
      <c r="K5" s="6">
        <v>4</v>
      </c>
      <c r="L5" s="6">
        <v>5</v>
      </c>
    </row>
    <row r="6" spans="1:27" ht="14.25" customHeight="1" x14ac:dyDescent="0.35">
      <c r="A6" s="99" t="s">
        <v>1655</v>
      </c>
      <c r="B6" s="43">
        <v>1</v>
      </c>
      <c r="C6" s="43">
        <v>34.619999999999997</v>
      </c>
      <c r="D6" s="43">
        <v>2</v>
      </c>
      <c r="E6" s="44">
        <v>408</v>
      </c>
      <c r="F6" s="44" t="str">
        <f>+VLOOKUP(E6,Participants!$A$1:$F$2009,2,FALSE)</f>
        <v>Lucia LoCastro</v>
      </c>
      <c r="G6" s="44" t="str">
        <f>+VLOOKUP(E6,Participants!$A$1:$F$2009,4,FALSE)</f>
        <v>AMA</v>
      </c>
      <c r="H6" s="44" t="str">
        <f>+VLOOKUP(E6,Participants!$A$1:$F$2009,5,FALSE)</f>
        <v>F</v>
      </c>
      <c r="I6" s="44">
        <f>+VLOOKUP(E6,Participants!$A$1:$F$2009,3,FALSE)</f>
        <v>6</v>
      </c>
      <c r="J6" s="44" t="str">
        <f>+VLOOKUP(E6,Participants!$A$1:$G$2009,7,FALSE)</f>
        <v>JV GIRLS</v>
      </c>
      <c r="K6" s="44">
        <v>5</v>
      </c>
      <c r="L6" s="44">
        <v>4</v>
      </c>
    </row>
    <row r="7" spans="1:27" ht="14.25" customHeight="1" x14ac:dyDescent="0.35">
      <c r="A7" s="99" t="s">
        <v>1655</v>
      </c>
      <c r="B7" s="45">
        <v>2</v>
      </c>
      <c r="C7" s="45">
        <v>34.869999999999997</v>
      </c>
      <c r="D7" s="45">
        <v>6</v>
      </c>
      <c r="E7" s="45">
        <v>1155</v>
      </c>
      <c r="F7" s="6" t="str">
        <f>+VLOOKUP(E7,Participants!$A$1:$F$2009,2,FALSE)</f>
        <v>Isla Spinelli</v>
      </c>
      <c r="G7" s="6" t="str">
        <f>+VLOOKUP(E7,Participants!$A$1:$F$2009,4,FALSE)</f>
        <v>GAA</v>
      </c>
      <c r="H7" s="6" t="str">
        <f>+VLOOKUP(E7,Participants!$A$1:$F$2009,5,FALSE)</f>
        <v>F</v>
      </c>
      <c r="I7" s="6">
        <f>+VLOOKUP(E7,Participants!$A$1:$F$2009,3,FALSE)</f>
        <v>5</v>
      </c>
      <c r="J7" s="6" t="str">
        <f>+VLOOKUP(E7,Participants!$A$1:$G$2009,7,FALSE)</f>
        <v>JV GIRLS</v>
      </c>
      <c r="K7" s="6">
        <v>6</v>
      </c>
      <c r="L7" s="6">
        <v>3</v>
      </c>
    </row>
    <row r="8" spans="1:27" ht="14.25" customHeight="1" x14ac:dyDescent="0.35">
      <c r="A8" s="99" t="s">
        <v>1655</v>
      </c>
      <c r="B8" s="43">
        <v>5</v>
      </c>
      <c r="C8" s="43">
        <v>34.96</v>
      </c>
      <c r="D8" s="43">
        <v>4</v>
      </c>
      <c r="E8" s="43">
        <v>1156</v>
      </c>
      <c r="F8" s="44" t="str">
        <f>+VLOOKUP(E8,Participants!$A$1:$F$2009,2,FALSE)</f>
        <v>Serenity Harris</v>
      </c>
      <c r="G8" s="44" t="str">
        <f>+VLOOKUP(E8,Participants!$A$1:$F$2009,4,FALSE)</f>
        <v>GAA</v>
      </c>
      <c r="H8" s="44" t="str">
        <f>+VLOOKUP(E8,Participants!$A$1:$F$2009,5,FALSE)</f>
        <v>F</v>
      </c>
      <c r="I8" s="44">
        <f>+VLOOKUP(E8,Participants!$A$1:$F$2009,3,FALSE)</f>
        <v>5</v>
      </c>
      <c r="J8" s="44" t="str">
        <f>+VLOOKUP(E8,Participants!$A$1:$G$2009,7,FALSE)</f>
        <v>JV GIRLS</v>
      </c>
      <c r="K8" s="44">
        <v>7</v>
      </c>
      <c r="L8" s="44">
        <v>2</v>
      </c>
    </row>
    <row r="9" spans="1:27" ht="14.25" customHeight="1" x14ac:dyDescent="0.35">
      <c r="A9" s="99" t="s">
        <v>1655</v>
      </c>
      <c r="B9" s="43">
        <v>5</v>
      </c>
      <c r="C9" s="43">
        <v>35.619999999999997</v>
      </c>
      <c r="D9" s="43">
        <v>2</v>
      </c>
      <c r="E9" s="43">
        <v>220</v>
      </c>
      <c r="F9" s="44" t="str">
        <f>+VLOOKUP(E9,Participants!$A$1:$F$2009,2,FALSE)</f>
        <v>Abby Diamond</v>
      </c>
      <c r="G9" s="44" t="str">
        <f>+VLOOKUP(E9,Participants!$A$1:$F$2009,4,FALSE)</f>
        <v>HCA</v>
      </c>
      <c r="H9" s="44" t="str">
        <f>+VLOOKUP(E9,Participants!$A$1:$F$2009,5,FALSE)</f>
        <v>F</v>
      </c>
      <c r="I9" s="44">
        <f>+VLOOKUP(E9,Participants!$A$1:$F$2009,3,FALSE)</f>
        <v>6</v>
      </c>
      <c r="J9" s="44" t="str">
        <f>+VLOOKUP(E9,Participants!$A$1:$G$2009,7,FALSE)</f>
        <v>JV GIRLS</v>
      </c>
      <c r="K9" s="44">
        <v>8</v>
      </c>
      <c r="L9" s="44">
        <v>1</v>
      </c>
    </row>
    <row r="10" spans="1:27" ht="14.25" customHeight="1" x14ac:dyDescent="0.35">
      <c r="A10" s="99" t="s">
        <v>1655</v>
      </c>
      <c r="B10" s="43">
        <v>3</v>
      </c>
      <c r="C10" s="43">
        <v>35.81</v>
      </c>
      <c r="D10" s="43">
        <v>8</v>
      </c>
      <c r="E10" s="43">
        <v>97</v>
      </c>
      <c r="F10" s="44" t="str">
        <f>+VLOOKUP(E10,Participants!$A$1:$F$2009,2,FALSE)</f>
        <v>Claire Heller</v>
      </c>
      <c r="G10" s="44" t="str">
        <f>+VLOOKUP(E10,Participants!$A$1:$F$2009,4,FALSE)</f>
        <v>STL</v>
      </c>
      <c r="H10" s="44" t="str">
        <f>+VLOOKUP(E10,Participants!$A$1:$F$2009,5,FALSE)</f>
        <v>F</v>
      </c>
      <c r="I10" s="44">
        <f>+VLOOKUP(E10,Participants!$A$1:$F$2009,3,FALSE)</f>
        <v>6</v>
      </c>
      <c r="J10" s="44" t="str">
        <f>+VLOOKUP(E10,Participants!$A$1:$G$2009,7,FALSE)</f>
        <v>JV GIRLS</v>
      </c>
      <c r="K10" s="44"/>
      <c r="L10" s="44"/>
    </row>
    <row r="11" spans="1:27" ht="14.25" customHeight="1" x14ac:dyDescent="0.35">
      <c r="A11" s="99" t="s">
        <v>1655</v>
      </c>
      <c r="B11" s="43">
        <v>1</v>
      </c>
      <c r="C11" s="43">
        <v>35.869999999999997</v>
      </c>
      <c r="D11" s="43">
        <v>3</v>
      </c>
      <c r="E11" s="44">
        <v>231</v>
      </c>
      <c r="F11" s="44" t="str">
        <f>+VLOOKUP(E11,Participants!$A$1:$F$2009,2,FALSE)</f>
        <v>Keally Zickefoose</v>
      </c>
      <c r="G11" s="44" t="str">
        <f>+VLOOKUP(E11,Participants!$A$1:$F$2009,4,FALSE)</f>
        <v>HCA</v>
      </c>
      <c r="H11" s="44" t="str">
        <f>+VLOOKUP(E11,Participants!$A$1:$F$2009,5,FALSE)</f>
        <v>F</v>
      </c>
      <c r="I11" s="44">
        <f>+VLOOKUP(E11,Participants!$A$1:$F$2009,3,FALSE)</f>
        <v>6</v>
      </c>
      <c r="J11" s="44" t="str">
        <f>+VLOOKUP(E11,Participants!$A$1:$G$2009,7,FALSE)</f>
        <v>JV GIRLS</v>
      </c>
      <c r="K11" s="44"/>
      <c r="L11" s="44"/>
    </row>
    <row r="12" spans="1:27" ht="14.25" customHeight="1" x14ac:dyDescent="0.35">
      <c r="A12" s="99" t="s">
        <v>1655</v>
      </c>
      <c r="B12" s="45">
        <v>4</v>
      </c>
      <c r="C12" s="45">
        <v>35.99</v>
      </c>
      <c r="D12" s="45">
        <v>5</v>
      </c>
      <c r="E12" s="45">
        <v>529</v>
      </c>
      <c r="F12" s="6" t="str">
        <f>+VLOOKUP(E12,Participants!$A$1:$F$2009,2,FALSE)</f>
        <v>Amber Wittkopp</v>
      </c>
      <c r="G12" s="6" t="str">
        <f>+VLOOKUP(E12,Participants!$A$1:$F$2009,4,FALSE)</f>
        <v>SHCA</v>
      </c>
      <c r="H12" s="6" t="str">
        <f>+VLOOKUP(E12,Participants!$A$1:$F$2009,5,FALSE)</f>
        <v>F</v>
      </c>
      <c r="I12" s="6">
        <f>+VLOOKUP(E12,Participants!$A$1:$F$2009,3,FALSE)</f>
        <v>5</v>
      </c>
      <c r="J12" s="6" t="str">
        <f>+VLOOKUP(E12,Participants!$A$1:$G$2009,7,FALSE)</f>
        <v>JV GIRLS</v>
      </c>
      <c r="K12" s="6"/>
      <c r="L12" s="6"/>
    </row>
    <row r="13" spans="1:27" ht="14.25" customHeight="1" x14ac:dyDescent="0.35">
      <c r="A13" s="99" t="s">
        <v>1655</v>
      </c>
      <c r="B13" s="43">
        <v>1</v>
      </c>
      <c r="C13" s="43">
        <v>36.4</v>
      </c>
      <c r="D13" s="43">
        <v>4</v>
      </c>
      <c r="E13" s="44">
        <v>402</v>
      </c>
      <c r="F13" s="44" t="str">
        <f>+VLOOKUP(E13,Participants!$A$1:$F$2009,2,FALSE)</f>
        <v>Emily Cramer</v>
      </c>
      <c r="G13" s="44" t="str">
        <f>+VLOOKUP(E13,Participants!$A$1:$F$2009,4,FALSE)</f>
        <v>AMA</v>
      </c>
      <c r="H13" s="44" t="str">
        <f>+VLOOKUP(E13,Participants!$A$1:$F$2009,5,FALSE)</f>
        <v>F</v>
      </c>
      <c r="I13" s="44">
        <f>+VLOOKUP(E13,Participants!$A$1:$F$2009,3,FALSE)</f>
        <v>6</v>
      </c>
      <c r="J13" s="44" t="str">
        <f>+VLOOKUP(E13,Participants!$A$1:$G$2009,7,FALSE)</f>
        <v>JV GIRLS</v>
      </c>
      <c r="K13" s="44"/>
      <c r="L13" s="44"/>
    </row>
    <row r="14" spans="1:27" ht="14.25" customHeight="1" x14ac:dyDescent="0.35">
      <c r="A14" s="99" t="s">
        <v>1655</v>
      </c>
      <c r="B14" s="43">
        <v>3</v>
      </c>
      <c r="C14" s="43">
        <v>36.43</v>
      </c>
      <c r="D14" s="43">
        <v>3</v>
      </c>
      <c r="E14" s="43">
        <v>233</v>
      </c>
      <c r="F14" s="44" t="str">
        <f>+VLOOKUP(E14,Participants!$A$1:$F$2009,2,FALSE)</f>
        <v>Maggie Mahoney</v>
      </c>
      <c r="G14" s="44" t="str">
        <f>+VLOOKUP(E14,Participants!$A$1:$F$2009,4,FALSE)</f>
        <v>HCA</v>
      </c>
      <c r="H14" s="44" t="str">
        <f>+VLOOKUP(E14,Participants!$A$1:$F$2009,5,FALSE)</f>
        <v>F</v>
      </c>
      <c r="I14" s="44">
        <f>+VLOOKUP(E14,Participants!$A$1:$F$2009,3,FALSE)</f>
        <v>5</v>
      </c>
      <c r="J14" s="44" t="str">
        <f>+VLOOKUP(E14,Participants!$A$1:$G$2009,7,FALSE)</f>
        <v>JV GIRLS</v>
      </c>
      <c r="K14" s="44"/>
      <c r="L14" s="44"/>
    </row>
    <row r="15" spans="1:27" ht="14.25" customHeight="1" x14ac:dyDescent="0.35">
      <c r="A15" s="99" t="s">
        <v>1655</v>
      </c>
      <c r="B15" s="43">
        <v>3</v>
      </c>
      <c r="C15" s="43">
        <v>36.869999999999997</v>
      </c>
      <c r="D15" s="43">
        <v>4</v>
      </c>
      <c r="E15" s="43">
        <v>890</v>
      </c>
      <c r="F15" s="44" t="str">
        <f>+VLOOKUP(E15,Participants!$A$1:$F$2009,2,FALSE)</f>
        <v>Emily Williams</v>
      </c>
      <c r="G15" s="44" t="str">
        <f>+VLOOKUP(E15,Participants!$A$1:$F$2009,4,FALSE)</f>
        <v>AGS</v>
      </c>
      <c r="H15" s="44" t="str">
        <f>+VLOOKUP(E15,Participants!$A$1:$F$2009,5,FALSE)</f>
        <v>F</v>
      </c>
      <c r="I15" s="44">
        <f>+VLOOKUP(E15,Participants!$A$1:$F$2009,3,FALSE)</f>
        <v>5</v>
      </c>
      <c r="J15" s="44" t="str">
        <f>+VLOOKUP(E15,Participants!$A$1:$G$2009,7,FALSE)</f>
        <v>JV GIRLS</v>
      </c>
      <c r="K15" s="44"/>
      <c r="L15" s="44"/>
    </row>
    <row r="16" spans="1:27" ht="14.25" customHeight="1" x14ac:dyDescent="0.35">
      <c r="A16" s="99" t="s">
        <v>1655</v>
      </c>
      <c r="B16" s="45">
        <v>4</v>
      </c>
      <c r="C16" s="45">
        <v>36.869999999999997</v>
      </c>
      <c r="D16" s="45">
        <v>6</v>
      </c>
      <c r="E16" s="45">
        <v>398</v>
      </c>
      <c r="F16" s="6" t="str">
        <f>+VLOOKUP(E16,Participants!$A$1:$F$2009,2,FALSE)</f>
        <v>Dagen Sutfin</v>
      </c>
      <c r="G16" s="6" t="str">
        <f>+VLOOKUP(E16,Participants!$A$1:$F$2009,4,FALSE)</f>
        <v>AMA</v>
      </c>
      <c r="H16" s="6" t="str">
        <f>+VLOOKUP(E16,Participants!$A$1:$F$2009,5,FALSE)</f>
        <v>F</v>
      </c>
      <c r="I16" s="6">
        <f>+VLOOKUP(E16,Participants!$A$1:$F$2009,3,FALSE)</f>
        <v>5</v>
      </c>
      <c r="J16" s="6" t="str">
        <f>+VLOOKUP(E16,Participants!$A$1:$G$2009,7,FALSE)</f>
        <v>JV GIRLS</v>
      </c>
      <c r="K16" s="6"/>
      <c r="L16" s="6"/>
    </row>
    <row r="17" spans="1:12" ht="14.25" customHeight="1" x14ac:dyDescent="0.35">
      <c r="A17" s="99" t="s">
        <v>1655</v>
      </c>
      <c r="B17" s="45">
        <v>2</v>
      </c>
      <c r="C17" s="45">
        <v>37.21</v>
      </c>
      <c r="D17" s="45">
        <v>5</v>
      </c>
      <c r="E17" s="45">
        <v>388</v>
      </c>
      <c r="F17" s="6" t="str">
        <f>+VLOOKUP(E17,Participants!$A$1:$F$2009,2,FALSE)</f>
        <v>Lauren Daley</v>
      </c>
      <c r="G17" s="6" t="str">
        <f>+VLOOKUP(E17,Participants!$A$1:$F$2009,4,FALSE)</f>
        <v>AMA</v>
      </c>
      <c r="H17" s="6" t="str">
        <f>+VLOOKUP(E17,Participants!$A$1:$F$2009,5,FALSE)</f>
        <v>F</v>
      </c>
      <c r="I17" s="6">
        <f>+VLOOKUP(E17,Participants!$A$1:$F$2009,3,FALSE)</f>
        <v>5</v>
      </c>
      <c r="J17" s="6" t="str">
        <f>+VLOOKUP(E17,Participants!$A$1:$G$2009,7,FALSE)</f>
        <v>JV GIRLS</v>
      </c>
      <c r="K17" s="6"/>
      <c r="L17" s="6"/>
    </row>
    <row r="18" spans="1:12" ht="14.25" customHeight="1" x14ac:dyDescent="0.35">
      <c r="A18" s="99" t="s">
        <v>1655</v>
      </c>
      <c r="B18" s="45">
        <v>4</v>
      </c>
      <c r="C18" s="45">
        <v>37.72</v>
      </c>
      <c r="D18" s="45">
        <v>3</v>
      </c>
      <c r="E18" s="45">
        <v>887</v>
      </c>
      <c r="F18" s="6" t="str">
        <f>+VLOOKUP(E18,Participants!$A$1:$F$2009,2,FALSE)</f>
        <v>Alexa Laepple</v>
      </c>
      <c r="G18" s="6" t="str">
        <f>+VLOOKUP(E18,Participants!$A$1:$F$2009,4,FALSE)</f>
        <v>AGS</v>
      </c>
      <c r="H18" s="6" t="str">
        <f>+VLOOKUP(E18,Participants!$A$1:$F$2009,5,FALSE)</f>
        <v>F</v>
      </c>
      <c r="I18" s="6">
        <f>+VLOOKUP(E18,Participants!$A$1:$F$2009,3,FALSE)</f>
        <v>5</v>
      </c>
      <c r="J18" s="6" t="str">
        <f>+VLOOKUP(E18,Participants!$A$1:$G$2009,7,FALSE)</f>
        <v>JV GIRLS</v>
      </c>
      <c r="K18" s="6"/>
      <c r="L18" s="6"/>
    </row>
    <row r="19" spans="1:12" ht="14.25" customHeight="1" x14ac:dyDescent="0.35">
      <c r="A19" s="99" t="s">
        <v>1655</v>
      </c>
      <c r="B19" s="45">
        <v>2</v>
      </c>
      <c r="C19" s="45">
        <v>37.96</v>
      </c>
      <c r="D19" s="45">
        <v>2</v>
      </c>
      <c r="E19" s="45">
        <v>405</v>
      </c>
      <c r="F19" s="6" t="str">
        <f>+VLOOKUP(E19,Participants!$A$1:$F$2009,2,FALSE)</f>
        <v>Samantha Hinkofer</v>
      </c>
      <c r="G19" s="6" t="str">
        <f>+VLOOKUP(E19,Participants!$A$1:$F$2009,4,FALSE)</f>
        <v>AMA</v>
      </c>
      <c r="H19" s="6" t="str">
        <f>+VLOOKUP(E19,Participants!$A$1:$F$2009,5,FALSE)</f>
        <v>F</v>
      </c>
      <c r="I19" s="6">
        <f>+VLOOKUP(E19,Participants!$A$1:$F$2009,3,FALSE)</f>
        <v>6</v>
      </c>
      <c r="J19" s="6" t="str">
        <f>+VLOOKUP(E19,Participants!$A$1:$G$2009,7,FALSE)</f>
        <v>JV GIRLS</v>
      </c>
      <c r="K19" s="6"/>
      <c r="L19" s="6"/>
    </row>
    <row r="20" spans="1:12" ht="14.25" customHeight="1" x14ac:dyDescent="0.35">
      <c r="A20" s="99" t="s">
        <v>1655</v>
      </c>
      <c r="B20" s="43">
        <v>3</v>
      </c>
      <c r="C20" s="43">
        <v>38.020000000000003</v>
      </c>
      <c r="D20" s="43">
        <v>7</v>
      </c>
      <c r="E20" s="43">
        <v>1158</v>
      </c>
      <c r="F20" s="44" t="str">
        <f>+VLOOKUP(E20,Participants!$A$1:$F$2009,2,FALSE)</f>
        <v>Halle Reinheimer</v>
      </c>
      <c r="G20" s="44" t="str">
        <f>+VLOOKUP(E20,Participants!$A$1:$F$2009,4,FALSE)</f>
        <v>GAA</v>
      </c>
      <c r="H20" s="44" t="str">
        <f>+VLOOKUP(E20,Participants!$A$1:$F$2009,5,FALSE)</f>
        <v>F</v>
      </c>
      <c r="I20" s="44">
        <f>+VLOOKUP(E20,Participants!$A$1:$F$2009,3,FALSE)</f>
        <v>5</v>
      </c>
      <c r="J20" s="44" t="str">
        <f>+VLOOKUP(E20,Participants!$A$1:$G$2009,7,FALSE)</f>
        <v>JV GIRLS</v>
      </c>
      <c r="K20" s="44"/>
      <c r="L20" s="44"/>
    </row>
    <row r="21" spans="1:12" ht="14.25" customHeight="1" x14ac:dyDescent="0.35">
      <c r="A21" s="99" t="s">
        <v>1655</v>
      </c>
      <c r="B21" s="45">
        <v>4</v>
      </c>
      <c r="C21" s="45">
        <v>38.090000000000003</v>
      </c>
      <c r="D21" s="45">
        <v>8</v>
      </c>
      <c r="E21" s="45">
        <v>66</v>
      </c>
      <c r="F21" s="6" t="str">
        <f>+VLOOKUP(E21,Participants!$A$1:$F$2009,2,FALSE)</f>
        <v>Meredith Ross</v>
      </c>
      <c r="G21" s="6" t="str">
        <f>+VLOOKUP(E21,Participants!$A$1:$F$2009,4,FALSE)</f>
        <v>STL</v>
      </c>
      <c r="H21" s="6" t="str">
        <f>+VLOOKUP(E21,Participants!$A$1:$F$2009,5,FALSE)</f>
        <v>F</v>
      </c>
      <c r="I21" s="6">
        <f>+VLOOKUP(E21,Participants!$A$1:$F$2009,3,FALSE)</f>
        <v>5</v>
      </c>
      <c r="J21" s="6" t="str">
        <f>+VLOOKUP(E21,Participants!$A$1:$G$2009,7,FALSE)</f>
        <v>JV GIRLS</v>
      </c>
      <c r="K21" s="6"/>
      <c r="L21" s="6"/>
    </row>
    <row r="22" spans="1:12" ht="14.25" customHeight="1" x14ac:dyDescent="0.35">
      <c r="A22" s="99" t="s">
        <v>1655</v>
      </c>
      <c r="B22" s="43">
        <v>3</v>
      </c>
      <c r="C22" s="43">
        <v>38.5</v>
      </c>
      <c r="D22" s="43">
        <v>1</v>
      </c>
      <c r="E22" s="43">
        <v>1074</v>
      </c>
      <c r="F22" s="44" t="str">
        <f>+VLOOKUP(E22,Participants!$A$1:$F$2009,2,FALSE)</f>
        <v>Victoria  Rose</v>
      </c>
      <c r="G22" s="44" t="str">
        <f>+VLOOKUP(E22,Participants!$A$1:$F$2009,4,FALSE)</f>
        <v>MMA</v>
      </c>
      <c r="H22" s="44" t="str">
        <f>+VLOOKUP(E22,Participants!$A$1:$F$2009,5,FALSE)</f>
        <v>F</v>
      </c>
      <c r="I22" s="44">
        <f>+VLOOKUP(E22,Participants!$A$1:$F$2009,3,FALSE)</f>
        <v>5</v>
      </c>
      <c r="J22" s="44" t="str">
        <f>+VLOOKUP(E22,Participants!$A$1:$G$2009,7,FALSE)</f>
        <v>JV GIRLS</v>
      </c>
      <c r="K22" s="44"/>
      <c r="L22" s="44"/>
    </row>
    <row r="23" spans="1:12" ht="14.25" customHeight="1" x14ac:dyDescent="0.35">
      <c r="A23" s="99" t="s">
        <v>1655</v>
      </c>
      <c r="B23" s="45">
        <v>2</v>
      </c>
      <c r="C23" s="45">
        <v>38.72</v>
      </c>
      <c r="D23" s="45">
        <v>3</v>
      </c>
      <c r="E23" s="45">
        <v>229</v>
      </c>
      <c r="F23" s="6" t="str">
        <f>+VLOOKUP(E23,Participants!$A$1:$F$2009,2,FALSE)</f>
        <v>Katelyn Jacobs</v>
      </c>
      <c r="G23" s="6" t="str">
        <f>+VLOOKUP(E23,Participants!$A$1:$F$2009,4,FALSE)</f>
        <v>HCA</v>
      </c>
      <c r="H23" s="6" t="str">
        <f>+VLOOKUP(E23,Participants!$A$1:$F$2009,5,FALSE)</f>
        <v>F</v>
      </c>
      <c r="I23" s="6">
        <f>+VLOOKUP(E23,Participants!$A$1:$F$2009,3,FALSE)</f>
        <v>5</v>
      </c>
      <c r="J23" s="6" t="str">
        <f>+VLOOKUP(E23,Participants!$A$1:$G$2009,7,FALSE)</f>
        <v>JV GIRLS</v>
      </c>
      <c r="K23" s="6"/>
      <c r="L23" s="6"/>
    </row>
    <row r="24" spans="1:12" ht="14.25" customHeight="1" x14ac:dyDescent="0.35">
      <c r="A24" s="99" t="s">
        <v>1655</v>
      </c>
      <c r="B24" s="43">
        <v>1</v>
      </c>
      <c r="C24" s="43">
        <v>38.78</v>
      </c>
      <c r="D24" s="43">
        <v>1</v>
      </c>
      <c r="E24" s="44">
        <v>1500</v>
      </c>
      <c r="F24" s="44" t="str">
        <f>+VLOOKUP(E24,Participants!$A$1:$F$2009,2,FALSE)</f>
        <v>Callie Smith</v>
      </c>
      <c r="G24" s="44" t="str">
        <f>+VLOOKUP(E24,Participants!$A$1:$F$2009,4,FALSE)</f>
        <v>MMA</v>
      </c>
      <c r="H24" s="44" t="str">
        <f>+VLOOKUP(E24,Participants!$A$1:$F$2009,5,FALSE)</f>
        <v>F</v>
      </c>
      <c r="I24" s="44">
        <f>+VLOOKUP(E24,Participants!$A$1:$F$2009,3,FALSE)</f>
        <v>0</v>
      </c>
      <c r="J24" s="44" t="str">
        <f>+VLOOKUP(E24,Participants!$A$1:$G$2009,7,FALSE)</f>
        <v>JV GIRLS</v>
      </c>
      <c r="K24" s="44"/>
      <c r="L24" s="44"/>
    </row>
    <row r="25" spans="1:12" ht="14.25" customHeight="1" x14ac:dyDescent="0.35">
      <c r="A25" s="99" t="s">
        <v>1655</v>
      </c>
      <c r="B25" s="45">
        <v>4</v>
      </c>
      <c r="C25" s="45">
        <v>38.93</v>
      </c>
      <c r="D25" s="45">
        <v>1</v>
      </c>
      <c r="E25" s="45">
        <v>1479</v>
      </c>
      <c r="F25" s="6" t="str">
        <f>+VLOOKUP(E25,Participants!$A$1:$F$2009,2,FALSE)</f>
        <v>Sophia Catanzarite</v>
      </c>
      <c r="G25" s="6" t="str">
        <f>+VLOOKUP(E25,Participants!$A$1:$F$2009,4,FALSE)</f>
        <v>OLF</v>
      </c>
      <c r="H25" s="6" t="str">
        <f>+VLOOKUP(E25,Participants!$A$1:$F$2009,5,FALSE)</f>
        <v>F</v>
      </c>
      <c r="I25" s="6">
        <f>+VLOOKUP(E25,Participants!$A$1:$F$2009,3,FALSE)</f>
        <v>5</v>
      </c>
      <c r="J25" s="6" t="str">
        <f>+VLOOKUP(E25,Participants!$A$1:$G$2009,7,FALSE)</f>
        <v>JV GIRLS</v>
      </c>
      <c r="K25" s="6"/>
      <c r="L25" s="6"/>
    </row>
    <row r="26" spans="1:12" ht="14.25" customHeight="1" x14ac:dyDescent="0.35">
      <c r="A26" s="99" t="s">
        <v>1655</v>
      </c>
      <c r="B26" s="45">
        <v>2</v>
      </c>
      <c r="C26" s="45">
        <v>39</v>
      </c>
      <c r="D26" s="45">
        <v>4</v>
      </c>
      <c r="E26" s="45">
        <v>889</v>
      </c>
      <c r="F26" s="6" t="str">
        <f>+VLOOKUP(E26,Participants!$A$1:$F$2009,2,FALSE)</f>
        <v>Abigail Williams</v>
      </c>
      <c r="G26" s="6" t="str">
        <f>+VLOOKUP(E26,Participants!$A$1:$F$2009,4,FALSE)</f>
        <v>AGS</v>
      </c>
      <c r="H26" s="6" t="str">
        <f>+VLOOKUP(E26,Participants!$A$1:$F$2009,5,FALSE)</f>
        <v>F</v>
      </c>
      <c r="I26" s="6">
        <f>+VLOOKUP(E26,Participants!$A$1:$F$2009,3,FALSE)</f>
        <v>5</v>
      </c>
      <c r="J26" s="6" t="str">
        <f>+VLOOKUP(E26,Participants!$A$1:$G$2009,7,FALSE)</f>
        <v>JV GIRLS</v>
      </c>
      <c r="K26" s="6"/>
      <c r="L26" s="6"/>
    </row>
    <row r="27" spans="1:12" ht="14.25" customHeight="1" x14ac:dyDescent="0.35">
      <c r="A27" s="99" t="s">
        <v>1655</v>
      </c>
      <c r="B27" s="43">
        <v>1</v>
      </c>
      <c r="C27" s="43">
        <v>39.18</v>
      </c>
      <c r="D27" s="43">
        <v>6</v>
      </c>
      <c r="E27" s="43">
        <v>1160</v>
      </c>
      <c r="F27" s="44" t="str">
        <f>+VLOOKUP(E27,Participants!$A$1:$F$2009,2,FALSE)</f>
        <v>Julia Piagessi</v>
      </c>
      <c r="G27" s="44" t="str">
        <f>+VLOOKUP(E27,Participants!$A$1:$F$2009,4,FALSE)</f>
        <v>GAA</v>
      </c>
      <c r="H27" s="44" t="str">
        <f>+VLOOKUP(E27,Participants!$A$1:$F$2009,5,FALSE)</f>
        <v>F</v>
      </c>
      <c r="I27" s="44">
        <f>+VLOOKUP(E27,Participants!$A$1:$F$2009,3,FALSE)</f>
        <v>6</v>
      </c>
      <c r="J27" s="44" t="str">
        <f>+VLOOKUP(E27,Participants!$A$1:$G$2009,7,FALSE)</f>
        <v>JV GIRLS</v>
      </c>
      <c r="K27" s="44"/>
      <c r="L27" s="44"/>
    </row>
    <row r="28" spans="1:12" ht="14.25" customHeight="1" x14ac:dyDescent="0.35">
      <c r="A28" s="99" t="s">
        <v>1655</v>
      </c>
      <c r="B28" s="45">
        <v>2</v>
      </c>
      <c r="C28" s="45">
        <v>39.770000000000003</v>
      </c>
      <c r="D28" s="45">
        <v>8</v>
      </c>
      <c r="E28" s="45">
        <v>1163</v>
      </c>
      <c r="F28" s="6" t="str">
        <f>+VLOOKUP(E28,Participants!$A$1:$F$2009,2,FALSE)</f>
        <v>Eliana Cornetti</v>
      </c>
      <c r="G28" s="6" t="str">
        <f>+VLOOKUP(E28,Participants!$A$1:$F$2009,4,FALSE)</f>
        <v>GAA</v>
      </c>
      <c r="H28" s="6" t="str">
        <f>+VLOOKUP(E28,Participants!$A$1:$F$2009,5,FALSE)</f>
        <v>F</v>
      </c>
      <c r="I28" s="6">
        <f>+VLOOKUP(E28,Participants!$A$1:$F$2009,3,FALSE)</f>
        <v>6</v>
      </c>
      <c r="J28" s="6" t="str">
        <f>+VLOOKUP(E28,Participants!$A$1:$G$2009,7,FALSE)</f>
        <v>JV GIRLS</v>
      </c>
      <c r="K28" s="6"/>
      <c r="L28" s="6"/>
    </row>
    <row r="29" spans="1:12" ht="14.25" customHeight="1" x14ac:dyDescent="0.35">
      <c r="A29" s="99" t="s">
        <v>1655</v>
      </c>
      <c r="B29" s="43">
        <v>1</v>
      </c>
      <c r="C29" s="43">
        <v>40.28</v>
      </c>
      <c r="D29" s="43">
        <v>5</v>
      </c>
      <c r="E29" s="43">
        <v>44</v>
      </c>
      <c r="F29" s="44" t="str">
        <f>+VLOOKUP(E29,Participants!$A$1:$F$2009,2,FALSE)</f>
        <v>Farah McCulloch</v>
      </c>
      <c r="G29" s="44" t="str">
        <f>+VLOOKUP(E29,Participants!$A$1:$F$2009,4,FALSE)</f>
        <v>STL</v>
      </c>
      <c r="H29" s="44" t="str">
        <f>+VLOOKUP(E29,Participants!$A$1:$F$2009,5,FALSE)</f>
        <v>F</v>
      </c>
      <c r="I29" s="44">
        <f>+VLOOKUP(E29,Participants!$A$1:$F$2009,3,FALSE)</f>
        <v>5</v>
      </c>
      <c r="J29" s="44" t="str">
        <f>+VLOOKUP(E29,Participants!$A$1:$G$2009,7,FALSE)</f>
        <v>JV GIRLS</v>
      </c>
      <c r="K29" s="44"/>
      <c r="L29" s="44"/>
    </row>
    <row r="30" spans="1:12" ht="14.25" customHeight="1" x14ac:dyDescent="0.35">
      <c r="A30" s="99" t="s">
        <v>1655</v>
      </c>
      <c r="B30" s="43">
        <v>1</v>
      </c>
      <c r="C30" s="43">
        <v>40.5</v>
      </c>
      <c r="D30" s="43">
        <v>7</v>
      </c>
      <c r="E30" s="43">
        <v>403</v>
      </c>
      <c r="F30" s="44" t="str">
        <f>+VLOOKUP(E30,Participants!$A$1:$F$2009,2,FALSE)</f>
        <v>Elizabeth Delach</v>
      </c>
      <c r="G30" s="44" t="str">
        <f>+VLOOKUP(E30,Participants!$A$1:$F$2009,4,FALSE)</f>
        <v>AMA</v>
      </c>
      <c r="H30" s="44" t="str">
        <f>+VLOOKUP(E30,Participants!$A$1:$F$2009,5,FALSE)</f>
        <v>F</v>
      </c>
      <c r="I30" s="44">
        <f>+VLOOKUP(E30,Participants!$A$1:$F$2009,3,FALSE)</f>
        <v>6</v>
      </c>
      <c r="J30" s="44" t="str">
        <f>+VLOOKUP(E30,Participants!$A$1:$G$2009,7,FALSE)</f>
        <v>JV GIRLS</v>
      </c>
      <c r="K30" s="44"/>
      <c r="L30" s="44"/>
    </row>
    <row r="31" spans="1:12" ht="14.25" customHeight="1" x14ac:dyDescent="0.35">
      <c r="A31" s="99" t="s">
        <v>1655</v>
      </c>
      <c r="B31" s="43">
        <v>3</v>
      </c>
      <c r="C31" s="43">
        <v>41.99</v>
      </c>
      <c r="D31" s="43">
        <v>6</v>
      </c>
      <c r="E31" s="43">
        <v>532</v>
      </c>
      <c r="F31" s="44" t="str">
        <f>+VLOOKUP(E31,Participants!$A$1:$F$2009,2,FALSE)</f>
        <v>Jordan Dillon</v>
      </c>
      <c r="G31" s="44" t="str">
        <f>+VLOOKUP(E31,Participants!$A$1:$F$2009,4,FALSE)</f>
        <v>SHCA</v>
      </c>
      <c r="H31" s="44" t="str">
        <f>+VLOOKUP(E31,Participants!$A$1:$F$2009,5,FALSE)</f>
        <v>F</v>
      </c>
      <c r="I31" s="44">
        <f>+VLOOKUP(E31,Participants!$A$1:$F$2009,3,FALSE)</f>
        <v>6</v>
      </c>
      <c r="J31" s="44" t="str">
        <f>+VLOOKUP(E31,Participants!$A$1:$G$2009,7,FALSE)</f>
        <v>JV GIRLS</v>
      </c>
      <c r="K31" s="44"/>
      <c r="L31" s="44"/>
    </row>
    <row r="32" spans="1:12" ht="14.25" customHeight="1" x14ac:dyDescent="0.35">
      <c r="A32" s="99" t="s">
        <v>1655</v>
      </c>
      <c r="B32" s="45">
        <v>4</v>
      </c>
      <c r="C32" s="45">
        <v>43</v>
      </c>
      <c r="D32" s="45">
        <v>7</v>
      </c>
      <c r="E32" s="45">
        <v>1164</v>
      </c>
      <c r="F32" s="6" t="str">
        <f>+VLOOKUP(E32,Participants!$A$1:$F$2009,2,FALSE)</f>
        <v>Eden Franc</v>
      </c>
      <c r="G32" s="6" t="str">
        <f>+VLOOKUP(E32,Participants!$A$1:$F$2009,4,FALSE)</f>
        <v>GAA</v>
      </c>
      <c r="H32" s="6" t="str">
        <f>+VLOOKUP(E32,Participants!$A$1:$F$2009,5,FALSE)</f>
        <v>F</v>
      </c>
      <c r="I32" s="6">
        <f>+VLOOKUP(E32,Participants!$A$1:$F$2009,3,FALSE)</f>
        <v>6</v>
      </c>
      <c r="J32" s="6" t="str">
        <f>+VLOOKUP(E32,Participants!$A$1:$G$2009,7,FALSE)</f>
        <v>JV GIRLS</v>
      </c>
      <c r="K32" s="6"/>
      <c r="L32" s="6"/>
    </row>
    <row r="33" spans="1:12" ht="14.25" customHeight="1" x14ac:dyDescent="0.35">
      <c r="A33" s="99" t="s">
        <v>1655</v>
      </c>
      <c r="B33" s="43">
        <v>3</v>
      </c>
      <c r="C33" s="43">
        <v>44.02</v>
      </c>
      <c r="D33" s="43">
        <v>5</v>
      </c>
      <c r="E33" s="43">
        <v>393</v>
      </c>
      <c r="F33" s="44" t="str">
        <f>+VLOOKUP(E33,Participants!$A$1:$F$2009,2,FALSE)</f>
        <v>Helena Mercolini</v>
      </c>
      <c r="G33" s="44" t="str">
        <f>+VLOOKUP(E33,Participants!$A$1:$F$2009,4,FALSE)</f>
        <v>AMA</v>
      </c>
      <c r="H33" s="44" t="str">
        <f>+VLOOKUP(E33,Participants!$A$1:$F$2009,5,FALSE)</f>
        <v>F</v>
      </c>
      <c r="I33" s="44">
        <f>+VLOOKUP(E33,Participants!$A$1:$F$2009,3,FALSE)</f>
        <v>5</v>
      </c>
      <c r="J33" s="44" t="str">
        <f>+VLOOKUP(E33,Participants!$A$1:$G$2009,7,FALSE)</f>
        <v>JV GIRLS</v>
      </c>
      <c r="K33" s="44"/>
      <c r="L33" s="44"/>
    </row>
    <row r="34" spans="1:12" ht="14.25" customHeight="1" x14ac:dyDescent="0.35">
      <c r="A34" s="99" t="s">
        <v>1655</v>
      </c>
      <c r="B34" s="45">
        <v>4</v>
      </c>
      <c r="C34" s="45">
        <v>44.8</v>
      </c>
      <c r="D34" s="45">
        <v>2</v>
      </c>
      <c r="E34" s="45">
        <v>225</v>
      </c>
      <c r="F34" s="6" t="str">
        <f>+VLOOKUP(E34,Participants!$A$1:$F$2009,2,FALSE)</f>
        <v>Hailey Robinson</v>
      </c>
      <c r="G34" s="6" t="str">
        <f>+VLOOKUP(E34,Participants!$A$1:$F$2009,4,FALSE)</f>
        <v>HCA</v>
      </c>
      <c r="H34" s="6" t="str">
        <f>+VLOOKUP(E34,Participants!$A$1:$F$2009,5,FALSE)</f>
        <v>F</v>
      </c>
      <c r="I34" s="6">
        <f>+VLOOKUP(E34,Participants!$A$1:$F$2009,3,FALSE)</f>
        <v>6</v>
      </c>
      <c r="J34" s="6" t="str">
        <f>+VLOOKUP(E34,Participants!$A$1:$G$2009,7,FALSE)</f>
        <v>JV GIRLS</v>
      </c>
      <c r="K34" s="6"/>
      <c r="L34" s="6"/>
    </row>
    <row r="35" spans="1:12" ht="14.25" customHeight="1" x14ac:dyDescent="0.35">
      <c r="A35" s="99" t="s">
        <v>1655</v>
      </c>
      <c r="B35" s="43">
        <v>3</v>
      </c>
      <c r="C35" s="43">
        <v>47.42</v>
      </c>
      <c r="D35" s="43">
        <v>2</v>
      </c>
      <c r="E35" s="43">
        <v>1481</v>
      </c>
      <c r="F35" s="44" t="str">
        <f>+VLOOKUP(E35,Participants!$A$1:$F$2009,2,FALSE)</f>
        <v>Cecilia Hudak</v>
      </c>
      <c r="G35" s="44" t="str">
        <f>+VLOOKUP(E35,Participants!$A$1:$F$2009,4,FALSE)</f>
        <v>OLF</v>
      </c>
      <c r="H35" s="44" t="str">
        <f>+VLOOKUP(E35,Participants!$A$1:$F$2009,5,FALSE)</f>
        <v>F</v>
      </c>
      <c r="I35" s="44">
        <f>+VLOOKUP(E35,Participants!$A$1:$F$2009,3,FALSE)</f>
        <v>5</v>
      </c>
      <c r="J35" s="44" t="str">
        <f>+VLOOKUP(E35,Participants!$A$1:$G$2009,7,FALSE)</f>
        <v>JV GIRLS</v>
      </c>
      <c r="K35" s="44"/>
      <c r="L35" s="44"/>
    </row>
    <row r="36" spans="1:12" ht="14.25" customHeight="1" x14ac:dyDescent="0.35">
      <c r="A36" s="99" t="s">
        <v>1655</v>
      </c>
      <c r="B36" s="45">
        <v>4</v>
      </c>
      <c r="C36" s="45">
        <v>52.62</v>
      </c>
      <c r="D36" s="45">
        <v>4</v>
      </c>
      <c r="E36" s="45">
        <v>413</v>
      </c>
      <c r="F36" s="6" t="str">
        <f>+VLOOKUP(E36,Participants!$A$1:$F$2009,2,FALSE)</f>
        <v>Autumn Schidlmeier</v>
      </c>
      <c r="G36" s="6" t="str">
        <f>+VLOOKUP(E36,Participants!$A$1:$F$2009,4,FALSE)</f>
        <v>AMA</v>
      </c>
      <c r="H36" s="6" t="str">
        <f>+VLOOKUP(E36,Participants!$A$1:$F$2009,5,FALSE)</f>
        <v>F</v>
      </c>
      <c r="I36" s="6">
        <f>+VLOOKUP(E36,Participants!$A$1:$F$2009,3,FALSE)</f>
        <v>6</v>
      </c>
      <c r="J36" s="6" t="str">
        <f>+VLOOKUP(E36,Participants!$A$1:$G$2009,7,FALSE)</f>
        <v>JV GIRLS</v>
      </c>
      <c r="K36" s="6"/>
      <c r="L36" s="6"/>
    </row>
    <row r="37" spans="1:12" ht="14.25" customHeight="1" x14ac:dyDescent="0.35">
      <c r="A37" s="99" t="s">
        <v>1655</v>
      </c>
      <c r="B37" s="43">
        <v>1</v>
      </c>
      <c r="C37" s="43" t="s">
        <v>1706</v>
      </c>
      <c r="D37" s="43">
        <v>8</v>
      </c>
      <c r="E37" s="43">
        <v>404</v>
      </c>
      <c r="F37" s="44" t="str">
        <f>+VLOOKUP(E37,Participants!$A$1:$F$2009,2,FALSE)</f>
        <v>Anne Farnan</v>
      </c>
      <c r="G37" s="44" t="str">
        <f>+VLOOKUP(E37,Participants!$A$1:$F$2009,4,FALSE)</f>
        <v>AMA</v>
      </c>
      <c r="H37" s="44" t="str">
        <f>+VLOOKUP(E37,Participants!$A$1:$F$2009,5,FALSE)</f>
        <v>F</v>
      </c>
      <c r="I37" s="44">
        <f>+VLOOKUP(E37,Participants!$A$1:$F$2009,3,FALSE)</f>
        <v>6</v>
      </c>
      <c r="J37" s="44" t="str">
        <f>+VLOOKUP(E37,Participants!$A$1:$G$2009,7,FALSE)</f>
        <v>JV GIRLS</v>
      </c>
      <c r="K37" s="44"/>
      <c r="L37" s="44"/>
    </row>
    <row r="38" spans="1:12" ht="14.25" customHeight="1" x14ac:dyDescent="0.35">
      <c r="A38" s="99" t="s">
        <v>1655</v>
      </c>
      <c r="B38" s="43">
        <v>5</v>
      </c>
      <c r="C38" s="43"/>
      <c r="D38" s="43">
        <v>5</v>
      </c>
      <c r="E38" s="43"/>
      <c r="F38" s="44" t="e">
        <f>+VLOOKUP(E38,Participants!$A$1:$F$2009,2,FALSE)</f>
        <v>#N/A</v>
      </c>
      <c r="G38" s="44" t="e">
        <f>+VLOOKUP(E38,Participants!$A$1:$F$2009,4,FALSE)</f>
        <v>#N/A</v>
      </c>
      <c r="H38" s="44" t="e">
        <f>+VLOOKUP(E38,Participants!$A$1:$F$2009,5,FALSE)</f>
        <v>#N/A</v>
      </c>
      <c r="I38" s="44" t="e">
        <f>+VLOOKUP(E38,Participants!$A$1:$F$2009,3,FALSE)</f>
        <v>#N/A</v>
      </c>
      <c r="J38" s="44" t="e">
        <f>+VLOOKUP(E38,Participants!$A$1:$G$2009,7,FALSE)</f>
        <v>#N/A</v>
      </c>
      <c r="K38" s="44"/>
      <c r="L38" s="44"/>
    </row>
    <row r="39" spans="1:12" ht="14.25" customHeight="1" x14ac:dyDescent="0.35">
      <c r="A39" s="99" t="s">
        <v>1655</v>
      </c>
      <c r="B39" s="43">
        <v>5</v>
      </c>
      <c r="C39" s="43"/>
      <c r="D39" s="43">
        <v>6</v>
      </c>
      <c r="E39" s="43"/>
      <c r="F39" s="44" t="e">
        <f>+VLOOKUP(E39,Participants!$A$1:$F$2009,2,FALSE)</f>
        <v>#N/A</v>
      </c>
      <c r="G39" s="44" t="e">
        <f>+VLOOKUP(E39,Participants!$A$1:$F$2009,4,FALSE)</f>
        <v>#N/A</v>
      </c>
      <c r="H39" s="44" t="e">
        <f>+VLOOKUP(E39,Participants!$A$1:$F$2009,5,FALSE)</f>
        <v>#N/A</v>
      </c>
      <c r="I39" s="44" t="e">
        <f>+VLOOKUP(E39,Participants!$A$1:$F$2009,3,FALSE)</f>
        <v>#N/A</v>
      </c>
      <c r="J39" s="44" t="e">
        <f>+VLOOKUP(E39,Participants!$A$1:$G$2009,7,FALSE)</f>
        <v>#N/A</v>
      </c>
      <c r="K39" s="44"/>
      <c r="L39" s="44"/>
    </row>
    <row r="40" spans="1:12" ht="14.25" customHeight="1" x14ac:dyDescent="0.35">
      <c r="A40" s="99" t="s">
        <v>1655</v>
      </c>
      <c r="B40" s="43">
        <v>5</v>
      </c>
      <c r="C40" s="43"/>
      <c r="D40" s="43">
        <v>7</v>
      </c>
      <c r="E40" s="43"/>
      <c r="F40" s="44" t="e">
        <f>+VLOOKUP(E40,Participants!$A$1:$F$2009,2,FALSE)</f>
        <v>#N/A</v>
      </c>
      <c r="G40" s="44" t="e">
        <f>+VLOOKUP(E40,Participants!$A$1:$F$2009,4,FALSE)</f>
        <v>#N/A</v>
      </c>
      <c r="H40" s="44" t="e">
        <f>+VLOOKUP(E40,Participants!$A$1:$F$2009,5,FALSE)</f>
        <v>#N/A</v>
      </c>
      <c r="I40" s="44" t="e">
        <f>+VLOOKUP(E40,Participants!$A$1:$F$2009,3,FALSE)</f>
        <v>#N/A</v>
      </c>
      <c r="J40" s="44" t="e">
        <f>+VLOOKUP(E40,Participants!$A$1:$G$2009,7,FALSE)</f>
        <v>#N/A</v>
      </c>
      <c r="K40" s="44"/>
      <c r="L40" s="44"/>
    </row>
    <row r="41" spans="1:12" ht="14.25" customHeight="1" x14ac:dyDescent="0.35">
      <c r="A41" s="99" t="s">
        <v>1655</v>
      </c>
      <c r="B41" s="43">
        <v>5</v>
      </c>
      <c r="C41" s="43"/>
      <c r="D41" s="43">
        <v>8</v>
      </c>
      <c r="E41" s="43"/>
      <c r="F41" s="44" t="e">
        <f>+VLOOKUP(E41,Participants!$A$1:$F$2009,2,FALSE)</f>
        <v>#N/A</v>
      </c>
      <c r="G41" s="44" t="e">
        <f>+VLOOKUP(E41,Participants!$A$1:$F$2009,4,FALSE)</f>
        <v>#N/A</v>
      </c>
      <c r="H41" s="44" t="e">
        <f>+VLOOKUP(E41,Participants!$A$1:$F$2009,5,FALSE)</f>
        <v>#N/A</v>
      </c>
      <c r="I41" s="44" t="e">
        <f>+VLOOKUP(E41,Participants!$A$1:$F$2009,3,FALSE)</f>
        <v>#N/A</v>
      </c>
      <c r="J41" s="44" t="e">
        <f>+VLOOKUP(E41,Participants!$A$1:$G$2009,7,FALSE)</f>
        <v>#N/A</v>
      </c>
      <c r="K41" s="44"/>
      <c r="L41" s="44"/>
    </row>
    <row r="42" spans="1:12" ht="14.25" customHeight="1" x14ac:dyDescent="0.35">
      <c r="A42" s="99" t="s">
        <v>1655</v>
      </c>
      <c r="B42" s="43">
        <v>9</v>
      </c>
      <c r="C42" s="43">
        <v>30.21</v>
      </c>
      <c r="D42" s="43">
        <v>5</v>
      </c>
      <c r="E42" s="43">
        <v>424</v>
      </c>
      <c r="F42" s="44" t="str">
        <f>+VLOOKUP(E42,Participants!$A$1:$F$2009,2,FALSE)</f>
        <v>Jacob Sutfin</v>
      </c>
      <c r="G42" s="44" t="str">
        <f>+VLOOKUP(E42,Participants!$A$1:$F$2009,4,FALSE)</f>
        <v>AMA</v>
      </c>
      <c r="H42" s="44" t="str">
        <f>+VLOOKUP(E42,Participants!$A$1:$F$2009,5,FALSE)</f>
        <v>M</v>
      </c>
      <c r="I42" s="44">
        <f>+VLOOKUP(E42,Participants!$A$1:$F$2009,3,FALSE)</f>
        <v>6</v>
      </c>
      <c r="J42" s="44" t="str">
        <f>+VLOOKUP(E42,Participants!$A$1:$G$2009,7,FALSE)</f>
        <v>JV BOYS</v>
      </c>
      <c r="K42" s="44">
        <v>1</v>
      </c>
      <c r="L42" s="44">
        <v>10</v>
      </c>
    </row>
    <row r="43" spans="1:12" ht="14.25" customHeight="1" x14ac:dyDescent="0.35">
      <c r="A43" s="99" t="s">
        <v>1655</v>
      </c>
      <c r="B43" s="45">
        <v>8</v>
      </c>
      <c r="C43" s="45">
        <v>31.56</v>
      </c>
      <c r="D43" s="45">
        <v>3</v>
      </c>
      <c r="E43" s="45">
        <v>401</v>
      </c>
      <c r="F43" s="6" t="str">
        <f>+VLOOKUP(E43,Participants!$A$1:$F$2009,2,FALSE)</f>
        <v>Charles Morris</v>
      </c>
      <c r="G43" s="6" t="str">
        <f>+VLOOKUP(E43,Participants!$A$1:$F$2009,4,FALSE)</f>
        <v>AMA</v>
      </c>
      <c r="H43" s="6" t="str">
        <f>+VLOOKUP(E43,Participants!$A$1:$F$2009,5,FALSE)</f>
        <v>M</v>
      </c>
      <c r="I43" s="6">
        <f>+VLOOKUP(E43,Participants!$A$1:$F$2009,3,FALSE)</f>
        <v>5</v>
      </c>
      <c r="J43" s="6" t="str">
        <f>+VLOOKUP(E43,Participants!$A$1:$G$2009,7,FALSE)</f>
        <v>JV BOYS</v>
      </c>
      <c r="K43" s="6">
        <v>2</v>
      </c>
      <c r="L43" s="6">
        <v>8</v>
      </c>
    </row>
    <row r="44" spans="1:12" ht="14.25" customHeight="1" x14ac:dyDescent="0.35">
      <c r="A44" s="99" t="s">
        <v>1655</v>
      </c>
      <c r="B44" s="45">
        <v>8</v>
      </c>
      <c r="C44" s="45">
        <v>32.28</v>
      </c>
      <c r="D44" s="45">
        <v>1</v>
      </c>
      <c r="E44" s="45">
        <v>1070</v>
      </c>
      <c r="F44" s="6" t="str">
        <f>+VLOOKUP(E44,Participants!$A$1:$F$2009,2,FALSE)</f>
        <v>Tyler Carik</v>
      </c>
      <c r="G44" s="6" t="str">
        <f>+VLOOKUP(E44,Participants!$A$1:$F$2009,4,FALSE)</f>
        <v>MMA</v>
      </c>
      <c r="H44" s="6" t="str">
        <f>+VLOOKUP(E44,Participants!$A$1:$F$2009,5,FALSE)</f>
        <v>M</v>
      </c>
      <c r="I44" s="6">
        <f>+VLOOKUP(E44,Participants!$A$1:$F$2009,3,FALSE)</f>
        <v>6</v>
      </c>
      <c r="J44" s="6" t="str">
        <f>+VLOOKUP(E44,Participants!$A$1:$G$2009,7,FALSE)</f>
        <v>JV BOYS</v>
      </c>
      <c r="K44" s="6">
        <v>3</v>
      </c>
      <c r="L44" s="6">
        <v>6</v>
      </c>
    </row>
    <row r="45" spans="1:12" ht="14.25" customHeight="1" x14ac:dyDescent="0.35">
      <c r="A45" s="99" t="s">
        <v>1655</v>
      </c>
      <c r="B45" s="43">
        <v>9</v>
      </c>
      <c r="C45" s="43">
        <v>32.47</v>
      </c>
      <c r="D45" s="43">
        <v>3</v>
      </c>
      <c r="E45" s="43">
        <v>236</v>
      </c>
      <c r="F45" s="44" t="str">
        <f>+VLOOKUP(E45,Participants!$A$1:$F$2009,2,FALSE)</f>
        <v>Roman Spagnolo</v>
      </c>
      <c r="G45" s="44" t="str">
        <f>+VLOOKUP(E45,Participants!$A$1:$F$2009,4,FALSE)</f>
        <v>HCA</v>
      </c>
      <c r="H45" s="44" t="str">
        <f>+VLOOKUP(E45,Participants!$A$1:$F$2009,5,FALSE)</f>
        <v>M</v>
      </c>
      <c r="I45" s="44">
        <f>+VLOOKUP(E45,Participants!$A$1:$F$2009,3,FALSE)</f>
        <v>6</v>
      </c>
      <c r="J45" s="44" t="str">
        <f>+VLOOKUP(E45,Participants!$A$1:$G$2009,7,FALSE)</f>
        <v>JV BOYS</v>
      </c>
      <c r="K45" s="44">
        <v>4</v>
      </c>
      <c r="L45" s="44">
        <v>5</v>
      </c>
    </row>
    <row r="46" spans="1:12" ht="14.25" customHeight="1" x14ac:dyDescent="0.35">
      <c r="A46" s="99" t="s">
        <v>1655</v>
      </c>
      <c r="B46" s="45">
        <v>8</v>
      </c>
      <c r="C46" s="45">
        <v>33.619999999999997</v>
      </c>
      <c r="D46" s="45">
        <v>7</v>
      </c>
      <c r="E46" s="45">
        <v>296</v>
      </c>
      <c r="F46" s="6" t="str">
        <f>+VLOOKUP(E46,Participants!$A$1:$F$2009,2,FALSE)</f>
        <v>Thomas McVey</v>
      </c>
      <c r="G46" s="6" t="str">
        <f>+VLOOKUP(E46,Participants!$A$1:$F$2009,4,FALSE)</f>
        <v>JFK</v>
      </c>
      <c r="H46" s="6" t="str">
        <f>+VLOOKUP(E46,Participants!$A$1:$F$2009,5,FALSE)</f>
        <v>M</v>
      </c>
      <c r="I46" s="6">
        <f>+VLOOKUP(E46,Participants!$A$1:$F$2009,3,FALSE)</f>
        <v>6</v>
      </c>
      <c r="J46" s="6" t="str">
        <f>+VLOOKUP(E46,Participants!$A$1:$G$2009,7,FALSE)</f>
        <v>JV BOYS</v>
      </c>
      <c r="K46" s="6">
        <v>5</v>
      </c>
      <c r="L46" s="6">
        <v>4</v>
      </c>
    </row>
    <row r="47" spans="1:12" ht="14.25" customHeight="1" x14ac:dyDescent="0.35">
      <c r="A47" s="99" t="s">
        <v>1655</v>
      </c>
      <c r="B47" s="43">
        <v>7</v>
      </c>
      <c r="C47" s="43">
        <v>34.78</v>
      </c>
      <c r="D47" s="43">
        <v>3</v>
      </c>
      <c r="E47" s="43">
        <v>414</v>
      </c>
      <c r="F47" s="44" t="str">
        <f>+VLOOKUP(E47,Participants!$A$1:$F$2009,2,FALSE)</f>
        <v>Grady Balsom</v>
      </c>
      <c r="G47" s="44" t="str">
        <f>+VLOOKUP(E47,Participants!$A$1:$F$2009,4,FALSE)</f>
        <v>AMA</v>
      </c>
      <c r="H47" s="44" t="str">
        <f>+VLOOKUP(E47,Participants!$A$1:$F$2009,5,FALSE)</f>
        <v>M</v>
      </c>
      <c r="I47" s="44">
        <f>+VLOOKUP(E47,Participants!$A$1:$F$2009,3,FALSE)</f>
        <v>6</v>
      </c>
      <c r="J47" s="44" t="str">
        <f>+VLOOKUP(E47,Participants!$A$1:$G$2009,7,FALSE)</f>
        <v>JV BOYS</v>
      </c>
      <c r="K47" s="44">
        <v>6</v>
      </c>
      <c r="L47" s="44">
        <v>3</v>
      </c>
    </row>
    <row r="48" spans="1:12" ht="14.25" customHeight="1" x14ac:dyDescent="0.35">
      <c r="A48" s="99" t="s">
        <v>1655</v>
      </c>
      <c r="B48" s="43">
        <v>7</v>
      </c>
      <c r="C48" s="43">
        <v>34.94</v>
      </c>
      <c r="D48" s="43">
        <v>5</v>
      </c>
      <c r="E48" s="43">
        <v>522</v>
      </c>
      <c r="F48" s="44" t="str">
        <f>+VLOOKUP(E48,Participants!$A$1:$F$2009,2,FALSE)</f>
        <v>Patrick Curtis</v>
      </c>
      <c r="G48" s="44" t="str">
        <f>+VLOOKUP(E48,Participants!$A$1:$F$2009,4,FALSE)</f>
        <v>SHCA</v>
      </c>
      <c r="H48" s="44" t="str">
        <f>+VLOOKUP(E48,Participants!$A$1:$F$2009,5,FALSE)</f>
        <v>M</v>
      </c>
      <c r="I48" s="44">
        <f>+VLOOKUP(E48,Participants!$A$1:$F$2009,3,FALSE)</f>
        <v>5</v>
      </c>
      <c r="J48" s="44" t="str">
        <f>+VLOOKUP(E48,Participants!$A$1:$G$2009,7,FALSE)</f>
        <v>JV BOYS</v>
      </c>
      <c r="K48" s="44">
        <v>7</v>
      </c>
      <c r="L48" s="44">
        <v>2</v>
      </c>
    </row>
    <row r="49" spans="1:12" ht="14.25" customHeight="1" x14ac:dyDescent="0.35">
      <c r="A49" s="99" t="s">
        <v>1655</v>
      </c>
      <c r="B49" s="43">
        <v>7</v>
      </c>
      <c r="C49" s="43">
        <v>35.31</v>
      </c>
      <c r="D49" s="43">
        <v>1</v>
      </c>
      <c r="E49" s="43">
        <v>1087</v>
      </c>
      <c r="F49" s="44" t="str">
        <f>+VLOOKUP(E49,Participants!$A$1:$F$2009,2,FALSE)</f>
        <v>Aaron Barrett</v>
      </c>
      <c r="G49" s="44" t="str">
        <f>+VLOOKUP(E49,Participants!$A$1:$F$2009,4,FALSE)</f>
        <v>MMA</v>
      </c>
      <c r="H49" s="44" t="str">
        <f>+VLOOKUP(E49,Participants!$A$1:$F$2009,5,FALSE)</f>
        <v>M</v>
      </c>
      <c r="I49" s="44">
        <f>+VLOOKUP(E49,Participants!$A$1:$F$2009,3,FALSE)</f>
        <v>0</v>
      </c>
      <c r="J49" s="44" t="str">
        <f>+VLOOKUP(E49,Participants!$A$1:$G$2009,7,FALSE)</f>
        <v>JV BOYS</v>
      </c>
      <c r="K49" s="44">
        <v>8</v>
      </c>
      <c r="L49" s="44">
        <v>1</v>
      </c>
    </row>
    <row r="50" spans="1:12" ht="14.25" customHeight="1" x14ac:dyDescent="0.35">
      <c r="A50" s="99" t="s">
        <v>1655</v>
      </c>
      <c r="B50" s="45">
        <v>8</v>
      </c>
      <c r="C50" s="45">
        <v>36.24</v>
      </c>
      <c r="D50" s="45">
        <v>4</v>
      </c>
      <c r="E50" s="45">
        <v>897</v>
      </c>
      <c r="F50" s="6" t="str">
        <f>+VLOOKUP(E50,Participants!$A$1:$F$2009,2,FALSE)</f>
        <v>Christopher Kacsur</v>
      </c>
      <c r="G50" s="6" t="str">
        <f>+VLOOKUP(E50,Participants!$A$1:$F$2009,4,FALSE)</f>
        <v>AGS</v>
      </c>
      <c r="H50" s="6" t="str">
        <f>+VLOOKUP(E50,Participants!$A$1:$F$2009,5,FALSE)</f>
        <v>M</v>
      </c>
      <c r="I50" s="6">
        <f>+VLOOKUP(E50,Participants!$A$1:$F$2009,3,FALSE)</f>
        <v>5</v>
      </c>
      <c r="J50" s="6" t="str">
        <f>+VLOOKUP(E50,Participants!$A$1:$G$2009,7,FALSE)</f>
        <v>JV BOYS</v>
      </c>
      <c r="K50" s="6"/>
      <c r="L50" s="6"/>
    </row>
    <row r="51" spans="1:12" ht="14.25" customHeight="1" x14ac:dyDescent="0.35">
      <c r="A51" s="99" t="s">
        <v>1655</v>
      </c>
      <c r="B51" s="45">
        <v>6</v>
      </c>
      <c r="C51" s="45">
        <v>36.49</v>
      </c>
      <c r="D51" s="45">
        <v>5</v>
      </c>
      <c r="E51" s="45">
        <v>419</v>
      </c>
      <c r="F51" s="6" t="str">
        <f>+VLOOKUP(E51,Participants!$A$1:$F$2009,2,FALSE)</f>
        <v>Shane McDermott</v>
      </c>
      <c r="G51" s="6" t="str">
        <f>+VLOOKUP(E51,Participants!$A$1:$F$2009,4,FALSE)</f>
        <v>AMA</v>
      </c>
      <c r="H51" s="6" t="str">
        <f>+VLOOKUP(E51,Participants!$A$1:$F$2009,5,FALSE)</f>
        <v>M</v>
      </c>
      <c r="I51" s="6">
        <f>+VLOOKUP(E51,Participants!$A$1:$F$2009,3,FALSE)</f>
        <v>6</v>
      </c>
      <c r="J51" s="6" t="str">
        <f>+VLOOKUP(E51,Participants!$A$1:$G$2009,7,FALSE)</f>
        <v>JV BOYS</v>
      </c>
      <c r="K51" s="6"/>
      <c r="L51" s="6"/>
    </row>
    <row r="52" spans="1:12" ht="14.25" customHeight="1" x14ac:dyDescent="0.35">
      <c r="A52" s="99" t="s">
        <v>1655</v>
      </c>
      <c r="B52" s="43">
        <v>9</v>
      </c>
      <c r="C52" s="43">
        <v>36.619999999999997</v>
      </c>
      <c r="D52" s="43">
        <v>6</v>
      </c>
      <c r="E52" s="43">
        <v>1147</v>
      </c>
      <c r="F52" s="44" t="str">
        <f>+VLOOKUP(E52,Participants!$A$1:$F$2009,2,FALSE)</f>
        <v>Danny Proch</v>
      </c>
      <c r="G52" s="44" t="str">
        <f>+VLOOKUP(E52,Participants!$A$1:$F$2009,4,FALSE)</f>
        <v>GAA</v>
      </c>
      <c r="H52" s="44" t="str">
        <f>+VLOOKUP(E52,Participants!$A$1:$F$2009,5,FALSE)</f>
        <v>M</v>
      </c>
      <c r="I52" s="44">
        <f>+VLOOKUP(E52,Participants!$A$1:$F$2009,3,FALSE)</f>
        <v>5</v>
      </c>
      <c r="J52" s="44" t="str">
        <f>+VLOOKUP(E52,Participants!$A$1:$G$2009,7,FALSE)</f>
        <v>JV BOYS</v>
      </c>
      <c r="K52" s="44"/>
      <c r="L52" s="44"/>
    </row>
    <row r="53" spans="1:12" ht="14.25" customHeight="1" x14ac:dyDescent="0.35">
      <c r="A53" s="99" t="s">
        <v>1655</v>
      </c>
      <c r="B53" s="45">
        <v>8</v>
      </c>
      <c r="C53" s="45">
        <v>36.72</v>
      </c>
      <c r="D53" s="45">
        <v>6</v>
      </c>
      <c r="E53" s="45">
        <v>134</v>
      </c>
      <c r="F53" s="6" t="str">
        <f>+VLOOKUP(E53,Participants!$A$1:$F$2009,2,FALSE)</f>
        <v>Matteo Sciullo</v>
      </c>
      <c r="G53" s="6" t="str">
        <f>+VLOOKUP(E53,Participants!$A$1:$F$2009,4,FALSE)</f>
        <v>STL</v>
      </c>
      <c r="H53" s="6" t="str">
        <f>+VLOOKUP(E53,Participants!$A$1:$F$2009,5,FALSE)</f>
        <v>M</v>
      </c>
      <c r="I53" s="6">
        <f>+VLOOKUP(E53,Participants!$A$1:$F$2009,3,FALSE)</f>
        <v>5</v>
      </c>
      <c r="J53" s="6" t="str">
        <f>+VLOOKUP(E53,Participants!$A$1:$G$2009,7,FALSE)</f>
        <v>JV BOYS</v>
      </c>
      <c r="K53" s="6"/>
      <c r="L53" s="6"/>
    </row>
    <row r="54" spans="1:12" ht="14.25" customHeight="1" x14ac:dyDescent="0.35">
      <c r="A54" s="99" t="s">
        <v>1655</v>
      </c>
      <c r="B54" s="45">
        <v>8</v>
      </c>
      <c r="C54" s="45">
        <v>36.99</v>
      </c>
      <c r="D54" s="45">
        <v>5</v>
      </c>
      <c r="E54" s="45">
        <v>533</v>
      </c>
      <c r="F54" s="6" t="str">
        <f>+VLOOKUP(E54,Participants!$A$1:$F$2009,2,FALSE)</f>
        <v>Jacob Fate</v>
      </c>
      <c r="G54" s="6" t="str">
        <f>+VLOOKUP(E54,Participants!$A$1:$F$2009,4,FALSE)</f>
        <v>SHCA</v>
      </c>
      <c r="H54" s="6" t="str">
        <f>+VLOOKUP(E54,Participants!$A$1:$F$2009,5,FALSE)</f>
        <v>M</v>
      </c>
      <c r="I54" s="6">
        <f>+VLOOKUP(E54,Participants!$A$1:$F$2009,3,FALSE)</f>
        <v>6</v>
      </c>
      <c r="J54" s="6" t="str">
        <f>+VLOOKUP(E54,Participants!$A$1:$G$2009,7,FALSE)</f>
        <v>JV BOYS</v>
      </c>
      <c r="K54" s="6"/>
      <c r="L54" s="6"/>
    </row>
    <row r="55" spans="1:12" ht="14.25" customHeight="1" x14ac:dyDescent="0.35">
      <c r="A55" s="99" t="s">
        <v>1655</v>
      </c>
      <c r="B55" s="45">
        <v>6</v>
      </c>
      <c r="C55" s="45">
        <v>37</v>
      </c>
      <c r="D55" s="45">
        <v>7</v>
      </c>
      <c r="E55" s="45">
        <v>902</v>
      </c>
      <c r="F55" s="6" t="str">
        <f>+VLOOKUP(E55,Participants!$A$1:$F$2009,2,FALSE)</f>
        <v>Lucas Wertelet</v>
      </c>
      <c r="G55" s="6" t="str">
        <f>+VLOOKUP(E55,Participants!$A$1:$F$2009,4,FALSE)</f>
        <v>AGS</v>
      </c>
      <c r="H55" s="6" t="str">
        <f>+VLOOKUP(E55,Participants!$A$1:$F$2009,5,FALSE)</f>
        <v>M</v>
      </c>
      <c r="I55" s="6">
        <f>+VLOOKUP(E55,Participants!$A$1:$F$2009,3,FALSE)</f>
        <v>5</v>
      </c>
      <c r="J55" s="6" t="str">
        <f>+VLOOKUP(E55,Participants!$A$1:$G$2009,7,FALSE)</f>
        <v>JV BOYS</v>
      </c>
      <c r="K55" s="6"/>
      <c r="L55" s="6"/>
    </row>
    <row r="56" spans="1:12" ht="14.25" customHeight="1" x14ac:dyDescent="0.35">
      <c r="A56" s="99" t="s">
        <v>1655</v>
      </c>
      <c r="B56" s="43">
        <v>7</v>
      </c>
      <c r="C56" s="43">
        <v>37.49</v>
      </c>
      <c r="D56" s="43">
        <v>7</v>
      </c>
      <c r="E56" s="43">
        <v>227</v>
      </c>
      <c r="F56" s="44" t="str">
        <f>+VLOOKUP(E56,Participants!$A$1:$F$2009,2,FALSE)</f>
        <v>Joe Meissner</v>
      </c>
      <c r="G56" s="44" t="str">
        <f>+VLOOKUP(E56,Participants!$A$1:$F$2009,4,FALSE)</f>
        <v>HCA</v>
      </c>
      <c r="H56" s="44" t="str">
        <f>+VLOOKUP(E56,Participants!$A$1:$F$2009,5,FALSE)</f>
        <v>M</v>
      </c>
      <c r="I56" s="44">
        <f>+VLOOKUP(E56,Participants!$A$1:$F$2009,3,FALSE)</f>
        <v>6</v>
      </c>
      <c r="J56" s="44" t="str">
        <f>+VLOOKUP(E56,Participants!$A$1:$G$2009,7,FALSE)</f>
        <v>JV BOYS</v>
      </c>
      <c r="K56" s="44"/>
      <c r="L56" s="44"/>
    </row>
    <row r="57" spans="1:12" ht="14.25" customHeight="1" x14ac:dyDescent="0.35">
      <c r="A57" s="99" t="s">
        <v>1655</v>
      </c>
      <c r="B57" s="43">
        <v>9</v>
      </c>
      <c r="C57" s="43">
        <v>37.5</v>
      </c>
      <c r="D57" s="43">
        <v>4</v>
      </c>
      <c r="E57" s="43">
        <v>1143</v>
      </c>
      <c r="F57" s="44" t="str">
        <f>+VLOOKUP(E57,Participants!$A$1:$F$2009,2,FALSE)</f>
        <v>Xavier Mar</v>
      </c>
      <c r="G57" s="44" t="str">
        <f>+VLOOKUP(E57,Participants!$A$1:$F$2009,4,FALSE)</f>
        <v>GAA</v>
      </c>
      <c r="H57" s="44" t="str">
        <f>+VLOOKUP(E57,Participants!$A$1:$F$2009,5,FALSE)</f>
        <v>M</v>
      </c>
      <c r="I57" s="44">
        <f>+VLOOKUP(E57,Participants!$A$1:$F$2009,3,FALSE)</f>
        <v>6</v>
      </c>
      <c r="J57" s="44" t="str">
        <f>+VLOOKUP(E57,Participants!$A$1:$G$2009,7,FALSE)</f>
        <v>JV BOYS</v>
      </c>
      <c r="K57" s="44"/>
      <c r="L57" s="44"/>
    </row>
    <row r="58" spans="1:12" ht="14.25" customHeight="1" x14ac:dyDescent="0.35">
      <c r="A58" s="99" t="s">
        <v>1655</v>
      </c>
      <c r="B58" s="45">
        <v>6</v>
      </c>
      <c r="C58" s="45">
        <v>37.68</v>
      </c>
      <c r="D58" s="45">
        <v>6</v>
      </c>
      <c r="E58" s="45">
        <v>111</v>
      </c>
      <c r="F58" s="6" t="str">
        <f>+VLOOKUP(E58,Participants!$A$1:$F$2009,2,FALSE)</f>
        <v>Barrett Schilling</v>
      </c>
      <c r="G58" s="6" t="str">
        <f>+VLOOKUP(E58,Participants!$A$1:$F$2009,4,FALSE)</f>
        <v>STL</v>
      </c>
      <c r="H58" s="6" t="str">
        <f>+VLOOKUP(E58,Participants!$A$1:$F$2009,5,FALSE)</f>
        <v>M</v>
      </c>
      <c r="I58" s="6">
        <f>+VLOOKUP(E58,Participants!$A$1:$F$2009,3,FALSE)</f>
        <v>5</v>
      </c>
      <c r="J58" s="6" t="str">
        <f>+VLOOKUP(E58,Participants!$A$1:$G$2009,7,FALSE)</f>
        <v>JV BOYS</v>
      </c>
      <c r="K58" s="6"/>
      <c r="L58" s="6"/>
    </row>
    <row r="59" spans="1:12" ht="14.25" customHeight="1" x14ac:dyDescent="0.35">
      <c r="A59" s="99" t="s">
        <v>1655</v>
      </c>
      <c r="B59" s="43">
        <v>9</v>
      </c>
      <c r="C59" s="43">
        <v>37.909999999999997</v>
      </c>
      <c r="D59" s="43">
        <v>1</v>
      </c>
      <c r="E59" s="43">
        <v>421</v>
      </c>
      <c r="F59" s="44" t="str">
        <f>+VLOOKUP(E59,Participants!$A$1:$F$2009,2,FALSE)</f>
        <v>Isaac Pilch</v>
      </c>
      <c r="G59" s="44" t="str">
        <f>+VLOOKUP(E59,Participants!$A$1:$F$2009,4,FALSE)</f>
        <v>AMA</v>
      </c>
      <c r="H59" s="44" t="str">
        <f>+VLOOKUP(E59,Participants!$A$1:$F$2009,5,FALSE)</f>
        <v>M</v>
      </c>
      <c r="I59" s="44">
        <f>+VLOOKUP(E59,Participants!$A$1:$F$2009,3,FALSE)</f>
        <v>6</v>
      </c>
      <c r="J59" s="44" t="str">
        <f>+VLOOKUP(E59,Participants!$A$1:$G$2009,7,FALSE)</f>
        <v>JV BOYS</v>
      </c>
      <c r="K59" s="44"/>
      <c r="L59" s="44"/>
    </row>
    <row r="60" spans="1:12" ht="14.25" customHeight="1" x14ac:dyDescent="0.35">
      <c r="A60" s="99" t="s">
        <v>1655</v>
      </c>
      <c r="B60" s="43">
        <v>7</v>
      </c>
      <c r="C60" s="43">
        <v>38</v>
      </c>
      <c r="D60" s="43">
        <v>6</v>
      </c>
      <c r="E60" s="43">
        <v>93</v>
      </c>
      <c r="F60" s="44" t="str">
        <f>+VLOOKUP(E60,Participants!$A$1:$F$2009,2,FALSE)</f>
        <v>Giovanni Bellcini</v>
      </c>
      <c r="G60" s="44" t="str">
        <f>+VLOOKUP(E60,Participants!$A$1:$F$2009,4,FALSE)</f>
        <v>STL</v>
      </c>
      <c r="H60" s="44" t="str">
        <f>+VLOOKUP(E60,Participants!$A$1:$F$2009,5,FALSE)</f>
        <v>M</v>
      </c>
      <c r="I60" s="44">
        <f>+VLOOKUP(E60,Participants!$A$1:$F$2009,3,FALSE)</f>
        <v>5</v>
      </c>
      <c r="J60" s="44" t="str">
        <f>+VLOOKUP(E60,Participants!$A$1:$G$2009,7,FALSE)</f>
        <v>JV BOYS</v>
      </c>
      <c r="K60" s="44"/>
      <c r="L60" s="44"/>
    </row>
    <row r="61" spans="1:12" ht="14.25" customHeight="1" x14ac:dyDescent="0.35">
      <c r="A61" s="99" t="s">
        <v>1655</v>
      </c>
      <c r="B61" s="43">
        <v>7</v>
      </c>
      <c r="C61" s="43">
        <v>38.380000000000003</v>
      </c>
      <c r="D61" s="43">
        <v>2</v>
      </c>
      <c r="E61" s="43">
        <v>1148</v>
      </c>
      <c r="F61" s="44" t="str">
        <f>+VLOOKUP(E61,Participants!$A$1:$F$2009,2,FALSE)</f>
        <v>Emmit Shipley</v>
      </c>
      <c r="G61" s="44" t="str">
        <f>+VLOOKUP(E61,Participants!$A$1:$F$2009,4,FALSE)</f>
        <v>GAA</v>
      </c>
      <c r="H61" s="44" t="str">
        <f>+VLOOKUP(E61,Participants!$A$1:$F$2009,5,FALSE)</f>
        <v>M</v>
      </c>
      <c r="I61" s="44">
        <f>+VLOOKUP(E61,Participants!$A$1:$F$2009,3,FALSE)</f>
        <v>5</v>
      </c>
      <c r="J61" s="44" t="str">
        <f>+VLOOKUP(E61,Participants!$A$1:$G$2009,7,FALSE)</f>
        <v>JV BOYS</v>
      </c>
      <c r="K61" s="44"/>
      <c r="L61" s="44"/>
    </row>
    <row r="62" spans="1:12" ht="14.25" customHeight="1" x14ac:dyDescent="0.35">
      <c r="A62" s="99" t="s">
        <v>1655</v>
      </c>
      <c r="B62" s="43">
        <v>7</v>
      </c>
      <c r="C62" s="43">
        <v>38.869999999999997</v>
      </c>
      <c r="D62" s="43">
        <v>4</v>
      </c>
      <c r="E62" s="43">
        <v>892</v>
      </c>
      <c r="F62" s="44" t="str">
        <f>+VLOOKUP(E62,Participants!$A$1:$F$2009,2,FALSE)</f>
        <v>Joseph Davoli</v>
      </c>
      <c r="G62" s="44" t="str">
        <f>+VLOOKUP(E62,Participants!$A$1:$F$2009,4,FALSE)</f>
        <v>AGS</v>
      </c>
      <c r="H62" s="44" t="str">
        <f>+VLOOKUP(E62,Participants!$A$1:$F$2009,5,FALSE)</f>
        <v>M</v>
      </c>
      <c r="I62" s="44">
        <f>+VLOOKUP(E62,Participants!$A$1:$F$2009,3,FALSE)</f>
        <v>5</v>
      </c>
      <c r="J62" s="44" t="str">
        <f>+VLOOKUP(E62,Participants!$A$1:$G$2009,7,FALSE)</f>
        <v>JV BOYS</v>
      </c>
      <c r="K62" s="44"/>
      <c r="L62" s="44"/>
    </row>
    <row r="63" spans="1:12" ht="14.25" customHeight="1" x14ac:dyDescent="0.35">
      <c r="A63" s="99" t="s">
        <v>1655</v>
      </c>
      <c r="B63" s="43">
        <v>9</v>
      </c>
      <c r="C63" s="43">
        <v>41.47</v>
      </c>
      <c r="D63" s="43">
        <v>2</v>
      </c>
      <c r="E63" s="43">
        <v>1145</v>
      </c>
      <c r="F63" s="44" t="str">
        <f>+VLOOKUP(E63,Participants!$A$1:$F$2009,2,FALSE)</f>
        <v>Grady Molinero</v>
      </c>
      <c r="G63" s="44" t="str">
        <f>+VLOOKUP(E63,Participants!$A$1:$F$2009,4,FALSE)</f>
        <v>GAA</v>
      </c>
      <c r="H63" s="44" t="str">
        <f>+VLOOKUP(E63,Participants!$A$1:$F$2009,5,FALSE)</f>
        <v>M</v>
      </c>
      <c r="I63" s="44">
        <f>+VLOOKUP(E63,Participants!$A$1:$F$2009,3,FALSE)</f>
        <v>5</v>
      </c>
      <c r="J63" s="44" t="str">
        <f>+VLOOKUP(E63,Participants!$A$1:$G$2009,7,FALSE)</f>
        <v>JV BOYS</v>
      </c>
      <c r="K63" s="44"/>
      <c r="L63" s="44"/>
    </row>
    <row r="64" spans="1:12" ht="14.25" customHeight="1" x14ac:dyDescent="0.35">
      <c r="A64" s="99" t="s">
        <v>1655</v>
      </c>
      <c r="B64" s="45">
        <v>6</v>
      </c>
      <c r="C64" s="45">
        <v>41.68</v>
      </c>
      <c r="D64" s="45">
        <v>3</v>
      </c>
      <c r="E64" s="45">
        <v>420</v>
      </c>
      <c r="F64" s="6" t="str">
        <f>+VLOOKUP(E64,Participants!$A$1:$F$2009,2,FALSE)</f>
        <v>Finn O'Donoghue</v>
      </c>
      <c r="G64" s="6" t="str">
        <f>+VLOOKUP(E64,Participants!$A$1:$F$2009,4,FALSE)</f>
        <v>AMA</v>
      </c>
      <c r="H64" s="6" t="str">
        <f>+VLOOKUP(E64,Participants!$A$1:$F$2009,5,FALSE)</f>
        <v>M</v>
      </c>
      <c r="I64" s="6">
        <f>+VLOOKUP(E64,Participants!$A$1:$F$2009,3,FALSE)</f>
        <v>6</v>
      </c>
      <c r="J64" s="6" t="str">
        <f>+VLOOKUP(E64,Participants!$A$1:$G$2009,7,FALSE)</f>
        <v>JV BOYS</v>
      </c>
      <c r="K64" s="6"/>
      <c r="L64" s="6"/>
    </row>
    <row r="65" spans="1:12" ht="14.25" customHeight="1" x14ac:dyDescent="0.35">
      <c r="A65" s="99" t="s">
        <v>1655</v>
      </c>
      <c r="B65" s="45">
        <v>8</v>
      </c>
      <c r="C65" s="45">
        <v>42.81</v>
      </c>
      <c r="D65" s="45">
        <v>2</v>
      </c>
      <c r="E65" s="45">
        <v>1152</v>
      </c>
      <c r="F65" s="6" t="str">
        <f>+VLOOKUP(E65,Participants!$A$1:$F$2009,2,FALSE)</f>
        <v>Jackson Leslie</v>
      </c>
      <c r="G65" s="6" t="str">
        <f>+VLOOKUP(E65,Participants!$A$1:$F$2009,4,FALSE)</f>
        <v>GAA</v>
      </c>
      <c r="H65" s="6" t="str">
        <f>+VLOOKUP(E65,Participants!$A$1:$F$2009,5,FALSE)</f>
        <v>M</v>
      </c>
      <c r="I65" s="6">
        <f>+VLOOKUP(E65,Participants!$A$1:$F$2009,3,FALSE)</f>
        <v>6</v>
      </c>
      <c r="J65" s="6" t="str">
        <f>+VLOOKUP(E65,Participants!$A$1:$G$2009,7,FALSE)</f>
        <v>JV BOYS</v>
      </c>
      <c r="K65" s="6"/>
      <c r="L65" s="6"/>
    </row>
    <row r="66" spans="1:12" ht="14.25" customHeight="1" x14ac:dyDescent="0.35">
      <c r="A66" s="99" t="s">
        <v>1655</v>
      </c>
      <c r="B66" s="45">
        <v>6</v>
      </c>
      <c r="C66" s="45">
        <v>46.28</v>
      </c>
      <c r="D66" s="45">
        <v>4</v>
      </c>
      <c r="E66" s="45">
        <v>1146</v>
      </c>
      <c r="F66" s="6" t="str">
        <f>+VLOOKUP(E66,Participants!$A$1:$F$2009,2,FALSE)</f>
        <v>Travis Anglum</v>
      </c>
      <c r="G66" s="6" t="str">
        <f>+VLOOKUP(E66,Participants!$A$1:$F$2009,4,FALSE)</f>
        <v>GAA</v>
      </c>
      <c r="H66" s="6" t="str">
        <f>+VLOOKUP(E66,Participants!$A$1:$F$2009,5,FALSE)</f>
        <v>M</v>
      </c>
      <c r="I66" s="6">
        <f>+VLOOKUP(E66,Participants!$A$1:$F$2009,3,FALSE)</f>
        <v>5</v>
      </c>
      <c r="J66" s="6" t="str">
        <f>+VLOOKUP(E66,Participants!$A$1:$G$2009,7,FALSE)</f>
        <v>JV BOYS</v>
      </c>
      <c r="K66" s="6"/>
      <c r="L66" s="6"/>
    </row>
    <row r="67" spans="1:12" ht="14.25" customHeight="1" x14ac:dyDescent="0.35">
      <c r="A67" s="99" t="s">
        <v>1655</v>
      </c>
      <c r="B67" s="45">
        <v>6</v>
      </c>
      <c r="C67" s="45">
        <v>48.21</v>
      </c>
      <c r="D67" s="45">
        <v>2</v>
      </c>
      <c r="E67" s="45">
        <v>1153</v>
      </c>
      <c r="F67" s="6" t="str">
        <f>+VLOOKUP(E67,Participants!$A$1:$F$2009,2,FALSE)</f>
        <v>Ola Asanbe</v>
      </c>
      <c r="G67" s="6" t="str">
        <f>+VLOOKUP(E67,Participants!$A$1:$F$2009,4,FALSE)</f>
        <v>GAA</v>
      </c>
      <c r="H67" s="6" t="str">
        <f>+VLOOKUP(E67,Participants!$A$1:$F$2009,5,FALSE)</f>
        <v>M</v>
      </c>
      <c r="I67" s="6">
        <f>+VLOOKUP(E67,Participants!$A$1:$F$2009,3,FALSE)</f>
        <v>5</v>
      </c>
      <c r="J67" s="6" t="str">
        <f>+VLOOKUP(E67,Participants!$A$1:$G$2009,7,FALSE)</f>
        <v>JV BOYS</v>
      </c>
      <c r="K67" s="6"/>
      <c r="L67" s="6"/>
    </row>
    <row r="68" spans="1:12" ht="14.25" customHeight="1" x14ac:dyDescent="0.35">
      <c r="A68" s="99" t="s">
        <v>1655</v>
      </c>
      <c r="B68" s="45">
        <v>6</v>
      </c>
      <c r="C68" s="45">
        <v>49.06</v>
      </c>
      <c r="D68" s="45">
        <v>1</v>
      </c>
      <c r="E68" s="45">
        <v>426</v>
      </c>
      <c r="F68" s="6" t="str">
        <f>+VLOOKUP(E68,Participants!$A$1:$F$2009,2,FALSE)</f>
        <v>William Yester</v>
      </c>
      <c r="G68" s="6" t="str">
        <f>+VLOOKUP(E68,Participants!$A$1:$F$2009,4,FALSE)</f>
        <v>AMA</v>
      </c>
      <c r="H68" s="6" t="str">
        <f>+VLOOKUP(E68,Participants!$A$1:$F$2009,5,FALSE)</f>
        <v>M</v>
      </c>
      <c r="I68" s="6">
        <f>+VLOOKUP(E68,Participants!$A$1:$F$2009,3,FALSE)</f>
        <v>6</v>
      </c>
      <c r="J68" s="6" t="str">
        <f>+VLOOKUP(E68,Participants!$A$1:$G$2009,7,FALSE)</f>
        <v>JV BOYS</v>
      </c>
      <c r="K68" s="6"/>
      <c r="L68" s="6"/>
    </row>
    <row r="69" spans="1:12" ht="14.25" customHeight="1" x14ac:dyDescent="0.35">
      <c r="A69" s="99" t="s">
        <v>1655</v>
      </c>
      <c r="B69" s="45">
        <v>6</v>
      </c>
      <c r="C69" s="45"/>
      <c r="D69" s="45">
        <v>8</v>
      </c>
      <c r="E69" s="45"/>
      <c r="F69" s="6" t="e">
        <f>+VLOOKUP(E69,Participants!$A$1:$F$2009,2,FALSE)</f>
        <v>#N/A</v>
      </c>
      <c r="G69" s="6" t="e">
        <f>+VLOOKUP(E69,Participants!$A$1:$F$2009,4,FALSE)</f>
        <v>#N/A</v>
      </c>
      <c r="H69" s="6" t="e">
        <f>+VLOOKUP(E69,Participants!$A$1:$F$2009,5,FALSE)</f>
        <v>#N/A</v>
      </c>
      <c r="I69" s="6" t="e">
        <f>+VLOOKUP(E69,Participants!$A$1:$F$2009,3,FALSE)</f>
        <v>#N/A</v>
      </c>
      <c r="J69" s="6" t="e">
        <f>+VLOOKUP(E69,Participants!$A$1:$G$2009,7,FALSE)</f>
        <v>#N/A</v>
      </c>
      <c r="K69" s="6"/>
      <c r="L69" s="6"/>
    </row>
    <row r="70" spans="1:12" ht="14.25" customHeight="1" x14ac:dyDescent="0.35">
      <c r="A70" s="99" t="s">
        <v>1655</v>
      </c>
      <c r="B70" s="43">
        <v>7</v>
      </c>
      <c r="C70" s="43"/>
      <c r="D70" s="43">
        <v>8</v>
      </c>
      <c r="E70" s="43"/>
      <c r="F70" s="44" t="e">
        <f>+VLOOKUP(E70,Participants!$A$1:$F$2009,2,FALSE)</f>
        <v>#N/A</v>
      </c>
      <c r="G70" s="44" t="e">
        <f>+VLOOKUP(E70,Participants!$A$1:$F$2009,4,FALSE)</f>
        <v>#N/A</v>
      </c>
      <c r="H70" s="44" t="e">
        <f>+VLOOKUP(E70,Participants!$A$1:$F$2009,5,FALSE)</f>
        <v>#N/A</v>
      </c>
      <c r="I70" s="44" t="e">
        <f>+VLOOKUP(E70,Participants!$A$1:$F$2009,3,FALSE)</f>
        <v>#N/A</v>
      </c>
      <c r="J70" s="44" t="e">
        <f>+VLOOKUP(E70,Participants!$A$1:$G$2009,7,FALSE)</f>
        <v>#N/A</v>
      </c>
      <c r="K70" s="44"/>
      <c r="L70" s="44"/>
    </row>
    <row r="71" spans="1:12" ht="14.25" customHeight="1" x14ac:dyDescent="0.35">
      <c r="A71" s="99" t="s">
        <v>1655</v>
      </c>
      <c r="B71" s="45">
        <v>8</v>
      </c>
      <c r="C71" s="45"/>
      <c r="D71" s="45">
        <v>8</v>
      </c>
      <c r="E71" s="45"/>
      <c r="F71" s="6" t="e">
        <f>+VLOOKUP(E71,Participants!$A$1:$F$2009,2,FALSE)</f>
        <v>#N/A</v>
      </c>
      <c r="G71" s="6" t="e">
        <f>+VLOOKUP(E71,Participants!$A$1:$F$2009,4,FALSE)</f>
        <v>#N/A</v>
      </c>
      <c r="H71" s="6" t="e">
        <f>+VLOOKUP(E71,Participants!$A$1:$F$2009,5,FALSE)</f>
        <v>#N/A</v>
      </c>
      <c r="I71" s="6" t="e">
        <f>+VLOOKUP(E71,Participants!$A$1:$F$2009,3,FALSE)</f>
        <v>#N/A</v>
      </c>
      <c r="J71" s="6" t="e">
        <f>+VLOOKUP(E71,Participants!$A$1:$G$2009,7,FALSE)</f>
        <v>#N/A</v>
      </c>
      <c r="K71" s="6"/>
      <c r="L71" s="6"/>
    </row>
    <row r="72" spans="1:12" ht="14.25" customHeight="1" x14ac:dyDescent="0.35">
      <c r="A72" s="99" t="s">
        <v>1655</v>
      </c>
      <c r="B72" s="43">
        <v>9</v>
      </c>
      <c r="C72" s="43"/>
      <c r="D72" s="43">
        <v>7</v>
      </c>
      <c r="E72" s="43"/>
      <c r="F72" s="44" t="e">
        <f>+VLOOKUP(E72,Participants!$A$1:$F$2009,2,FALSE)</f>
        <v>#N/A</v>
      </c>
      <c r="G72" s="44" t="e">
        <f>+VLOOKUP(E72,Participants!$A$1:$F$2009,4,FALSE)</f>
        <v>#N/A</v>
      </c>
      <c r="H72" s="44" t="e">
        <f>+VLOOKUP(E72,Participants!$A$1:$F$2009,5,FALSE)</f>
        <v>#N/A</v>
      </c>
      <c r="I72" s="44" t="e">
        <f>+VLOOKUP(E72,Participants!$A$1:$F$2009,3,FALSE)</f>
        <v>#N/A</v>
      </c>
      <c r="J72" s="44" t="e">
        <f>+VLOOKUP(E72,Participants!$A$1:$G$2009,7,FALSE)</f>
        <v>#N/A</v>
      </c>
      <c r="K72" s="44"/>
      <c r="L72" s="44"/>
    </row>
    <row r="73" spans="1:12" ht="14.25" customHeight="1" x14ac:dyDescent="0.35">
      <c r="A73" s="99" t="s">
        <v>1655</v>
      </c>
      <c r="B73" s="43">
        <v>9</v>
      </c>
      <c r="C73" s="43"/>
      <c r="D73" s="43">
        <v>8</v>
      </c>
      <c r="E73" s="43"/>
      <c r="F73" s="44" t="e">
        <f>+VLOOKUP(E73,Participants!$A$1:$F$2009,2,FALSE)</f>
        <v>#N/A</v>
      </c>
      <c r="G73" s="44" t="e">
        <f>+VLOOKUP(E73,Participants!$A$1:$F$2009,4,FALSE)</f>
        <v>#N/A</v>
      </c>
      <c r="H73" s="44" t="e">
        <f>+VLOOKUP(E73,Participants!$A$1:$F$2009,5,FALSE)</f>
        <v>#N/A</v>
      </c>
      <c r="I73" s="44" t="e">
        <f>+VLOOKUP(E73,Participants!$A$1:$F$2009,3,FALSE)</f>
        <v>#N/A</v>
      </c>
      <c r="J73" s="44" t="e">
        <f>+VLOOKUP(E73,Participants!$A$1:$G$2009,7,FALSE)</f>
        <v>#N/A</v>
      </c>
      <c r="K73" s="44"/>
      <c r="L73" s="44"/>
    </row>
    <row r="74" spans="1:12" ht="14.25" customHeight="1" x14ac:dyDescent="0.35">
      <c r="A74" s="99" t="s">
        <v>1655</v>
      </c>
      <c r="B74" s="45">
        <v>12</v>
      </c>
      <c r="C74" s="45">
        <v>29.71</v>
      </c>
      <c r="D74" s="45">
        <v>1</v>
      </c>
      <c r="E74" s="45">
        <v>540</v>
      </c>
      <c r="F74" s="6" t="str">
        <f>+VLOOKUP(E74,Participants!$A$1:$F$2009,2,FALSE)</f>
        <v>Mia Madden</v>
      </c>
      <c r="G74" s="6" t="str">
        <f>+VLOOKUP(E74,Participants!$A$1:$F$2009,4,FALSE)</f>
        <v>SHCA</v>
      </c>
      <c r="H74" s="6" t="str">
        <f>+VLOOKUP(E74,Participants!$A$1:$F$2009,5,FALSE)</f>
        <v>F</v>
      </c>
      <c r="I74" s="6">
        <f>+VLOOKUP(E74,Participants!$A$1:$F$2009,3,FALSE)</f>
        <v>7</v>
      </c>
      <c r="J74" s="6" t="str">
        <f>+VLOOKUP(E74,Participants!$A$1:$G$2009,7,FALSE)</f>
        <v>VARSITY GIRLS</v>
      </c>
      <c r="K74" s="6">
        <v>1</v>
      </c>
      <c r="L74" s="6">
        <v>10</v>
      </c>
    </row>
    <row r="75" spans="1:12" ht="14.25" customHeight="1" x14ac:dyDescent="0.35">
      <c r="A75" s="99" t="s">
        <v>1655</v>
      </c>
      <c r="B75" s="43">
        <v>11</v>
      </c>
      <c r="C75" s="43">
        <v>31.77</v>
      </c>
      <c r="D75" s="43">
        <v>1</v>
      </c>
      <c r="E75" s="43">
        <v>870</v>
      </c>
      <c r="F75" s="44" t="str">
        <f>+VLOOKUP(E75,Participants!$A$1:$F$2009,2,FALSE)</f>
        <v>Scarlett McGovern</v>
      </c>
      <c r="G75" s="44" t="str">
        <f>+VLOOKUP(E75,Participants!$A$1:$F$2009,4,FALSE)</f>
        <v>AGS</v>
      </c>
      <c r="H75" s="44" t="str">
        <f>+VLOOKUP(E75,Participants!$A$1:$F$2009,5,FALSE)</f>
        <v>F</v>
      </c>
      <c r="I75" s="44">
        <f>+VLOOKUP(E75,Participants!$A$1:$F$2009,3,FALSE)</f>
        <v>7</v>
      </c>
      <c r="J75" s="44" t="str">
        <f>+VLOOKUP(E75,Participants!$A$1:$G$2009,7,FALSE)</f>
        <v>VARSITY GIRLS</v>
      </c>
      <c r="K75" s="44">
        <v>2</v>
      </c>
      <c r="L75" s="44">
        <v>8</v>
      </c>
    </row>
    <row r="76" spans="1:12" ht="14.25" customHeight="1" x14ac:dyDescent="0.35">
      <c r="A76" s="99" t="s">
        <v>1655</v>
      </c>
      <c r="B76" s="45">
        <v>12</v>
      </c>
      <c r="C76" s="45">
        <v>32.049999999999997</v>
      </c>
      <c r="D76" s="45">
        <v>6</v>
      </c>
      <c r="E76" s="45">
        <v>447</v>
      </c>
      <c r="F76" s="6" t="str">
        <f>+VLOOKUP(E76,Participants!$A$1:$F$2009,2,FALSE)</f>
        <v>Vienna DiPaolo</v>
      </c>
      <c r="G76" s="6" t="str">
        <f>+VLOOKUP(E76,Participants!$A$1:$F$2009,4,FALSE)</f>
        <v>AMA</v>
      </c>
      <c r="H76" s="6" t="str">
        <f>+VLOOKUP(E76,Participants!$A$1:$F$2009,5,FALSE)</f>
        <v>F</v>
      </c>
      <c r="I76" s="6">
        <f>+VLOOKUP(E76,Participants!$A$1:$F$2009,3,FALSE)</f>
        <v>8</v>
      </c>
      <c r="J76" s="6" t="str">
        <f>+VLOOKUP(E76,Participants!$A$1:$G$2009,7,FALSE)</f>
        <v>VARSITY GIRLS</v>
      </c>
      <c r="K76" s="6">
        <v>3</v>
      </c>
      <c r="L76" s="6">
        <v>6</v>
      </c>
    </row>
    <row r="77" spans="1:12" ht="14.25" customHeight="1" x14ac:dyDescent="0.35">
      <c r="A77" s="99" t="s">
        <v>1655</v>
      </c>
      <c r="B77" s="45">
        <v>10</v>
      </c>
      <c r="C77" s="45">
        <v>32.31</v>
      </c>
      <c r="D77" s="45">
        <v>6</v>
      </c>
      <c r="E77" s="45">
        <v>295</v>
      </c>
      <c r="F77" s="6" t="str">
        <f>+VLOOKUP(E77,Participants!$A$1:$F$2009,2,FALSE)</f>
        <v>Hadie  Martinez</v>
      </c>
      <c r="G77" s="6" t="str">
        <f>+VLOOKUP(E77,Participants!$A$1:$F$2009,4,FALSE)</f>
        <v>JFK</v>
      </c>
      <c r="H77" s="6" t="str">
        <f>+VLOOKUP(E77,Participants!$A$1:$F$2009,5,FALSE)</f>
        <v>F</v>
      </c>
      <c r="I77" s="6">
        <f>+VLOOKUP(E77,Participants!$A$1:$F$2009,3,FALSE)</f>
        <v>8</v>
      </c>
      <c r="J77" s="6" t="str">
        <f>+VLOOKUP(E77,Participants!$A$1:$G$2009,7,FALSE)</f>
        <v>VARSITY GIRLS</v>
      </c>
      <c r="K77" s="6">
        <v>4</v>
      </c>
      <c r="L77" s="6">
        <v>5</v>
      </c>
    </row>
    <row r="78" spans="1:12" ht="14.25" customHeight="1" x14ac:dyDescent="0.35">
      <c r="A78" s="99" t="s">
        <v>1655</v>
      </c>
      <c r="B78" s="45">
        <v>10</v>
      </c>
      <c r="C78" s="45">
        <v>32.31</v>
      </c>
      <c r="D78" s="45">
        <v>7</v>
      </c>
      <c r="E78" s="45">
        <v>446</v>
      </c>
      <c r="F78" s="6" t="str">
        <f>+VLOOKUP(E78,Participants!$A$1:$F$2009,2,FALSE)</f>
        <v>Kendall DeMarino</v>
      </c>
      <c r="G78" s="6" t="str">
        <f>+VLOOKUP(E78,Participants!$A$1:$F$2009,4,FALSE)</f>
        <v>AMA</v>
      </c>
      <c r="H78" s="6" t="str">
        <f>+VLOOKUP(E78,Participants!$A$1:$F$2009,5,FALSE)</f>
        <v>F</v>
      </c>
      <c r="I78" s="6">
        <f>+VLOOKUP(E78,Participants!$A$1:$F$2009,3,FALSE)</f>
        <v>8</v>
      </c>
      <c r="J78" s="6" t="str">
        <f>+VLOOKUP(E78,Participants!$A$1:$G$2009,7,FALSE)</f>
        <v>VARSITY GIRLS</v>
      </c>
      <c r="K78" s="6">
        <v>5</v>
      </c>
      <c r="L78" s="6">
        <v>4</v>
      </c>
    </row>
    <row r="79" spans="1:12" ht="14.25" customHeight="1" x14ac:dyDescent="0.35">
      <c r="A79" s="99" t="s">
        <v>1655</v>
      </c>
      <c r="B79" s="43">
        <v>11</v>
      </c>
      <c r="C79" s="43">
        <v>32.65</v>
      </c>
      <c r="D79" s="43">
        <v>2</v>
      </c>
      <c r="E79" s="43">
        <v>87</v>
      </c>
      <c r="F79" s="44" t="str">
        <f>+VLOOKUP(E79,Participants!$A$1:$F$2009,2,FALSE)</f>
        <v>Madeleine Wingerter</v>
      </c>
      <c r="G79" s="44" t="str">
        <f>+VLOOKUP(E79,Participants!$A$1:$F$2009,4,FALSE)</f>
        <v>STL</v>
      </c>
      <c r="H79" s="44" t="str">
        <f>+VLOOKUP(E79,Participants!$A$1:$F$2009,5,FALSE)</f>
        <v>F</v>
      </c>
      <c r="I79" s="44">
        <f>+VLOOKUP(E79,Participants!$A$1:$F$2009,3,FALSE)</f>
        <v>8</v>
      </c>
      <c r="J79" s="44" t="str">
        <f>+VLOOKUP(E79,Participants!$A$1:$G$2009,7,FALSE)</f>
        <v>VARSITY GIRLS</v>
      </c>
      <c r="K79" s="44">
        <v>6</v>
      </c>
      <c r="L79" s="44">
        <v>3</v>
      </c>
    </row>
    <row r="80" spans="1:12" ht="14.25" customHeight="1" x14ac:dyDescent="0.35">
      <c r="A80" s="99" t="s">
        <v>1655</v>
      </c>
      <c r="B80" s="45">
        <v>12</v>
      </c>
      <c r="C80" s="45">
        <v>32.81</v>
      </c>
      <c r="D80" s="45">
        <v>2</v>
      </c>
      <c r="E80" s="45">
        <v>1180</v>
      </c>
      <c r="F80" s="6" t="str">
        <f>+VLOOKUP(E80,Participants!$A$1:$F$2009,2,FALSE)</f>
        <v>Elsa Snover</v>
      </c>
      <c r="G80" s="6" t="str">
        <f>+VLOOKUP(E80,Participants!$A$1:$F$2009,4,FALSE)</f>
        <v>GAA</v>
      </c>
      <c r="H80" s="6" t="str">
        <f>+VLOOKUP(E80,Participants!$A$1:$F$2009,5,FALSE)</f>
        <v>F</v>
      </c>
      <c r="I80" s="6">
        <f>+VLOOKUP(E80,Participants!$A$1:$F$2009,3,FALSE)</f>
        <v>7</v>
      </c>
      <c r="J80" s="6" t="str">
        <f>+VLOOKUP(E80,Participants!$A$1:$G$2009,7,FALSE)</f>
        <v>VARSITY GIRLS</v>
      </c>
      <c r="K80" s="6">
        <v>7</v>
      </c>
      <c r="L80" s="6">
        <v>2</v>
      </c>
    </row>
    <row r="81" spans="1:12" ht="14.25" customHeight="1" x14ac:dyDescent="0.35">
      <c r="A81" s="99" t="s">
        <v>1655</v>
      </c>
      <c r="B81" s="45">
        <v>12</v>
      </c>
      <c r="C81" s="45">
        <v>32.840000000000003</v>
      </c>
      <c r="D81" s="45">
        <v>5</v>
      </c>
      <c r="E81" s="45">
        <v>1190</v>
      </c>
      <c r="F81" s="6" t="str">
        <f>+VLOOKUP(E81,Participants!$A$1:$F$2009,2,FALSE)</f>
        <v>Alanna Sheffer</v>
      </c>
      <c r="G81" s="6" t="str">
        <f>+VLOOKUP(E81,Participants!$A$1:$F$2009,4,FALSE)</f>
        <v>GAA</v>
      </c>
      <c r="H81" s="6" t="str">
        <f>+VLOOKUP(E81,Participants!$A$1:$F$2009,5,FALSE)</f>
        <v>F</v>
      </c>
      <c r="I81" s="6">
        <f>+VLOOKUP(E81,Participants!$A$1:$F$2009,3,FALSE)</f>
        <v>7</v>
      </c>
      <c r="J81" s="6" t="str">
        <f>+VLOOKUP(E81,Participants!$A$1:$G$2009,7,FALSE)</f>
        <v>VARSITY GIRLS</v>
      </c>
      <c r="K81" s="6">
        <v>8</v>
      </c>
      <c r="L81" s="6">
        <v>1</v>
      </c>
    </row>
    <row r="82" spans="1:12" ht="14.25" customHeight="1" x14ac:dyDescent="0.35">
      <c r="A82" s="99" t="s">
        <v>1655</v>
      </c>
      <c r="B82" s="45">
        <v>10</v>
      </c>
      <c r="C82" s="45">
        <v>33.06</v>
      </c>
      <c r="D82" s="45">
        <v>8</v>
      </c>
      <c r="E82" s="45">
        <v>873</v>
      </c>
      <c r="F82" s="6" t="str">
        <f>+VLOOKUP(E82,Participants!$A$1:$F$2009,2,FALSE)</f>
        <v>Isabel Stuckeman</v>
      </c>
      <c r="G82" s="6" t="str">
        <f>+VLOOKUP(E82,Participants!$A$1:$F$2009,4,FALSE)</f>
        <v>AGS</v>
      </c>
      <c r="H82" s="6" t="str">
        <f>+VLOOKUP(E82,Participants!$A$1:$F$2009,5,FALSE)</f>
        <v>F</v>
      </c>
      <c r="I82" s="6">
        <f>+VLOOKUP(E82,Participants!$A$1:$F$2009,3,FALSE)</f>
        <v>7</v>
      </c>
      <c r="J82" s="6" t="str">
        <f>+VLOOKUP(E82,Participants!$A$1:$G$2009,7,FALSE)</f>
        <v>VARSITY GIRLS</v>
      </c>
      <c r="K82" s="6"/>
      <c r="L82" s="6"/>
    </row>
    <row r="83" spans="1:12" ht="14.25" customHeight="1" x14ac:dyDescent="0.35">
      <c r="A83" s="99" t="s">
        <v>1655</v>
      </c>
      <c r="B83" s="45">
        <v>12</v>
      </c>
      <c r="C83" s="45">
        <v>33.43</v>
      </c>
      <c r="D83" s="45">
        <v>3</v>
      </c>
      <c r="E83" s="45">
        <v>1077</v>
      </c>
      <c r="F83" s="6" t="str">
        <f>+VLOOKUP(E83,Participants!$A$1:$F$2009,2,FALSE)</f>
        <v>Faith Deasy</v>
      </c>
      <c r="G83" s="6" t="str">
        <f>+VLOOKUP(E83,Participants!$A$1:$F$2009,4,FALSE)</f>
        <v>MMA</v>
      </c>
      <c r="H83" s="6" t="str">
        <f>+VLOOKUP(E83,Participants!$A$1:$F$2009,5,FALSE)</f>
        <v>F</v>
      </c>
      <c r="I83" s="6">
        <f>+VLOOKUP(E83,Participants!$A$1:$F$2009,3,FALSE)</f>
        <v>7</v>
      </c>
      <c r="J83" s="6" t="str">
        <f>+VLOOKUP(E83,Participants!$A$1:$G$2009,7,FALSE)</f>
        <v>VARSITY GIRLS</v>
      </c>
      <c r="K83" s="6"/>
      <c r="L83" s="6"/>
    </row>
    <row r="84" spans="1:12" ht="14.25" customHeight="1" x14ac:dyDescent="0.35">
      <c r="A84" s="99" t="s">
        <v>1655</v>
      </c>
      <c r="B84" s="43">
        <v>11</v>
      </c>
      <c r="C84" s="43">
        <v>33.9</v>
      </c>
      <c r="D84" s="43">
        <v>4</v>
      </c>
      <c r="E84" s="43">
        <v>303</v>
      </c>
      <c r="F84" s="44" t="str">
        <f>+VLOOKUP(E84,Participants!$A$1:$F$2009,2,FALSE)</f>
        <v>Morgan Ondrejko</v>
      </c>
      <c r="G84" s="44" t="str">
        <f>+VLOOKUP(E84,Participants!$A$1:$F$2009,4,FALSE)</f>
        <v>JFK</v>
      </c>
      <c r="H84" s="44" t="str">
        <f>+VLOOKUP(E84,Participants!$A$1:$F$2009,5,FALSE)</f>
        <v>F</v>
      </c>
      <c r="I84" s="44">
        <f>+VLOOKUP(E84,Participants!$A$1:$F$2009,3,FALSE)</f>
        <v>8</v>
      </c>
      <c r="J84" s="44" t="str">
        <f>+VLOOKUP(E84,Participants!$A$1:$G$2009,7,FALSE)</f>
        <v>VARSITY GIRLS</v>
      </c>
      <c r="K84" s="44"/>
      <c r="L84" s="44"/>
    </row>
    <row r="85" spans="1:12" ht="14.25" customHeight="1" x14ac:dyDescent="0.35">
      <c r="A85" s="99" t="s">
        <v>1655</v>
      </c>
      <c r="B85" s="45">
        <v>12</v>
      </c>
      <c r="C85" s="45">
        <v>34.270000000000003</v>
      </c>
      <c r="D85" s="45">
        <v>4</v>
      </c>
      <c r="E85" s="45">
        <v>452</v>
      </c>
      <c r="F85" s="6" t="str">
        <f>+VLOOKUP(E85,Participants!$A$1:$F$2009,2,FALSE)</f>
        <v>Ava Smith</v>
      </c>
      <c r="G85" s="6" t="str">
        <f>+VLOOKUP(E85,Participants!$A$1:$F$2009,4,FALSE)</f>
        <v>AMA</v>
      </c>
      <c r="H85" s="6" t="str">
        <f>+VLOOKUP(E85,Participants!$A$1:$F$2009,5,FALSE)</f>
        <v>F</v>
      </c>
      <c r="I85" s="6">
        <f>+VLOOKUP(E85,Participants!$A$1:$F$2009,3,FALSE)</f>
        <v>8</v>
      </c>
      <c r="J85" s="6" t="str">
        <f>+VLOOKUP(E85,Participants!$A$1:$G$2009,7,FALSE)</f>
        <v>VARSITY GIRLS</v>
      </c>
      <c r="K85" s="6"/>
      <c r="L85" s="6"/>
    </row>
    <row r="86" spans="1:12" ht="14.25" customHeight="1" x14ac:dyDescent="0.35">
      <c r="A86" s="99" t="s">
        <v>1655</v>
      </c>
      <c r="B86" s="45">
        <v>10</v>
      </c>
      <c r="C86" s="45">
        <v>34.869999999999997</v>
      </c>
      <c r="D86" s="45">
        <v>3</v>
      </c>
      <c r="E86" s="45">
        <v>543</v>
      </c>
      <c r="F86" s="6" t="str">
        <f>+VLOOKUP(E86,Participants!$A$1:$F$2009,2,FALSE)</f>
        <v>Dahlia Aguilar</v>
      </c>
      <c r="G86" s="6" t="str">
        <f>+VLOOKUP(E86,Participants!$A$1:$F$2009,4,FALSE)</f>
        <v>SHCA</v>
      </c>
      <c r="H86" s="6" t="str">
        <f>+VLOOKUP(E86,Participants!$A$1:$F$2009,5,FALSE)</f>
        <v>F</v>
      </c>
      <c r="I86" s="6">
        <f>+VLOOKUP(E86,Participants!$A$1:$F$2009,3,FALSE)</f>
        <v>8</v>
      </c>
      <c r="J86" s="6" t="str">
        <f>+VLOOKUP(E86,Participants!$A$1:$G$2009,7,FALSE)</f>
        <v>VARSITY GIRLS</v>
      </c>
      <c r="K86" s="6"/>
      <c r="L86" s="6"/>
    </row>
    <row r="87" spans="1:12" ht="14.25" customHeight="1" x14ac:dyDescent="0.35">
      <c r="A87" s="99" t="s">
        <v>1655</v>
      </c>
      <c r="B87" s="45">
        <v>10</v>
      </c>
      <c r="C87" s="45">
        <v>35.020000000000003</v>
      </c>
      <c r="D87" s="45">
        <v>1</v>
      </c>
      <c r="E87" s="45">
        <v>430</v>
      </c>
      <c r="F87" s="6" t="str">
        <f>+VLOOKUP(E87,Participants!$A$1:$F$2009,2,FALSE)</f>
        <v>Colleen Hart</v>
      </c>
      <c r="G87" s="6" t="str">
        <f>+VLOOKUP(E87,Participants!$A$1:$F$2009,4,FALSE)</f>
        <v>AMA</v>
      </c>
      <c r="H87" s="6" t="str">
        <f>+VLOOKUP(E87,Participants!$A$1:$F$2009,5,FALSE)</f>
        <v>F</v>
      </c>
      <c r="I87" s="6">
        <f>+VLOOKUP(E87,Participants!$A$1:$F$2009,3,FALSE)</f>
        <v>7</v>
      </c>
      <c r="J87" s="6" t="str">
        <f>+VLOOKUP(E87,Participants!$A$1:$G$2009,7,FALSE)</f>
        <v>VARSITY GIRLS</v>
      </c>
      <c r="K87" s="6"/>
      <c r="L87" s="6"/>
    </row>
    <row r="88" spans="1:12" ht="14.25" customHeight="1" x14ac:dyDescent="0.35">
      <c r="A88" s="99" t="s">
        <v>1655</v>
      </c>
      <c r="B88" s="45">
        <v>10</v>
      </c>
      <c r="C88" s="45">
        <v>35.049999999999997</v>
      </c>
      <c r="D88" s="45">
        <v>4</v>
      </c>
      <c r="E88" s="45">
        <v>872</v>
      </c>
      <c r="F88" s="6" t="str">
        <f>+VLOOKUP(E88,Participants!$A$1:$F$2009,2,FALSE)</f>
        <v>Olivia Schmitt</v>
      </c>
      <c r="G88" s="6" t="str">
        <f>+VLOOKUP(E88,Participants!$A$1:$F$2009,4,FALSE)</f>
        <v>AGS</v>
      </c>
      <c r="H88" s="6" t="str">
        <f>+VLOOKUP(E88,Participants!$A$1:$F$2009,5,FALSE)</f>
        <v>F</v>
      </c>
      <c r="I88" s="6">
        <f>+VLOOKUP(E88,Participants!$A$1:$F$2009,3,FALSE)</f>
        <v>8</v>
      </c>
      <c r="J88" s="6" t="str">
        <f>+VLOOKUP(E88,Participants!$A$1:$G$2009,7,FALSE)</f>
        <v>VARSITY GIRLS</v>
      </c>
      <c r="K88" s="6"/>
      <c r="L88" s="6"/>
    </row>
    <row r="89" spans="1:12" ht="14.25" customHeight="1" x14ac:dyDescent="0.35">
      <c r="A89" s="99" t="s">
        <v>1655</v>
      </c>
      <c r="B89" s="43">
        <v>11</v>
      </c>
      <c r="C89" s="43">
        <v>35.15</v>
      </c>
      <c r="D89" s="43">
        <v>3</v>
      </c>
      <c r="E89" s="43">
        <v>433</v>
      </c>
      <c r="F89" s="44" t="str">
        <f>+VLOOKUP(E89,Participants!$A$1:$F$2009,2,FALSE)</f>
        <v>Fiona O'Neill</v>
      </c>
      <c r="G89" s="44" t="str">
        <f>+VLOOKUP(E89,Participants!$A$1:$F$2009,4,FALSE)</f>
        <v>AMA</v>
      </c>
      <c r="H89" s="44" t="str">
        <f>+VLOOKUP(E89,Participants!$A$1:$F$2009,5,FALSE)</f>
        <v>F</v>
      </c>
      <c r="I89" s="44">
        <f>+VLOOKUP(E89,Participants!$A$1:$F$2009,3,FALSE)</f>
        <v>7</v>
      </c>
      <c r="J89" s="44" t="str">
        <f>+VLOOKUP(E89,Participants!$A$1:$G$2009,7,FALSE)</f>
        <v>VARSITY GIRLS</v>
      </c>
      <c r="K89" s="44"/>
      <c r="L89" s="44"/>
    </row>
    <row r="90" spans="1:12" ht="14.25" customHeight="1" x14ac:dyDescent="0.35">
      <c r="A90" s="99" t="s">
        <v>1655</v>
      </c>
      <c r="B90" s="45">
        <v>10</v>
      </c>
      <c r="C90" s="45">
        <v>35.369999999999997</v>
      </c>
      <c r="D90" s="45">
        <v>5</v>
      </c>
      <c r="E90" s="45">
        <v>454</v>
      </c>
      <c r="F90" s="6" t="str">
        <f>+VLOOKUP(E90,Participants!$A$1:$F$2009,2,FALSE)</f>
        <v>Lily Yester</v>
      </c>
      <c r="G90" s="6" t="str">
        <f>+VLOOKUP(E90,Participants!$A$1:$F$2009,4,FALSE)</f>
        <v>AMA</v>
      </c>
      <c r="H90" s="6" t="str">
        <f>+VLOOKUP(E90,Participants!$A$1:$F$2009,5,FALSE)</f>
        <v>F</v>
      </c>
      <c r="I90" s="6">
        <f>+VLOOKUP(E90,Participants!$A$1:$F$2009,3,FALSE)</f>
        <v>8</v>
      </c>
      <c r="J90" s="6" t="str">
        <f>+VLOOKUP(E90,Participants!$A$1:$G$2009,7,FALSE)</f>
        <v>VARSITY GIRLS</v>
      </c>
      <c r="K90" s="6"/>
      <c r="L90" s="6"/>
    </row>
    <row r="91" spans="1:12" ht="14.25" customHeight="1" x14ac:dyDescent="0.35">
      <c r="A91" s="99" t="s">
        <v>1655</v>
      </c>
      <c r="B91" s="45">
        <v>10</v>
      </c>
      <c r="C91" s="45">
        <v>36.880000000000003</v>
      </c>
      <c r="D91" s="45">
        <v>2</v>
      </c>
      <c r="E91" s="45">
        <v>1183</v>
      </c>
      <c r="F91" s="6" t="str">
        <f>+VLOOKUP(E91,Participants!$A$1:$F$2009,2,FALSE)</f>
        <v>Mayra Nee</v>
      </c>
      <c r="G91" s="6" t="str">
        <f>+VLOOKUP(E91,Participants!$A$1:$F$2009,4,FALSE)</f>
        <v>GAA</v>
      </c>
      <c r="H91" s="6" t="str">
        <f>+VLOOKUP(E91,Participants!$A$1:$F$2009,5,FALSE)</f>
        <v>F</v>
      </c>
      <c r="I91" s="6">
        <f>+VLOOKUP(E91,Participants!$A$1:$F$2009,3,FALSE)</f>
        <v>7</v>
      </c>
      <c r="J91" s="6" t="str">
        <f>+VLOOKUP(E91,Participants!$A$1:$G$2009,7,FALSE)</f>
        <v>VARSITY GIRLS</v>
      </c>
      <c r="K91" s="6"/>
      <c r="L91" s="6"/>
    </row>
    <row r="92" spans="1:12" ht="14.25" customHeight="1" x14ac:dyDescent="0.35">
      <c r="A92" s="99" t="s">
        <v>1655</v>
      </c>
      <c r="B92" s="43">
        <v>11</v>
      </c>
      <c r="C92" s="43">
        <v>41.78</v>
      </c>
      <c r="D92" s="43">
        <v>5</v>
      </c>
      <c r="E92" s="43">
        <v>450</v>
      </c>
      <c r="F92" s="44" t="str">
        <f>+VLOOKUP(E92,Participants!$A$1:$F$2009,2,FALSE)</f>
        <v>Riley Levers</v>
      </c>
      <c r="G92" s="44" t="str">
        <f>+VLOOKUP(E92,Participants!$A$1:$F$2009,4,FALSE)</f>
        <v>AMA</v>
      </c>
      <c r="H92" s="44" t="str">
        <f>+VLOOKUP(E92,Participants!$A$1:$F$2009,5,FALSE)</f>
        <v>F</v>
      </c>
      <c r="I92" s="44">
        <f>+VLOOKUP(E92,Participants!$A$1:$F$2009,3,FALSE)</f>
        <v>8</v>
      </c>
      <c r="J92" s="44" t="str">
        <f>+VLOOKUP(E92,Participants!$A$1:$G$2009,7,FALSE)</f>
        <v>VARSITY GIRLS</v>
      </c>
      <c r="K92" s="44"/>
      <c r="L92" s="44"/>
    </row>
    <row r="93" spans="1:12" ht="14.25" customHeight="1" x14ac:dyDescent="0.35">
      <c r="A93" s="99" t="s">
        <v>1655</v>
      </c>
      <c r="B93" s="43">
        <v>11</v>
      </c>
      <c r="C93" s="43"/>
      <c r="D93" s="43">
        <v>6</v>
      </c>
      <c r="E93" s="43"/>
      <c r="F93" s="44" t="e">
        <f>+VLOOKUP(E93,Participants!$A$1:$F$2009,2,FALSE)</f>
        <v>#N/A</v>
      </c>
      <c r="G93" s="44" t="e">
        <f>+VLOOKUP(E93,Participants!$A$1:$F$2009,4,FALSE)</f>
        <v>#N/A</v>
      </c>
      <c r="H93" s="44" t="e">
        <f>+VLOOKUP(E93,Participants!$A$1:$F$2009,5,FALSE)</f>
        <v>#N/A</v>
      </c>
      <c r="I93" s="44" t="e">
        <f>+VLOOKUP(E93,Participants!$A$1:$F$2009,3,FALSE)</f>
        <v>#N/A</v>
      </c>
      <c r="J93" s="44" t="e">
        <f>+VLOOKUP(E93,Participants!$A$1:$G$2009,7,FALSE)</f>
        <v>#N/A</v>
      </c>
      <c r="K93" s="44"/>
      <c r="L93" s="44"/>
    </row>
    <row r="94" spans="1:12" ht="14.25" customHeight="1" x14ac:dyDescent="0.35">
      <c r="A94" s="99" t="s">
        <v>1655</v>
      </c>
      <c r="B94" s="43">
        <v>11</v>
      </c>
      <c r="C94" s="43"/>
      <c r="D94" s="43">
        <v>7</v>
      </c>
      <c r="E94" s="43"/>
      <c r="F94" s="44" t="e">
        <f>+VLOOKUP(E94,Participants!$A$1:$F$2009,2,FALSE)</f>
        <v>#N/A</v>
      </c>
      <c r="G94" s="44" t="e">
        <f>+VLOOKUP(E94,Participants!$A$1:$F$2009,4,FALSE)</f>
        <v>#N/A</v>
      </c>
      <c r="H94" s="44" t="e">
        <f>+VLOOKUP(E94,Participants!$A$1:$F$2009,5,FALSE)</f>
        <v>#N/A</v>
      </c>
      <c r="I94" s="44" t="e">
        <f>+VLOOKUP(E94,Participants!$A$1:$F$2009,3,FALSE)</f>
        <v>#N/A</v>
      </c>
      <c r="J94" s="44" t="e">
        <f>+VLOOKUP(E94,Participants!$A$1:$G$2009,7,FALSE)</f>
        <v>#N/A</v>
      </c>
      <c r="K94" s="44"/>
      <c r="L94" s="44"/>
    </row>
    <row r="95" spans="1:12" ht="14.25" customHeight="1" x14ac:dyDescent="0.35">
      <c r="A95" s="99" t="s">
        <v>1655</v>
      </c>
      <c r="B95" s="43">
        <v>11</v>
      </c>
      <c r="C95" s="43"/>
      <c r="D95" s="43">
        <v>8</v>
      </c>
      <c r="E95" s="43"/>
      <c r="F95" s="44" t="e">
        <f>+VLOOKUP(E95,Participants!$A$1:$F$2009,2,FALSE)</f>
        <v>#N/A</v>
      </c>
      <c r="G95" s="44" t="e">
        <f>+VLOOKUP(E95,Participants!$A$1:$F$2009,4,FALSE)</f>
        <v>#N/A</v>
      </c>
      <c r="H95" s="44" t="e">
        <f>+VLOOKUP(E95,Participants!$A$1:$F$2009,5,FALSE)</f>
        <v>#N/A</v>
      </c>
      <c r="I95" s="44" t="e">
        <f>+VLOOKUP(E95,Participants!$A$1:$F$2009,3,FALSE)</f>
        <v>#N/A</v>
      </c>
      <c r="J95" s="44" t="e">
        <f>+VLOOKUP(E95,Participants!$A$1:$G$2009,7,FALSE)</f>
        <v>#N/A</v>
      </c>
      <c r="K95" s="44"/>
      <c r="L95" s="44"/>
    </row>
    <row r="96" spans="1:12" ht="14.25" customHeight="1" x14ac:dyDescent="0.35">
      <c r="A96" s="99" t="s">
        <v>1655</v>
      </c>
      <c r="B96" s="45">
        <v>12</v>
      </c>
      <c r="C96" s="45"/>
      <c r="D96" s="45">
        <v>7</v>
      </c>
      <c r="E96" s="45"/>
      <c r="F96" s="6" t="e">
        <f>+VLOOKUP(E96,Participants!$A$1:$F$2009,2,FALSE)</f>
        <v>#N/A</v>
      </c>
      <c r="G96" s="6" t="e">
        <f>+VLOOKUP(E96,Participants!$A$1:$F$2009,4,FALSE)</f>
        <v>#N/A</v>
      </c>
      <c r="H96" s="6" t="e">
        <f>+VLOOKUP(E96,Participants!$A$1:$F$2009,5,FALSE)</f>
        <v>#N/A</v>
      </c>
      <c r="I96" s="6" t="e">
        <f>+VLOOKUP(E96,Participants!$A$1:$F$2009,3,FALSE)</f>
        <v>#N/A</v>
      </c>
      <c r="J96" s="6" t="e">
        <f>+VLOOKUP(E96,Participants!$A$1:$G$2009,7,FALSE)</f>
        <v>#N/A</v>
      </c>
      <c r="K96" s="6"/>
      <c r="L96" s="6"/>
    </row>
    <row r="97" spans="1:12" ht="14.25" customHeight="1" x14ac:dyDescent="0.35">
      <c r="A97" s="99" t="s">
        <v>1655</v>
      </c>
      <c r="B97" s="45">
        <v>12</v>
      </c>
      <c r="C97" s="45"/>
      <c r="D97" s="45">
        <v>8</v>
      </c>
      <c r="E97" s="45"/>
      <c r="F97" s="6" t="e">
        <f>+VLOOKUP(E97,Participants!$A$1:$F$2009,2,FALSE)</f>
        <v>#N/A</v>
      </c>
      <c r="G97" s="6" t="e">
        <f>+VLOOKUP(E97,Participants!$A$1:$F$2009,4,FALSE)</f>
        <v>#N/A</v>
      </c>
      <c r="H97" s="6" t="e">
        <f>+VLOOKUP(E97,Participants!$A$1:$F$2009,5,FALSE)</f>
        <v>#N/A</v>
      </c>
      <c r="I97" s="6" t="e">
        <f>+VLOOKUP(E97,Participants!$A$1:$F$2009,3,FALSE)</f>
        <v>#N/A</v>
      </c>
      <c r="J97" s="6" t="e">
        <f>+VLOOKUP(E97,Participants!$A$1:$G$2009,7,FALSE)</f>
        <v>#N/A</v>
      </c>
      <c r="K97" s="6"/>
      <c r="L97" s="6"/>
    </row>
    <row r="98" spans="1:12" ht="14.25" customHeight="1" x14ac:dyDescent="0.35">
      <c r="A98" s="99" t="s">
        <v>1655</v>
      </c>
      <c r="B98" s="43">
        <v>15</v>
      </c>
      <c r="C98" s="43">
        <v>27.93</v>
      </c>
      <c r="D98" s="43">
        <v>2</v>
      </c>
      <c r="E98" s="43">
        <v>256</v>
      </c>
      <c r="F98" s="44" t="str">
        <f>+VLOOKUP(E98,Participants!$A$1:$F$2009,2,FALSE)</f>
        <v>Oliver Bodart</v>
      </c>
      <c r="G98" s="44" t="str">
        <f>+VLOOKUP(E98,Participants!$A$1:$F$2009,4,FALSE)</f>
        <v>JFK</v>
      </c>
      <c r="H98" s="44" t="str">
        <f>+VLOOKUP(E98,Participants!$A$1:$F$2009,5,FALSE)</f>
        <v>M</v>
      </c>
      <c r="I98" s="44">
        <f>+VLOOKUP(E98,Participants!$A$1:$F$2009,3,FALSE)</f>
        <v>8</v>
      </c>
      <c r="J98" s="44" t="str">
        <f>+VLOOKUP(E98,Participants!$A$1:$G$2009,7,FALSE)</f>
        <v>VARSITY BOYS</v>
      </c>
      <c r="K98" s="44">
        <v>1</v>
      </c>
      <c r="L98" s="44">
        <v>10</v>
      </c>
    </row>
    <row r="99" spans="1:12" ht="14.25" customHeight="1" x14ac:dyDescent="0.35">
      <c r="A99" s="99" t="s">
        <v>1655</v>
      </c>
      <c r="B99" s="43">
        <v>15</v>
      </c>
      <c r="C99" s="43">
        <v>28.7</v>
      </c>
      <c r="D99" s="43">
        <v>1</v>
      </c>
      <c r="E99" s="43">
        <v>1079</v>
      </c>
      <c r="F99" s="44" t="str">
        <f>+VLOOKUP(E99,Participants!$A$1:$F$2009,2,FALSE)</f>
        <v>Tyler Horvath</v>
      </c>
      <c r="G99" s="44" t="str">
        <f>+VLOOKUP(E99,Participants!$A$1:$F$2009,4,FALSE)</f>
        <v>MMA</v>
      </c>
      <c r="H99" s="44" t="str">
        <f>+VLOOKUP(E99,Participants!$A$1:$F$2009,5,FALSE)</f>
        <v>M</v>
      </c>
      <c r="I99" s="44">
        <f>+VLOOKUP(E99,Participants!$A$1:$F$2009,3,FALSE)</f>
        <v>8</v>
      </c>
      <c r="J99" s="44" t="str">
        <f>+VLOOKUP(E99,Participants!$A$1:$G$2009,7,FALSE)</f>
        <v>VARSITY BOYS</v>
      </c>
      <c r="K99" s="44">
        <v>2</v>
      </c>
      <c r="L99" s="44">
        <v>8</v>
      </c>
    </row>
    <row r="100" spans="1:12" ht="14.25" customHeight="1" x14ac:dyDescent="0.35">
      <c r="A100" s="99" t="s">
        <v>1655</v>
      </c>
      <c r="B100" s="43">
        <v>15</v>
      </c>
      <c r="C100" s="43">
        <v>28.74</v>
      </c>
      <c r="D100" s="43">
        <v>6</v>
      </c>
      <c r="E100" s="43">
        <v>881</v>
      </c>
      <c r="F100" s="44" t="str">
        <f>+VLOOKUP(E100,Participants!$A$1:$F$2009,2,FALSE)</f>
        <v>Andre Kolocouris</v>
      </c>
      <c r="G100" s="44" t="str">
        <f>+VLOOKUP(E100,Participants!$A$1:$F$2009,4,FALSE)</f>
        <v>AGS</v>
      </c>
      <c r="H100" s="44" t="str">
        <f>+VLOOKUP(E100,Participants!$A$1:$F$2009,5,FALSE)</f>
        <v>M</v>
      </c>
      <c r="I100" s="44">
        <f>+VLOOKUP(E100,Participants!$A$1:$F$2009,3,FALSE)</f>
        <v>7</v>
      </c>
      <c r="J100" s="44" t="str">
        <f>+VLOOKUP(E100,Participants!$A$1:$G$2009,7,FALSE)</f>
        <v>VARSITY BOYS</v>
      </c>
      <c r="K100" s="44">
        <v>3</v>
      </c>
      <c r="L100" s="44">
        <v>6</v>
      </c>
    </row>
    <row r="101" spans="1:12" ht="14.25" customHeight="1" x14ac:dyDescent="0.35">
      <c r="A101" s="99" t="s">
        <v>1655</v>
      </c>
      <c r="B101" s="45">
        <v>14</v>
      </c>
      <c r="C101" s="45">
        <v>30.06</v>
      </c>
      <c r="D101" s="45">
        <v>5</v>
      </c>
      <c r="E101" s="45">
        <v>1483</v>
      </c>
      <c r="F101" s="6" t="str">
        <f>+VLOOKUP(E101,Participants!$A$1:$F$2009,2,FALSE)</f>
        <v>Aidan Erickson</v>
      </c>
      <c r="G101" s="6" t="str">
        <f>+VLOOKUP(E101,Participants!$A$1:$F$2009,4,FALSE)</f>
        <v>OLF</v>
      </c>
      <c r="H101" s="6" t="str">
        <f>+VLOOKUP(E101,Participants!$A$1:$F$2009,5,FALSE)</f>
        <v>M</v>
      </c>
      <c r="I101" s="6">
        <f>+VLOOKUP(E101,Participants!$A$1:$F$2009,3,FALSE)</f>
        <v>8</v>
      </c>
      <c r="J101" s="6" t="str">
        <f>+VLOOKUP(E101,Participants!$A$1:$G$2009,7,FALSE)</f>
        <v>VARSITY BOYS</v>
      </c>
      <c r="K101" s="6">
        <v>4</v>
      </c>
      <c r="L101" s="6">
        <v>5</v>
      </c>
    </row>
    <row r="102" spans="1:12" ht="14.25" customHeight="1" x14ac:dyDescent="0.35">
      <c r="A102" s="99" t="s">
        <v>1655</v>
      </c>
      <c r="B102" s="43">
        <v>15</v>
      </c>
      <c r="C102" s="43">
        <v>30.49</v>
      </c>
      <c r="D102" s="43">
        <v>8</v>
      </c>
      <c r="E102" s="43">
        <v>1080</v>
      </c>
      <c r="F102" s="44" t="str">
        <f>+VLOOKUP(E102,Participants!$A$1:$F$2009,2,FALSE)</f>
        <v>Noah Mickolay</v>
      </c>
      <c r="G102" s="44" t="str">
        <f>+VLOOKUP(E102,Participants!$A$1:$F$2009,4,FALSE)</f>
        <v>MMA</v>
      </c>
      <c r="H102" s="44" t="str">
        <f>+VLOOKUP(E102,Participants!$A$1:$F$2009,5,FALSE)</f>
        <v>M</v>
      </c>
      <c r="I102" s="44">
        <f>+VLOOKUP(E102,Participants!$A$1:$F$2009,3,FALSE)</f>
        <v>7</v>
      </c>
      <c r="J102" s="44" t="str">
        <f>+VLOOKUP(E102,Participants!$A$1:$G$2009,7,FALSE)</f>
        <v>VARSITY BOYS</v>
      </c>
      <c r="K102" s="44">
        <v>5</v>
      </c>
      <c r="L102" s="44">
        <v>4</v>
      </c>
    </row>
    <row r="103" spans="1:12" ht="14.25" customHeight="1" x14ac:dyDescent="0.35">
      <c r="A103" s="99" t="s">
        <v>1655</v>
      </c>
      <c r="B103" s="45">
        <v>14</v>
      </c>
      <c r="C103" s="45">
        <v>30.68</v>
      </c>
      <c r="D103" s="45">
        <v>7</v>
      </c>
      <c r="E103" s="45">
        <v>456</v>
      </c>
      <c r="F103" s="6" t="str">
        <f>+VLOOKUP(E103,Participants!$A$1:$F$2009,2,FALSE)</f>
        <v>Tyler Debski</v>
      </c>
      <c r="G103" s="6" t="str">
        <f>+VLOOKUP(E103,Participants!$A$1:$F$2009,4,FALSE)</f>
        <v>AMA</v>
      </c>
      <c r="H103" s="6" t="str">
        <f>+VLOOKUP(E103,Participants!$A$1:$F$2009,5,FALSE)</f>
        <v>M</v>
      </c>
      <c r="I103" s="6">
        <f>+VLOOKUP(E103,Participants!$A$1:$F$2009,3,FALSE)</f>
        <v>8</v>
      </c>
      <c r="J103" s="6" t="str">
        <f>+VLOOKUP(E103,Participants!$A$1:$G$2009,7,FALSE)</f>
        <v>VARSITY BOYS</v>
      </c>
      <c r="K103" s="6">
        <v>6</v>
      </c>
      <c r="L103" s="6">
        <v>3</v>
      </c>
    </row>
    <row r="104" spans="1:12" ht="14.25" customHeight="1" x14ac:dyDescent="0.35">
      <c r="A104" s="99" t="s">
        <v>1655</v>
      </c>
      <c r="B104" s="43">
        <v>15</v>
      </c>
      <c r="C104" s="43">
        <v>31.78</v>
      </c>
      <c r="D104" s="43">
        <v>3</v>
      </c>
      <c r="E104" s="43">
        <v>1170</v>
      </c>
      <c r="F104" s="44" t="str">
        <f>+VLOOKUP(E104,Participants!$A$1:$F$2009,2,FALSE)</f>
        <v>Dashiell Sargent</v>
      </c>
      <c r="G104" s="44" t="str">
        <f>+VLOOKUP(E104,Participants!$A$1:$F$2009,4,FALSE)</f>
        <v>GAA</v>
      </c>
      <c r="H104" s="44" t="str">
        <f>+VLOOKUP(E104,Participants!$A$1:$F$2009,5,FALSE)</f>
        <v>M</v>
      </c>
      <c r="I104" s="44">
        <f>+VLOOKUP(E104,Participants!$A$1:$F$2009,3,FALSE)</f>
        <v>8</v>
      </c>
      <c r="J104" s="44" t="str">
        <f>+VLOOKUP(E104,Participants!$A$1:$G$2009,7,FALSE)</f>
        <v>VARSITY BOYS</v>
      </c>
      <c r="K104" s="44">
        <v>7</v>
      </c>
      <c r="L104" s="44">
        <v>2</v>
      </c>
    </row>
    <row r="105" spans="1:12" ht="14.25" customHeight="1" x14ac:dyDescent="0.35">
      <c r="A105" s="99" t="s">
        <v>1655</v>
      </c>
      <c r="B105" s="43">
        <v>13</v>
      </c>
      <c r="C105" s="43">
        <v>32.18</v>
      </c>
      <c r="D105" s="43">
        <v>8</v>
      </c>
      <c r="E105" s="43">
        <v>1078</v>
      </c>
      <c r="F105" s="44" t="str">
        <f>+VLOOKUP(E105,Participants!$A$1:$F$2009,2,FALSE)</f>
        <v>Carter Cizauskas</v>
      </c>
      <c r="G105" s="44" t="str">
        <f>+VLOOKUP(E105,Participants!$A$1:$F$2009,4,FALSE)</f>
        <v>MMA</v>
      </c>
      <c r="H105" s="44" t="str">
        <f>+VLOOKUP(E105,Participants!$A$1:$F$2009,5,FALSE)</f>
        <v>M</v>
      </c>
      <c r="I105" s="44">
        <f>+VLOOKUP(E105,Participants!$A$1:$F$2009,3,FALSE)</f>
        <v>7</v>
      </c>
      <c r="J105" s="44" t="str">
        <f>+VLOOKUP(E105,Participants!$A$1:$G$2009,7,FALSE)</f>
        <v>VARSITY BOYS</v>
      </c>
      <c r="K105" s="44">
        <v>8</v>
      </c>
      <c r="L105" s="44">
        <v>1</v>
      </c>
    </row>
    <row r="106" spans="1:12" ht="14.25" customHeight="1" x14ac:dyDescent="0.35">
      <c r="A106" s="99" t="s">
        <v>1655</v>
      </c>
      <c r="B106" s="45">
        <v>14</v>
      </c>
      <c r="C106" s="45">
        <v>32.31</v>
      </c>
      <c r="D106" s="45">
        <v>4</v>
      </c>
      <c r="E106" s="45">
        <v>460</v>
      </c>
      <c r="F106" s="6" t="str">
        <f>+VLOOKUP(E106,Participants!$A$1:$F$2009,2,FALSE)</f>
        <v>Noah Loboda</v>
      </c>
      <c r="G106" s="6" t="str">
        <f>+VLOOKUP(E106,Participants!$A$1:$F$2009,4,FALSE)</f>
        <v>AMA</v>
      </c>
      <c r="H106" s="6" t="str">
        <f>+VLOOKUP(E106,Participants!$A$1:$F$2009,5,FALSE)</f>
        <v>M</v>
      </c>
      <c r="I106" s="6">
        <f>+VLOOKUP(E106,Participants!$A$1:$F$2009,3,FALSE)</f>
        <v>8</v>
      </c>
      <c r="J106" s="6" t="str">
        <f>+VLOOKUP(E106,Participants!$A$1:$G$2009,7,FALSE)</f>
        <v>VARSITY BOYS</v>
      </c>
      <c r="K106" s="6"/>
      <c r="L106" s="6"/>
    </row>
    <row r="107" spans="1:12" ht="14.25" customHeight="1" x14ac:dyDescent="0.35">
      <c r="A107" s="99" t="s">
        <v>1655</v>
      </c>
      <c r="B107" s="45">
        <v>14</v>
      </c>
      <c r="C107" s="45">
        <v>32.43</v>
      </c>
      <c r="D107" s="45">
        <v>2</v>
      </c>
      <c r="E107" s="45">
        <v>535</v>
      </c>
      <c r="F107" s="6" t="str">
        <f>+VLOOKUP(E107,Participants!$A$1:$F$2009,2,FALSE)</f>
        <v>Noah Brown</v>
      </c>
      <c r="G107" s="6" t="str">
        <f>+VLOOKUP(E107,Participants!$A$1:$F$2009,4,FALSE)</f>
        <v>SHCA</v>
      </c>
      <c r="H107" s="6" t="str">
        <f>+VLOOKUP(E107,Participants!$A$1:$F$2009,5,FALSE)</f>
        <v>M</v>
      </c>
      <c r="I107" s="6">
        <f>+VLOOKUP(E107,Participants!$A$1:$F$2009,3,FALSE)</f>
        <v>7</v>
      </c>
      <c r="J107" s="6" t="str">
        <f>+VLOOKUP(E107,Participants!$A$1:$G$2009,7,FALSE)</f>
        <v>VARSITY BOYS</v>
      </c>
      <c r="K107" s="6"/>
      <c r="L107" s="6"/>
    </row>
    <row r="108" spans="1:12" ht="14.25" customHeight="1" x14ac:dyDescent="0.35">
      <c r="A108" s="99" t="s">
        <v>1655</v>
      </c>
      <c r="B108" s="43">
        <v>15</v>
      </c>
      <c r="C108" s="43">
        <v>32.619999999999997</v>
      </c>
      <c r="D108" s="43">
        <v>4</v>
      </c>
      <c r="E108" s="43">
        <v>1081</v>
      </c>
      <c r="F108" s="44" t="str">
        <f>+VLOOKUP(E108,Participants!$A$1:$F$2009,2,FALSE)</f>
        <v>Jermey  Rose</v>
      </c>
      <c r="G108" s="44" t="str">
        <f>+VLOOKUP(E108,Participants!$A$1:$F$2009,4,FALSE)</f>
        <v>MMA</v>
      </c>
      <c r="H108" s="44" t="str">
        <f>+VLOOKUP(E108,Participants!$A$1:$F$2009,5,FALSE)</f>
        <v>M</v>
      </c>
      <c r="I108" s="44">
        <f>+VLOOKUP(E108,Participants!$A$1:$F$2009,3,FALSE)</f>
        <v>8</v>
      </c>
      <c r="J108" s="44" t="str">
        <f>+VLOOKUP(E108,Participants!$A$1:$G$2009,7,FALSE)</f>
        <v>VARSITY BOYS</v>
      </c>
      <c r="K108" s="44"/>
      <c r="L108" s="44"/>
    </row>
    <row r="109" spans="1:12" ht="14.25" customHeight="1" x14ac:dyDescent="0.35">
      <c r="A109" s="99" t="s">
        <v>1655</v>
      </c>
      <c r="B109" s="43">
        <v>13</v>
      </c>
      <c r="C109" s="43">
        <v>33.33</v>
      </c>
      <c r="D109" s="43">
        <v>6</v>
      </c>
      <c r="E109" s="43">
        <v>439</v>
      </c>
      <c r="F109" s="44" t="str">
        <f>+VLOOKUP(E109,Participants!$A$1:$F$2009,2,FALSE)</f>
        <v>Marcus Gerber</v>
      </c>
      <c r="G109" s="44" t="str">
        <f>+VLOOKUP(E109,Participants!$A$1:$F$2009,4,FALSE)</f>
        <v>AMA</v>
      </c>
      <c r="H109" s="44" t="str">
        <f>+VLOOKUP(E109,Participants!$A$1:$F$2009,5,FALSE)</f>
        <v>M</v>
      </c>
      <c r="I109" s="44">
        <f>+VLOOKUP(E109,Participants!$A$1:$F$2009,3,FALSE)</f>
        <v>7</v>
      </c>
      <c r="J109" s="44" t="str">
        <f>+VLOOKUP(E109,Participants!$A$1:$G$2009,7,FALSE)</f>
        <v>VARSITY BOYS</v>
      </c>
      <c r="K109" s="44"/>
      <c r="L109" s="44"/>
    </row>
    <row r="110" spans="1:12" ht="14.25" customHeight="1" x14ac:dyDescent="0.35">
      <c r="A110" s="99" t="s">
        <v>1655</v>
      </c>
      <c r="B110" s="43">
        <v>15</v>
      </c>
      <c r="C110" s="43">
        <v>33.520000000000003</v>
      </c>
      <c r="D110" s="43">
        <v>7</v>
      </c>
      <c r="E110" s="43">
        <v>443</v>
      </c>
      <c r="F110" s="44" t="str">
        <f>+VLOOKUP(E110,Participants!$A$1:$F$2009,2,FALSE)</f>
        <v>John Pensock</v>
      </c>
      <c r="G110" s="44" t="str">
        <f>+VLOOKUP(E110,Participants!$A$1:$F$2009,4,FALSE)</f>
        <v>AMA</v>
      </c>
      <c r="H110" s="44" t="str">
        <f>+VLOOKUP(E110,Participants!$A$1:$F$2009,5,FALSE)</f>
        <v>M</v>
      </c>
      <c r="I110" s="44">
        <f>+VLOOKUP(E110,Participants!$A$1:$F$2009,3,FALSE)</f>
        <v>7</v>
      </c>
      <c r="J110" s="44" t="str">
        <f>+VLOOKUP(E110,Participants!$A$1:$G$2009,7,FALSE)</f>
        <v>VARSITY BOYS</v>
      </c>
      <c r="K110" s="44"/>
      <c r="L110" s="44"/>
    </row>
    <row r="111" spans="1:12" ht="14.25" customHeight="1" x14ac:dyDescent="0.35">
      <c r="A111" s="99" t="s">
        <v>1655</v>
      </c>
      <c r="B111" s="45">
        <v>14</v>
      </c>
      <c r="C111" s="45">
        <v>33.68</v>
      </c>
      <c r="D111" s="45">
        <v>3</v>
      </c>
      <c r="E111" s="45">
        <v>1174</v>
      </c>
      <c r="F111" s="6" t="str">
        <f>+VLOOKUP(E111,Participants!$A$1:$F$2009,2,FALSE)</f>
        <v>Aiden Kimak</v>
      </c>
      <c r="G111" s="6" t="str">
        <f>+VLOOKUP(E111,Participants!$A$1:$F$2009,4,FALSE)</f>
        <v>GAA</v>
      </c>
      <c r="H111" s="6" t="str">
        <f>+VLOOKUP(E111,Participants!$A$1:$F$2009,5,FALSE)</f>
        <v>M</v>
      </c>
      <c r="I111" s="6">
        <f>+VLOOKUP(E111,Participants!$A$1:$F$2009,3,FALSE)</f>
        <v>7</v>
      </c>
      <c r="J111" s="6" t="str">
        <f>+VLOOKUP(E111,Participants!$A$1:$G$2009,7,FALSE)</f>
        <v>VARSITY BOYS</v>
      </c>
      <c r="K111" s="6"/>
      <c r="L111" s="6"/>
    </row>
    <row r="112" spans="1:12" ht="14.25" customHeight="1" x14ac:dyDescent="0.35">
      <c r="A112" s="99" t="s">
        <v>1655</v>
      </c>
      <c r="B112" s="45">
        <v>14</v>
      </c>
      <c r="C112" s="45">
        <v>33.71</v>
      </c>
      <c r="D112" s="45">
        <v>1</v>
      </c>
      <c r="E112" s="45">
        <v>1502</v>
      </c>
      <c r="F112" s="6" t="str">
        <f>+VLOOKUP(E112,Participants!$A$1:$F$2009,2,FALSE)</f>
        <v>Chris Kosar</v>
      </c>
      <c r="G112" s="6" t="str">
        <f>+VLOOKUP(E112,Participants!$A$1:$F$2009,4,FALSE)</f>
        <v>MMA</v>
      </c>
      <c r="H112" s="6" t="str">
        <f>+VLOOKUP(E112,Participants!$A$1:$F$2009,5,FALSE)</f>
        <v>M</v>
      </c>
      <c r="I112" s="6">
        <f>+VLOOKUP(E112,Participants!$A$1:$F$2009,3,FALSE)</f>
        <v>0</v>
      </c>
      <c r="J112" s="6" t="str">
        <f>+VLOOKUP(E112,Participants!$A$1:$G$2009,7,FALSE)</f>
        <v>VARSITY BOYS</v>
      </c>
      <c r="K112" s="6"/>
      <c r="L112" s="6"/>
    </row>
    <row r="113" spans="1:12" ht="14.25" customHeight="1" x14ac:dyDescent="0.35">
      <c r="A113" s="99" t="s">
        <v>1655</v>
      </c>
      <c r="B113" s="43">
        <v>15</v>
      </c>
      <c r="C113" s="43">
        <v>34.31</v>
      </c>
      <c r="D113" s="43">
        <v>5</v>
      </c>
      <c r="E113" s="43">
        <v>534</v>
      </c>
      <c r="F113" s="44" t="str">
        <f>+VLOOKUP(E113,Participants!$A$1:$F$2009,2,FALSE)</f>
        <v>David Wittkopp</v>
      </c>
      <c r="G113" s="44" t="str">
        <f>+VLOOKUP(E113,Participants!$A$1:$F$2009,4,FALSE)</f>
        <v>SHCA</v>
      </c>
      <c r="H113" s="44" t="str">
        <f>+VLOOKUP(E113,Participants!$A$1:$F$2009,5,FALSE)</f>
        <v>M</v>
      </c>
      <c r="I113" s="44">
        <f>+VLOOKUP(E113,Participants!$A$1:$F$2009,3,FALSE)</f>
        <v>8</v>
      </c>
      <c r="J113" s="44" t="str">
        <f>+VLOOKUP(E113,Participants!$A$1:$G$2009,7,FALSE)</f>
        <v>VARSITY BOYS</v>
      </c>
      <c r="K113" s="44"/>
      <c r="L113" s="44"/>
    </row>
    <row r="114" spans="1:12" ht="14.25" customHeight="1" x14ac:dyDescent="0.35">
      <c r="A114" s="99" t="s">
        <v>1655</v>
      </c>
      <c r="B114" s="43">
        <v>13</v>
      </c>
      <c r="C114" s="43">
        <v>34.58</v>
      </c>
      <c r="D114" s="43">
        <v>4</v>
      </c>
      <c r="E114" s="43">
        <v>885</v>
      </c>
      <c r="F114" s="44" t="str">
        <f>+VLOOKUP(E114,Participants!$A$1:$F$2009,2,FALSE)</f>
        <v>Jeremy Ye</v>
      </c>
      <c r="G114" s="44" t="str">
        <f>+VLOOKUP(E114,Participants!$A$1:$F$2009,4,FALSE)</f>
        <v>AGS</v>
      </c>
      <c r="H114" s="44" t="str">
        <f>+VLOOKUP(E114,Participants!$A$1:$F$2009,5,FALSE)</f>
        <v>M</v>
      </c>
      <c r="I114" s="44">
        <f>+VLOOKUP(E114,Participants!$A$1:$F$2009,3,FALSE)</f>
        <v>7</v>
      </c>
      <c r="J114" s="44" t="str">
        <f>+VLOOKUP(E114,Participants!$A$1:$G$2009,7,FALSE)</f>
        <v>VARSITY BOYS</v>
      </c>
      <c r="K114" s="44"/>
      <c r="L114" s="44"/>
    </row>
    <row r="115" spans="1:12" ht="14.25" customHeight="1" x14ac:dyDescent="0.35">
      <c r="A115" s="99" t="s">
        <v>1655</v>
      </c>
      <c r="B115" s="43">
        <v>13</v>
      </c>
      <c r="C115" s="43">
        <v>35.520000000000003</v>
      </c>
      <c r="D115" s="43">
        <v>1</v>
      </c>
      <c r="E115" s="43">
        <v>1086</v>
      </c>
      <c r="F115" s="44" t="str">
        <f>+VLOOKUP(E115,Participants!$A$1:$F$2009,2,FALSE)</f>
        <v>Max Kosar</v>
      </c>
      <c r="G115" s="44" t="str">
        <f>+VLOOKUP(E115,Participants!$A$1:$F$2009,4,FALSE)</f>
        <v>MMA</v>
      </c>
      <c r="H115" s="44" t="str">
        <f>+VLOOKUP(E115,Participants!$A$1:$F$2009,5,FALSE)</f>
        <v>M</v>
      </c>
      <c r="I115" s="44">
        <f>+VLOOKUP(E115,Participants!$A$1:$F$2009,3,FALSE)</f>
        <v>0</v>
      </c>
      <c r="J115" s="44" t="str">
        <f>+VLOOKUP(E115,Participants!$A$1:$G$2009,7,FALSE)</f>
        <v>VARSITY BOYS</v>
      </c>
      <c r="K115" s="44"/>
      <c r="L115" s="44"/>
    </row>
    <row r="116" spans="1:12" ht="14.25" customHeight="1" x14ac:dyDescent="0.35">
      <c r="A116" s="99" t="s">
        <v>1655</v>
      </c>
      <c r="B116" s="43">
        <v>13</v>
      </c>
      <c r="C116" s="43">
        <v>37.020000000000003</v>
      </c>
      <c r="D116" s="43">
        <v>2</v>
      </c>
      <c r="E116" s="43">
        <v>537</v>
      </c>
      <c r="F116" s="44" t="str">
        <f>+VLOOKUP(E116,Participants!$A$1:$F$2009,2,FALSE)</f>
        <v>Ray Gilmore</v>
      </c>
      <c r="G116" s="44" t="str">
        <f>+VLOOKUP(E116,Participants!$A$1:$F$2009,4,FALSE)</f>
        <v>SHCA</v>
      </c>
      <c r="H116" s="44" t="str">
        <f>+VLOOKUP(E116,Participants!$A$1:$F$2009,5,FALSE)</f>
        <v>M</v>
      </c>
      <c r="I116" s="44">
        <f>+VLOOKUP(E116,Participants!$A$1:$F$2009,3,FALSE)</f>
        <v>7</v>
      </c>
      <c r="J116" s="44" t="str">
        <f>+VLOOKUP(E116,Participants!$A$1:$G$2009,7,FALSE)</f>
        <v>VARSITY BOYS</v>
      </c>
      <c r="K116" s="44"/>
      <c r="L116" s="44"/>
    </row>
    <row r="117" spans="1:12" ht="14.25" customHeight="1" x14ac:dyDescent="0.35">
      <c r="A117" s="99" t="s">
        <v>1655</v>
      </c>
      <c r="B117" s="45">
        <v>14</v>
      </c>
      <c r="C117" s="45">
        <v>37.119999999999997</v>
      </c>
      <c r="D117" s="45">
        <v>6</v>
      </c>
      <c r="E117" s="45">
        <v>119</v>
      </c>
      <c r="F117" s="6" t="str">
        <f>+VLOOKUP(E117,Participants!$A$1:$F$2009,2,FALSE)</f>
        <v>Sam Gompers</v>
      </c>
      <c r="G117" s="6" t="str">
        <f>+VLOOKUP(E117,Participants!$A$1:$F$2009,4,FALSE)</f>
        <v>STL</v>
      </c>
      <c r="H117" s="6" t="str">
        <f>+VLOOKUP(E117,Participants!$A$1:$F$2009,5,FALSE)</f>
        <v>M</v>
      </c>
      <c r="I117" s="6">
        <f>+VLOOKUP(E117,Participants!$A$1:$F$2009,3,FALSE)</f>
        <v>7</v>
      </c>
      <c r="J117" s="6" t="str">
        <f>+VLOOKUP(E117,Participants!$A$1:$G$2009,7,FALSE)</f>
        <v>VARSITY BOYS</v>
      </c>
      <c r="K117" s="6"/>
      <c r="L117" s="6"/>
    </row>
    <row r="118" spans="1:12" ht="14.25" customHeight="1" x14ac:dyDescent="0.35">
      <c r="A118" s="99" t="s">
        <v>1655</v>
      </c>
      <c r="B118" s="43">
        <v>13</v>
      </c>
      <c r="C118" s="43">
        <v>37.71</v>
      </c>
      <c r="D118" s="43">
        <v>5</v>
      </c>
      <c r="E118" s="43">
        <v>440</v>
      </c>
      <c r="F118" s="44" t="str">
        <f>+VLOOKUP(E118,Participants!$A$1:$F$2009,2,FALSE)</f>
        <v>Nathan Hannan</v>
      </c>
      <c r="G118" s="44" t="str">
        <f>+VLOOKUP(E118,Participants!$A$1:$F$2009,4,FALSE)</f>
        <v>AMA</v>
      </c>
      <c r="H118" s="44" t="str">
        <f>+VLOOKUP(E118,Participants!$A$1:$F$2009,5,FALSE)</f>
        <v>M</v>
      </c>
      <c r="I118" s="44">
        <f>+VLOOKUP(E118,Participants!$A$1:$F$2009,3,FALSE)</f>
        <v>7</v>
      </c>
      <c r="J118" s="44" t="str">
        <f>+VLOOKUP(E118,Participants!$A$1:$G$2009,7,FALSE)</f>
        <v>VARSITY BOYS</v>
      </c>
      <c r="K118" s="44"/>
      <c r="L118" s="44"/>
    </row>
    <row r="119" spans="1:12" ht="14.25" customHeight="1" x14ac:dyDescent="0.35">
      <c r="A119" s="99" t="s">
        <v>1655</v>
      </c>
      <c r="B119" s="45">
        <v>14</v>
      </c>
      <c r="C119" s="45">
        <v>39.14</v>
      </c>
      <c r="D119" s="45">
        <v>8</v>
      </c>
      <c r="E119" s="45">
        <v>438</v>
      </c>
      <c r="F119" s="6" t="str">
        <f>+VLOOKUP(E119,Participants!$A$1:$F$2009,2,FALSE)</f>
        <v>Conor Geary</v>
      </c>
      <c r="G119" s="6" t="str">
        <f>+VLOOKUP(E119,Participants!$A$1:$F$2009,4,FALSE)</f>
        <v>AMA</v>
      </c>
      <c r="H119" s="6" t="str">
        <f>+VLOOKUP(E119,Participants!$A$1:$F$2009,5,FALSE)</f>
        <v>M</v>
      </c>
      <c r="I119" s="6">
        <f>+VLOOKUP(E119,Participants!$A$1:$F$2009,3,FALSE)</f>
        <v>7</v>
      </c>
      <c r="J119" s="6" t="str">
        <f>+VLOOKUP(E119,Participants!$A$1:$G$2009,7,FALSE)</f>
        <v>VARSITY BOYS</v>
      </c>
      <c r="K119" s="6"/>
      <c r="L119" s="6"/>
    </row>
    <row r="120" spans="1:12" ht="14.25" customHeight="1" x14ac:dyDescent="0.35">
      <c r="A120" s="99" t="s">
        <v>1655</v>
      </c>
      <c r="B120" s="43">
        <v>13</v>
      </c>
      <c r="C120" s="43">
        <v>41.34</v>
      </c>
      <c r="D120" s="43">
        <v>7</v>
      </c>
      <c r="E120" s="43">
        <v>123</v>
      </c>
      <c r="F120" s="44" t="str">
        <f>+VLOOKUP(E120,Participants!$A$1:$F$2009,2,FALSE)</f>
        <v>Chase McCulloch</v>
      </c>
      <c r="G120" s="44" t="str">
        <f>+VLOOKUP(E120,Participants!$A$1:$F$2009,4,FALSE)</f>
        <v>STL</v>
      </c>
      <c r="H120" s="44" t="str">
        <f>+VLOOKUP(E120,Participants!$A$1:$F$2009,5,FALSE)</f>
        <v>M</v>
      </c>
      <c r="I120" s="44">
        <f>+VLOOKUP(E120,Participants!$A$1:$F$2009,3,FALSE)</f>
        <v>7</v>
      </c>
      <c r="J120" s="44" t="str">
        <f>+VLOOKUP(E120,Participants!$A$1:$G$2009,7,FALSE)</f>
        <v>VARSITY BOYS</v>
      </c>
      <c r="K120" s="44"/>
      <c r="L120" s="44"/>
    </row>
    <row r="121" spans="1:12" ht="14.25" customHeight="1" x14ac:dyDescent="0.35">
      <c r="A121" s="99" t="s">
        <v>1655</v>
      </c>
      <c r="B121" s="43">
        <v>13</v>
      </c>
      <c r="C121" s="43">
        <v>46.09</v>
      </c>
      <c r="D121" s="43">
        <v>3</v>
      </c>
      <c r="E121" s="43">
        <v>1171</v>
      </c>
      <c r="F121" s="44" t="str">
        <f>+VLOOKUP(E121,Participants!$A$1:$F$2009,2,FALSE)</f>
        <v>Michael  Spinelli</v>
      </c>
      <c r="G121" s="44" t="str">
        <f>+VLOOKUP(E121,Participants!$A$1:$F$2009,4,FALSE)</f>
        <v>GAA</v>
      </c>
      <c r="H121" s="44" t="str">
        <f>+VLOOKUP(E121,Participants!$A$1:$F$2009,5,FALSE)</f>
        <v>M</v>
      </c>
      <c r="I121" s="44">
        <f>+VLOOKUP(E121,Participants!$A$1:$F$2009,3,FALSE)</f>
        <v>8</v>
      </c>
      <c r="J121" s="44" t="str">
        <f>+VLOOKUP(E121,Participants!$A$1:$G$2009,7,FALSE)</f>
        <v>VARSITY BOYS</v>
      </c>
      <c r="K121" s="44"/>
      <c r="L121" s="44"/>
    </row>
    <row r="122" spans="1:12" ht="14.25" customHeight="1" x14ac:dyDescent="0.35">
      <c r="A122" s="99" t="s">
        <v>1655</v>
      </c>
      <c r="B122" s="45">
        <v>16</v>
      </c>
      <c r="C122" s="45"/>
      <c r="D122" s="45">
        <v>1</v>
      </c>
      <c r="E122" s="45"/>
      <c r="F122" s="6" t="e">
        <f>+VLOOKUP(E122,Participants!$A$1:$F$2009,2,FALSE)</f>
        <v>#N/A</v>
      </c>
      <c r="G122" s="6" t="e">
        <f>+VLOOKUP(E122,Participants!$A$1:$F$2009,4,FALSE)</f>
        <v>#N/A</v>
      </c>
      <c r="H122" s="6" t="e">
        <f>+VLOOKUP(E122,Participants!$A$1:$F$2009,5,FALSE)</f>
        <v>#N/A</v>
      </c>
      <c r="I122" s="6" t="e">
        <f>+VLOOKUP(E122,Participants!$A$1:$F$2009,3,FALSE)</f>
        <v>#N/A</v>
      </c>
      <c r="J122" s="6" t="e">
        <f>+VLOOKUP(E122,Participants!$A$1:$G$2009,7,FALSE)</f>
        <v>#N/A</v>
      </c>
      <c r="K122" s="6"/>
      <c r="L122" s="6"/>
    </row>
    <row r="123" spans="1:12" ht="14.25" customHeight="1" x14ac:dyDescent="0.35">
      <c r="A123" s="99" t="s">
        <v>1655</v>
      </c>
      <c r="B123" s="45">
        <v>16</v>
      </c>
      <c r="C123" s="45"/>
      <c r="D123" s="45">
        <v>2</v>
      </c>
      <c r="E123" s="45"/>
      <c r="F123" s="6" t="e">
        <f>+VLOOKUP(E123,Participants!$A$1:$F$2009,2,FALSE)</f>
        <v>#N/A</v>
      </c>
      <c r="G123" s="6" t="e">
        <f>+VLOOKUP(E123,Participants!$A$1:$F$2009,4,FALSE)</f>
        <v>#N/A</v>
      </c>
      <c r="H123" s="6" t="e">
        <f>+VLOOKUP(E123,Participants!$A$1:$F$2009,5,FALSE)</f>
        <v>#N/A</v>
      </c>
      <c r="I123" s="6" t="e">
        <f>+VLOOKUP(E123,Participants!$A$1:$F$2009,3,FALSE)</f>
        <v>#N/A</v>
      </c>
      <c r="J123" s="6" t="e">
        <f>+VLOOKUP(E123,Participants!$A$1:$G$2009,7,FALSE)</f>
        <v>#N/A</v>
      </c>
      <c r="K123" s="6"/>
      <c r="L123" s="6"/>
    </row>
    <row r="124" spans="1:12" ht="14.25" customHeight="1" x14ac:dyDescent="0.35">
      <c r="A124" s="99" t="s">
        <v>1655</v>
      </c>
      <c r="B124" s="45">
        <v>16</v>
      </c>
      <c r="C124" s="45"/>
      <c r="D124" s="45">
        <v>3</v>
      </c>
      <c r="E124" s="45"/>
      <c r="F124" s="6" t="e">
        <f>+VLOOKUP(E124,Participants!$A$1:$F$2009,2,FALSE)</f>
        <v>#N/A</v>
      </c>
      <c r="G124" s="6" t="e">
        <f>+VLOOKUP(E124,Participants!$A$1:$F$2009,4,FALSE)</f>
        <v>#N/A</v>
      </c>
      <c r="H124" s="6" t="e">
        <f>+VLOOKUP(E124,Participants!$A$1:$F$2009,5,FALSE)</f>
        <v>#N/A</v>
      </c>
      <c r="I124" s="6" t="e">
        <f>+VLOOKUP(E124,Participants!$A$1:$F$2009,3,FALSE)</f>
        <v>#N/A</v>
      </c>
      <c r="J124" s="6" t="e">
        <f>+VLOOKUP(E124,Participants!$A$1:$G$2009,7,FALSE)</f>
        <v>#N/A</v>
      </c>
      <c r="K124" s="6"/>
      <c r="L124" s="6"/>
    </row>
    <row r="125" spans="1:12" ht="14.25" customHeight="1" x14ac:dyDescent="0.35">
      <c r="A125" s="99" t="s">
        <v>1655</v>
      </c>
      <c r="B125" s="45">
        <v>16</v>
      </c>
      <c r="C125" s="45"/>
      <c r="D125" s="45">
        <v>4</v>
      </c>
      <c r="E125" s="45"/>
      <c r="F125" s="6" t="e">
        <f>+VLOOKUP(E125,Participants!$A$1:$F$2009,2,FALSE)</f>
        <v>#N/A</v>
      </c>
      <c r="G125" s="6" t="e">
        <f>+VLOOKUP(E125,Participants!$A$1:$F$2009,4,FALSE)</f>
        <v>#N/A</v>
      </c>
      <c r="H125" s="6" t="e">
        <f>+VLOOKUP(E125,Participants!$A$1:$F$2009,5,FALSE)</f>
        <v>#N/A</v>
      </c>
      <c r="I125" s="6" t="e">
        <f>+VLOOKUP(E125,Participants!$A$1:$F$2009,3,FALSE)</f>
        <v>#N/A</v>
      </c>
      <c r="J125" s="6" t="e">
        <f>+VLOOKUP(E125,Participants!$A$1:$G$2009,7,FALSE)</f>
        <v>#N/A</v>
      </c>
      <c r="K125" s="6"/>
      <c r="L125" s="6"/>
    </row>
    <row r="126" spans="1:12" ht="14.25" customHeight="1" x14ac:dyDescent="0.35">
      <c r="A126" s="99" t="s">
        <v>1655</v>
      </c>
      <c r="B126" s="45">
        <v>16</v>
      </c>
      <c r="C126" s="45"/>
      <c r="D126" s="45">
        <v>5</v>
      </c>
      <c r="E126" s="45"/>
      <c r="F126" s="6" t="e">
        <f>+VLOOKUP(E126,Participants!$A$1:$F$2009,2,FALSE)</f>
        <v>#N/A</v>
      </c>
      <c r="G126" s="6" t="e">
        <f>+VLOOKUP(E126,Participants!$A$1:$F$2009,4,FALSE)</f>
        <v>#N/A</v>
      </c>
      <c r="H126" s="6" t="e">
        <f>+VLOOKUP(E126,Participants!$A$1:$F$2009,5,FALSE)</f>
        <v>#N/A</v>
      </c>
      <c r="I126" s="6" t="e">
        <f>+VLOOKUP(E126,Participants!$A$1:$F$2009,3,FALSE)</f>
        <v>#N/A</v>
      </c>
      <c r="J126" s="6" t="e">
        <f>+VLOOKUP(E126,Participants!$A$1:$G$2009,7,FALSE)</f>
        <v>#N/A</v>
      </c>
      <c r="K126" s="6"/>
      <c r="L126" s="6"/>
    </row>
    <row r="127" spans="1:12" ht="14.25" customHeight="1" x14ac:dyDescent="0.35">
      <c r="A127" s="99" t="s">
        <v>1655</v>
      </c>
      <c r="B127" s="45">
        <v>16</v>
      </c>
      <c r="C127" s="45"/>
      <c r="D127" s="45">
        <v>6</v>
      </c>
      <c r="E127" s="45"/>
      <c r="F127" s="6" t="e">
        <f>+VLOOKUP(E127,Participants!$A$1:$F$2009,2,FALSE)</f>
        <v>#N/A</v>
      </c>
      <c r="G127" s="6" t="e">
        <f>+VLOOKUP(E127,Participants!$A$1:$F$2009,4,FALSE)</f>
        <v>#N/A</v>
      </c>
      <c r="H127" s="6" t="e">
        <f>+VLOOKUP(E127,Participants!$A$1:$F$2009,5,FALSE)</f>
        <v>#N/A</v>
      </c>
      <c r="I127" s="6" t="e">
        <f>+VLOOKUP(E127,Participants!$A$1:$F$2009,3,FALSE)</f>
        <v>#N/A</v>
      </c>
      <c r="J127" s="6" t="e">
        <f>+VLOOKUP(E127,Participants!$A$1:$G$2009,7,FALSE)</f>
        <v>#N/A</v>
      </c>
      <c r="K127" s="6"/>
      <c r="L127" s="6"/>
    </row>
    <row r="128" spans="1:12" ht="14.25" customHeight="1" x14ac:dyDescent="0.35">
      <c r="A128" s="99" t="s">
        <v>1655</v>
      </c>
      <c r="B128" s="45">
        <v>16</v>
      </c>
      <c r="C128" s="45"/>
      <c r="D128" s="45">
        <v>7</v>
      </c>
      <c r="E128" s="45"/>
      <c r="F128" s="6" t="e">
        <f>+VLOOKUP(E128,Participants!$A$1:$F$2009,2,FALSE)</f>
        <v>#N/A</v>
      </c>
      <c r="G128" s="6" t="e">
        <f>+VLOOKUP(E128,Participants!$A$1:$F$2009,4,FALSE)</f>
        <v>#N/A</v>
      </c>
      <c r="H128" s="6" t="e">
        <f>+VLOOKUP(E128,Participants!$A$1:$F$2009,5,FALSE)</f>
        <v>#N/A</v>
      </c>
      <c r="I128" s="6" t="e">
        <f>+VLOOKUP(E128,Participants!$A$1:$F$2009,3,FALSE)</f>
        <v>#N/A</v>
      </c>
      <c r="J128" s="6" t="e">
        <f>+VLOOKUP(E128,Participants!$A$1:$G$2009,7,FALSE)</f>
        <v>#N/A</v>
      </c>
      <c r="K128" s="6"/>
      <c r="L128" s="6"/>
    </row>
    <row r="129" spans="1:12" ht="14.25" customHeight="1" x14ac:dyDescent="0.35">
      <c r="A129" s="99" t="s">
        <v>1655</v>
      </c>
      <c r="B129" s="45">
        <v>16</v>
      </c>
      <c r="C129" s="45"/>
      <c r="D129" s="45">
        <v>8</v>
      </c>
      <c r="E129" s="45"/>
      <c r="F129" s="6" t="e">
        <f>+VLOOKUP(E129,Participants!$A$1:$F$2009,2,FALSE)</f>
        <v>#N/A</v>
      </c>
      <c r="G129" s="6" t="e">
        <f>+VLOOKUP(E129,Participants!$A$1:$F$2009,4,FALSE)</f>
        <v>#N/A</v>
      </c>
      <c r="H129" s="6" t="e">
        <f>+VLOOKUP(E129,Participants!$A$1:$F$2009,5,FALSE)</f>
        <v>#N/A</v>
      </c>
      <c r="I129" s="6" t="e">
        <f>+VLOOKUP(E129,Participants!$A$1:$F$2009,3,FALSE)</f>
        <v>#N/A</v>
      </c>
      <c r="J129" s="6" t="e">
        <f>+VLOOKUP(E129,Participants!$A$1:$G$2009,7,FALSE)</f>
        <v>#N/A</v>
      </c>
      <c r="K129" s="6"/>
      <c r="L129" s="6"/>
    </row>
    <row r="130" spans="1:12" ht="14.25" customHeight="1" x14ac:dyDescent="0.35">
      <c r="A130" s="99" t="s">
        <v>1655</v>
      </c>
      <c r="B130" s="43">
        <v>17</v>
      </c>
      <c r="C130" s="43"/>
      <c r="D130" s="43">
        <v>1</v>
      </c>
      <c r="E130" s="43"/>
      <c r="F130" s="44" t="e">
        <f>+VLOOKUP(E130,Participants!$A$1:$F$2009,2,FALSE)</f>
        <v>#N/A</v>
      </c>
      <c r="G130" s="44" t="e">
        <f>+VLOOKUP(E130,Participants!$A$1:$F$2009,4,FALSE)</f>
        <v>#N/A</v>
      </c>
      <c r="H130" s="44" t="e">
        <f>+VLOOKUP(E130,Participants!$A$1:$F$2009,5,FALSE)</f>
        <v>#N/A</v>
      </c>
      <c r="I130" s="44" t="e">
        <f>+VLOOKUP(E130,Participants!$A$1:$F$2009,3,FALSE)</f>
        <v>#N/A</v>
      </c>
      <c r="J130" s="44" t="e">
        <f>+VLOOKUP(E130,Participants!$A$1:$G$2009,7,FALSE)</f>
        <v>#N/A</v>
      </c>
      <c r="K130" s="44"/>
      <c r="L130" s="44"/>
    </row>
    <row r="131" spans="1:12" ht="14.25" customHeight="1" x14ac:dyDescent="0.35">
      <c r="A131" s="99" t="s">
        <v>1655</v>
      </c>
      <c r="B131" s="43">
        <v>17</v>
      </c>
      <c r="C131" s="43"/>
      <c r="D131" s="43">
        <v>2</v>
      </c>
      <c r="E131" s="43"/>
      <c r="F131" s="44" t="e">
        <f>+VLOOKUP(E131,Participants!$A$1:$F$2009,2,FALSE)</f>
        <v>#N/A</v>
      </c>
      <c r="G131" s="44" t="e">
        <f>+VLOOKUP(E131,Participants!$A$1:$F$2009,4,FALSE)</f>
        <v>#N/A</v>
      </c>
      <c r="H131" s="44" t="e">
        <f>+VLOOKUP(E131,Participants!$A$1:$F$2009,5,FALSE)</f>
        <v>#N/A</v>
      </c>
      <c r="I131" s="44" t="e">
        <f>+VLOOKUP(E131,Participants!$A$1:$F$2009,3,FALSE)</f>
        <v>#N/A</v>
      </c>
      <c r="J131" s="44" t="e">
        <f>+VLOOKUP(E131,Participants!$A$1:$G$2009,7,FALSE)</f>
        <v>#N/A</v>
      </c>
      <c r="K131" s="44"/>
      <c r="L131" s="44"/>
    </row>
    <row r="132" spans="1:12" ht="14.25" customHeight="1" x14ac:dyDescent="0.35">
      <c r="A132" s="99" t="s">
        <v>1655</v>
      </c>
      <c r="B132" s="43">
        <v>17</v>
      </c>
      <c r="C132" s="43"/>
      <c r="D132" s="43">
        <v>3</v>
      </c>
      <c r="E132" s="43"/>
      <c r="F132" s="44" t="e">
        <f>+VLOOKUP(E132,Participants!$A$1:$F$2009,2,FALSE)</f>
        <v>#N/A</v>
      </c>
      <c r="G132" s="44" t="e">
        <f>+VLOOKUP(E132,Participants!$A$1:$F$2009,4,FALSE)</f>
        <v>#N/A</v>
      </c>
      <c r="H132" s="44" t="e">
        <f>+VLOOKUP(E132,Participants!$A$1:$F$2009,5,FALSE)</f>
        <v>#N/A</v>
      </c>
      <c r="I132" s="44" t="e">
        <f>+VLOOKUP(E132,Participants!$A$1:$F$2009,3,FALSE)</f>
        <v>#N/A</v>
      </c>
      <c r="J132" s="44" t="e">
        <f>+VLOOKUP(E132,Participants!$A$1:$G$2009,7,FALSE)</f>
        <v>#N/A</v>
      </c>
      <c r="K132" s="44"/>
      <c r="L132" s="44"/>
    </row>
    <row r="133" spans="1:12" ht="14.25" customHeight="1" x14ac:dyDescent="0.35">
      <c r="A133" s="99" t="s">
        <v>1655</v>
      </c>
      <c r="B133" s="43">
        <v>17</v>
      </c>
      <c r="C133" s="43"/>
      <c r="D133" s="43">
        <v>4</v>
      </c>
      <c r="E133" s="43"/>
      <c r="F133" s="44" t="e">
        <f>+VLOOKUP(E133,Participants!$A$1:$F$2009,2,FALSE)</f>
        <v>#N/A</v>
      </c>
      <c r="G133" s="44" t="e">
        <f>+VLOOKUP(E133,Participants!$A$1:$F$2009,4,FALSE)</f>
        <v>#N/A</v>
      </c>
      <c r="H133" s="44" t="e">
        <f>+VLOOKUP(E133,Participants!$A$1:$F$2009,5,FALSE)</f>
        <v>#N/A</v>
      </c>
      <c r="I133" s="44" t="e">
        <f>+VLOOKUP(E133,Participants!$A$1:$F$2009,3,FALSE)</f>
        <v>#N/A</v>
      </c>
      <c r="J133" s="44" t="e">
        <f>+VLOOKUP(E133,Participants!$A$1:$G$2009,7,FALSE)</f>
        <v>#N/A</v>
      </c>
      <c r="K133" s="44"/>
      <c r="L133" s="44"/>
    </row>
    <row r="134" spans="1:12" ht="14.25" customHeight="1" x14ac:dyDescent="0.35">
      <c r="A134" s="99" t="s">
        <v>1655</v>
      </c>
      <c r="B134" s="43">
        <v>17</v>
      </c>
      <c r="C134" s="43"/>
      <c r="D134" s="43">
        <v>5</v>
      </c>
      <c r="E134" s="43"/>
      <c r="F134" s="44" t="e">
        <f>+VLOOKUP(E134,Participants!$A$1:$F$2009,2,FALSE)</f>
        <v>#N/A</v>
      </c>
      <c r="G134" s="44" t="e">
        <f>+VLOOKUP(E134,Participants!$A$1:$F$2009,4,FALSE)</f>
        <v>#N/A</v>
      </c>
      <c r="H134" s="44" t="e">
        <f>+VLOOKUP(E134,Participants!$A$1:$F$2009,5,FALSE)</f>
        <v>#N/A</v>
      </c>
      <c r="I134" s="44" t="e">
        <f>+VLOOKUP(E134,Participants!$A$1:$F$2009,3,FALSE)</f>
        <v>#N/A</v>
      </c>
      <c r="J134" s="44" t="e">
        <f>+VLOOKUP(E134,Participants!$A$1:$G$2009,7,FALSE)</f>
        <v>#N/A</v>
      </c>
      <c r="K134" s="44"/>
      <c r="L134" s="44"/>
    </row>
    <row r="135" spans="1:12" ht="14.25" customHeight="1" x14ac:dyDescent="0.35">
      <c r="A135" s="99" t="s">
        <v>1655</v>
      </c>
      <c r="B135" s="43">
        <v>17</v>
      </c>
      <c r="C135" s="43"/>
      <c r="D135" s="43">
        <v>6</v>
      </c>
      <c r="E135" s="43"/>
      <c r="F135" s="44" t="e">
        <f>+VLOOKUP(E135,Participants!$A$1:$F$2009,2,FALSE)</f>
        <v>#N/A</v>
      </c>
      <c r="G135" s="44" t="e">
        <f>+VLOOKUP(E135,Participants!$A$1:$F$2009,4,FALSE)</f>
        <v>#N/A</v>
      </c>
      <c r="H135" s="44" t="e">
        <f>+VLOOKUP(E135,Participants!$A$1:$F$2009,5,FALSE)</f>
        <v>#N/A</v>
      </c>
      <c r="I135" s="44" t="e">
        <f>+VLOOKUP(E135,Participants!$A$1:$F$2009,3,FALSE)</f>
        <v>#N/A</v>
      </c>
      <c r="J135" s="44" t="e">
        <f>+VLOOKUP(E135,Participants!$A$1:$G$2009,7,FALSE)</f>
        <v>#N/A</v>
      </c>
      <c r="K135" s="44"/>
      <c r="L135" s="44"/>
    </row>
    <row r="136" spans="1:12" ht="14.25" customHeight="1" x14ac:dyDescent="0.35">
      <c r="A136" s="99" t="s">
        <v>1655</v>
      </c>
      <c r="B136" s="43">
        <v>17</v>
      </c>
      <c r="C136" s="43"/>
      <c r="D136" s="43">
        <v>7</v>
      </c>
      <c r="E136" s="43"/>
      <c r="F136" s="44" t="e">
        <f>+VLOOKUP(E136,Participants!$A$1:$F$2009,2,FALSE)</f>
        <v>#N/A</v>
      </c>
      <c r="G136" s="44" t="e">
        <f>+VLOOKUP(E136,Participants!$A$1:$F$2009,4,FALSE)</f>
        <v>#N/A</v>
      </c>
      <c r="H136" s="44" t="e">
        <f>+VLOOKUP(E136,Participants!$A$1:$F$2009,5,FALSE)</f>
        <v>#N/A</v>
      </c>
      <c r="I136" s="44" t="e">
        <f>+VLOOKUP(E136,Participants!$A$1:$F$2009,3,FALSE)</f>
        <v>#N/A</v>
      </c>
      <c r="J136" s="44" t="e">
        <f>+VLOOKUP(E136,Participants!$A$1:$G$2009,7,FALSE)</f>
        <v>#N/A</v>
      </c>
      <c r="K136" s="44"/>
      <c r="L136" s="44"/>
    </row>
    <row r="137" spans="1:12" ht="14.25" customHeight="1" x14ac:dyDescent="0.35">
      <c r="A137" s="99" t="s">
        <v>1655</v>
      </c>
      <c r="B137" s="43">
        <v>17</v>
      </c>
      <c r="C137" s="43"/>
      <c r="D137" s="43">
        <v>8</v>
      </c>
      <c r="E137" s="43"/>
      <c r="F137" s="44" t="e">
        <f>+VLOOKUP(E137,Participants!$A$1:$F$2009,2,FALSE)</f>
        <v>#N/A</v>
      </c>
      <c r="G137" s="44" t="e">
        <f>+VLOOKUP(E137,Participants!$A$1:$F$2009,4,FALSE)</f>
        <v>#N/A</v>
      </c>
      <c r="H137" s="44" t="e">
        <f>+VLOOKUP(E137,Participants!$A$1:$F$2009,5,FALSE)</f>
        <v>#N/A</v>
      </c>
      <c r="I137" s="44" t="e">
        <f>+VLOOKUP(E137,Participants!$A$1:$F$2009,3,FALSE)</f>
        <v>#N/A</v>
      </c>
      <c r="J137" s="44" t="e">
        <f>+VLOOKUP(E137,Participants!$A$1:$G$2009,7,FALSE)</f>
        <v>#N/A</v>
      </c>
      <c r="K137" s="44"/>
      <c r="L137" s="44"/>
    </row>
    <row r="138" spans="1:12" ht="14.25" customHeight="1" x14ac:dyDescent="0.35">
      <c r="A138" s="99" t="s">
        <v>1655</v>
      </c>
      <c r="B138" s="45">
        <v>18</v>
      </c>
      <c r="C138" s="45"/>
      <c r="D138" s="45">
        <v>1</v>
      </c>
      <c r="E138" s="45"/>
      <c r="F138" s="6" t="e">
        <f>+VLOOKUP(E138,Participants!$A$1:$F$2009,2,FALSE)</f>
        <v>#N/A</v>
      </c>
      <c r="G138" s="6" t="e">
        <f>+VLOOKUP(E138,Participants!$A$1:$F$2009,4,FALSE)</f>
        <v>#N/A</v>
      </c>
      <c r="H138" s="6" t="e">
        <f>+VLOOKUP(E138,Participants!$A$1:$F$2009,5,FALSE)</f>
        <v>#N/A</v>
      </c>
      <c r="I138" s="6" t="e">
        <f>+VLOOKUP(E138,Participants!$A$1:$F$2009,3,FALSE)</f>
        <v>#N/A</v>
      </c>
      <c r="J138" s="6" t="e">
        <f>+VLOOKUP(E138,Participants!$A$1:$G$2009,7,FALSE)</f>
        <v>#N/A</v>
      </c>
      <c r="K138" s="6"/>
      <c r="L138" s="6"/>
    </row>
    <row r="139" spans="1:12" ht="14.25" customHeight="1" x14ac:dyDescent="0.35">
      <c r="A139" s="99" t="s">
        <v>1655</v>
      </c>
      <c r="B139" s="45">
        <v>18</v>
      </c>
      <c r="C139" s="45"/>
      <c r="D139" s="45">
        <v>2</v>
      </c>
      <c r="E139" s="45"/>
      <c r="F139" s="6" t="e">
        <f>+VLOOKUP(E139,Participants!$A$1:$F$2009,2,FALSE)</f>
        <v>#N/A</v>
      </c>
      <c r="G139" s="6" t="e">
        <f>+VLOOKUP(E139,Participants!$A$1:$F$2009,4,FALSE)</f>
        <v>#N/A</v>
      </c>
      <c r="H139" s="6" t="e">
        <f>+VLOOKUP(E139,Participants!$A$1:$F$2009,5,FALSE)</f>
        <v>#N/A</v>
      </c>
      <c r="I139" s="6" t="e">
        <f>+VLOOKUP(E139,Participants!$A$1:$F$2009,3,FALSE)</f>
        <v>#N/A</v>
      </c>
      <c r="J139" s="6" t="e">
        <f>+VLOOKUP(E139,Participants!$A$1:$G$2009,7,FALSE)</f>
        <v>#N/A</v>
      </c>
      <c r="K139" s="6"/>
      <c r="L139" s="6"/>
    </row>
    <row r="140" spans="1:12" ht="14.25" customHeight="1" x14ac:dyDescent="0.35">
      <c r="A140" s="99" t="s">
        <v>1655</v>
      </c>
      <c r="B140" s="45">
        <v>18</v>
      </c>
      <c r="C140" s="45"/>
      <c r="D140" s="45">
        <v>3</v>
      </c>
      <c r="E140" s="45"/>
      <c r="F140" s="6" t="e">
        <f>+VLOOKUP(E140,Participants!$A$1:$F$2009,2,FALSE)</f>
        <v>#N/A</v>
      </c>
      <c r="G140" s="6" t="e">
        <f>+VLOOKUP(E140,Participants!$A$1:$F$2009,4,FALSE)</f>
        <v>#N/A</v>
      </c>
      <c r="H140" s="6" t="e">
        <f>+VLOOKUP(E140,Participants!$A$1:$F$2009,5,FALSE)</f>
        <v>#N/A</v>
      </c>
      <c r="I140" s="6" t="e">
        <f>+VLOOKUP(E140,Participants!$A$1:$F$2009,3,FALSE)</f>
        <v>#N/A</v>
      </c>
      <c r="J140" s="6" t="e">
        <f>+VLOOKUP(E140,Participants!$A$1:$G$2009,7,FALSE)</f>
        <v>#N/A</v>
      </c>
      <c r="K140" s="6"/>
      <c r="L140" s="6"/>
    </row>
    <row r="141" spans="1:12" ht="14.25" customHeight="1" x14ac:dyDescent="0.35">
      <c r="A141" s="99" t="s">
        <v>1655</v>
      </c>
      <c r="B141" s="45">
        <v>18</v>
      </c>
      <c r="C141" s="45"/>
      <c r="D141" s="45">
        <v>4</v>
      </c>
      <c r="E141" s="45"/>
      <c r="F141" s="6" t="e">
        <f>+VLOOKUP(E141,Participants!$A$1:$F$2009,2,FALSE)</f>
        <v>#N/A</v>
      </c>
      <c r="G141" s="6" t="e">
        <f>+VLOOKUP(E141,Participants!$A$1:$F$2009,4,FALSE)</f>
        <v>#N/A</v>
      </c>
      <c r="H141" s="6" t="e">
        <f>+VLOOKUP(E141,Participants!$A$1:$F$2009,5,FALSE)</f>
        <v>#N/A</v>
      </c>
      <c r="I141" s="6" t="e">
        <f>+VLOOKUP(E141,Participants!$A$1:$F$2009,3,FALSE)</f>
        <v>#N/A</v>
      </c>
      <c r="J141" s="6" t="e">
        <f>+VLOOKUP(E141,Participants!$A$1:$G$2009,7,FALSE)</f>
        <v>#N/A</v>
      </c>
      <c r="K141" s="6"/>
      <c r="L141" s="6"/>
    </row>
    <row r="142" spans="1:12" ht="14.25" customHeight="1" x14ac:dyDescent="0.35">
      <c r="A142" s="99" t="s">
        <v>1655</v>
      </c>
      <c r="B142" s="45">
        <v>18</v>
      </c>
      <c r="C142" s="45"/>
      <c r="D142" s="45">
        <v>5</v>
      </c>
      <c r="E142" s="45"/>
      <c r="F142" s="6" t="e">
        <f>+VLOOKUP(E142,Participants!$A$1:$F$2009,2,FALSE)</f>
        <v>#N/A</v>
      </c>
      <c r="G142" s="6" t="e">
        <f>+VLOOKUP(E142,Participants!$A$1:$F$2009,4,FALSE)</f>
        <v>#N/A</v>
      </c>
      <c r="H142" s="6" t="e">
        <f>+VLOOKUP(E142,Participants!$A$1:$F$2009,5,FALSE)</f>
        <v>#N/A</v>
      </c>
      <c r="I142" s="6" t="e">
        <f>+VLOOKUP(E142,Participants!$A$1:$F$2009,3,FALSE)</f>
        <v>#N/A</v>
      </c>
      <c r="J142" s="6" t="e">
        <f>+VLOOKUP(E142,Participants!$A$1:$G$2009,7,FALSE)</f>
        <v>#N/A</v>
      </c>
      <c r="K142" s="6"/>
      <c r="L142" s="6"/>
    </row>
    <row r="143" spans="1:12" ht="14.25" customHeight="1" x14ac:dyDescent="0.35">
      <c r="A143" s="99" t="s">
        <v>1655</v>
      </c>
      <c r="B143" s="45">
        <v>18</v>
      </c>
      <c r="C143" s="45"/>
      <c r="D143" s="45">
        <v>6</v>
      </c>
      <c r="E143" s="45"/>
      <c r="F143" s="6" t="e">
        <f>+VLOOKUP(E143,Participants!$A$1:$F$2009,2,FALSE)</f>
        <v>#N/A</v>
      </c>
      <c r="G143" s="6" t="e">
        <f>+VLOOKUP(E143,Participants!$A$1:$F$2009,4,FALSE)</f>
        <v>#N/A</v>
      </c>
      <c r="H143" s="6" t="e">
        <f>+VLOOKUP(E143,Participants!$A$1:$F$2009,5,FALSE)</f>
        <v>#N/A</v>
      </c>
      <c r="I143" s="6" t="e">
        <f>+VLOOKUP(E143,Participants!$A$1:$F$2009,3,FALSE)</f>
        <v>#N/A</v>
      </c>
      <c r="J143" s="6" t="e">
        <f>+VLOOKUP(E143,Participants!$A$1:$G$2009,7,FALSE)</f>
        <v>#N/A</v>
      </c>
      <c r="K143" s="6"/>
      <c r="L143" s="6"/>
    </row>
    <row r="144" spans="1:12" ht="14.25" customHeight="1" x14ac:dyDescent="0.35">
      <c r="A144" s="99" t="s">
        <v>1655</v>
      </c>
      <c r="B144" s="45">
        <v>18</v>
      </c>
      <c r="C144" s="45"/>
      <c r="D144" s="45">
        <v>7</v>
      </c>
      <c r="E144" s="45"/>
      <c r="F144" s="6" t="e">
        <f>+VLOOKUP(E144,Participants!$A$1:$F$2009,2,FALSE)</f>
        <v>#N/A</v>
      </c>
      <c r="G144" s="6" t="e">
        <f>+VLOOKUP(E144,Participants!$A$1:$F$2009,4,FALSE)</f>
        <v>#N/A</v>
      </c>
      <c r="H144" s="6" t="e">
        <f>+VLOOKUP(E144,Participants!$A$1:$F$2009,5,FALSE)</f>
        <v>#N/A</v>
      </c>
      <c r="I144" s="6" t="e">
        <f>+VLOOKUP(E144,Participants!$A$1:$F$2009,3,FALSE)</f>
        <v>#N/A</v>
      </c>
      <c r="J144" s="6" t="e">
        <f>+VLOOKUP(E144,Participants!$A$1:$G$2009,7,FALSE)</f>
        <v>#N/A</v>
      </c>
      <c r="K144" s="6"/>
      <c r="L144" s="6"/>
    </row>
    <row r="145" spans="1:12" ht="14.25" customHeight="1" x14ac:dyDescent="0.35">
      <c r="A145" s="99" t="s">
        <v>1655</v>
      </c>
      <c r="B145" s="45">
        <v>18</v>
      </c>
      <c r="C145" s="45"/>
      <c r="D145" s="45">
        <v>8</v>
      </c>
      <c r="E145" s="45"/>
      <c r="F145" s="6" t="e">
        <f>+VLOOKUP(E145,Participants!$A$1:$F$2009,2,FALSE)</f>
        <v>#N/A</v>
      </c>
      <c r="G145" s="6" t="e">
        <f>+VLOOKUP(E145,Participants!$A$1:$F$2009,4,FALSE)</f>
        <v>#N/A</v>
      </c>
      <c r="H145" s="6" t="e">
        <f>+VLOOKUP(E145,Participants!$A$1:$F$2009,5,FALSE)</f>
        <v>#N/A</v>
      </c>
      <c r="I145" s="6" t="e">
        <f>+VLOOKUP(E145,Participants!$A$1:$F$2009,3,FALSE)</f>
        <v>#N/A</v>
      </c>
      <c r="J145" s="6" t="e">
        <f>+VLOOKUP(E145,Participants!$A$1:$G$2009,7,FALSE)</f>
        <v>#N/A</v>
      </c>
      <c r="K145" s="6"/>
      <c r="L145" s="6"/>
    </row>
    <row r="146" spans="1:12" ht="14.25" customHeight="1" x14ac:dyDescent="0.35">
      <c r="A146" s="99" t="s">
        <v>1655</v>
      </c>
      <c r="B146" s="43">
        <v>19</v>
      </c>
      <c r="C146" s="43"/>
      <c r="D146" s="43">
        <v>1</v>
      </c>
      <c r="E146" s="43"/>
      <c r="F146" s="44" t="e">
        <f>+VLOOKUP(E146,Participants!$A$1:$F$2009,2,FALSE)</f>
        <v>#N/A</v>
      </c>
      <c r="G146" s="44" t="e">
        <f>+VLOOKUP(E146,Participants!$A$1:$F$2009,4,FALSE)</f>
        <v>#N/A</v>
      </c>
      <c r="H146" s="44" t="e">
        <f>+VLOOKUP(E146,Participants!$A$1:$F$2009,5,FALSE)</f>
        <v>#N/A</v>
      </c>
      <c r="I146" s="44" t="e">
        <f>+VLOOKUP(E146,Participants!$A$1:$F$2009,3,FALSE)</f>
        <v>#N/A</v>
      </c>
      <c r="J146" s="44" t="e">
        <f>+VLOOKUP(E146,Participants!$A$1:$G$2009,7,FALSE)</f>
        <v>#N/A</v>
      </c>
      <c r="K146" s="44"/>
      <c r="L146" s="44"/>
    </row>
    <row r="147" spans="1:12" ht="14.25" customHeight="1" x14ac:dyDescent="0.35">
      <c r="A147" s="99" t="s">
        <v>1655</v>
      </c>
      <c r="B147" s="43">
        <v>19</v>
      </c>
      <c r="C147" s="43"/>
      <c r="D147" s="43">
        <v>2</v>
      </c>
      <c r="E147" s="43"/>
      <c r="F147" s="44" t="e">
        <f>+VLOOKUP(E147,Participants!$A$1:$F$2009,2,FALSE)</f>
        <v>#N/A</v>
      </c>
      <c r="G147" s="44" t="e">
        <f>+VLOOKUP(E147,Participants!$A$1:$F$2009,4,FALSE)</f>
        <v>#N/A</v>
      </c>
      <c r="H147" s="44" t="e">
        <f>+VLOOKUP(E147,Participants!$A$1:$F$2009,5,FALSE)</f>
        <v>#N/A</v>
      </c>
      <c r="I147" s="44" t="e">
        <f>+VLOOKUP(E147,Participants!$A$1:$F$2009,3,FALSE)</f>
        <v>#N/A</v>
      </c>
      <c r="J147" s="44" t="e">
        <f>+VLOOKUP(E147,Participants!$A$1:$G$2009,7,FALSE)</f>
        <v>#N/A</v>
      </c>
      <c r="K147" s="44"/>
      <c r="L147" s="44"/>
    </row>
    <row r="148" spans="1:12" ht="14.25" customHeight="1" x14ac:dyDescent="0.35">
      <c r="A148" s="99" t="s">
        <v>1655</v>
      </c>
      <c r="B148" s="43">
        <v>19</v>
      </c>
      <c r="C148" s="43"/>
      <c r="D148" s="43">
        <v>3</v>
      </c>
      <c r="E148" s="43"/>
      <c r="F148" s="44" t="e">
        <f>+VLOOKUP(E148,Participants!$A$1:$F$2009,2,FALSE)</f>
        <v>#N/A</v>
      </c>
      <c r="G148" s="44" t="e">
        <f>+VLOOKUP(E148,Participants!$A$1:$F$2009,4,FALSE)</f>
        <v>#N/A</v>
      </c>
      <c r="H148" s="44" t="e">
        <f>+VLOOKUP(E148,Participants!$A$1:$F$2009,5,FALSE)</f>
        <v>#N/A</v>
      </c>
      <c r="I148" s="44" t="e">
        <f>+VLOOKUP(E148,Participants!$A$1:$F$2009,3,FALSE)</f>
        <v>#N/A</v>
      </c>
      <c r="J148" s="44" t="e">
        <f>+VLOOKUP(E148,Participants!$A$1:$G$2009,7,FALSE)</f>
        <v>#N/A</v>
      </c>
      <c r="K148" s="44"/>
      <c r="L148" s="44"/>
    </row>
    <row r="149" spans="1:12" ht="14.25" customHeight="1" x14ac:dyDescent="0.35">
      <c r="A149" s="99" t="s">
        <v>1655</v>
      </c>
      <c r="B149" s="43">
        <v>19</v>
      </c>
      <c r="C149" s="43"/>
      <c r="D149" s="43">
        <v>4</v>
      </c>
      <c r="E149" s="43"/>
      <c r="F149" s="44" t="e">
        <f>+VLOOKUP(E149,Participants!$A$1:$F$2009,2,FALSE)</f>
        <v>#N/A</v>
      </c>
      <c r="G149" s="44" t="e">
        <f>+VLOOKUP(E149,Participants!$A$1:$F$2009,4,FALSE)</f>
        <v>#N/A</v>
      </c>
      <c r="H149" s="44" t="e">
        <f>+VLOOKUP(E149,Participants!$A$1:$F$2009,5,FALSE)</f>
        <v>#N/A</v>
      </c>
      <c r="I149" s="44" t="e">
        <f>+VLOOKUP(E149,Participants!$A$1:$F$2009,3,FALSE)</f>
        <v>#N/A</v>
      </c>
      <c r="J149" s="44" t="e">
        <f>+VLOOKUP(E149,Participants!$A$1:$G$2009,7,FALSE)</f>
        <v>#N/A</v>
      </c>
      <c r="K149" s="44"/>
      <c r="L149" s="44"/>
    </row>
    <row r="150" spans="1:12" ht="14.25" customHeight="1" x14ac:dyDescent="0.35">
      <c r="A150" s="99" t="s">
        <v>1655</v>
      </c>
      <c r="B150" s="43">
        <v>19</v>
      </c>
      <c r="C150" s="43"/>
      <c r="D150" s="43">
        <v>5</v>
      </c>
      <c r="E150" s="43"/>
      <c r="F150" s="44" t="e">
        <f>+VLOOKUP(E150,Participants!$A$1:$F$2009,2,FALSE)</f>
        <v>#N/A</v>
      </c>
      <c r="G150" s="44" t="e">
        <f>+VLOOKUP(E150,Participants!$A$1:$F$2009,4,FALSE)</f>
        <v>#N/A</v>
      </c>
      <c r="H150" s="44" t="e">
        <f>+VLOOKUP(E150,Participants!$A$1:$F$2009,5,FALSE)</f>
        <v>#N/A</v>
      </c>
      <c r="I150" s="44" t="e">
        <f>+VLOOKUP(E150,Participants!$A$1:$F$2009,3,FALSE)</f>
        <v>#N/A</v>
      </c>
      <c r="J150" s="44" t="e">
        <f>+VLOOKUP(E150,Participants!$A$1:$G$2009,7,FALSE)</f>
        <v>#N/A</v>
      </c>
      <c r="K150" s="44"/>
      <c r="L150" s="44"/>
    </row>
    <row r="151" spans="1:12" ht="14.25" customHeight="1" x14ac:dyDescent="0.35">
      <c r="A151" s="99" t="s">
        <v>1655</v>
      </c>
      <c r="B151" s="43">
        <v>19</v>
      </c>
      <c r="C151" s="43"/>
      <c r="D151" s="43">
        <v>6</v>
      </c>
      <c r="E151" s="43"/>
      <c r="F151" s="44" t="e">
        <f>+VLOOKUP(E151,Participants!$A$1:$F$2009,2,FALSE)</f>
        <v>#N/A</v>
      </c>
      <c r="G151" s="44" t="e">
        <f>+VLOOKUP(E151,Participants!$A$1:$F$2009,4,FALSE)</f>
        <v>#N/A</v>
      </c>
      <c r="H151" s="44" t="e">
        <f>+VLOOKUP(E151,Participants!$A$1:$F$2009,5,FALSE)</f>
        <v>#N/A</v>
      </c>
      <c r="I151" s="44" t="e">
        <f>+VLOOKUP(E151,Participants!$A$1:$F$2009,3,FALSE)</f>
        <v>#N/A</v>
      </c>
      <c r="J151" s="44" t="e">
        <f>+VLOOKUP(E151,Participants!$A$1:$G$2009,7,FALSE)</f>
        <v>#N/A</v>
      </c>
      <c r="K151" s="44"/>
      <c r="L151" s="44"/>
    </row>
    <row r="152" spans="1:12" ht="14.25" customHeight="1" x14ac:dyDescent="0.35">
      <c r="A152" s="99" t="s">
        <v>1655</v>
      </c>
      <c r="B152" s="43">
        <v>19</v>
      </c>
      <c r="C152" s="43"/>
      <c r="D152" s="43">
        <v>7</v>
      </c>
      <c r="E152" s="43"/>
      <c r="F152" s="44" t="e">
        <f>+VLOOKUP(E152,Participants!$A$1:$F$2009,2,FALSE)</f>
        <v>#N/A</v>
      </c>
      <c r="G152" s="44" t="e">
        <f>+VLOOKUP(E152,Participants!$A$1:$F$2009,4,FALSE)</f>
        <v>#N/A</v>
      </c>
      <c r="H152" s="44" t="e">
        <f>+VLOOKUP(E152,Participants!$A$1:$F$2009,5,FALSE)</f>
        <v>#N/A</v>
      </c>
      <c r="I152" s="44" t="e">
        <f>+VLOOKUP(E152,Participants!$A$1:$F$2009,3,FALSE)</f>
        <v>#N/A</v>
      </c>
      <c r="J152" s="44" t="e">
        <f>+VLOOKUP(E152,Participants!$A$1:$G$2009,7,FALSE)</f>
        <v>#N/A</v>
      </c>
      <c r="K152" s="44"/>
      <c r="L152" s="44"/>
    </row>
    <row r="153" spans="1:12" ht="14.25" customHeight="1" x14ac:dyDescent="0.35">
      <c r="A153" s="99" t="s">
        <v>1655</v>
      </c>
      <c r="B153" s="43">
        <v>19</v>
      </c>
      <c r="C153" s="43"/>
      <c r="D153" s="43">
        <v>8</v>
      </c>
      <c r="E153" s="43"/>
      <c r="F153" s="44" t="e">
        <f>+VLOOKUP(E153,Participants!$A$1:$F$2009,2,FALSE)</f>
        <v>#N/A</v>
      </c>
      <c r="G153" s="44" t="e">
        <f>+VLOOKUP(E153,Participants!$A$1:$F$2009,4,FALSE)</f>
        <v>#N/A</v>
      </c>
      <c r="H153" s="44" t="e">
        <f>+VLOOKUP(E153,Participants!$A$1:$F$2009,5,FALSE)</f>
        <v>#N/A</v>
      </c>
      <c r="I153" s="44" t="e">
        <f>+VLOOKUP(E153,Participants!$A$1:$F$2009,3,FALSE)</f>
        <v>#N/A</v>
      </c>
      <c r="J153" s="44" t="e">
        <f>+VLOOKUP(E153,Participants!$A$1:$G$2009,7,FALSE)</f>
        <v>#N/A</v>
      </c>
      <c r="K153" s="44"/>
      <c r="L153" s="44"/>
    </row>
    <row r="154" spans="1:12" ht="14.25" customHeight="1" x14ac:dyDescent="0.35">
      <c r="A154" s="99" t="s">
        <v>1655</v>
      </c>
      <c r="B154" s="45">
        <v>20</v>
      </c>
      <c r="C154" s="45"/>
      <c r="D154" s="45">
        <v>1</v>
      </c>
      <c r="E154" s="45"/>
      <c r="F154" s="6" t="e">
        <f>+VLOOKUP(E154,Participants!$A$1:$F$2009,2,FALSE)</f>
        <v>#N/A</v>
      </c>
      <c r="G154" s="6" t="e">
        <f>+VLOOKUP(E154,Participants!$A$1:$F$2009,4,FALSE)</f>
        <v>#N/A</v>
      </c>
      <c r="H154" s="6" t="e">
        <f>+VLOOKUP(E154,Participants!$A$1:$F$2009,5,FALSE)</f>
        <v>#N/A</v>
      </c>
      <c r="I154" s="6" t="e">
        <f>+VLOOKUP(E154,Participants!$A$1:$F$2009,3,FALSE)</f>
        <v>#N/A</v>
      </c>
      <c r="J154" s="6" t="e">
        <f>+VLOOKUP(E154,Participants!$A$1:$G$2009,7,FALSE)</f>
        <v>#N/A</v>
      </c>
      <c r="K154" s="6"/>
      <c r="L154" s="6"/>
    </row>
    <row r="155" spans="1:12" ht="14.25" customHeight="1" x14ac:dyDescent="0.35">
      <c r="A155" s="99" t="s">
        <v>1655</v>
      </c>
      <c r="B155" s="45">
        <v>20</v>
      </c>
      <c r="C155" s="45"/>
      <c r="D155" s="45">
        <v>2</v>
      </c>
      <c r="E155" s="45"/>
      <c r="F155" s="6" t="e">
        <f>+VLOOKUP(E155,Participants!$A$1:$F$2009,2,FALSE)</f>
        <v>#N/A</v>
      </c>
      <c r="G155" s="6" t="e">
        <f>+VLOOKUP(E155,Participants!$A$1:$F$2009,4,FALSE)</f>
        <v>#N/A</v>
      </c>
      <c r="H155" s="6" t="e">
        <f>+VLOOKUP(E155,Participants!$A$1:$F$2009,5,FALSE)</f>
        <v>#N/A</v>
      </c>
      <c r="I155" s="6" t="e">
        <f>+VLOOKUP(E155,Participants!$A$1:$F$2009,3,FALSE)</f>
        <v>#N/A</v>
      </c>
      <c r="J155" s="6" t="e">
        <f>+VLOOKUP(E155,Participants!$A$1:$G$2009,7,FALSE)</f>
        <v>#N/A</v>
      </c>
      <c r="K155" s="6"/>
      <c r="L155" s="6"/>
    </row>
    <row r="156" spans="1:12" ht="14.25" customHeight="1" x14ac:dyDescent="0.35">
      <c r="A156" s="99" t="s">
        <v>1655</v>
      </c>
      <c r="B156" s="45">
        <v>20</v>
      </c>
      <c r="C156" s="45"/>
      <c r="D156" s="45">
        <v>3</v>
      </c>
      <c r="E156" s="45"/>
      <c r="F156" s="6" t="e">
        <f>+VLOOKUP(E156,Participants!$A$1:$F$2009,2,FALSE)</f>
        <v>#N/A</v>
      </c>
      <c r="G156" s="6" t="e">
        <f>+VLOOKUP(E156,Participants!$A$1:$F$2009,4,FALSE)</f>
        <v>#N/A</v>
      </c>
      <c r="H156" s="6" t="e">
        <f>+VLOOKUP(E156,Participants!$A$1:$F$2009,5,FALSE)</f>
        <v>#N/A</v>
      </c>
      <c r="I156" s="6" t="e">
        <f>+VLOOKUP(E156,Participants!$A$1:$F$2009,3,FALSE)</f>
        <v>#N/A</v>
      </c>
      <c r="J156" s="6" t="e">
        <f>+VLOOKUP(E156,Participants!$A$1:$G$2009,7,FALSE)</f>
        <v>#N/A</v>
      </c>
      <c r="K156" s="6"/>
      <c r="L156" s="6"/>
    </row>
    <row r="157" spans="1:12" ht="14.25" customHeight="1" x14ac:dyDescent="0.35">
      <c r="A157" s="99" t="s">
        <v>1655</v>
      </c>
      <c r="B157" s="45">
        <v>20</v>
      </c>
      <c r="C157" s="45"/>
      <c r="D157" s="45">
        <v>4</v>
      </c>
      <c r="E157" s="45"/>
      <c r="F157" s="6" t="e">
        <f>+VLOOKUP(E157,Participants!$A$1:$F$2009,2,FALSE)</f>
        <v>#N/A</v>
      </c>
      <c r="G157" s="6" t="e">
        <f>+VLOOKUP(E157,Participants!$A$1:$F$2009,4,FALSE)</f>
        <v>#N/A</v>
      </c>
      <c r="H157" s="6" t="e">
        <f>+VLOOKUP(E157,Participants!$A$1:$F$2009,5,FALSE)</f>
        <v>#N/A</v>
      </c>
      <c r="I157" s="6" t="e">
        <f>+VLOOKUP(E157,Participants!$A$1:$F$2009,3,FALSE)</f>
        <v>#N/A</v>
      </c>
      <c r="J157" s="6" t="e">
        <f>+VLOOKUP(E157,Participants!$A$1:$G$2009,7,FALSE)</f>
        <v>#N/A</v>
      </c>
      <c r="K157" s="6"/>
      <c r="L157" s="6"/>
    </row>
    <row r="158" spans="1:12" ht="14.25" customHeight="1" x14ac:dyDescent="0.35">
      <c r="A158" s="99" t="s">
        <v>1655</v>
      </c>
      <c r="B158" s="45">
        <v>20</v>
      </c>
      <c r="C158" s="45"/>
      <c r="D158" s="45">
        <v>5</v>
      </c>
      <c r="E158" s="45"/>
      <c r="F158" s="6" t="e">
        <f>+VLOOKUP(E158,Participants!$A$1:$F$2009,2,FALSE)</f>
        <v>#N/A</v>
      </c>
      <c r="G158" s="6" t="e">
        <f>+VLOOKUP(E158,Participants!$A$1:$F$2009,4,FALSE)</f>
        <v>#N/A</v>
      </c>
      <c r="H158" s="6" t="e">
        <f>+VLOOKUP(E158,Participants!$A$1:$F$2009,5,FALSE)</f>
        <v>#N/A</v>
      </c>
      <c r="I158" s="6" t="e">
        <f>+VLOOKUP(E158,Participants!$A$1:$F$2009,3,FALSE)</f>
        <v>#N/A</v>
      </c>
      <c r="J158" s="6" t="e">
        <f>+VLOOKUP(E158,Participants!$A$1:$G$2009,7,FALSE)</f>
        <v>#N/A</v>
      </c>
      <c r="K158" s="6"/>
      <c r="L158" s="6"/>
    </row>
    <row r="159" spans="1:12" ht="14.25" customHeight="1" x14ac:dyDescent="0.35">
      <c r="A159" s="99" t="s">
        <v>1655</v>
      </c>
      <c r="B159" s="45">
        <v>20</v>
      </c>
      <c r="C159" s="45"/>
      <c r="D159" s="45">
        <v>6</v>
      </c>
      <c r="E159" s="45"/>
      <c r="F159" s="6" t="e">
        <f>+VLOOKUP(E159,Participants!$A$1:$F$2009,2,FALSE)</f>
        <v>#N/A</v>
      </c>
      <c r="G159" s="6" t="e">
        <f>+VLOOKUP(E159,Participants!$A$1:$F$2009,4,FALSE)</f>
        <v>#N/A</v>
      </c>
      <c r="H159" s="6" t="e">
        <f>+VLOOKUP(E159,Participants!$A$1:$F$2009,5,FALSE)</f>
        <v>#N/A</v>
      </c>
      <c r="I159" s="6" t="e">
        <f>+VLOOKUP(E159,Participants!$A$1:$F$2009,3,FALSE)</f>
        <v>#N/A</v>
      </c>
      <c r="J159" s="6" t="e">
        <f>+VLOOKUP(E159,Participants!$A$1:$G$2009,7,FALSE)</f>
        <v>#N/A</v>
      </c>
      <c r="K159" s="6"/>
      <c r="L159" s="6"/>
    </row>
    <row r="160" spans="1:12" ht="14.25" customHeight="1" x14ac:dyDescent="0.35">
      <c r="A160" s="99" t="s">
        <v>1655</v>
      </c>
      <c r="B160" s="45">
        <v>20</v>
      </c>
      <c r="C160" s="45"/>
      <c r="D160" s="45">
        <v>7</v>
      </c>
      <c r="E160" s="45"/>
      <c r="F160" s="6" t="e">
        <f>+VLOOKUP(E160,Participants!$A$1:$F$2009,2,FALSE)</f>
        <v>#N/A</v>
      </c>
      <c r="G160" s="6" t="e">
        <f>+VLOOKUP(E160,Participants!$A$1:$F$2009,4,FALSE)</f>
        <v>#N/A</v>
      </c>
      <c r="H160" s="6" t="e">
        <f>+VLOOKUP(E160,Participants!$A$1:$F$2009,5,FALSE)</f>
        <v>#N/A</v>
      </c>
      <c r="I160" s="6" t="e">
        <f>+VLOOKUP(E160,Participants!$A$1:$F$2009,3,FALSE)</f>
        <v>#N/A</v>
      </c>
      <c r="J160" s="6" t="e">
        <f>+VLOOKUP(E160,Participants!$A$1:$G$2009,7,FALSE)</f>
        <v>#N/A</v>
      </c>
      <c r="K160" s="6"/>
      <c r="L160" s="6"/>
    </row>
    <row r="161" spans="1:12" ht="14.25" customHeight="1" x14ac:dyDescent="0.35">
      <c r="A161" s="99" t="s">
        <v>1655</v>
      </c>
      <c r="B161" s="45">
        <v>20</v>
      </c>
      <c r="C161" s="45"/>
      <c r="D161" s="45">
        <v>8</v>
      </c>
      <c r="E161" s="45"/>
      <c r="F161" s="6" t="e">
        <f>+VLOOKUP(E161,Participants!$A$1:$F$2009,2,FALSE)</f>
        <v>#N/A</v>
      </c>
      <c r="G161" s="6" t="e">
        <f>+VLOOKUP(E161,Participants!$A$1:$F$2009,4,FALSE)</f>
        <v>#N/A</v>
      </c>
      <c r="H161" s="6" t="e">
        <f>+VLOOKUP(E161,Participants!$A$1:$F$2009,5,FALSE)</f>
        <v>#N/A</v>
      </c>
      <c r="I161" s="6" t="e">
        <f>+VLOOKUP(E161,Participants!$A$1:$F$2009,3,FALSE)</f>
        <v>#N/A</v>
      </c>
      <c r="J161" s="6" t="e">
        <f>+VLOOKUP(E161,Participants!$A$1:$G$2009,7,FALSE)</f>
        <v>#N/A</v>
      </c>
      <c r="K161" s="6"/>
      <c r="L161" s="6"/>
    </row>
    <row r="162" spans="1:12" ht="14.25" customHeight="1" x14ac:dyDescent="0.35">
      <c r="A162" s="99" t="s">
        <v>1655</v>
      </c>
      <c r="B162" s="43">
        <v>21</v>
      </c>
      <c r="C162" s="43"/>
      <c r="D162" s="43">
        <v>1</v>
      </c>
      <c r="E162" s="43"/>
      <c r="F162" s="44" t="e">
        <f>+VLOOKUP(E162,Participants!$A$1:$F$2009,2,FALSE)</f>
        <v>#N/A</v>
      </c>
      <c r="G162" s="44" t="e">
        <f>+VLOOKUP(E162,Participants!$A$1:$F$2009,4,FALSE)</f>
        <v>#N/A</v>
      </c>
      <c r="H162" s="44" t="e">
        <f>+VLOOKUP(E162,Participants!$A$1:$F$2009,5,FALSE)</f>
        <v>#N/A</v>
      </c>
      <c r="I162" s="44" t="e">
        <f>+VLOOKUP(E162,Participants!$A$1:$F$2009,3,FALSE)</f>
        <v>#N/A</v>
      </c>
      <c r="J162" s="44" t="e">
        <f>+VLOOKUP(E162,Participants!$A$1:$G$2009,7,FALSE)</f>
        <v>#N/A</v>
      </c>
      <c r="K162" s="44"/>
      <c r="L162" s="44"/>
    </row>
    <row r="163" spans="1:12" ht="14.25" customHeight="1" x14ac:dyDescent="0.35">
      <c r="A163" s="99" t="s">
        <v>1655</v>
      </c>
      <c r="B163" s="43">
        <v>21</v>
      </c>
      <c r="C163" s="43"/>
      <c r="D163" s="43">
        <v>2</v>
      </c>
      <c r="E163" s="43"/>
      <c r="F163" s="44" t="e">
        <f>+VLOOKUP(E163,Participants!$A$1:$F$2009,2,FALSE)</f>
        <v>#N/A</v>
      </c>
      <c r="G163" s="44" t="e">
        <f>+VLOOKUP(E163,Participants!$A$1:$F$2009,4,FALSE)</f>
        <v>#N/A</v>
      </c>
      <c r="H163" s="44" t="e">
        <f>+VLOOKUP(E163,Participants!$A$1:$F$2009,5,FALSE)</f>
        <v>#N/A</v>
      </c>
      <c r="I163" s="44" t="e">
        <f>+VLOOKUP(E163,Participants!$A$1:$F$2009,3,FALSE)</f>
        <v>#N/A</v>
      </c>
      <c r="J163" s="44" t="e">
        <f>+VLOOKUP(E163,Participants!$A$1:$G$2009,7,FALSE)</f>
        <v>#N/A</v>
      </c>
      <c r="K163" s="44"/>
      <c r="L163" s="44"/>
    </row>
    <row r="164" spans="1:12" ht="14.25" customHeight="1" x14ac:dyDescent="0.35">
      <c r="A164" s="99" t="s">
        <v>1655</v>
      </c>
      <c r="B164" s="43">
        <v>21</v>
      </c>
      <c r="C164" s="43"/>
      <c r="D164" s="43">
        <v>3</v>
      </c>
      <c r="E164" s="43"/>
      <c r="F164" s="44" t="e">
        <f>+VLOOKUP(E164,Participants!$A$1:$F$2009,2,FALSE)</f>
        <v>#N/A</v>
      </c>
      <c r="G164" s="44" t="e">
        <f>+VLOOKUP(E164,Participants!$A$1:$F$2009,4,FALSE)</f>
        <v>#N/A</v>
      </c>
      <c r="H164" s="44" t="e">
        <f>+VLOOKUP(E164,Participants!$A$1:$F$2009,5,FALSE)</f>
        <v>#N/A</v>
      </c>
      <c r="I164" s="44" t="e">
        <f>+VLOOKUP(E164,Participants!$A$1:$F$2009,3,FALSE)</f>
        <v>#N/A</v>
      </c>
      <c r="J164" s="44" t="e">
        <f>+VLOOKUP(E164,Participants!$A$1:$G$2009,7,FALSE)</f>
        <v>#N/A</v>
      </c>
      <c r="K164" s="44"/>
      <c r="L164" s="44"/>
    </row>
    <row r="165" spans="1:12" ht="14.25" customHeight="1" x14ac:dyDescent="0.35">
      <c r="A165" s="99" t="s">
        <v>1655</v>
      </c>
      <c r="B165" s="43">
        <v>21</v>
      </c>
      <c r="C165" s="43"/>
      <c r="D165" s="43">
        <v>4</v>
      </c>
      <c r="E165" s="43"/>
      <c r="F165" s="44" t="e">
        <f>+VLOOKUP(E165,Participants!$A$1:$F$2009,2,FALSE)</f>
        <v>#N/A</v>
      </c>
      <c r="G165" s="44" t="e">
        <f>+VLOOKUP(E165,Participants!$A$1:$F$2009,4,FALSE)</f>
        <v>#N/A</v>
      </c>
      <c r="H165" s="44" t="e">
        <f>+VLOOKUP(E165,Participants!$A$1:$F$2009,5,FALSE)</f>
        <v>#N/A</v>
      </c>
      <c r="I165" s="44" t="e">
        <f>+VLOOKUP(E165,Participants!$A$1:$F$2009,3,FALSE)</f>
        <v>#N/A</v>
      </c>
      <c r="J165" s="44" t="e">
        <f>+VLOOKUP(E165,Participants!$A$1:$G$2009,7,FALSE)</f>
        <v>#N/A</v>
      </c>
      <c r="K165" s="44"/>
      <c r="L165" s="44"/>
    </row>
    <row r="166" spans="1:12" ht="14.25" customHeight="1" x14ac:dyDescent="0.35">
      <c r="A166" s="99" t="s">
        <v>1655</v>
      </c>
      <c r="B166" s="43">
        <v>21</v>
      </c>
      <c r="C166" s="43"/>
      <c r="D166" s="43">
        <v>5</v>
      </c>
      <c r="E166" s="43"/>
      <c r="F166" s="44" t="e">
        <f>+VLOOKUP(E166,Participants!$A$1:$F$2009,2,FALSE)</f>
        <v>#N/A</v>
      </c>
      <c r="G166" s="44" t="e">
        <f>+VLOOKUP(E166,Participants!$A$1:$F$2009,4,FALSE)</f>
        <v>#N/A</v>
      </c>
      <c r="H166" s="44" t="e">
        <f>+VLOOKUP(E166,Participants!$A$1:$F$2009,5,FALSE)</f>
        <v>#N/A</v>
      </c>
      <c r="I166" s="44" t="e">
        <f>+VLOOKUP(E166,Participants!$A$1:$F$2009,3,FALSE)</f>
        <v>#N/A</v>
      </c>
      <c r="J166" s="44" t="e">
        <f>+VLOOKUP(E166,Participants!$A$1:$G$2009,7,FALSE)</f>
        <v>#N/A</v>
      </c>
      <c r="K166" s="44"/>
      <c r="L166" s="44"/>
    </row>
    <row r="167" spans="1:12" ht="14.25" customHeight="1" x14ac:dyDescent="0.35">
      <c r="A167" s="99" t="s">
        <v>1655</v>
      </c>
      <c r="B167" s="43">
        <v>21</v>
      </c>
      <c r="C167" s="43"/>
      <c r="D167" s="43">
        <v>6</v>
      </c>
      <c r="E167" s="43"/>
      <c r="F167" s="44" t="e">
        <f>+VLOOKUP(E167,Participants!$A$1:$F$2009,2,FALSE)</f>
        <v>#N/A</v>
      </c>
      <c r="G167" s="44" t="e">
        <f>+VLOOKUP(E167,Participants!$A$1:$F$2009,4,FALSE)</f>
        <v>#N/A</v>
      </c>
      <c r="H167" s="44" t="e">
        <f>+VLOOKUP(E167,Participants!$A$1:$F$2009,5,FALSE)</f>
        <v>#N/A</v>
      </c>
      <c r="I167" s="44" t="e">
        <f>+VLOOKUP(E167,Participants!$A$1:$F$2009,3,FALSE)</f>
        <v>#N/A</v>
      </c>
      <c r="J167" s="44" t="e">
        <f>+VLOOKUP(E167,Participants!$A$1:$G$2009,7,FALSE)</f>
        <v>#N/A</v>
      </c>
      <c r="K167" s="44"/>
      <c r="L167" s="44"/>
    </row>
    <row r="168" spans="1:12" ht="14.25" customHeight="1" x14ac:dyDescent="0.35">
      <c r="A168" s="99" t="s">
        <v>1655</v>
      </c>
      <c r="B168" s="43">
        <v>21</v>
      </c>
      <c r="C168" s="43"/>
      <c r="D168" s="43">
        <v>7</v>
      </c>
      <c r="E168" s="43"/>
      <c r="F168" s="44" t="e">
        <f>+VLOOKUP(E168,Participants!$A$1:$F$2009,2,FALSE)</f>
        <v>#N/A</v>
      </c>
      <c r="G168" s="44" t="e">
        <f>+VLOOKUP(E168,Participants!$A$1:$F$2009,4,FALSE)</f>
        <v>#N/A</v>
      </c>
      <c r="H168" s="44" t="e">
        <f>+VLOOKUP(E168,Participants!$A$1:$F$2009,5,FALSE)</f>
        <v>#N/A</v>
      </c>
      <c r="I168" s="44" t="e">
        <f>+VLOOKUP(E168,Participants!$A$1:$F$2009,3,FALSE)</f>
        <v>#N/A</v>
      </c>
      <c r="J168" s="44" t="e">
        <f>+VLOOKUP(E168,Participants!$A$1:$G$2009,7,FALSE)</f>
        <v>#N/A</v>
      </c>
      <c r="K168" s="44"/>
      <c r="L168" s="44"/>
    </row>
    <row r="169" spans="1:12" ht="14.25" customHeight="1" x14ac:dyDescent="0.35">
      <c r="A169" s="99" t="s">
        <v>1655</v>
      </c>
      <c r="B169" s="43">
        <v>21</v>
      </c>
      <c r="C169" s="43"/>
      <c r="D169" s="43">
        <v>8</v>
      </c>
      <c r="E169" s="43"/>
      <c r="F169" s="44" t="e">
        <f>+VLOOKUP(E169,Participants!$A$1:$F$2009,2,FALSE)</f>
        <v>#N/A</v>
      </c>
      <c r="G169" s="44" t="e">
        <f>+VLOOKUP(E169,Participants!$A$1:$F$2009,4,FALSE)</f>
        <v>#N/A</v>
      </c>
      <c r="H169" s="44" t="e">
        <f>+VLOOKUP(E169,Participants!$A$1:$F$2009,5,FALSE)</f>
        <v>#N/A</v>
      </c>
      <c r="I169" s="44" t="e">
        <f>+VLOOKUP(E169,Participants!$A$1:$F$2009,3,FALSE)</f>
        <v>#N/A</v>
      </c>
      <c r="J169" s="44" t="e">
        <f>+VLOOKUP(E169,Participants!$A$1:$G$2009,7,FALSE)</f>
        <v>#N/A</v>
      </c>
      <c r="K169" s="44"/>
      <c r="L169" s="44"/>
    </row>
    <row r="170" spans="1:12" ht="14.25" customHeight="1" x14ac:dyDescent="0.35">
      <c r="A170" s="99" t="s">
        <v>1655</v>
      </c>
      <c r="B170" s="45">
        <v>22</v>
      </c>
      <c r="C170" s="45"/>
      <c r="D170" s="45">
        <v>1</v>
      </c>
      <c r="E170" s="45"/>
      <c r="F170" s="6" t="e">
        <f>+VLOOKUP(E170,Participants!$A$1:$F$2009,2,FALSE)</f>
        <v>#N/A</v>
      </c>
      <c r="G170" s="6" t="e">
        <f>+VLOOKUP(E170,Participants!$A$1:$F$2009,4,FALSE)</f>
        <v>#N/A</v>
      </c>
      <c r="H170" s="6" t="e">
        <f>+VLOOKUP(E170,Participants!$A$1:$F$2009,5,FALSE)</f>
        <v>#N/A</v>
      </c>
      <c r="I170" s="6" t="e">
        <f>+VLOOKUP(E170,Participants!$A$1:$F$2009,3,FALSE)</f>
        <v>#N/A</v>
      </c>
      <c r="J170" s="6" t="e">
        <f>+VLOOKUP(E170,Participants!$A$1:$G$2009,7,FALSE)</f>
        <v>#N/A</v>
      </c>
      <c r="K170" s="6"/>
      <c r="L170" s="6"/>
    </row>
    <row r="171" spans="1:12" ht="14.25" customHeight="1" x14ac:dyDescent="0.35">
      <c r="A171" s="99" t="s">
        <v>1655</v>
      </c>
      <c r="B171" s="45">
        <v>22</v>
      </c>
      <c r="C171" s="45"/>
      <c r="D171" s="45">
        <v>2</v>
      </c>
      <c r="E171" s="45"/>
      <c r="F171" s="6" t="e">
        <f>+VLOOKUP(E171,Participants!$A$1:$F$2009,2,FALSE)</f>
        <v>#N/A</v>
      </c>
      <c r="G171" s="6" t="e">
        <f>+VLOOKUP(E171,Participants!$A$1:$F$2009,4,FALSE)</f>
        <v>#N/A</v>
      </c>
      <c r="H171" s="6" t="e">
        <f>+VLOOKUP(E171,Participants!$A$1:$F$2009,5,FALSE)</f>
        <v>#N/A</v>
      </c>
      <c r="I171" s="6" t="e">
        <f>+VLOOKUP(E171,Participants!$A$1:$F$2009,3,FALSE)</f>
        <v>#N/A</v>
      </c>
      <c r="J171" s="6" t="e">
        <f>+VLOOKUP(E171,Participants!$A$1:$G$2009,7,FALSE)</f>
        <v>#N/A</v>
      </c>
      <c r="K171" s="6"/>
      <c r="L171" s="6"/>
    </row>
    <row r="172" spans="1:12" ht="14.25" customHeight="1" x14ac:dyDescent="0.35">
      <c r="A172" s="99" t="s">
        <v>1655</v>
      </c>
      <c r="B172" s="45">
        <v>22</v>
      </c>
      <c r="C172" s="45"/>
      <c r="D172" s="45">
        <v>3</v>
      </c>
      <c r="E172" s="45"/>
      <c r="F172" s="6" t="e">
        <f>+VLOOKUP(E172,Participants!$A$1:$F$2009,2,FALSE)</f>
        <v>#N/A</v>
      </c>
      <c r="G172" s="6" t="e">
        <f>+VLOOKUP(E172,Participants!$A$1:$F$2009,4,FALSE)</f>
        <v>#N/A</v>
      </c>
      <c r="H172" s="6" t="e">
        <f>+VLOOKUP(E172,Participants!$A$1:$F$2009,5,FALSE)</f>
        <v>#N/A</v>
      </c>
      <c r="I172" s="6" t="e">
        <f>+VLOOKUP(E172,Participants!$A$1:$F$2009,3,FALSE)</f>
        <v>#N/A</v>
      </c>
      <c r="J172" s="6" t="e">
        <f>+VLOOKUP(E172,Participants!$A$1:$G$2009,7,FALSE)</f>
        <v>#N/A</v>
      </c>
      <c r="K172" s="6"/>
      <c r="L172" s="6"/>
    </row>
    <row r="173" spans="1:12" ht="14.25" customHeight="1" x14ac:dyDescent="0.35">
      <c r="A173" s="99" t="s">
        <v>1655</v>
      </c>
      <c r="B173" s="45">
        <v>22</v>
      </c>
      <c r="C173" s="45"/>
      <c r="D173" s="45">
        <v>4</v>
      </c>
      <c r="E173" s="45"/>
      <c r="F173" s="6" t="e">
        <f>+VLOOKUP(E173,Participants!$A$1:$F$2009,2,FALSE)</f>
        <v>#N/A</v>
      </c>
      <c r="G173" s="6" t="e">
        <f>+VLOOKUP(E173,Participants!$A$1:$F$2009,4,FALSE)</f>
        <v>#N/A</v>
      </c>
      <c r="H173" s="6" t="e">
        <f>+VLOOKUP(E173,Participants!$A$1:$F$2009,5,FALSE)</f>
        <v>#N/A</v>
      </c>
      <c r="I173" s="6" t="e">
        <f>+VLOOKUP(E173,Participants!$A$1:$F$2009,3,FALSE)</f>
        <v>#N/A</v>
      </c>
      <c r="J173" s="6" t="e">
        <f>+VLOOKUP(E173,Participants!$A$1:$G$2009,7,FALSE)</f>
        <v>#N/A</v>
      </c>
      <c r="K173" s="6"/>
      <c r="L173" s="6"/>
    </row>
    <row r="174" spans="1:12" ht="14.25" customHeight="1" x14ac:dyDescent="0.35">
      <c r="A174" s="99" t="s">
        <v>1655</v>
      </c>
      <c r="B174" s="45">
        <v>22</v>
      </c>
      <c r="C174" s="45"/>
      <c r="D174" s="45">
        <v>5</v>
      </c>
      <c r="E174" s="45"/>
      <c r="F174" s="6" t="e">
        <f>+VLOOKUP(E174,Participants!$A$1:$F$2009,2,FALSE)</f>
        <v>#N/A</v>
      </c>
      <c r="G174" s="6" t="e">
        <f>+VLOOKUP(E174,Participants!$A$1:$F$2009,4,FALSE)</f>
        <v>#N/A</v>
      </c>
      <c r="H174" s="6" t="e">
        <f>+VLOOKUP(E174,Participants!$A$1:$F$2009,5,FALSE)</f>
        <v>#N/A</v>
      </c>
      <c r="I174" s="6" t="e">
        <f>+VLOOKUP(E174,Participants!$A$1:$F$2009,3,FALSE)</f>
        <v>#N/A</v>
      </c>
      <c r="J174" s="6" t="e">
        <f>+VLOOKUP(E174,Participants!$A$1:$G$2009,7,FALSE)</f>
        <v>#N/A</v>
      </c>
      <c r="K174" s="6"/>
      <c r="L174" s="6"/>
    </row>
    <row r="175" spans="1:12" ht="14.25" customHeight="1" x14ac:dyDescent="0.35">
      <c r="A175" s="99" t="s">
        <v>1655</v>
      </c>
      <c r="B175" s="45">
        <v>22</v>
      </c>
      <c r="C175" s="45"/>
      <c r="D175" s="45">
        <v>6</v>
      </c>
      <c r="E175" s="45"/>
      <c r="F175" s="6" t="e">
        <f>+VLOOKUP(E175,Participants!$A$1:$F$2009,2,FALSE)</f>
        <v>#N/A</v>
      </c>
      <c r="G175" s="6" t="e">
        <f>+VLOOKUP(E175,Participants!$A$1:$F$2009,4,FALSE)</f>
        <v>#N/A</v>
      </c>
      <c r="H175" s="6" t="e">
        <f>+VLOOKUP(E175,Participants!$A$1:$F$2009,5,FALSE)</f>
        <v>#N/A</v>
      </c>
      <c r="I175" s="6" t="e">
        <f>+VLOOKUP(E175,Participants!$A$1:$F$2009,3,FALSE)</f>
        <v>#N/A</v>
      </c>
      <c r="J175" s="6" t="e">
        <f>+VLOOKUP(E175,Participants!$A$1:$G$2009,7,FALSE)</f>
        <v>#N/A</v>
      </c>
      <c r="K175" s="6"/>
      <c r="L175" s="6"/>
    </row>
    <row r="176" spans="1:12" ht="14.25" customHeight="1" x14ac:dyDescent="0.35">
      <c r="A176" s="99" t="s">
        <v>1655</v>
      </c>
      <c r="B176" s="45">
        <v>22</v>
      </c>
      <c r="C176" s="45"/>
      <c r="D176" s="45">
        <v>7</v>
      </c>
      <c r="E176" s="45"/>
      <c r="F176" s="6" t="e">
        <f>+VLOOKUP(E176,Participants!$A$1:$F$2009,2,FALSE)</f>
        <v>#N/A</v>
      </c>
      <c r="G176" s="6" t="e">
        <f>+VLOOKUP(E176,Participants!$A$1:$F$2009,4,FALSE)</f>
        <v>#N/A</v>
      </c>
      <c r="H176" s="6" t="e">
        <f>+VLOOKUP(E176,Participants!$A$1:$F$2009,5,FALSE)</f>
        <v>#N/A</v>
      </c>
      <c r="I176" s="6" t="e">
        <f>+VLOOKUP(E176,Participants!$A$1:$F$2009,3,FALSE)</f>
        <v>#N/A</v>
      </c>
      <c r="J176" s="6" t="e">
        <f>+VLOOKUP(E176,Participants!$A$1:$G$2009,7,FALSE)</f>
        <v>#N/A</v>
      </c>
      <c r="K176" s="6"/>
      <c r="L176" s="6"/>
    </row>
    <row r="177" spans="1:12" ht="14.25" customHeight="1" x14ac:dyDescent="0.35">
      <c r="A177" s="99" t="s">
        <v>1655</v>
      </c>
      <c r="B177" s="45">
        <v>22</v>
      </c>
      <c r="C177" s="45"/>
      <c r="D177" s="45">
        <v>8</v>
      </c>
      <c r="E177" s="45"/>
      <c r="F177" s="6" t="e">
        <f>+VLOOKUP(E177,Participants!$A$1:$F$2009,2,FALSE)</f>
        <v>#N/A</v>
      </c>
      <c r="G177" s="6" t="e">
        <f>+VLOOKUP(E177,Participants!$A$1:$F$2009,4,FALSE)</f>
        <v>#N/A</v>
      </c>
      <c r="H177" s="6" t="e">
        <f>+VLOOKUP(E177,Participants!$A$1:$F$2009,5,FALSE)</f>
        <v>#N/A</v>
      </c>
      <c r="I177" s="6" t="e">
        <f>+VLOOKUP(E177,Participants!$A$1:$F$2009,3,FALSE)</f>
        <v>#N/A</v>
      </c>
      <c r="J177" s="6" t="e">
        <f>+VLOOKUP(E177,Participants!$A$1:$G$2009,7,FALSE)</f>
        <v>#N/A</v>
      </c>
      <c r="K177" s="6"/>
      <c r="L177" s="6"/>
    </row>
    <row r="178" spans="1:12" ht="14.25" customHeight="1" x14ac:dyDescent="0.35">
      <c r="A178" s="99" t="s">
        <v>1655</v>
      </c>
      <c r="B178" s="43">
        <v>23</v>
      </c>
      <c r="C178" s="43"/>
      <c r="D178" s="43">
        <v>1</v>
      </c>
      <c r="E178" s="43"/>
      <c r="F178" s="44" t="e">
        <f>+VLOOKUP(E178,Participants!$A$1:$F$2009,2,FALSE)</f>
        <v>#N/A</v>
      </c>
      <c r="G178" s="44" t="e">
        <f>+VLOOKUP(E178,Participants!$A$1:$F$2009,4,FALSE)</f>
        <v>#N/A</v>
      </c>
      <c r="H178" s="44" t="e">
        <f>+VLOOKUP(E178,Participants!$A$1:$F$2009,5,FALSE)</f>
        <v>#N/A</v>
      </c>
      <c r="I178" s="44" t="e">
        <f>+VLOOKUP(E178,Participants!$A$1:$F$2009,3,FALSE)</f>
        <v>#N/A</v>
      </c>
      <c r="J178" s="44" t="e">
        <f>+VLOOKUP(E178,Participants!$A$1:$G$2009,7,FALSE)</f>
        <v>#N/A</v>
      </c>
      <c r="K178" s="44"/>
      <c r="L178" s="44"/>
    </row>
    <row r="179" spans="1:12" ht="14.25" customHeight="1" x14ac:dyDescent="0.35">
      <c r="A179" s="99" t="s">
        <v>1655</v>
      </c>
      <c r="B179" s="43">
        <v>23</v>
      </c>
      <c r="C179" s="43"/>
      <c r="D179" s="43">
        <v>2</v>
      </c>
      <c r="E179" s="43"/>
      <c r="F179" s="44" t="e">
        <f>+VLOOKUP(E179,Participants!$A$1:$F$2009,2,FALSE)</f>
        <v>#N/A</v>
      </c>
      <c r="G179" s="44" t="e">
        <f>+VLOOKUP(E179,Participants!$A$1:$F$2009,4,FALSE)</f>
        <v>#N/A</v>
      </c>
      <c r="H179" s="44" t="e">
        <f>+VLOOKUP(E179,Participants!$A$1:$F$2009,5,FALSE)</f>
        <v>#N/A</v>
      </c>
      <c r="I179" s="44" t="e">
        <f>+VLOOKUP(E179,Participants!$A$1:$F$2009,3,FALSE)</f>
        <v>#N/A</v>
      </c>
      <c r="J179" s="44" t="e">
        <f>+VLOOKUP(E179,Participants!$A$1:$G$2009,7,FALSE)</f>
        <v>#N/A</v>
      </c>
      <c r="K179" s="44"/>
      <c r="L179" s="44"/>
    </row>
    <row r="180" spans="1:12" ht="14.25" customHeight="1" x14ac:dyDescent="0.35">
      <c r="A180" s="99" t="s">
        <v>1655</v>
      </c>
      <c r="B180" s="43">
        <v>23</v>
      </c>
      <c r="C180" s="43"/>
      <c r="D180" s="43">
        <v>3</v>
      </c>
      <c r="E180" s="43"/>
      <c r="F180" s="44" t="e">
        <f>+VLOOKUP(E180,Participants!$A$1:$F$2009,2,FALSE)</f>
        <v>#N/A</v>
      </c>
      <c r="G180" s="44" t="e">
        <f>+VLOOKUP(E180,Participants!$A$1:$F$2009,4,FALSE)</f>
        <v>#N/A</v>
      </c>
      <c r="H180" s="44" t="e">
        <f>+VLOOKUP(E180,Participants!$A$1:$F$2009,5,FALSE)</f>
        <v>#N/A</v>
      </c>
      <c r="I180" s="44" t="e">
        <f>+VLOOKUP(E180,Participants!$A$1:$F$2009,3,FALSE)</f>
        <v>#N/A</v>
      </c>
      <c r="J180" s="44" t="e">
        <f>+VLOOKUP(E180,Participants!$A$1:$G$2009,7,FALSE)</f>
        <v>#N/A</v>
      </c>
      <c r="K180" s="44"/>
      <c r="L180" s="44"/>
    </row>
    <row r="181" spans="1:12" ht="14.25" customHeight="1" x14ac:dyDescent="0.35">
      <c r="A181" s="99" t="s">
        <v>1655</v>
      </c>
      <c r="B181" s="43">
        <v>23</v>
      </c>
      <c r="C181" s="43"/>
      <c r="D181" s="43">
        <v>4</v>
      </c>
      <c r="E181" s="43"/>
      <c r="F181" s="44" t="e">
        <f>+VLOOKUP(E181,Participants!$A$1:$F$2009,2,FALSE)</f>
        <v>#N/A</v>
      </c>
      <c r="G181" s="44" t="e">
        <f>+VLOOKUP(E181,Participants!$A$1:$F$2009,4,FALSE)</f>
        <v>#N/A</v>
      </c>
      <c r="H181" s="44" t="e">
        <f>+VLOOKUP(E181,Participants!$A$1:$F$2009,5,FALSE)</f>
        <v>#N/A</v>
      </c>
      <c r="I181" s="44" t="e">
        <f>+VLOOKUP(E181,Participants!$A$1:$F$2009,3,FALSE)</f>
        <v>#N/A</v>
      </c>
      <c r="J181" s="44" t="e">
        <f>+VLOOKUP(E181,Participants!$A$1:$G$2009,7,FALSE)</f>
        <v>#N/A</v>
      </c>
      <c r="K181" s="44"/>
      <c r="L181" s="44"/>
    </row>
    <row r="182" spans="1:12" ht="14.25" customHeight="1" x14ac:dyDescent="0.35">
      <c r="A182" s="99" t="s">
        <v>1655</v>
      </c>
      <c r="B182" s="43">
        <v>23</v>
      </c>
      <c r="C182" s="43"/>
      <c r="D182" s="43">
        <v>5</v>
      </c>
      <c r="E182" s="43"/>
      <c r="F182" s="44" t="e">
        <f>+VLOOKUP(E182,Participants!$A$1:$F$2009,2,FALSE)</f>
        <v>#N/A</v>
      </c>
      <c r="G182" s="44" t="e">
        <f>+VLOOKUP(E182,Participants!$A$1:$F$2009,4,FALSE)</f>
        <v>#N/A</v>
      </c>
      <c r="H182" s="44" t="e">
        <f>+VLOOKUP(E182,Participants!$A$1:$F$2009,5,FALSE)</f>
        <v>#N/A</v>
      </c>
      <c r="I182" s="44" t="e">
        <f>+VLOOKUP(E182,Participants!$A$1:$F$2009,3,FALSE)</f>
        <v>#N/A</v>
      </c>
      <c r="J182" s="44" t="e">
        <f>+VLOOKUP(E182,Participants!$A$1:$G$2009,7,FALSE)</f>
        <v>#N/A</v>
      </c>
      <c r="K182" s="44"/>
      <c r="L182" s="44"/>
    </row>
    <row r="183" spans="1:12" ht="14.25" customHeight="1" x14ac:dyDescent="0.35">
      <c r="A183" s="99" t="s">
        <v>1655</v>
      </c>
      <c r="B183" s="43">
        <v>23</v>
      </c>
      <c r="C183" s="43"/>
      <c r="D183" s="43">
        <v>6</v>
      </c>
      <c r="E183" s="43"/>
      <c r="F183" s="44" t="e">
        <f>+VLOOKUP(E183,Participants!$A$1:$F$2009,2,FALSE)</f>
        <v>#N/A</v>
      </c>
      <c r="G183" s="44" t="e">
        <f>+VLOOKUP(E183,Participants!$A$1:$F$2009,4,FALSE)</f>
        <v>#N/A</v>
      </c>
      <c r="H183" s="44" t="e">
        <f>+VLOOKUP(E183,Participants!$A$1:$F$2009,5,FALSE)</f>
        <v>#N/A</v>
      </c>
      <c r="I183" s="44" t="e">
        <f>+VLOOKUP(E183,Participants!$A$1:$F$2009,3,FALSE)</f>
        <v>#N/A</v>
      </c>
      <c r="J183" s="44" t="e">
        <f>+VLOOKUP(E183,Participants!$A$1:$G$2009,7,FALSE)</f>
        <v>#N/A</v>
      </c>
      <c r="K183" s="44"/>
      <c r="L183" s="44"/>
    </row>
    <row r="184" spans="1:12" ht="14.25" customHeight="1" x14ac:dyDescent="0.35">
      <c r="A184" s="99" t="s">
        <v>1655</v>
      </c>
      <c r="B184" s="43">
        <v>23</v>
      </c>
      <c r="C184" s="43"/>
      <c r="D184" s="43">
        <v>7</v>
      </c>
      <c r="E184" s="43"/>
      <c r="F184" s="44" t="e">
        <f>+VLOOKUP(E184,Participants!$A$1:$F$2009,2,FALSE)</f>
        <v>#N/A</v>
      </c>
      <c r="G184" s="44" t="e">
        <f>+VLOOKUP(E184,Participants!$A$1:$F$2009,4,FALSE)</f>
        <v>#N/A</v>
      </c>
      <c r="H184" s="44" t="e">
        <f>+VLOOKUP(E184,Participants!$A$1:$F$2009,5,FALSE)</f>
        <v>#N/A</v>
      </c>
      <c r="I184" s="44" t="e">
        <f>+VLOOKUP(E184,Participants!$A$1:$F$2009,3,FALSE)</f>
        <v>#N/A</v>
      </c>
      <c r="J184" s="44" t="e">
        <f>+VLOOKUP(E184,Participants!$A$1:$G$2009,7,FALSE)</f>
        <v>#N/A</v>
      </c>
      <c r="K184" s="44"/>
      <c r="L184" s="44"/>
    </row>
    <row r="185" spans="1:12" ht="14.25" customHeight="1" x14ac:dyDescent="0.35">
      <c r="A185" s="99" t="s">
        <v>1655</v>
      </c>
      <c r="B185" s="43">
        <v>23</v>
      </c>
      <c r="C185" s="43"/>
      <c r="D185" s="43">
        <v>8</v>
      </c>
      <c r="E185" s="43"/>
      <c r="F185" s="44" t="e">
        <f>+VLOOKUP(E185,Participants!$A$1:$F$2009,2,FALSE)</f>
        <v>#N/A</v>
      </c>
      <c r="G185" s="44" t="e">
        <f>+VLOOKUP(E185,Participants!$A$1:$F$2009,4,FALSE)</f>
        <v>#N/A</v>
      </c>
      <c r="H185" s="44" t="e">
        <f>+VLOOKUP(E185,Participants!$A$1:$F$2009,5,FALSE)</f>
        <v>#N/A</v>
      </c>
      <c r="I185" s="44" t="e">
        <f>+VLOOKUP(E185,Participants!$A$1:$F$2009,3,FALSE)</f>
        <v>#N/A</v>
      </c>
      <c r="J185" s="44" t="e">
        <f>+VLOOKUP(E185,Participants!$A$1:$G$2009,7,FALSE)</f>
        <v>#N/A</v>
      </c>
      <c r="K185" s="44"/>
      <c r="L185" s="44"/>
    </row>
    <row r="186" spans="1:12" ht="14.25" customHeight="1" x14ac:dyDescent="0.35">
      <c r="A186" s="99" t="s">
        <v>1655</v>
      </c>
      <c r="B186" s="45">
        <v>24</v>
      </c>
      <c r="C186" s="45"/>
      <c r="D186" s="45">
        <v>1</v>
      </c>
      <c r="E186" s="45"/>
      <c r="F186" s="6" t="e">
        <f>+VLOOKUP(E186,Participants!$A$1:$F$2009,2,FALSE)</f>
        <v>#N/A</v>
      </c>
      <c r="G186" s="6" t="e">
        <f>+VLOOKUP(E186,Participants!$A$1:$F$2009,4,FALSE)</f>
        <v>#N/A</v>
      </c>
      <c r="H186" s="6" t="e">
        <f>+VLOOKUP(E186,Participants!$A$1:$F$2009,5,FALSE)</f>
        <v>#N/A</v>
      </c>
      <c r="I186" s="6" t="e">
        <f>+VLOOKUP(E186,Participants!$A$1:$F$2009,3,FALSE)</f>
        <v>#N/A</v>
      </c>
      <c r="J186" s="6" t="e">
        <f>+VLOOKUP(E186,Participants!$A$1:$G$2009,7,FALSE)</f>
        <v>#N/A</v>
      </c>
      <c r="K186" s="6"/>
      <c r="L186" s="6"/>
    </row>
    <row r="187" spans="1:12" ht="14.25" customHeight="1" x14ac:dyDescent="0.35">
      <c r="A187" s="99" t="s">
        <v>1655</v>
      </c>
      <c r="B187" s="45">
        <v>24</v>
      </c>
      <c r="C187" s="45"/>
      <c r="D187" s="45">
        <v>2</v>
      </c>
      <c r="E187" s="45"/>
      <c r="F187" s="6" t="e">
        <f>+VLOOKUP(E187,Participants!$A$1:$F$2009,2,FALSE)</f>
        <v>#N/A</v>
      </c>
      <c r="G187" s="6" t="e">
        <f>+VLOOKUP(E187,Participants!$A$1:$F$2009,4,FALSE)</f>
        <v>#N/A</v>
      </c>
      <c r="H187" s="6" t="e">
        <f>+VLOOKUP(E187,Participants!$A$1:$F$2009,5,FALSE)</f>
        <v>#N/A</v>
      </c>
      <c r="I187" s="6" t="e">
        <f>+VLOOKUP(E187,Participants!$A$1:$F$2009,3,FALSE)</f>
        <v>#N/A</v>
      </c>
      <c r="J187" s="6" t="e">
        <f>+VLOOKUP(E187,Participants!$A$1:$G$2009,7,FALSE)</f>
        <v>#N/A</v>
      </c>
      <c r="K187" s="6"/>
      <c r="L187" s="6"/>
    </row>
    <row r="188" spans="1:12" ht="14.25" customHeight="1" x14ac:dyDescent="0.35">
      <c r="A188" s="99" t="s">
        <v>1655</v>
      </c>
      <c r="B188" s="45">
        <v>24</v>
      </c>
      <c r="C188" s="45"/>
      <c r="D188" s="45">
        <v>3</v>
      </c>
      <c r="E188" s="45"/>
      <c r="F188" s="6" t="e">
        <f>+VLOOKUP(E188,Participants!$A$1:$F$2009,2,FALSE)</f>
        <v>#N/A</v>
      </c>
      <c r="G188" s="6" t="e">
        <f>+VLOOKUP(E188,Participants!$A$1:$F$2009,4,FALSE)</f>
        <v>#N/A</v>
      </c>
      <c r="H188" s="6" t="e">
        <f>+VLOOKUP(E188,Participants!$A$1:$F$2009,5,FALSE)</f>
        <v>#N/A</v>
      </c>
      <c r="I188" s="6" t="e">
        <f>+VLOOKUP(E188,Participants!$A$1:$F$2009,3,FALSE)</f>
        <v>#N/A</v>
      </c>
      <c r="J188" s="6" t="e">
        <f>+VLOOKUP(E188,Participants!$A$1:$G$2009,7,FALSE)</f>
        <v>#N/A</v>
      </c>
      <c r="K188" s="6"/>
      <c r="L188" s="6"/>
    </row>
    <row r="189" spans="1:12" ht="14.25" customHeight="1" x14ac:dyDescent="0.35">
      <c r="A189" s="99" t="s">
        <v>1655</v>
      </c>
      <c r="B189" s="45">
        <v>24</v>
      </c>
      <c r="C189" s="45"/>
      <c r="D189" s="45">
        <v>4</v>
      </c>
      <c r="E189" s="45"/>
      <c r="F189" s="6" t="e">
        <f>+VLOOKUP(E189,Participants!$A$1:$F$2009,2,FALSE)</f>
        <v>#N/A</v>
      </c>
      <c r="G189" s="6" t="e">
        <f>+VLOOKUP(E189,Participants!$A$1:$F$2009,4,FALSE)</f>
        <v>#N/A</v>
      </c>
      <c r="H189" s="6" t="e">
        <f>+VLOOKUP(E189,Participants!$A$1:$F$2009,5,FALSE)</f>
        <v>#N/A</v>
      </c>
      <c r="I189" s="6" t="e">
        <f>+VLOOKUP(E189,Participants!$A$1:$F$2009,3,FALSE)</f>
        <v>#N/A</v>
      </c>
      <c r="J189" s="6" t="e">
        <f>+VLOOKUP(E189,Participants!$A$1:$G$2009,7,FALSE)</f>
        <v>#N/A</v>
      </c>
      <c r="K189" s="6"/>
      <c r="L189" s="6"/>
    </row>
    <row r="190" spans="1:12" ht="14.25" customHeight="1" x14ac:dyDescent="0.35">
      <c r="A190" s="99" t="s">
        <v>1655</v>
      </c>
      <c r="B190" s="45">
        <v>24</v>
      </c>
      <c r="C190" s="45"/>
      <c r="D190" s="45">
        <v>5</v>
      </c>
      <c r="E190" s="45"/>
      <c r="F190" s="6" t="e">
        <f>+VLOOKUP(E190,Participants!$A$1:$F$2009,2,FALSE)</f>
        <v>#N/A</v>
      </c>
      <c r="G190" s="6" t="e">
        <f>+VLOOKUP(E190,Participants!$A$1:$F$2009,4,FALSE)</f>
        <v>#N/A</v>
      </c>
      <c r="H190" s="6" t="e">
        <f>+VLOOKUP(E190,Participants!$A$1:$F$2009,5,FALSE)</f>
        <v>#N/A</v>
      </c>
      <c r="I190" s="6" t="e">
        <f>+VLOOKUP(E190,Participants!$A$1:$F$2009,3,FALSE)</f>
        <v>#N/A</v>
      </c>
      <c r="J190" s="6" t="e">
        <f>+VLOOKUP(E190,Participants!$A$1:$G$2009,7,FALSE)</f>
        <v>#N/A</v>
      </c>
      <c r="K190" s="6"/>
      <c r="L190" s="6"/>
    </row>
    <row r="191" spans="1:12" ht="14.25" customHeight="1" x14ac:dyDescent="0.35">
      <c r="A191" s="99" t="s">
        <v>1655</v>
      </c>
      <c r="B191" s="45">
        <v>24</v>
      </c>
      <c r="C191" s="45"/>
      <c r="D191" s="45">
        <v>6</v>
      </c>
      <c r="E191" s="45"/>
      <c r="F191" s="6" t="e">
        <f>+VLOOKUP(E191,Participants!$A$1:$F$2009,2,FALSE)</f>
        <v>#N/A</v>
      </c>
      <c r="G191" s="6" t="e">
        <f>+VLOOKUP(E191,Participants!$A$1:$F$2009,4,FALSE)</f>
        <v>#N/A</v>
      </c>
      <c r="H191" s="6" t="e">
        <f>+VLOOKUP(E191,Participants!$A$1:$F$2009,5,FALSE)</f>
        <v>#N/A</v>
      </c>
      <c r="I191" s="6" t="e">
        <f>+VLOOKUP(E191,Participants!$A$1:$F$2009,3,FALSE)</f>
        <v>#N/A</v>
      </c>
      <c r="J191" s="6" t="e">
        <f>+VLOOKUP(E191,Participants!$A$1:$G$2009,7,FALSE)</f>
        <v>#N/A</v>
      </c>
      <c r="K191" s="6"/>
      <c r="L191" s="6"/>
    </row>
    <row r="192" spans="1:12" ht="14.25" customHeight="1" x14ac:dyDescent="0.35">
      <c r="A192" s="99" t="s">
        <v>1655</v>
      </c>
      <c r="B192" s="45">
        <v>24</v>
      </c>
      <c r="C192" s="45"/>
      <c r="D192" s="45">
        <v>7</v>
      </c>
      <c r="E192" s="45"/>
      <c r="F192" s="6" t="e">
        <f>+VLOOKUP(E192,Participants!$A$1:$F$2009,2,FALSE)</f>
        <v>#N/A</v>
      </c>
      <c r="G192" s="6" t="e">
        <f>+VLOOKUP(E192,Participants!$A$1:$F$2009,4,FALSE)</f>
        <v>#N/A</v>
      </c>
      <c r="H192" s="6" t="e">
        <f>+VLOOKUP(E192,Participants!$A$1:$F$2009,5,FALSE)</f>
        <v>#N/A</v>
      </c>
      <c r="I192" s="6" t="e">
        <f>+VLOOKUP(E192,Participants!$A$1:$F$2009,3,FALSE)</f>
        <v>#N/A</v>
      </c>
      <c r="J192" s="6" t="e">
        <f>+VLOOKUP(E192,Participants!$A$1:$G$2009,7,FALSE)</f>
        <v>#N/A</v>
      </c>
      <c r="K192" s="6"/>
      <c r="L192" s="6"/>
    </row>
    <row r="193" spans="1:12" ht="14.25" customHeight="1" x14ac:dyDescent="0.35">
      <c r="A193" s="99" t="s">
        <v>1655</v>
      </c>
      <c r="B193" s="45">
        <v>24</v>
      </c>
      <c r="C193" s="45"/>
      <c r="D193" s="45">
        <v>8</v>
      </c>
      <c r="E193" s="45"/>
      <c r="F193" s="6" t="e">
        <f>+VLOOKUP(E193,Participants!$A$1:$F$2009,2,FALSE)</f>
        <v>#N/A</v>
      </c>
      <c r="G193" s="6" t="e">
        <f>+VLOOKUP(E193,Participants!$A$1:$F$2009,4,FALSE)</f>
        <v>#N/A</v>
      </c>
      <c r="H193" s="6" t="e">
        <f>+VLOOKUP(E193,Participants!$A$1:$F$2009,5,FALSE)</f>
        <v>#N/A</v>
      </c>
      <c r="I193" s="6" t="e">
        <f>+VLOOKUP(E193,Participants!$A$1:$F$2009,3,FALSE)</f>
        <v>#N/A</v>
      </c>
      <c r="J193" s="6" t="e">
        <f>+VLOOKUP(E193,Participants!$A$1:$G$2009,7,FALSE)</f>
        <v>#N/A</v>
      </c>
      <c r="K193" s="6"/>
      <c r="L193" s="6"/>
    </row>
    <row r="194" spans="1:12" ht="14.25" customHeight="1" x14ac:dyDescent="0.35">
      <c r="A194" s="99" t="s">
        <v>1655</v>
      </c>
      <c r="B194" s="43">
        <v>25</v>
      </c>
      <c r="C194" s="43"/>
      <c r="D194" s="43">
        <v>1</v>
      </c>
      <c r="E194" s="43"/>
      <c r="F194" s="44" t="e">
        <f>+VLOOKUP(E194,Participants!$A$1:$F$2009,2,FALSE)</f>
        <v>#N/A</v>
      </c>
      <c r="G194" s="44" t="e">
        <f>+VLOOKUP(E194,Participants!$A$1:$F$2009,4,FALSE)</f>
        <v>#N/A</v>
      </c>
      <c r="H194" s="44" t="e">
        <f>+VLOOKUP(E194,Participants!$A$1:$F$2009,5,FALSE)</f>
        <v>#N/A</v>
      </c>
      <c r="I194" s="44" t="e">
        <f>+VLOOKUP(E194,Participants!$A$1:$F$2009,3,FALSE)</f>
        <v>#N/A</v>
      </c>
      <c r="J194" s="44" t="e">
        <f>+VLOOKUP(E194,Participants!$A$1:$G$2009,7,FALSE)</f>
        <v>#N/A</v>
      </c>
      <c r="K194" s="44"/>
      <c r="L194" s="44"/>
    </row>
    <row r="195" spans="1:12" ht="14.25" customHeight="1" x14ac:dyDescent="0.35">
      <c r="A195" s="99" t="s">
        <v>1655</v>
      </c>
      <c r="B195" s="43">
        <v>25</v>
      </c>
      <c r="C195" s="43"/>
      <c r="D195" s="43">
        <v>2</v>
      </c>
      <c r="E195" s="43"/>
      <c r="F195" s="44" t="e">
        <f>+VLOOKUP(E195,Participants!$A$1:$F$2009,2,FALSE)</f>
        <v>#N/A</v>
      </c>
      <c r="G195" s="44" t="e">
        <f>+VLOOKUP(E195,Participants!$A$1:$F$2009,4,FALSE)</f>
        <v>#N/A</v>
      </c>
      <c r="H195" s="44" t="e">
        <f>+VLOOKUP(E195,Participants!$A$1:$F$2009,5,FALSE)</f>
        <v>#N/A</v>
      </c>
      <c r="I195" s="44" t="e">
        <f>+VLOOKUP(E195,Participants!$A$1:$F$2009,3,FALSE)</f>
        <v>#N/A</v>
      </c>
      <c r="J195" s="44" t="e">
        <f>+VLOOKUP(E195,Participants!$A$1:$G$2009,7,FALSE)</f>
        <v>#N/A</v>
      </c>
      <c r="K195" s="44"/>
      <c r="L195" s="44"/>
    </row>
    <row r="196" spans="1:12" ht="14.25" customHeight="1" x14ac:dyDescent="0.35">
      <c r="A196" s="99" t="s">
        <v>1655</v>
      </c>
      <c r="B196" s="43">
        <v>25</v>
      </c>
      <c r="C196" s="43"/>
      <c r="D196" s="43">
        <v>3</v>
      </c>
      <c r="E196" s="43"/>
      <c r="F196" s="44" t="e">
        <f>+VLOOKUP(E196,Participants!$A$1:$F$2009,2,FALSE)</f>
        <v>#N/A</v>
      </c>
      <c r="G196" s="44" t="e">
        <f>+VLOOKUP(E196,Participants!$A$1:$F$2009,4,FALSE)</f>
        <v>#N/A</v>
      </c>
      <c r="H196" s="44" t="e">
        <f>+VLOOKUP(E196,Participants!$A$1:$F$2009,5,FALSE)</f>
        <v>#N/A</v>
      </c>
      <c r="I196" s="44" t="e">
        <f>+VLOOKUP(E196,Participants!$A$1:$F$2009,3,FALSE)</f>
        <v>#N/A</v>
      </c>
      <c r="J196" s="44" t="e">
        <f>+VLOOKUP(E196,Participants!$A$1:$G$2009,7,FALSE)</f>
        <v>#N/A</v>
      </c>
      <c r="K196" s="44"/>
      <c r="L196" s="44"/>
    </row>
    <row r="197" spans="1:12" ht="14.25" customHeight="1" x14ac:dyDescent="0.35">
      <c r="A197" s="99" t="s">
        <v>1655</v>
      </c>
      <c r="B197" s="43">
        <v>25</v>
      </c>
      <c r="C197" s="43"/>
      <c r="D197" s="43">
        <v>4</v>
      </c>
      <c r="E197" s="43"/>
      <c r="F197" s="44" t="e">
        <f>+VLOOKUP(E197,Participants!$A$1:$F$2009,2,FALSE)</f>
        <v>#N/A</v>
      </c>
      <c r="G197" s="44" t="e">
        <f>+VLOOKUP(E197,Participants!$A$1:$F$2009,4,FALSE)</f>
        <v>#N/A</v>
      </c>
      <c r="H197" s="44" t="e">
        <f>+VLOOKUP(E197,Participants!$A$1:$F$2009,5,FALSE)</f>
        <v>#N/A</v>
      </c>
      <c r="I197" s="44" t="e">
        <f>+VLOOKUP(E197,Participants!$A$1:$F$2009,3,FALSE)</f>
        <v>#N/A</v>
      </c>
      <c r="J197" s="44" t="e">
        <f>+VLOOKUP(E197,Participants!$A$1:$G$2009,7,FALSE)</f>
        <v>#N/A</v>
      </c>
      <c r="K197" s="44"/>
      <c r="L197" s="44"/>
    </row>
    <row r="198" spans="1:12" ht="14.25" customHeight="1" x14ac:dyDescent="0.35">
      <c r="A198" s="99" t="s">
        <v>1655</v>
      </c>
      <c r="B198" s="43">
        <v>25</v>
      </c>
      <c r="C198" s="43"/>
      <c r="D198" s="43">
        <v>5</v>
      </c>
      <c r="E198" s="43"/>
      <c r="F198" s="44" t="e">
        <f>+VLOOKUP(E198,Participants!$A$1:$F$2009,2,FALSE)</f>
        <v>#N/A</v>
      </c>
      <c r="G198" s="44" t="e">
        <f>+VLOOKUP(E198,Participants!$A$1:$F$2009,4,FALSE)</f>
        <v>#N/A</v>
      </c>
      <c r="H198" s="44" t="e">
        <f>+VLOOKUP(E198,Participants!$A$1:$F$2009,5,FALSE)</f>
        <v>#N/A</v>
      </c>
      <c r="I198" s="44" t="e">
        <f>+VLOOKUP(E198,Participants!$A$1:$F$2009,3,FALSE)</f>
        <v>#N/A</v>
      </c>
      <c r="J198" s="44" t="e">
        <f>+VLOOKUP(E198,Participants!$A$1:$G$2009,7,FALSE)</f>
        <v>#N/A</v>
      </c>
      <c r="K198" s="44"/>
      <c r="L198" s="44"/>
    </row>
    <row r="199" spans="1:12" ht="14.25" customHeight="1" x14ac:dyDescent="0.35">
      <c r="A199" s="99" t="s">
        <v>1655</v>
      </c>
      <c r="B199" s="43">
        <v>25</v>
      </c>
      <c r="C199" s="43"/>
      <c r="D199" s="43">
        <v>6</v>
      </c>
      <c r="E199" s="43"/>
      <c r="F199" s="44" t="e">
        <f>+VLOOKUP(E199,Participants!$A$1:$F$2009,2,FALSE)</f>
        <v>#N/A</v>
      </c>
      <c r="G199" s="44" t="e">
        <f>+VLOOKUP(E199,Participants!$A$1:$F$2009,4,FALSE)</f>
        <v>#N/A</v>
      </c>
      <c r="H199" s="44" t="e">
        <f>+VLOOKUP(E199,Participants!$A$1:$F$2009,5,FALSE)</f>
        <v>#N/A</v>
      </c>
      <c r="I199" s="44" t="e">
        <f>+VLOOKUP(E199,Participants!$A$1:$F$2009,3,FALSE)</f>
        <v>#N/A</v>
      </c>
      <c r="J199" s="44" t="e">
        <f>+VLOOKUP(E199,Participants!$A$1:$G$2009,7,FALSE)</f>
        <v>#N/A</v>
      </c>
      <c r="K199" s="44"/>
      <c r="L199" s="44"/>
    </row>
    <row r="200" spans="1:12" ht="14.25" customHeight="1" x14ac:dyDescent="0.35">
      <c r="A200" s="99" t="s">
        <v>1655</v>
      </c>
      <c r="B200" s="43">
        <v>25</v>
      </c>
      <c r="C200" s="43"/>
      <c r="D200" s="43">
        <v>7</v>
      </c>
      <c r="E200" s="43"/>
      <c r="F200" s="44" t="e">
        <f>+VLOOKUP(E200,Participants!$A$1:$F$2009,2,FALSE)</f>
        <v>#N/A</v>
      </c>
      <c r="G200" s="44" t="e">
        <f>+VLOOKUP(E200,Participants!$A$1:$F$2009,4,FALSE)</f>
        <v>#N/A</v>
      </c>
      <c r="H200" s="44" t="e">
        <f>+VLOOKUP(E200,Participants!$A$1:$F$2009,5,FALSE)</f>
        <v>#N/A</v>
      </c>
      <c r="I200" s="44" t="e">
        <f>+VLOOKUP(E200,Participants!$A$1:$F$2009,3,FALSE)</f>
        <v>#N/A</v>
      </c>
      <c r="J200" s="44" t="e">
        <f>+VLOOKUP(E200,Participants!$A$1:$G$2009,7,FALSE)</f>
        <v>#N/A</v>
      </c>
      <c r="K200" s="44"/>
      <c r="L200" s="44"/>
    </row>
    <row r="201" spans="1:12" ht="14.25" customHeight="1" x14ac:dyDescent="0.35">
      <c r="A201" s="99" t="s">
        <v>1655</v>
      </c>
      <c r="B201" s="43">
        <v>25</v>
      </c>
      <c r="C201" s="43"/>
      <c r="D201" s="43">
        <v>8</v>
      </c>
      <c r="E201" s="43"/>
      <c r="F201" s="44" t="e">
        <f>+VLOOKUP(E201,Participants!$A$1:$F$2009,2,FALSE)</f>
        <v>#N/A</v>
      </c>
      <c r="G201" s="44" t="e">
        <f>+VLOOKUP(E201,Participants!$A$1:$F$2009,4,FALSE)</f>
        <v>#N/A</v>
      </c>
      <c r="H201" s="44" t="e">
        <f>+VLOOKUP(E201,Participants!$A$1:$F$2009,5,FALSE)</f>
        <v>#N/A</v>
      </c>
      <c r="I201" s="44" t="e">
        <f>+VLOOKUP(E201,Participants!$A$1:$F$2009,3,FALSE)</f>
        <v>#N/A</v>
      </c>
      <c r="J201" s="44" t="e">
        <f>+VLOOKUP(E201,Participants!$A$1:$G$2009,7,FALSE)</f>
        <v>#N/A</v>
      </c>
      <c r="K201" s="44"/>
      <c r="L201" s="44"/>
    </row>
    <row r="202" spans="1:12" ht="14.25" customHeight="1" x14ac:dyDescent="0.35">
      <c r="A202" s="99" t="s">
        <v>1655</v>
      </c>
      <c r="B202" s="45">
        <v>26</v>
      </c>
      <c r="C202" s="45"/>
      <c r="D202" s="45">
        <v>1</v>
      </c>
      <c r="E202" s="45"/>
      <c r="F202" s="6" t="e">
        <f>+VLOOKUP(E202,Participants!$A$1:$F$2009,2,FALSE)</f>
        <v>#N/A</v>
      </c>
      <c r="G202" s="6" t="e">
        <f>+VLOOKUP(E202,Participants!$A$1:$F$2009,4,FALSE)</f>
        <v>#N/A</v>
      </c>
      <c r="H202" s="6" t="e">
        <f>+VLOOKUP(E202,Participants!$A$1:$F$2009,5,FALSE)</f>
        <v>#N/A</v>
      </c>
      <c r="I202" s="6" t="e">
        <f>+VLOOKUP(E202,Participants!$A$1:$F$2009,3,FALSE)</f>
        <v>#N/A</v>
      </c>
      <c r="J202" s="6" t="e">
        <f>+VLOOKUP(E202,Participants!$A$1:$G$2009,7,FALSE)</f>
        <v>#N/A</v>
      </c>
      <c r="K202" s="6"/>
      <c r="L202" s="6"/>
    </row>
    <row r="203" spans="1:12" ht="14.25" customHeight="1" x14ac:dyDescent="0.35">
      <c r="A203" s="99" t="s">
        <v>1655</v>
      </c>
      <c r="B203" s="45">
        <v>26</v>
      </c>
      <c r="C203" s="45"/>
      <c r="D203" s="45">
        <v>2</v>
      </c>
      <c r="E203" s="45"/>
      <c r="F203" s="6" t="e">
        <f>+VLOOKUP(E203,Participants!$A$1:$F$2009,2,FALSE)</f>
        <v>#N/A</v>
      </c>
      <c r="G203" s="6" t="e">
        <f>+VLOOKUP(E203,Participants!$A$1:$F$2009,4,FALSE)</f>
        <v>#N/A</v>
      </c>
      <c r="H203" s="6" t="e">
        <f>+VLOOKUP(E203,Participants!$A$1:$F$2009,5,FALSE)</f>
        <v>#N/A</v>
      </c>
      <c r="I203" s="6" t="e">
        <f>+VLOOKUP(E203,Participants!$A$1:$F$2009,3,FALSE)</f>
        <v>#N/A</v>
      </c>
      <c r="J203" s="6" t="e">
        <f>+VLOOKUP(E203,Participants!$A$1:$G$2009,7,FALSE)</f>
        <v>#N/A</v>
      </c>
      <c r="K203" s="6"/>
      <c r="L203" s="6"/>
    </row>
    <row r="204" spans="1:12" ht="14.25" customHeight="1" x14ac:dyDescent="0.35">
      <c r="A204" s="99" t="s">
        <v>1655</v>
      </c>
      <c r="B204" s="45">
        <v>26</v>
      </c>
      <c r="C204" s="45"/>
      <c r="D204" s="45">
        <v>3</v>
      </c>
      <c r="E204" s="45"/>
      <c r="F204" s="6" t="e">
        <f>+VLOOKUP(E204,Participants!$A$1:$F$2009,2,FALSE)</f>
        <v>#N/A</v>
      </c>
      <c r="G204" s="6" t="e">
        <f>+VLOOKUP(E204,Participants!$A$1:$F$2009,4,FALSE)</f>
        <v>#N/A</v>
      </c>
      <c r="H204" s="6" t="e">
        <f>+VLOOKUP(E204,Participants!$A$1:$F$2009,5,FALSE)</f>
        <v>#N/A</v>
      </c>
      <c r="I204" s="6" t="e">
        <f>+VLOOKUP(E204,Participants!$A$1:$F$2009,3,FALSE)</f>
        <v>#N/A</v>
      </c>
      <c r="J204" s="6" t="e">
        <f>+VLOOKUP(E204,Participants!$A$1:$G$2009,7,FALSE)</f>
        <v>#N/A</v>
      </c>
      <c r="K204" s="6"/>
      <c r="L204" s="6"/>
    </row>
    <row r="205" spans="1:12" ht="14.25" customHeight="1" x14ac:dyDescent="0.35">
      <c r="A205" s="99" t="s">
        <v>1655</v>
      </c>
      <c r="B205" s="45">
        <v>26</v>
      </c>
      <c r="C205" s="45"/>
      <c r="D205" s="45">
        <v>4</v>
      </c>
      <c r="E205" s="45"/>
      <c r="F205" s="6" t="e">
        <f>+VLOOKUP(E205,Participants!$A$1:$F$2009,2,FALSE)</f>
        <v>#N/A</v>
      </c>
      <c r="G205" s="6" t="e">
        <f>+VLOOKUP(E205,Participants!$A$1:$F$2009,4,FALSE)</f>
        <v>#N/A</v>
      </c>
      <c r="H205" s="6" t="e">
        <f>+VLOOKUP(E205,Participants!$A$1:$F$2009,5,FALSE)</f>
        <v>#N/A</v>
      </c>
      <c r="I205" s="6" t="e">
        <f>+VLOOKUP(E205,Participants!$A$1:$F$2009,3,FALSE)</f>
        <v>#N/A</v>
      </c>
      <c r="J205" s="6" t="e">
        <f>+VLOOKUP(E205,Participants!$A$1:$G$2009,7,FALSE)</f>
        <v>#N/A</v>
      </c>
      <c r="K205" s="6"/>
      <c r="L205" s="6"/>
    </row>
    <row r="206" spans="1:12" ht="14.25" customHeight="1" x14ac:dyDescent="0.35">
      <c r="A206" s="99" t="s">
        <v>1655</v>
      </c>
      <c r="B206" s="45">
        <v>26</v>
      </c>
      <c r="C206" s="45"/>
      <c r="D206" s="45">
        <v>5</v>
      </c>
      <c r="E206" s="45"/>
      <c r="F206" s="6" t="e">
        <f>+VLOOKUP(E206,Participants!$A$1:$F$2009,2,FALSE)</f>
        <v>#N/A</v>
      </c>
      <c r="G206" s="6" t="e">
        <f>+VLOOKUP(E206,Participants!$A$1:$F$2009,4,FALSE)</f>
        <v>#N/A</v>
      </c>
      <c r="H206" s="6" t="e">
        <f>+VLOOKUP(E206,Participants!$A$1:$F$2009,5,FALSE)</f>
        <v>#N/A</v>
      </c>
      <c r="I206" s="6" t="e">
        <f>+VLOOKUP(E206,Participants!$A$1:$F$2009,3,FALSE)</f>
        <v>#N/A</v>
      </c>
      <c r="J206" s="6" t="e">
        <f>+VLOOKUP(E206,Participants!$A$1:$G$2009,7,FALSE)</f>
        <v>#N/A</v>
      </c>
      <c r="K206" s="6"/>
      <c r="L206" s="6"/>
    </row>
    <row r="207" spans="1:12" ht="14.25" customHeight="1" x14ac:dyDescent="0.35">
      <c r="A207" s="99" t="s">
        <v>1655</v>
      </c>
      <c r="B207" s="45">
        <v>26</v>
      </c>
      <c r="C207" s="45"/>
      <c r="D207" s="45">
        <v>6</v>
      </c>
      <c r="E207" s="45"/>
      <c r="F207" s="6" t="e">
        <f>+VLOOKUP(E207,Participants!$A$1:$F$2009,2,FALSE)</f>
        <v>#N/A</v>
      </c>
      <c r="G207" s="6" t="e">
        <f>+VLOOKUP(E207,Participants!$A$1:$F$2009,4,FALSE)</f>
        <v>#N/A</v>
      </c>
      <c r="H207" s="6" t="e">
        <f>+VLOOKUP(E207,Participants!$A$1:$F$2009,5,FALSE)</f>
        <v>#N/A</v>
      </c>
      <c r="I207" s="6" t="e">
        <f>+VLOOKUP(E207,Participants!$A$1:$F$2009,3,FALSE)</f>
        <v>#N/A</v>
      </c>
      <c r="J207" s="6" t="e">
        <f>+VLOOKUP(E207,Participants!$A$1:$G$2009,7,FALSE)</f>
        <v>#N/A</v>
      </c>
      <c r="K207" s="6"/>
      <c r="L207" s="6"/>
    </row>
    <row r="208" spans="1:12" ht="14.25" customHeight="1" x14ac:dyDescent="0.35">
      <c r="A208" s="99" t="s">
        <v>1655</v>
      </c>
      <c r="B208" s="45">
        <v>26</v>
      </c>
      <c r="C208" s="45"/>
      <c r="D208" s="45">
        <v>7</v>
      </c>
      <c r="E208" s="45"/>
      <c r="F208" s="6" t="e">
        <f>+VLOOKUP(E208,Participants!$A$1:$F$2009,2,FALSE)</f>
        <v>#N/A</v>
      </c>
      <c r="G208" s="6" t="e">
        <f>+VLOOKUP(E208,Participants!$A$1:$F$2009,4,FALSE)</f>
        <v>#N/A</v>
      </c>
      <c r="H208" s="6" t="e">
        <f>+VLOOKUP(E208,Participants!$A$1:$F$2009,5,FALSE)</f>
        <v>#N/A</v>
      </c>
      <c r="I208" s="6" t="e">
        <f>+VLOOKUP(E208,Participants!$A$1:$F$2009,3,FALSE)</f>
        <v>#N/A</v>
      </c>
      <c r="J208" s="6" t="e">
        <f>+VLOOKUP(E208,Participants!$A$1:$G$2009,7,FALSE)</f>
        <v>#N/A</v>
      </c>
      <c r="K208" s="6"/>
      <c r="L208" s="6"/>
    </row>
    <row r="209" spans="1:12" ht="14.25" customHeight="1" x14ac:dyDescent="0.35">
      <c r="A209" s="99" t="s">
        <v>1655</v>
      </c>
      <c r="B209" s="45">
        <v>26</v>
      </c>
      <c r="C209" s="45"/>
      <c r="D209" s="45">
        <v>8</v>
      </c>
      <c r="E209" s="45"/>
      <c r="F209" s="6" t="e">
        <f>+VLOOKUP(E209,Participants!$A$1:$F$2009,2,FALSE)</f>
        <v>#N/A</v>
      </c>
      <c r="G209" s="6" t="e">
        <f>+VLOOKUP(E209,Participants!$A$1:$F$2009,4,FALSE)</f>
        <v>#N/A</v>
      </c>
      <c r="H209" s="6" t="e">
        <f>+VLOOKUP(E209,Participants!$A$1:$F$2009,5,FALSE)</f>
        <v>#N/A</v>
      </c>
      <c r="I209" s="6" t="e">
        <f>+VLOOKUP(E209,Participants!$A$1:$F$2009,3,FALSE)</f>
        <v>#N/A</v>
      </c>
      <c r="J209" s="6" t="e">
        <f>+VLOOKUP(E209,Participants!$A$1:$G$2009,7,FALSE)</f>
        <v>#N/A</v>
      </c>
      <c r="K209" s="6"/>
      <c r="L209" s="6"/>
    </row>
    <row r="210" spans="1:12" ht="14.25" customHeight="1" x14ac:dyDescent="0.35">
      <c r="A210" s="99" t="s">
        <v>1655</v>
      </c>
      <c r="B210" s="43">
        <v>27</v>
      </c>
      <c r="C210" s="43"/>
      <c r="D210" s="43">
        <v>1</v>
      </c>
      <c r="E210" s="43"/>
      <c r="F210" s="44" t="e">
        <f>+VLOOKUP(E210,Participants!$A$1:$F$2009,2,FALSE)</f>
        <v>#N/A</v>
      </c>
      <c r="G210" s="44" t="e">
        <f>+VLOOKUP(E210,Participants!$A$1:$F$2009,4,FALSE)</f>
        <v>#N/A</v>
      </c>
      <c r="H210" s="44" t="e">
        <f>+VLOOKUP(E210,Participants!$A$1:$F$2009,5,FALSE)</f>
        <v>#N/A</v>
      </c>
      <c r="I210" s="44" t="e">
        <f>+VLOOKUP(E210,Participants!$A$1:$F$2009,3,FALSE)</f>
        <v>#N/A</v>
      </c>
      <c r="J210" s="44" t="e">
        <f>+VLOOKUP(E210,Participants!$A$1:$G$2009,7,FALSE)</f>
        <v>#N/A</v>
      </c>
      <c r="K210" s="44"/>
      <c r="L210" s="44"/>
    </row>
    <row r="211" spans="1:12" ht="14.25" customHeight="1" x14ac:dyDescent="0.35">
      <c r="A211" s="99" t="s">
        <v>1655</v>
      </c>
      <c r="B211" s="43">
        <v>27</v>
      </c>
      <c r="C211" s="43"/>
      <c r="D211" s="43">
        <v>2</v>
      </c>
      <c r="E211" s="43"/>
      <c r="F211" s="44" t="e">
        <f>+VLOOKUP(E211,Participants!$A$1:$F$2009,2,FALSE)</f>
        <v>#N/A</v>
      </c>
      <c r="G211" s="44" t="e">
        <f>+VLOOKUP(E211,Participants!$A$1:$F$2009,4,FALSE)</f>
        <v>#N/A</v>
      </c>
      <c r="H211" s="44" t="e">
        <f>+VLOOKUP(E211,Participants!$A$1:$F$2009,5,FALSE)</f>
        <v>#N/A</v>
      </c>
      <c r="I211" s="44" t="e">
        <f>+VLOOKUP(E211,Participants!$A$1:$F$2009,3,FALSE)</f>
        <v>#N/A</v>
      </c>
      <c r="J211" s="44" t="e">
        <f>+VLOOKUP(E211,Participants!$A$1:$G$2009,7,FALSE)</f>
        <v>#N/A</v>
      </c>
      <c r="K211" s="44"/>
      <c r="L211" s="44"/>
    </row>
    <row r="212" spans="1:12" ht="14.25" customHeight="1" x14ac:dyDescent="0.35">
      <c r="A212" s="99" t="s">
        <v>1655</v>
      </c>
      <c r="B212" s="43">
        <v>27</v>
      </c>
      <c r="C212" s="43"/>
      <c r="D212" s="43">
        <v>3</v>
      </c>
      <c r="E212" s="43"/>
      <c r="F212" s="44" t="e">
        <f>+VLOOKUP(E212,Participants!$A$1:$F$2009,2,FALSE)</f>
        <v>#N/A</v>
      </c>
      <c r="G212" s="44" t="e">
        <f>+VLOOKUP(E212,Participants!$A$1:$F$2009,4,FALSE)</f>
        <v>#N/A</v>
      </c>
      <c r="H212" s="44" t="e">
        <f>+VLOOKUP(E212,Participants!$A$1:$F$2009,5,FALSE)</f>
        <v>#N/A</v>
      </c>
      <c r="I212" s="44" t="e">
        <f>+VLOOKUP(E212,Participants!$A$1:$F$2009,3,FALSE)</f>
        <v>#N/A</v>
      </c>
      <c r="J212" s="44" t="e">
        <f>+VLOOKUP(E212,Participants!$A$1:$G$2009,7,FALSE)</f>
        <v>#N/A</v>
      </c>
      <c r="K212" s="44"/>
      <c r="L212" s="44"/>
    </row>
    <row r="213" spans="1:12" ht="14.25" customHeight="1" x14ac:dyDescent="0.35">
      <c r="A213" s="99" t="s">
        <v>1655</v>
      </c>
      <c r="B213" s="43">
        <v>27</v>
      </c>
      <c r="C213" s="43"/>
      <c r="D213" s="43">
        <v>4</v>
      </c>
      <c r="E213" s="43"/>
      <c r="F213" s="44" t="e">
        <f>+VLOOKUP(E213,Participants!$A$1:$F$2009,2,FALSE)</f>
        <v>#N/A</v>
      </c>
      <c r="G213" s="44" t="e">
        <f>+VLOOKUP(E213,Participants!$A$1:$F$2009,4,FALSE)</f>
        <v>#N/A</v>
      </c>
      <c r="H213" s="44" t="e">
        <f>+VLOOKUP(E213,Participants!$A$1:$F$2009,5,FALSE)</f>
        <v>#N/A</v>
      </c>
      <c r="I213" s="44" t="e">
        <f>+VLOOKUP(E213,Participants!$A$1:$F$2009,3,FALSE)</f>
        <v>#N/A</v>
      </c>
      <c r="J213" s="44" t="e">
        <f>+VLOOKUP(E213,Participants!$A$1:$G$2009,7,FALSE)</f>
        <v>#N/A</v>
      </c>
      <c r="K213" s="44"/>
      <c r="L213" s="44"/>
    </row>
    <row r="214" spans="1:12" ht="14.25" customHeight="1" x14ac:dyDescent="0.35">
      <c r="A214" s="99" t="s">
        <v>1655</v>
      </c>
      <c r="B214" s="43">
        <v>27</v>
      </c>
      <c r="C214" s="43"/>
      <c r="D214" s="43">
        <v>5</v>
      </c>
      <c r="E214" s="43"/>
      <c r="F214" s="44" t="e">
        <f>+VLOOKUP(E214,Participants!$A$1:$F$2009,2,FALSE)</f>
        <v>#N/A</v>
      </c>
      <c r="G214" s="44" t="e">
        <f>+VLOOKUP(E214,Participants!$A$1:$F$2009,4,FALSE)</f>
        <v>#N/A</v>
      </c>
      <c r="H214" s="44" t="e">
        <f>+VLOOKUP(E214,Participants!$A$1:$F$2009,5,FALSE)</f>
        <v>#N/A</v>
      </c>
      <c r="I214" s="44" t="e">
        <f>+VLOOKUP(E214,Participants!$A$1:$F$2009,3,FALSE)</f>
        <v>#N/A</v>
      </c>
      <c r="J214" s="44" t="e">
        <f>+VLOOKUP(E214,Participants!$A$1:$G$2009,7,FALSE)</f>
        <v>#N/A</v>
      </c>
      <c r="K214" s="44"/>
      <c r="L214" s="44"/>
    </row>
    <row r="215" spans="1:12" ht="14.25" customHeight="1" x14ac:dyDescent="0.35">
      <c r="A215" s="99" t="s">
        <v>1655</v>
      </c>
      <c r="B215" s="43">
        <v>27</v>
      </c>
      <c r="C215" s="43"/>
      <c r="D215" s="43">
        <v>6</v>
      </c>
      <c r="E215" s="43"/>
      <c r="F215" s="44" t="e">
        <f>+VLOOKUP(E215,Participants!$A$1:$F$2009,2,FALSE)</f>
        <v>#N/A</v>
      </c>
      <c r="G215" s="44" t="e">
        <f>+VLOOKUP(E215,Participants!$A$1:$F$2009,4,FALSE)</f>
        <v>#N/A</v>
      </c>
      <c r="H215" s="44" t="e">
        <f>+VLOOKUP(E215,Participants!$A$1:$F$2009,5,FALSE)</f>
        <v>#N/A</v>
      </c>
      <c r="I215" s="44" t="e">
        <f>+VLOOKUP(E215,Participants!$A$1:$F$2009,3,FALSE)</f>
        <v>#N/A</v>
      </c>
      <c r="J215" s="44" t="e">
        <f>+VLOOKUP(E215,Participants!$A$1:$G$2009,7,FALSE)</f>
        <v>#N/A</v>
      </c>
      <c r="K215" s="44"/>
      <c r="L215" s="44"/>
    </row>
    <row r="216" spans="1:12" ht="14.25" customHeight="1" x14ac:dyDescent="0.35">
      <c r="A216" s="99" t="s">
        <v>1655</v>
      </c>
      <c r="B216" s="43">
        <v>27</v>
      </c>
      <c r="C216" s="43"/>
      <c r="D216" s="43">
        <v>7</v>
      </c>
      <c r="E216" s="43"/>
      <c r="F216" s="44" t="e">
        <f>+VLOOKUP(E216,Participants!$A$1:$F$2009,2,FALSE)</f>
        <v>#N/A</v>
      </c>
      <c r="G216" s="44" t="e">
        <f>+VLOOKUP(E216,Participants!$A$1:$F$2009,4,FALSE)</f>
        <v>#N/A</v>
      </c>
      <c r="H216" s="44" t="e">
        <f>+VLOOKUP(E216,Participants!$A$1:$F$2009,5,FALSE)</f>
        <v>#N/A</v>
      </c>
      <c r="I216" s="44" t="e">
        <f>+VLOOKUP(E216,Participants!$A$1:$F$2009,3,FALSE)</f>
        <v>#N/A</v>
      </c>
      <c r="J216" s="44" t="e">
        <f>+VLOOKUP(E216,Participants!$A$1:$G$2009,7,FALSE)</f>
        <v>#N/A</v>
      </c>
      <c r="K216" s="44"/>
      <c r="L216" s="44"/>
    </row>
    <row r="217" spans="1:12" ht="14.25" customHeight="1" x14ac:dyDescent="0.35">
      <c r="A217" s="99" t="s">
        <v>1655</v>
      </c>
      <c r="B217" s="43">
        <v>27</v>
      </c>
      <c r="C217" s="43"/>
      <c r="D217" s="43">
        <v>8</v>
      </c>
      <c r="E217" s="43"/>
      <c r="F217" s="44" t="e">
        <f>+VLOOKUP(E217,Participants!$A$1:$F$2009,2,FALSE)</f>
        <v>#N/A</v>
      </c>
      <c r="G217" s="44" t="e">
        <f>+VLOOKUP(E217,Participants!$A$1:$F$2009,4,FALSE)</f>
        <v>#N/A</v>
      </c>
      <c r="H217" s="44" t="e">
        <f>+VLOOKUP(E217,Participants!$A$1:$F$2009,5,FALSE)</f>
        <v>#N/A</v>
      </c>
      <c r="I217" s="44" t="e">
        <f>+VLOOKUP(E217,Participants!$A$1:$F$2009,3,FALSE)</f>
        <v>#N/A</v>
      </c>
      <c r="J217" s="44" t="e">
        <f>+VLOOKUP(E217,Participants!$A$1:$G$2009,7,FALSE)</f>
        <v>#N/A</v>
      </c>
      <c r="K217" s="44"/>
      <c r="L217" s="44"/>
    </row>
    <row r="218" spans="1:12" ht="14.25" customHeight="1" x14ac:dyDescent="0.35">
      <c r="A218" s="99" t="s">
        <v>1655</v>
      </c>
      <c r="B218" s="45">
        <v>28</v>
      </c>
      <c r="C218" s="45"/>
      <c r="D218" s="45">
        <v>1</v>
      </c>
      <c r="E218" s="45"/>
      <c r="F218" s="6" t="e">
        <f>+VLOOKUP(E218,Participants!$A$1:$F$2009,2,FALSE)</f>
        <v>#N/A</v>
      </c>
      <c r="G218" s="6" t="e">
        <f>+VLOOKUP(E218,Participants!$A$1:$F$2009,4,FALSE)</f>
        <v>#N/A</v>
      </c>
      <c r="H218" s="6" t="e">
        <f>+VLOOKUP(E218,Participants!$A$1:$F$2009,5,FALSE)</f>
        <v>#N/A</v>
      </c>
      <c r="I218" s="6" t="e">
        <f>+VLOOKUP(E218,Participants!$A$1:$F$2009,3,FALSE)</f>
        <v>#N/A</v>
      </c>
      <c r="J218" s="6" t="e">
        <f>+VLOOKUP(E218,Participants!$A$1:$G$2009,7,FALSE)</f>
        <v>#N/A</v>
      </c>
      <c r="K218" s="6"/>
      <c r="L218" s="6"/>
    </row>
    <row r="219" spans="1:12" ht="14.25" customHeight="1" x14ac:dyDescent="0.35">
      <c r="A219" s="99" t="s">
        <v>1655</v>
      </c>
      <c r="B219" s="45">
        <v>28</v>
      </c>
      <c r="C219" s="45"/>
      <c r="D219" s="45">
        <v>2</v>
      </c>
      <c r="E219" s="45"/>
      <c r="F219" s="6" t="e">
        <f>+VLOOKUP(E219,Participants!$A$1:$F$2009,2,FALSE)</f>
        <v>#N/A</v>
      </c>
      <c r="G219" s="6" t="e">
        <f>+VLOOKUP(E219,Participants!$A$1:$F$2009,4,FALSE)</f>
        <v>#N/A</v>
      </c>
      <c r="H219" s="6" t="e">
        <f>+VLOOKUP(E219,Participants!$A$1:$F$2009,5,FALSE)</f>
        <v>#N/A</v>
      </c>
      <c r="I219" s="6" t="e">
        <f>+VLOOKUP(E219,Participants!$A$1:$F$2009,3,FALSE)</f>
        <v>#N/A</v>
      </c>
      <c r="J219" s="6" t="e">
        <f>+VLOOKUP(E219,Participants!$A$1:$G$2009,7,FALSE)</f>
        <v>#N/A</v>
      </c>
      <c r="K219" s="6"/>
      <c r="L219" s="6"/>
    </row>
    <row r="220" spans="1:12" ht="14.25" customHeight="1" x14ac:dyDescent="0.35">
      <c r="A220" s="99" t="s">
        <v>1655</v>
      </c>
      <c r="B220" s="45">
        <v>28</v>
      </c>
      <c r="C220" s="45"/>
      <c r="D220" s="45">
        <v>3</v>
      </c>
      <c r="E220" s="45"/>
      <c r="F220" s="6" t="e">
        <f>+VLOOKUP(E220,Participants!$A$1:$F$2009,2,FALSE)</f>
        <v>#N/A</v>
      </c>
      <c r="G220" s="6" t="e">
        <f>+VLOOKUP(E220,Participants!$A$1:$F$2009,4,FALSE)</f>
        <v>#N/A</v>
      </c>
      <c r="H220" s="6" t="e">
        <f>+VLOOKUP(E220,Participants!$A$1:$F$2009,5,FALSE)</f>
        <v>#N/A</v>
      </c>
      <c r="I220" s="6" t="e">
        <f>+VLOOKUP(E220,Participants!$A$1:$F$2009,3,FALSE)</f>
        <v>#N/A</v>
      </c>
      <c r="J220" s="6" t="e">
        <f>+VLOOKUP(E220,Participants!$A$1:$G$2009,7,FALSE)</f>
        <v>#N/A</v>
      </c>
      <c r="K220" s="6"/>
      <c r="L220" s="6"/>
    </row>
    <row r="221" spans="1:12" ht="14.25" customHeight="1" x14ac:dyDescent="0.35">
      <c r="A221" s="99" t="s">
        <v>1655</v>
      </c>
      <c r="B221" s="45">
        <v>28</v>
      </c>
      <c r="C221" s="45"/>
      <c r="D221" s="45">
        <v>4</v>
      </c>
      <c r="E221" s="45"/>
      <c r="F221" s="6" t="e">
        <f>+VLOOKUP(E221,Participants!$A$1:$F$2009,2,FALSE)</f>
        <v>#N/A</v>
      </c>
      <c r="G221" s="6" t="e">
        <f>+VLOOKUP(E221,Participants!$A$1:$F$2009,4,FALSE)</f>
        <v>#N/A</v>
      </c>
      <c r="H221" s="6" t="e">
        <f>+VLOOKUP(E221,Participants!$A$1:$F$2009,5,FALSE)</f>
        <v>#N/A</v>
      </c>
      <c r="I221" s="6" t="e">
        <f>+VLOOKUP(E221,Participants!$A$1:$F$2009,3,FALSE)</f>
        <v>#N/A</v>
      </c>
      <c r="J221" s="6" t="e">
        <f>+VLOOKUP(E221,Participants!$A$1:$G$2009,7,FALSE)</f>
        <v>#N/A</v>
      </c>
      <c r="K221" s="6"/>
      <c r="L221" s="6"/>
    </row>
    <row r="222" spans="1:12" ht="14.25" customHeight="1" x14ac:dyDescent="0.35">
      <c r="A222" s="99" t="s">
        <v>1655</v>
      </c>
      <c r="B222" s="45">
        <v>28</v>
      </c>
      <c r="C222" s="45"/>
      <c r="D222" s="45">
        <v>5</v>
      </c>
      <c r="E222" s="45"/>
      <c r="F222" s="6" t="e">
        <f>+VLOOKUP(E222,Participants!$A$1:$F$2009,2,FALSE)</f>
        <v>#N/A</v>
      </c>
      <c r="G222" s="6" t="e">
        <f>+VLOOKUP(E222,Participants!$A$1:$F$2009,4,FALSE)</f>
        <v>#N/A</v>
      </c>
      <c r="H222" s="6" t="e">
        <f>+VLOOKUP(E222,Participants!$A$1:$F$2009,5,FALSE)</f>
        <v>#N/A</v>
      </c>
      <c r="I222" s="6" t="e">
        <f>+VLOOKUP(E222,Participants!$A$1:$F$2009,3,FALSE)</f>
        <v>#N/A</v>
      </c>
      <c r="J222" s="6" t="e">
        <f>+VLOOKUP(E222,Participants!$A$1:$G$2009,7,FALSE)</f>
        <v>#N/A</v>
      </c>
      <c r="K222" s="6"/>
      <c r="L222" s="6"/>
    </row>
    <row r="223" spans="1:12" ht="14.25" customHeight="1" x14ac:dyDescent="0.35">
      <c r="A223" s="99" t="s">
        <v>1655</v>
      </c>
      <c r="B223" s="45">
        <v>28</v>
      </c>
      <c r="C223" s="45"/>
      <c r="D223" s="45">
        <v>6</v>
      </c>
      <c r="E223" s="45"/>
      <c r="F223" s="6" t="e">
        <f>+VLOOKUP(E223,Participants!$A$1:$F$2009,2,FALSE)</f>
        <v>#N/A</v>
      </c>
      <c r="G223" s="6" t="e">
        <f>+VLOOKUP(E223,Participants!$A$1:$F$2009,4,FALSE)</f>
        <v>#N/A</v>
      </c>
      <c r="H223" s="6" t="e">
        <f>+VLOOKUP(E223,Participants!$A$1:$F$2009,5,FALSE)</f>
        <v>#N/A</v>
      </c>
      <c r="I223" s="6" t="e">
        <f>+VLOOKUP(E223,Participants!$A$1:$F$2009,3,FALSE)</f>
        <v>#N/A</v>
      </c>
      <c r="J223" s="6" t="e">
        <f>+VLOOKUP(E223,Participants!$A$1:$G$2009,7,FALSE)</f>
        <v>#N/A</v>
      </c>
      <c r="K223" s="6"/>
      <c r="L223" s="6"/>
    </row>
    <row r="224" spans="1:12" ht="14.25" customHeight="1" x14ac:dyDescent="0.35">
      <c r="A224" s="99" t="s">
        <v>1655</v>
      </c>
      <c r="B224" s="45">
        <v>28</v>
      </c>
      <c r="C224" s="45"/>
      <c r="D224" s="45">
        <v>7</v>
      </c>
      <c r="E224" s="45"/>
      <c r="F224" s="6" t="e">
        <f>+VLOOKUP(E224,Participants!$A$1:$F$2009,2,FALSE)</f>
        <v>#N/A</v>
      </c>
      <c r="G224" s="6" t="e">
        <f>+VLOOKUP(E224,Participants!$A$1:$F$2009,4,FALSE)</f>
        <v>#N/A</v>
      </c>
      <c r="H224" s="6" t="e">
        <f>+VLOOKUP(E224,Participants!$A$1:$F$2009,5,FALSE)</f>
        <v>#N/A</v>
      </c>
      <c r="I224" s="6" t="e">
        <f>+VLOOKUP(E224,Participants!$A$1:$F$2009,3,FALSE)</f>
        <v>#N/A</v>
      </c>
      <c r="J224" s="6" t="e">
        <f>+VLOOKUP(E224,Participants!$A$1:$G$2009,7,FALSE)</f>
        <v>#N/A</v>
      </c>
      <c r="K224" s="6"/>
      <c r="L224" s="6"/>
    </row>
    <row r="225" spans="1:12" ht="14.25" customHeight="1" x14ac:dyDescent="0.35">
      <c r="A225" s="99" t="s">
        <v>1655</v>
      </c>
      <c r="B225" s="45">
        <v>28</v>
      </c>
      <c r="C225" s="45"/>
      <c r="D225" s="45">
        <v>8</v>
      </c>
      <c r="E225" s="45"/>
      <c r="F225" s="6" t="e">
        <f>+VLOOKUP(E225,Participants!$A$1:$F$2009,2,FALSE)</f>
        <v>#N/A</v>
      </c>
      <c r="G225" s="6" t="e">
        <f>+VLOOKUP(E225,Participants!$A$1:$F$2009,4,FALSE)</f>
        <v>#N/A</v>
      </c>
      <c r="H225" s="6" t="e">
        <f>+VLOOKUP(E225,Participants!$A$1:$F$2009,5,FALSE)</f>
        <v>#N/A</v>
      </c>
      <c r="I225" s="6" t="e">
        <f>+VLOOKUP(E225,Participants!$A$1:$F$2009,3,FALSE)</f>
        <v>#N/A</v>
      </c>
      <c r="J225" s="6" t="e">
        <f>+VLOOKUP(E225,Participants!$A$1:$G$2009,7,FALSE)</f>
        <v>#N/A</v>
      </c>
      <c r="K225" s="6"/>
      <c r="L225" s="6"/>
    </row>
    <row r="226" spans="1:12" ht="14.25" customHeight="1" x14ac:dyDescent="0.35">
      <c r="A226" s="99" t="s">
        <v>1655</v>
      </c>
      <c r="B226" s="43">
        <v>29</v>
      </c>
      <c r="C226" s="43"/>
      <c r="D226" s="43">
        <v>1</v>
      </c>
      <c r="E226" s="43"/>
      <c r="F226" s="44" t="e">
        <f>+VLOOKUP(E226,Participants!$A$1:$F$2009,2,FALSE)</f>
        <v>#N/A</v>
      </c>
      <c r="G226" s="44" t="e">
        <f>+VLOOKUP(E226,Participants!$A$1:$F$2009,4,FALSE)</f>
        <v>#N/A</v>
      </c>
      <c r="H226" s="44" t="e">
        <f>+VLOOKUP(E226,Participants!$A$1:$F$2009,5,FALSE)</f>
        <v>#N/A</v>
      </c>
      <c r="I226" s="44" t="e">
        <f>+VLOOKUP(E226,Participants!$A$1:$F$2009,3,FALSE)</f>
        <v>#N/A</v>
      </c>
      <c r="J226" s="44" t="e">
        <f>+VLOOKUP(E226,Participants!$A$1:$G$2009,7,FALSE)</f>
        <v>#N/A</v>
      </c>
      <c r="K226" s="44"/>
      <c r="L226" s="44"/>
    </row>
    <row r="227" spans="1:12" ht="14.25" customHeight="1" x14ac:dyDescent="0.35">
      <c r="A227" s="99" t="s">
        <v>1655</v>
      </c>
      <c r="B227" s="43">
        <v>29</v>
      </c>
      <c r="C227" s="43"/>
      <c r="D227" s="43">
        <v>2</v>
      </c>
      <c r="E227" s="43"/>
      <c r="F227" s="44" t="e">
        <f>+VLOOKUP(E227,Participants!$A$1:$F$2009,2,FALSE)</f>
        <v>#N/A</v>
      </c>
      <c r="G227" s="44" t="e">
        <f>+VLOOKUP(E227,Participants!$A$1:$F$2009,4,FALSE)</f>
        <v>#N/A</v>
      </c>
      <c r="H227" s="44" t="e">
        <f>+VLOOKUP(E227,Participants!$A$1:$F$2009,5,FALSE)</f>
        <v>#N/A</v>
      </c>
      <c r="I227" s="44" t="e">
        <f>+VLOOKUP(E227,Participants!$A$1:$F$2009,3,FALSE)</f>
        <v>#N/A</v>
      </c>
      <c r="J227" s="44" t="e">
        <f>+VLOOKUP(E227,Participants!$A$1:$G$2009,7,FALSE)</f>
        <v>#N/A</v>
      </c>
      <c r="K227" s="44"/>
      <c r="L227" s="44"/>
    </row>
    <row r="228" spans="1:12" ht="14.25" customHeight="1" x14ac:dyDescent="0.35">
      <c r="A228" s="99" t="s">
        <v>1655</v>
      </c>
      <c r="B228" s="43">
        <v>29</v>
      </c>
      <c r="C228" s="43"/>
      <c r="D228" s="43">
        <v>3</v>
      </c>
      <c r="E228" s="43"/>
      <c r="F228" s="44" t="e">
        <f>+VLOOKUP(E228,Participants!$A$1:$F$2009,2,FALSE)</f>
        <v>#N/A</v>
      </c>
      <c r="G228" s="44" t="e">
        <f>+VLOOKUP(E228,Participants!$A$1:$F$2009,4,FALSE)</f>
        <v>#N/A</v>
      </c>
      <c r="H228" s="44" t="e">
        <f>+VLOOKUP(E228,Participants!$A$1:$F$2009,5,FALSE)</f>
        <v>#N/A</v>
      </c>
      <c r="I228" s="44" t="e">
        <f>+VLOOKUP(E228,Participants!$A$1:$F$2009,3,FALSE)</f>
        <v>#N/A</v>
      </c>
      <c r="J228" s="44" t="e">
        <f>+VLOOKUP(E228,Participants!$A$1:$G$2009,7,FALSE)</f>
        <v>#N/A</v>
      </c>
      <c r="K228" s="44"/>
      <c r="L228" s="44"/>
    </row>
    <row r="229" spans="1:12" ht="14.25" customHeight="1" x14ac:dyDescent="0.35">
      <c r="A229" s="99" t="s">
        <v>1655</v>
      </c>
      <c r="B229" s="43">
        <v>29</v>
      </c>
      <c r="C229" s="43"/>
      <c r="D229" s="43">
        <v>4</v>
      </c>
      <c r="E229" s="43"/>
      <c r="F229" s="44" t="e">
        <f>+VLOOKUP(E229,Participants!$A$1:$F$2009,2,FALSE)</f>
        <v>#N/A</v>
      </c>
      <c r="G229" s="44" t="e">
        <f>+VLOOKUP(E229,Participants!$A$1:$F$2009,4,FALSE)</f>
        <v>#N/A</v>
      </c>
      <c r="H229" s="44" t="e">
        <f>+VLOOKUP(E229,Participants!$A$1:$F$2009,5,FALSE)</f>
        <v>#N/A</v>
      </c>
      <c r="I229" s="44" t="e">
        <f>+VLOOKUP(E229,Participants!$A$1:$F$2009,3,FALSE)</f>
        <v>#N/A</v>
      </c>
      <c r="J229" s="44" t="e">
        <f>+VLOOKUP(E229,Participants!$A$1:$G$2009,7,FALSE)</f>
        <v>#N/A</v>
      </c>
      <c r="K229" s="44"/>
      <c r="L229" s="44"/>
    </row>
    <row r="230" spans="1:12" ht="14.25" customHeight="1" x14ac:dyDescent="0.35">
      <c r="A230" s="99" t="s">
        <v>1655</v>
      </c>
      <c r="B230" s="43">
        <v>29</v>
      </c>
      <c r="C230" s="43"/>
      <c r="D230" s="43">
        <v>5</v>
      </c>
      <c r="E230" s="43"/>
      <c r="F230" s="44" t="e">
        <f>+VLOOKUP(E230,Participants!$A$1:$F$2009,2,FALSE)</f>
        <v>#N/A</v>
      </c>
      <c r="G230" s="44" t="e">
        <f>+VLOOKUP(E230,Participants!$A$1:$F$2009,4,FALSE)</f>
        <v>#N/A</v>
      </c>
      <c r="H230" s="44" t="e">
        <f>+VLOOKUP(E230,Participants!$A$1:$F$2009,5,FALSE)</f>
        <v>#N/A</v>
      </c>
      <c r="I230" s="44" t="e">
        <f>+VLOOKUP(E230,Participants!$A$1:$F$2009,3,FALSE)</f>
        <v>#N/A</v>
      </c>
      <c r="J230" s="44" t="e">
        <f>+VLOOKUP(E230,Participants!$A$1:$G$2009,7,FALSE)</f>
        <v>#N/A</v>
      </c>
      <c r="K230" s="44"/>
      <c r="L230" s="44"/>
    </row>
    <row r="231" spans="1:12" ht="14.25" customHeight="1" x14ac:dyDescent="0.35">
      <c r="A231" s="99" t="s">
        <v>1655</v>
      </c>
      <c r="B231" s="43">
        <v>29</v>
      </c>
      <c r="C231" s="43"/>
      <c r="D231" s="43">
        <v>6</v>
      </c>
      <c r="E231" s="43"/>
      <c r="F231" s="44" t="e">
        <f>+VLOOKUP(E231,Participants!$A$1:$F$2009,2,FALSE)</f>
        <v>#N/A</v>
      </c>
      <c r="G231" s="44" t="e">
        <f>+VLOOKUP(E231,Participants!$A$1:$F$2009,4,FALSE)</f>
        <v>#N/A</v>
      </c>
      <c r="H231" s="44" t="e">
        <f>+VLOOKUP(E231,Participants!$A$1:$F$2009,5,FALSE)</f>
        <v>#N/A</v>
      </c>
      <c r="I231" s="44" t="e">
        <f>+VLOOKUP(E231,Participants!$A$1:$F$2009,3,FALSE)</f>
        <v>#N/A</v>
      </c>
      <c r="J231" s="44" t="e">
        <f>+VLOOKUP(E231,Participants!$A$1:$G$2009,7,FALSE)</f>
        <v>#N/A</v>
      </c>
      <c r="K231" s="44"/>
      <c r="L231" s="44"/>
    </row>
    <row r="232" spans="1:12" ht="14.25" customHeight="1" x14ac:dyDescent="0.35">
      <c r="A232" s="99" t="s">
        <v>1655</v>
      </c>
      <c r="B232" s="43">
        <v>29</v>
      </c>
      <c r="C232" s="43"/>
      <c r="D232" s="43">
        <v>7</v>
      </c>
      <c r="E232" s="43"/>
      <c r="F232" s="44" t="e">
        <f>+VLOOKUP(E232,Participants!$A$1:$F$2009,2,FALSE)</f>
        <v>#N/A</v>
      </c>
      <c r="G232" s="44" t="e">
        <f>+VLOOKUP(E232,Participants!$A$1:$F$2009,4,FALSE)</f>
        <v>#N/A</v>
      </c>
      <c r="H232" s="44" t="e">
        <f>+VLOOKUP(E232,Participants!$A$1:$F$2009,5,FALSE)</f>
        <v>#N/A</v>
      </c>
      <c r="I232" s="44" t="e">
        <f>+VLOOKUP(E232,Participants!$A$1:$F$2009,3,FALSE)</f>
        <v>#N/A</v>
      </c>
      <c r="J232" s="44" t="e">
        <f>+VLOOKUP(E232,Participants!$A$1:$G$2009,7,FALSE)</f>
        <v>#N/A</v>
      </c>
      <c r="K232" s="44"/>
      <c r="L232" s="44"/>
    </row>
    <row r="233" spans="1:12" ht="14.25" customHeight="1" x14ac:dyDescent="0.35">
      <c r="A233" s="99" t="s">
        <v>1655</v>
      </c>
      <c r="B233" s="43">
        <v>29</v>
      </c>
      <c r="C233" s="43"/>
      <c r="D233" s="43">
        <v>8</v>
      </c>
      <c r="E233" s="43"/>
      <c r="F233" s="44" t="e">
        <f>+VLOOKUP(E233,Participants!$A$1:$F$2009,2,FALSE)</f>
        <v>#N/A</v>
      </c>
      <c r="G233" s="44" t="e">
        <f>+VLOOKUP(E233,Participants!$A$1:$F$2009,4,FALSE)</f>
        <v>#N/A</v>
      </c>
      <c r="H233" s="44" t="e">
        <f>+VLOOKUP(E233,Participants!$A$1:$F$2009,5,FALSE)</f>
        <v>#N/A</v>
      </c>
      <c r="I233" s="44" t="e">
        <f>+VLOOKUP(E233,Participants!$A$1:$F$2009,3,FALSE)</f>
        <v>#N/A</v>
      </c>
      <c r="J233" s="44" t="e">
        <f>+VLOOKUP(E233,Participants!$A$1:$G$2009,7,FALSE)</f>
        <v>#N/A</v>
      </c>
      <c r="K233" s="44"/>
      <c r="L233" s="44"/>
    </row>
    <row r="234" spans="1:12" ht="14.25" customHeight="1" x14ac:dyDescent="0.35">
      <c r="A234" s="99" t="s">
        <v>1655</v>
      </c>
      <c r="B234" s="45">
        <v>30</v>
      </c>
      <c r="C234" s="45"/>
      <c r="D234" s="45">
        <v>1</v>
      </c>
      <c r="E234" s="45"/>
      <c r="F234" s="6" t="e">
        <f>+VLOOKUP(E234,Participants!$A$1:$F$2009,2,FALSE)</f>
        <v>#N/A</v>
      </c>
      <c r="G234" s="6" t="e">
        <f>+VLOOKUP(E234,Participants!$A$1:$F$2009,4,FALSE)</f>
        <v>#N/A</v>
      </c>
      <c r="H234" s="6" t="e">
        <f>+VLOOKUP(E234,Participants!$A$1:$F$2009,5,FALSE)</f>
        <v>#N/A</v>
      </c>
      <c r="I234" s="6" t="e">
        <f>+VLOOKUP(E234,Participants!$A$1:$F$2009,3,FALSE)</f>
        <v>#N/A</v>
      </c>
      <c r="J234" s="6" t="e">
        <f>+VLOOKUP(E234,Participants!$A$1:$G$2009,7,FALSE)</f>
        <v>#N/A</v>
      </c>
      <c r="K234" s="6"/>
      <c r="L234" s="6"/>
    </row>
    <row r="235" spans="1:12" ht="14.25" customHeight="1" x14ac:dyDescent="0.35">
      <c r="A235" s="99" t="s">
        <v>1655</v>
      </c>
      <c r="B235" s="45">
        <v>30</v>
      </c>
      <c r="C235" s="45"/>
      <c r="D235" s="45">
        <v>2</v>
      </c>
      <c r="E235" s="45"/>
      <c r="F235" s="6" t="e">
        <f>+VLOOKUP(E235,Participants!$A$1:$F$2009,2,FALSE)</f>
        <v>#N/A</v>
      </c>
      <c r="G235" s="6" t="e">
        <f>+VLOOKUP(E235,Participants!$A$1:$F$2009,4,FALSE)</f>
        <v>#N/A</v>
      </c>
      <c r="H235" s="6" t="e">
        <f>+VLOOKUP(E235,Participants!$A$1:$F$2009,5,FALSE)</f>
        <v>#N/A</v>
      </c>
      <c r="I235" s="6" t="e">
        <f>+VLOOKUP(E235,Participants!$A$1:$F$2009,3,FALSE)</f>
        <v>#N/A</v>
      </c>
      <c r="J235" s="6" t="e">
        <f>+VLOOKUP(E235,Participants!$A$1:$G$2009,7,FALSE)</f>
        <v>#N/A</v>
      </c>
      <c r="K235" s="6"/>
      <c r="L235" s="6"/>
    </row>
    <row r="236" spans="1:12" ht="14.25" customHeight="1" x14ac:dyDescent="0.35">
      <c r="A236" s="99" t="s">
        <v>1655</v>
      </c>
      <c r="B236" s="45">
        <v>30</v>
      </c>
      <c r="C236" s="45"/>
      <c r="D236" s="45">
        <v>3</v>
      </c>
      <c r="E236" s="45"/>
      <c r="F236" s="6" t="e">
        <f>+VLOOKUP(E236,Participants!$A$1:$F$2009,2,FALSE)</f>
        <v>#N/A</v>
      </c>
      <c r="G236" s="6" t="e">
        <f>+VLOOKUP(E236,Participants!$A$1:$F$2009,4,FALSE)</f>
        <v>#N/A</v>
      </c>
      <c r="H236" s="6" t="e">
        <f>+VLOOKUP(E236,Participants!$A$1:$F$2009,5,FALSE)</f>
        <v>#N/A</v>
      </c>
      <c r="I236" s="6" t="e">
        <f>+VLOOKUP(E236,Participants!$A$1:$F$2009,3,FALSE)</f>
        <v>#N/A</v>
      </c>
      <c r="J236" s="6" t="e">
        <f>+VLOOKUP(E236,Participants!$A$1:$G$2009,7,FALSE)</f>
        <v>#N/A</v>
      </c>
      <c r="K236" s="6"/>
      <c r="L236" s="6"/>
    </row>
    <row r="237" spans="1:12" ht="14.25" customHeight="1" x14ac:dyDescent="0.35">
      <c r="A237" s="99" t="s">
        <v>1655</v>
      </c>
      <c r="B237" s="45">
        <v>30</v>
      </c>
      <c r="C237" s="45"/>
      <c r="D237" s="45">
        <v>4</v>
      </c>
      <c r="E237" s="45"/>
      <c r="F237" s="6" t="e">
        <f>+VLOOKUP(E237,Participants!$A$1:$F$2009,2,FALSE)</f>
        <v>#N/A</v>
      </c>
      <c r="G237" s="6" t="e">
        <f>+VLOOKUP(E237,Participants!$A$1:$F$2009,4,FALSE)</f>
        <v>#N/A</v>
      </c>
      <c r="H237" s="6" t="e">
        <f>+VLOOKUP(E237,Participants!$A$1:$F$2009,5,FALSE)</f>
        <v>#N/A</v>
      </c>
      <c r="I237" s="6" t="e">
        <f>+VLOOKUP(E237,Participants!$A$1:$F$2009,3,FALSE)</f>
        <v>#N/A</v>
      </c>
      <c r="J237" s="6" t="e">
        <f>+VLOOKUP(E237,Participants!$A$1:$G$2009,7,FALSE)</f>
        <v>#N/A</v>
      </c>
      <c r="K237" s="6"/>
      <c r="L237" s="6"/>
    </row>
    <row r="238" spans="1:12" ht="14.25" customHeight="1" x14ac:dyDescent="0.35">
      <c r="A238" s="99" t="s">
        <v>1655</v>
      </c>
      <c r="B238" s="45">
        <v>30</v>
      </c>
      <c r="C238" s="45"/>
      <c r="D238" s="45">
        <v>5</v>
      </c>
      <c r="E238" s="45"/>
      <c r="F238" s="6" t="e">
        <f>+VLOOKUP(E238,Participants!$A$1:$F$2009,2,FALSE)</f>
        <v>#N/A</v>
      </c>
      <c r="G238" s="6" t="e">
        <f>+VLOOKUP(E238,Participants!$A$1:$F$2009,4,FALSE)</f>
        <v>#N/A</v>
      </c>
      <c r="H238" s="6" t="e">
        <f>+VLOOKUP(E238,Participants!$A$1:$F$2009,5,FALSE)</f>
        <v>#N/A</v>
      </c>
      <c r="I238" s="6" t="e">
        <f>+VLOOKUP(E238,Participants!$A$1:$F$2009,3,FALSE)</f>
        <v>#N/A</v>
      </c>
      <c r="J238" s="6" t="e">
        <f>+VLOOKUP(E238,Participants!$A$1:$G$2009,7,FALSE)</f>
        <v>#N/A</v>
      </c>
      <c r="K238" s="6"/>
      <c r="L238" s="6"/>
    </row>
    <row r="239" spans="1:12" ht="14.25" customHeight="1" x14ac:dyDescent="0.35">
      <c r="A239" s="99" t="s">
        <v>1655</v>
      </c>
      <c r="B239" s="45">
        <v>30</v>
      </c>
      <c r="C239" s="45"/>
      <c r="D239" s="45">
        <v>6</v>
      </c>
      <c r="E239" s="45"/>
      <c r="F239" s="6" t="e">
        <f>+VLOOKUP(E239,Participants!$A$1:$F$2009,2,FALSE)</f>
        <v>#N/A</v>
      </c>
      <c r="G239" s="6" t="e">
        <f>+VLOOKUP(E239,Participants!$A$1:$F$2009,4,FALSE)</f>
        <v>#N/A</v>
      </c>
      <c r="H239" s="6" t="e">
        <f>+VLOOKUP(E239,Participants!$A$1:$F$2009,5,FALSE)</f>
        <v>#N/A</v>
      </c>
      <c r="I239" s="6" t="e">
        <f>+VLOOKUP(E239,Participants!$A$1:$F$2009,3,FALSE)</f>
        <v>#N/A</v>
      </c>
      <c r="J239" s="6" t="e">
        <f>+VLOOKUP(E239,Participants!$A$1:$G$2009,7,FALSE)</f>
        <v>#N/A</v>
      </c>
      <c r="K239" s="6"/>
      <c r="L239" s="6"/>
    </row>
    <row r="240" spans="1:12" ht="14.25" customHeight="1" x14ac:dyDescent="0.35">
      <c r="A240" s="99" t="s">
        <v>1655</v>
      </c>
      <c r="B240" s="45">
        <v>30</v>
      </c>
      <c r="C240" s="45"/>
      <c r="D240" s="45">
        <v>7</v>
      </c>
      <c r="E240" s="45"/>
      <c r="F240" s="6" t="e">
        <f>+VLOOKUP(E240,Participants!$A$1:$F$2009,2,FALSE)</f>
        <v>#N/A</v>
      </c>
      <c r="G240" s="6" t="e">
        <f>+VLOOKUP(E240,Participants!$A$1:$F$2009,4,FALSE)</f>
        <v>#N/A</v>
      </c>
      <c r="H240" s="6" t="e">
        <f>+VLOOKUP(E240,Participants!$A$1:$F$2009,5,FALSE)</f>
        <v>#N/A</v>
      </c>
      <c r="I240" s="6" t="e">
        <f>+VLOOKUP(E240,Participants!$A$1:$F$2009,3,FALSE)</f>
        <v>#N/A</v>
      </c>
      <c r="J240" s="6" t="e">
        <f>+VLOOKUP(E240,Participants!$A$1:$G$2009,7,FALSE)</f>
        <v>#N/A</v>
      </c>
      <c r="K240" s="6"/>
      <c r="L240" s="6"/>
    </row>
    <row r="241" spans="1:12" ht="14.25" customHeight="1" x14ac:dyDescent="0.35">
      <c r="A241" s="99" t="s">
        <v>1655</v>
      </c>
      <c r="B241" s="45">
        <v>30</v>
      </c>
      <c r="C241" s="45"/>
      <c r="D241" s="45">
        <v>8</v>
      </c>
      <c r="E241" s="45"/>
      <c r="F241" s="6" t="e">
        <f>+VLOOKUP(E241,Participants!$A$1:$F$2009,2,FALSE)</f>
        <v>#N/A</v>
      </c>
      <c r="G241" s="6" t="e">
        <f>+VLOOKUP(E241,Participants!$A$1:$F$2009,4,FALSE)</f>
        <v>#N/A</v>
      </c>
      <c r="H241" s="6" t="e">
        <f>+VLOOKUP(E241,Participants!$A$1:$F$2009,5,FALSE)</f>
        <v>#N/A</v>
      </c>
      <c r="I241" s="6" t="e">
        <f>+VLOOKUP(E241,Participants!$A$1:$F$2009,3,FALSE)</f>
        <v>#N/A</v>
      </c>
      <c r="J241" s="6" t="e">
        <f>+VLOOKUP(E241,Participants!$A$1:$G$2009,7,FALSE)</f>
        <v>#N/A</v>
      </c>
      <c r="K241" s="6"/>
      <c r="L241" s="6"/>
    </row>
    <row r="242" spans="1:12" ht="14.25" customHeight="1" x14ac:dyDescent="0.35">
      <c r="A242" s="99" t="s">
        <v>1655</v>
      </c>
      <c r="B242" s="43">
        <v>31</v>
      </c>
      <c r="C242" s="43"/>
      <c r="D242" s="43">
        <v>1</v>
      </c>
      <c r="E242" s="43"/>
      <c r="F242" s="44" t="e">
        <f>+VLOOKUP(E242,Participants!$A$1:$F$2009,2,FALSE)</f>
        <v>#N/A</v>
      </c>
      <c r="G242" s="44" t="e">
        <f>+VLOOKUP(E242,Participants!$A$1:$F$2009,4,FALSE)</f>
        <v>#N/A</v>
      </c>
      <c r="H242" s="44" t="e">
        <f>+VLOOKUP(E242,Participants!$A$1:$F$2009,5,FALSE)</f>
        <v>#N/A</v>
      </c>
      <c r="I242" s="44" t="e">
        <f>+VLOOKUP(E242,Participants!$A$1:$F$2009,3,FALSE)</f>
        <v>#N/A</v>
      </c>
      <c r="J242" s="44" t="e">
        <f>+VLOOKUP(E242,Participants!$A$1:$G$2009,7,FALSE)</f>
        <v>#N/A</v>
      </c>
      <c r="K242" s="44"/>
      <c r="L242" s="44"/>
    </row>
    <row r="243" spans="1:12" ht="14.25" customHeight="1" x14ac:dyDescent="0.35">
      <c r="A243" s="99" t="s">
        <v>1655</v>
      </c>
      <c r="B243" s="43">
        <v>31</v>
      </c>
      <c r="C243" s="43"/>
      <c r="D243" s="43">
        <v>2</v>
      </c>
      <c r="E243" s="43"/>
      <c r="F243" s="44" t="e">
        <f>+VLOOKUP(E243,Participants!$A$1:$F$2009,2,FALSE)</f>
        <v>#N/A</v>
      </c>
      <c r="G243" s="44" t="e">
        <f>+VLOOKUP(E243,Participants!$A$1:$F$2009,4,FALSE)</f>
        <v>#N/A</v>
      </c>
      <c r="H243" s="44" t="e">
        <f>+VLOOKUP(E243,Participants!$A$1:$F$2009,5,FALSE)</f>
        <v>#N/A</v>
      </c>
      <c r="I243" s="44" t="e">
        <f>+VLOOKUP(E243,Participants!$A$1:$F$2009,3,FALSE)</f>
        <v>#N/A</v>
      </c>
      <c r="J243" s="44" t="e">
        <f>+VLOOKUP(E243,Participants!$A$1:$G$2009,7,FALSE)</f>
        <v>#N/A</v>
      </c>
      <c r="K243" s="44"/>
      <c r="L243" s="44"/>
    </row>
    <row r="244" spans="1:12" ht="14.25" customHeight="1" x14ac:dyDescent="0.35">
      <c r="A244" s="99" t="s">
        <v>1655</v>
      </c>
      <c r="B244" s="43">
        <v>31</v>
      </c>
      <c r="C244" s="43"/>
      <c r="D244" s="43">
        <v>3</v>
      </c>
      <c r="E244" s="43"/>
      <c r="F244" s="44" t="e">
        <f>+VLOOKUP(E244,Participants!$A$1:$F$2009,2,FALSE)</f>
        <v>#N/A</v>
      </c>
      <c r="G244" s="44" t="e">
        <f>+VLOOKUP(E244,Participants!$A$1:$F$2009,4,FALSE)</f>
        <v>#N/A</v>
      </c>
      <c r="H244" s="44" t="e">
        <f>+VLOOKUP(E244,Participants!$A$1:$F$2009,5,FALSE)</f>
        <v>#N/A</v>
      </c>
      <c r="I244" s="44" t="e">
        <f>+VLOOKUP(E244,Participants!$A$1:$F$2009,3,FALSE)</f>
        <v>#N/A</v>
      </c>
      <c r="J244" s="44" t="e">
        <f>+VLOOKUP(E244,Participants!$A$1:$G$2009,7,FALSE)</f>
        <v>#N/A</v>
      </c>
      <c r="K244" s="44"/>
      <c r="L244" s="44"/>
    </row>
    <row r="245" spans="1:12" ht="14.25" customHeight="1" x14ac:dyDescent="0.35">
      <c r="A245" s="99" t="s">
        <v>1655</v>
      </c>
      <c r="B245" s="43">
        <v>31</v>
      </c>
      <c r="C245" s="43"/>
      <c r="D245" s="43">
        <v>4</v>
      </c>
      <c r="E245" s="43"/>
      <c r="F245" s="44" t="e">
        <f>+VLOOKUP(E245,Participants!$A$1:$F$2009,2,FALSE)</f>
        <v>#N/A</v>
      </c>
      <c r="G245" s="44" t="e">
        <f>+VLOOKUP(E245,Participants!$A$1:$F$2009,4,FALSE)</f>
        <v>#N/A</v>
      </c>
      <c r="H245" s="44" t="e">
        <f>+VLOOKUP(E245,Participants!$A$1:$F$2009,5,FALSE)</f>
        <v>#N/A</v>
      </c>
      <c r="I245" s="44" t="e">
        <f>+VLOOKUP(E245,Participants!$A$1:$F$2009,3,FALSE)</f>
        <v>#N/A</v>
      </c>
      <c r="J245" s="44" t="e">
        <f>+VLOOKUP(E245,Participants!$A$1:$G$2009,7,FALSE)</f>
        <v>#N/A</v>
      </c>
      <c r="K245" s="44"/>
      <c r="L245" s="44"/>
    </row>
    <row r="246" spans="1:12" ht="14.25" customHeight="1" x14ac:dyDescent="0.35">
      <c r="A246" s="99" t="s">
        <v>1655</v>
      </c>
      <c r="B246" s="43">
        <v>31</v>
      </c>
      <c r="C246" s="43"/>
      <c r="D246" s="43">
        <v>5</v>
      </c>
      <c r="E246" s="43"/>
      <c r="F246" s="44" t="e">
        <f>+VLOOKUP(E246,Participants!$A$1:$F$2009,2,FALSE)</f>
        <v>#N/A</v>
      </c>
      <c r="G246" s="44" t="e">
        <f>+VLOOKUP(E246,Participants!$A$1:$F$2009,4,FALSE)</f>
        <v>#N/A</v>
      </c>
      <c r="H246" s="44" t="e">
        <f>+VLOOKUP(E246,Participants!$A$1:$F$2009,5,FALSE)</f>
        <v>#N/A</v>
      </c>
      <c r="I246" s="44" t="e">
        <f>+VLOOKUP(E246,Participants!$A$1:$F$2009,3,FALSE)</f>
        <v>#N/A</v>
      </c>
      <c r="J246" s="44" t="e">
        <f>+VLOOKUP(E246,Participants!$A$1:$G$2009,7,FALSE)</f>
        <v>#N/A</v>
      </c>
      <c r="K246" s="44"/>
      <c r="L246" s="44"/>
    </row>
    <row r="247" spans="1:12" ht="14.25" customHeight="1" x14ac:dyDescent="0.35">
      <c r="A247" s="99" t="s">
        <v>1655</v>
      </c>
      <c r="B247" s="43">
        <v>31</v>
      </c>
      <c r="C247" s="43"/>
      <c r="D247" s="43">
        <v>6</v>
      </c>
      <c r="E247" s="43"/>
      <c r="F247" s="44" t="e">
        <f>+VLOOKUP(E247,Participants!$A$1:$F$2009,2,FALSE)</f>
        <v>#N/A</v>
      </c>
      <c r="G247" s="44" t="e">
        <f>+VLOOKUP(E247,Participants!$A$1:$F$2009,4,FALSE)</f>
        <v>#N/A</v>
      </c>
      <c r="H247" s="44" t="e">
        <f>+VLOOKUP(E247,Participants!$A$1:$F$2009,5,FALSE)</f>
        <v>#N/A</v>
      </c>
      <c r="I247" s="44" t="e">
        <f>+VLOOKUP(E247,Participants!$A$1:$F$2009,3,FALSE)</f>
        <v>#N/A</v>
      </c>
      <c r="J247" s="44" t="e">
        <f>+VLOOKUP(E247,Participants!$A$1:$G$2009,7,FALSE)</f>
        <v>#N/A</v>
      </c>
      <c r="K247" s="44"/>
      <c r="L247" s="44"/>
    </row>
    <row r="248" spans="1:12" ht="14.25" customHeight="1" x14ac:dyDescent="0.35">
      <c r="A248" s="99" t="s">
        <v>1655</v>
      </c>
      <c r="B248" s="43">
        <v>31</v>
      </c>
      <c r="C248" s="43"/>
      <c r="D248" s="43">
        <v>7</v>
      </c>
      <c r="E248" s="43"/>
      <c r="F248" s="44" t="e">
        <f>+VLOOKUP(E248,Participants!$A$1:$F$2009,2,FALSE)</f>
        <v>#N/A</v>
      </c>
      <c r="G248" s="44" t="e">
        <f>+VLOOKUP(E248,Participants!$A$1:$F$2009,4,FALSE)</f>
        <v>#N/A</v>
      </c>
      <c r="H248" s="44" t="e">
        <f>+VLOOKUP(E248,Participants!$A$1:$F$2009,5,FALSE)</f>
        <v>#N/A</v>
      </c>
      <c r="I248" s="44" t="e">
        <f>+VLOOKUP(E248,Participants!$A$1:$F$2009,3,FALSE)</f>
        <v>#N/A</v>
      </c>
      <c r="J248" s="44" t="e">
        <f>+VLOOKUP(E248,Participants!$A$1:$G$2009,7,FALSE)</f>
        <v>#N/A</v>
      </c>
      <c r="K248" s="44"/>
      <c r="L248" s="44"/>
    </row>
    <row r="249" spans="1:12" ht="14.25" customHeight="1" x14ac:dyDescent="0.35">
      <c r="A249" s="99" t="s">
        <v>1655</v>
      </c>
      <c r="B249" s="43">
        <v>31</v>
      </c>
      <c r="C249" s="43"/>
      <c r="D249" s="43">
        <v>8</v>
      </c>
      <c r="E249" s="43"/>
      <c r="F249" s="44" t="e">
        <f>+VLOOKUP(E249,Participants!$A$1:$F$2009,2,FALSE)</f>
        <v>#N/A</v>
      </c>
      <c r="G249" s="44" t="e">
        <f>+VLOOKUP(E249,Participants!$A$1:$F$2009,4,FALSE)</f>
        <v>#N/A</v>
      </c>
      <c r="H249" s="44" t="e">
        <f>+VLOOKUP(E249,Participants!$A$1:$F$2009,5,FALSE)</f>
        <v>#N/A</v>
      </c>
      <c r="I249" s="44" t="e">
        <f>+VLOOKUP(E249,Participants!$A$1:$F$2009,3,FALSE)</f>
        <v>#N/A</v>
      </c>
      <c r="J249" s="44" t="e">
        <f>+VLOOKUP(E249,Participants!$A$1:$G$2009,7,FALSE)</f>
        <v>#N/A</v>
      </c>
      <c r="K249" s="44"/>
      <c r="L249" s="44"/>
    </row>
    <row r="250" spans="1:12" ht="14.25" customHeight="1" x14ac:dyDescent="0.35">
      <c r="A250" s="99" t="s">
        <v>1655</v>
      </c>
      <c r="B250" s="45">
        <v>32</v>
      </c>
      <c r="C250" s="45"/>
      <c r="D250" s="45">
        <v>1</v>
      </c>
      <c r="E250" s="45"/>
      <c r="F250" s="6" t="e">
        <f>+VLOOKUP(E250,Participants!$A$1:$F$2009,2,FALSE)</f>
        <v>#N/A</v>
      </c>
      <c r="G250" s="6" t="e">
        <f>+VLOOKUP(E250,Participants!$A$1:$F$2009,4,FALSE)</f>
        <v>#N/A</v>
      </c>
      <c r="H250" s="6" t="e">
        <f>+VLOOKUP(E250,Participants!$A$1:$F$2009,5,FALSE)</f>
        <v>#N/A</v>
      </c>
      <c r="I250" s="6" t="e">
        <f>+VLOOKUP(E250,Participants!$A$1:$F$2009,3,FALSE)</f>
        <v>#N/A</v>
      </c>
      <c r="J250" s="6" t="e">
        <f>+VLOOKUP(E250,Participants!$A$1:$G$2009,7,FALSE)</f>
        <v>#N/A</v>
      </c>
      <c r="K250" s="6"/>
      <c r="L250" s="6"/>
    </row>
    <row r="251" spans="1:12" ht="14.25" customHeight="1" x14ac:dyDescent="0.35">
      <c r="A251" s="99" t="s">
        <v>1655</v>
      </c>
      <c r="B251" s="45">
        <v>32</v>
      </c>
      <c r="C251" s="45"/>
      <c r="D251" s="45">
        <v>2</v>
      </c>
      <c r="E251" s="45"/>
      <c r="F251" s="6" t="e">
        <f>+VLOOKUP(E251,Participants!$A$1:$F$2009,2,FALSE)</f>
        <v>#N/A</v>
      </c>
      <c r="G251" s="6" t="e">
        <f>+VLOOKUP(E251,Participants!$A$1:$F$2009,4,FALSE)</f>
        <v>#N/A</v>
      </c>
      <c r="H251" s="6" t="e">
        <f>+VLOOKUP(E251,Participants!$A$1:$F$2009,5,FALSE)</f>
        <v>#N/A</v>
      </c>
      <c r="I251" s="6" t="e">
        <f>+VLOOKUP(E251,Participants!$A$1:$F$2009,3,FALSE)</f>
        <v>#N/A</v>
      </c>
      <c r="J251" s="6" t="e">
        <f>+VLOOKUP(E251,Participants!$A$1:$G$2009,7,FALSE)</f>
        <v>#N/A</v>
      </c>
      <c r="K251" s="6"/>
      <c r="L251" s="6"/>
    </row>
    <row r="252" spans="1:12" ht="14.25" customHeight="1" x14ac:dyDescent="0.35">
      <c r="A252" s="99" t="s">
        <v>1655</v>
      </c>
      <c r="B252" s="45">
        <v>32</v>
      </c>
      <c r="C252" s="45"/>
      <c r="D252" s="45">
        <v>3</v>
      </c>
      <c r="E252" s="45"/>
      <c r="F252" s="6" t="e">
        <f>+VLOOKUP(E252,Participants!$A$1:$F$2009,2,FALSE)</f>
        <v>#N/A</v>
      </c>
      <c r="G252" s="6" t="e">
        <f>+VLOOKUP(E252,Participants!$A$1:$F$2009,4,FALSE)</f>
        <v>#N/A</v>
      </c>
      <c r="H252" s="6" t="e">
        <f>+VLOOKUP(E252,Participants!$A$1:$F$2009,5,FALSE)</f>
        <v>#N/A</v>
      </c>
      <c r="I252" s="6" t="e">
        <f>+VLOOKUP(E252,Participants!$A$1:$F$2009,3,FALSE)</f>
        <v>#N/A</v>
      </c>
      <c r="J252" s="6" t="e">
        <f>+VLOOKUP(E252,Participants!$A$1:$G$2009,7,FALSE)</f>
        <v>#N/A</v>
      </c>
      <c r="K252" s="6"/>
      <c r="L252" s="6"/>
    </row>
    <row r="253" spans="1:12" ht="14.25" customHeight="1" x14ac:dyDescent="0.35">
      <c r="A253" s="99" t="s">
        <v>1655</v>
      </c>
      <c r="B253" s="45">
        <v>32</v>
      </c>
      <c r="C253" s="45"/>
      <c r="D253" s="45">
        <v>4</v>
      </c>
      <c r="E253" s="45"/>
      <c r="F253" s="6" t="e">
        <f>+VLOOKUP(E253,Participants!$A$1:$F$2009,2,FALSE)</f>
        <v>#N/A</v>
      </c>
      <c r="G253" s="6" t="e">
        <f>+VLOOKUP(E253,Participants!$A$1:$F$2009,4,FALSE)</f>
        <v>#N/A</v>
      </c>
      <c r="H253" s="6" t="e">
        <f>+VLOOKUP(E253,Participants!$A$1:$F$2009,5,FALSE)</f>
        <v>#N/A</v>
      </c>
      <c r="I253" s="6" t="e">
        <f>+VLOOKUP(E253,Participants!$A$1:$F$2009,3,FALSE)</f>
        <v>#N/A</v>
      </c>
      <c r="J253" s="6" t="e">
        <f>+VLOOKUP(E253,Participants!$A$1:$G$2009,7,FALSE)</f>
        <v>#N/A</v>
      </c>
      <c r="K253" s="6"/>
      <c r="L253" s="6"/>
    </row>
    <row r="254" spans="1:12" ht="14.25" customHeight="1" x14ac:dyDescent="0.35">
      <c r="A254" s="99" t="s">
        <v>1655</v>
      </c>
      <c r="B254" s="45">
        <v>32</v>
      </c>
      <c r="C254" s="45"/>
      <c r="D254" s="45">
        <v>5</v>
      </c>
      <c r="E254" s="45"/>
      <c r="F254" s="6" t="e">
        <f>+VLOOKUP(E254,Participants!$A$1:$F$2009,2,FALSE)</f>
        <v>#N/A</v>
      </c>
      <c r="G254" s="6" t="e">
        <f>+VLOOKUP(E254,Participants!$A$1:$F$2009,4,FALSE)</f>
        <v>#N/A</v>
      </c>
      <c r="H254" s="6" t="e">
        <f>+VLOOKUP(E254,Participants!$A$1:$F$2009,5,FALSE)</f>
        <v>#N/A</v>
      </c>
      <c r="I254" s="6" t="e">
        <f>+VLOOKUP(E254,Participants!$A$1:$F$2009,3,FALSE)</f>
        <v>#N/A</v>
      </c>
      <c r="J254" s="6" t="e">
        <f>+VLOOKUP(E254,Participants!$A$1:$G$2009,7,FALSE)</f>
        <v>#N/A</v>
      </c>
      <c r="K254" s="6"/>
      <c r="L254" s="6"/>
    </row>
    <row r="255" spans="1:12" ht="14.25" customHeight="1" x14ac:dyDescent="0.35">
      <c r="A255" s="99" t="s">
        <v>1655</v>
      </c>
      <c r="B255" s="45">
        <v>32</v>
      </c>
      <c r="C255" s="45"/>
      <c r="D255" s="45">
        <v>6</v>
      </c>
      <c r="E255" s="45"/>
      <c r="F255" s="6" t="e">
        <f>+VLOOKUP(E255,Participants!$A$1:$F$2009,2,FALSE)</f>
        <v>#N/A</v>
      </c>
      <c r="G255" s="6" t="e">
        <f>+VLOOKUP(E255,Participants!$A$1:$F$2009,4,FALSE)</f>
        <v>#N/A</v>
      </c>
      <c r="H255" s="6" t="e">
        <f>+VLOOKUP(E255,Participants!$A$1:$F$2009,5,FALSE)</f>
        <v>#N/A</v>
      </c>
      <c r="I255" s="6" t="e">
        <f>+VLOOKUP(E255,Participants!$A$1:$F$2009,3,FALSE)</f>
        <v>#N/A</v>
      </c>
      <c r="J255" s="6" t="e">
        <f>+VLOOKUP(E255,Participants!$A$1:$G$2009,7,FALSE)</f>
        <v>#N/A</v>
      </c>
      <c r="K255" s="6"/>
      <c r="L255" s="6"/>
    </row>
    <row r="256" spans="1:12" ht="14.25" customHeight="1" x14ac:dyDescent="0.35">
      <c r="A256" s="99" t="s">
        <v>1655</v>
      </c>
      <c r="B256" s="45">
        <v>32</v>
      </c>
      <c r="C256" s="45"/>
      <c r="D256" s="45">
        <v>7</v>
      </c>
      <c r="E256" s="45"/>
      <c r="F256" s="6" t="e">
        <f>+VLOOKUP(E256,Participants!$A$1:$F$2009,2,FALSE)</f>
        <v>#N/A</v>
      </c>
      <c r="G256" s="6" t="e">
        <f>+VLOOKUP(E256,Participants!$A$1:$F$2009,4,FALSE)</f>
        <v>#N/A</v>
      </c>
      <c r="H256" s="6" t="e">
        <f>+VLOOKUP(E256,Participants!$A$1:$F$2009,5,FALSE)</f>
        <v>#N/A</v>
      </c>
      <c r="I256" s="6" t="e">
        <f>+VLOOKUP(E256,Participants!$A$1:$F$2009,3,FALSE)</f>
        <v>#N/A</v>
      </c>
      <c r="J256" s="6" t="e">
        <f>+VLOOKUP(E256,Participants!$A$1:$G$2009,7,FALSE)</f>
        <v>#N/A</v>
      </c>
      <c r="K256" s="6"/>
      <c r="L256" s="6"/>
    </row>
    <row r="257" spans="1:12" ht="14.25" customHeight="1" x14ac:dyDescent="0.35">
      <c r="A257" s="99" t="s">
        <v>1655</v>
      </c>
      <c r="B257" s="45">
        <v>32</v>
      </c>
      <c r="C257" s="45"/>
      <c r="D257" s="45">
        <v>8</v>
      </c>
      <c r="E257" s="45"/>
      <c r="F257" s="6" t="e">
        <f>+VLOOKUP(E257,Participants!$A$1:$F$2009,2,FALSE)</f>
        <v>#N/A</v>
      </c>
      <c r="G257" s="6" t="e">
        <f>+VLOOKUP(E257,Participants!$A$1:$F$2009,4,FALSE)</f>
        <v>#N/A</v>
      </c>
      <c r="H257" s="6" t="e">
        <f>+VLOOKUP(E257,Participants!$A$1:$F$2009,5,FALSE)</f>
        <v>#N/A</v>
      </c>
      <c r="I257" s="6" t="e">
        <f>+VLOOKUP(E257,Participants!$A$1:$F$2009,3,FALSE)</f>
        <v>#N/A</v>
      </c>
      <c r="J257" s="6" t="e">
        <f>+VLOOKUP(E257,Participants!$A$1:$G$2009,7,FALSE)</f>
        <v>#N/A</v>
      </c>
      <c r="K257" s="6"/>
      <c r="L257" s="6"/>
    </row>
    <row r="258" spans="1:12" ht="14.25" customHeight="1" x14ac:dyDescent="0.35">
      <c r="A258" s="99" t="s">
        <v>1655</v>
      </c>
      <c r="B258" s="43">
        <v>33</v>
      </c>
      <c r="C258" s="43"/>
      <c r="D258" s="43">
        <v>1</v>
      </c>
      <c r="E258" s="43"/>
      <c r="F258" s="44" t="e">
        <f>+VLOOKUP(E258,Participants!$A$1:$F$2009,2,FALSE)</f>
        <v>#N/A</v>
      </c>
      <c r="G258" s="44" t="e">
        <f>+VLOOKUP(E258,Participants!$A$1:$F$2009,4,FALSE)</f>
        <v>#N/A</v>
      </c>
      <c r="H258" s="44" t="e">
        <f>+VLOOKUP(E258,Participants!$A$1:$F$2009,5,FALSE)</f>
        <v>#N/A</v>
      </c>
      <c r="I258" s="44" t="e">
        <f>+VLOOKUP(E258,Participants!$A$1:$F$2009,3,FALSE)</f>
        <v>#N/A</v>
      </c>
      <c r="J258" s="44" t="e">
        <f>+VLOOKUP(E258,Participants!$A$1:$G$2009,7,FALSE)</f>
        <v>#N/A</v>
      </c>
      <c r="K258" s="44"/>
      <c r="L258" s="44"/>
    </row>
    <row r="259" spans="1:12" ht="14.25" customHeight="1" x14ac:dyDescent="0.35">
      <c r="A259" s="99" t="s">
        <v>1655</v>
      </c>
      <c r="B259" s="43">
        <v>33</v>
      </c>
      <c r="C259" s="43"/>
      <c r="D259" s="43">
        <v>2</v>
      </c>
      <c r="E259" s="43"/>
      <c r="F259" s="44" t="e">
        <f>+VLOOKUP(E259,Participants!$A$1:$F$2009,2,FALSE)</f>
        <v>#N/A</v>
      </c>
      <c r="G259" s="44" t="e">
        <f>+VLOOKUP(E259,Participants!$A$1:$F$2009,4,FALSE)</f>
        <v>#N/A</v>
      </c>
      <c r="H259" s="44" t="e">
        <f>+VLOOKUP(E259,Participants!$A$1:$F$2009,5,FALSE)</f>
        <v>#N/A</v>
      </c>
      <c r="I259" s="44" t="e">
        <f>+VLOOKUP(E259,Participants!$A$1:$F$2009,3,FALSE)</f>
        <v>#N/A</v>
      </c>
      <c r="J259" s="44" t="e">
        <f>+VLOOKUP(E259,Participants!$A$1:$G$2009,7,FALSE)</f>
        <v>#N/A</v>
      </c>
      <c r="K259" s="44"/>
      <c r="L259" s="44"/>
    </row>
    <row r="260" spans="1:12" ht="14.25" customHeight="1" x14ac:dyDescent="0.35">
      <c r="A260" s="99" t="s">
        <v>1655</v>
      </c>
      <c r="B260" s="43">
        <v>33</v>
      </c>
      <c r="C260" s="43"/>
      <c r="D260" s="43">
        <v>3</v>
      </c>
      <c r="E260" s="43"/>
      <c r="F260" s="44" t="e">
        <f>+VLOOKUP(E260,Participants!$A$1:$F$2009,2,FALSE)</f>
        <v>#N/A</v>
      </c>
      <c r="G260" s="44" t="e">
        <f>+VLOOKUP(E260,Participants!$A$1:$F$2009,4,FALSE)</f>
        <v>#N/A</v>
      </c>
      <c r="H260" s="44" t="e">
        <f>+VLOOKUP(E260,Participants!$A$1:$F$2009,5,FALSE)</f>
        <v>#N/A</v>
      </c>
      <c r="I260" s="44" t="e">
        <f>+VLOOKUP(E260,Participants!$A$1:$F$2009,3,FALSE)</f>
        <v>#N/A</v>
      </c>
      <c r="J260" s="44" t="e">
        <f>+VLOOKUP(E260,Participants!$A$1:$G$2009,7,FALSE)</f>
        <v>#N/A</v>
      </c>
      <c r="K260" s="44"/>
      <c r="L260" s="44"/>
    </row>
    <row r="261" spans="1:12" ht="14.25" customHeight="1" x14ac:dyDescent="0.35">
      <c r="A261" s="99" t="s">
        <v>1655</v>
      </c>
      <c r="B261" s="43">
        <v>33</v>
      </c>
      <c r="C261" s="43"/>
      <c r="D261" s="43">
        <v>4</v>
      </c>
      <c r="E261" s="43"/>
      <c r="F261" s="44" t="e">
        <f>+VLOOKUP(E261,Participants!$A$1:$F$2009,2,FALSE)</f>
        <v>#N/A</v>
      </c>
      <c r="G261" s="44" t="e">
        <f>+VLOOKUP(E261,Participants!$A$1:$F$2009,4,FALSE)</f>
        <v>#N/A</v>
      </c>
      <c r="H261" s="44" t="e">
        <f>+VLOOKUP(E261,Participants!$A$1:$F$2009,5,FALSE)</f>
        <v>#N/A</v>
      </c>
      <c r="I261" s="44" t="e">
        <f>+VLOOKUP(E261,Participants!$A$1:$F$2009,3,FALSE)</f>
        <v>#N/A</v>
      </c>
      <c r="J261" s="44" t="e">
        <f>+VLOOKUP(E261,Participants!$A$1:$G$2009,7,FALSE)</f>
        <v>#N/A</v>
      </c>
      <c r="K261" s="44"/>
      <c r="L261" s="44"/>
    </row>
    <row r="262" spans="1:12" ht="14.25" customHeight="1" x14ac:dyDescent="0.35">
      <c r="A262" s="99" t="s">
        <v>1655</v>
      </c>
      <c r="B262" s="43">
        <v>33</v>
      </c>
      <c r="C262" s="43"/>
      <c r="D262" s="43">
        <v>5</v>
      </c>
      <c r="E262" s="43"/>
      <c r="F262" s="44" t="e">
        <f>+VLOOKUP(E262,Participants!$A$1:$F$2009,2,FALSE)</f>
        <v>#N/A</v>
      </c>
      <c r="G262" s="44" t="e">
        <f>+VLOOKUP(E262,Participants!$A$1:$F$2009,4,FALSE)</f>
        <v>#N/A</v>
      </c>
      <c r="H262" s="44" t="e">
        <f>+VLOOKUP(E262,Participants!$A$1:$F$2009,5,FALSE)</f>
        <v>#N/A</v>
      </c>
      <c r="I262" s="44" t="e">
        <f>+VLOOKUP(E262,Participants!$A$1:$F$2009,3,FALSE)</f>
        <v>#N/A</v>
      </c>
      <c r="J262" s="44" t="e">
        <f>+VLOOKUP(E262,Participants!$A$1:$G$2009,7,FALSE)</f>
        <v>#N/A</v>
      </c>
      <c r="K262" s="44"/>
      <c r="L262" s="44"/>
    </row>
    <row r="263" spans="1:12" ht="14.25" customHeight="1" x14ac:dyDescent="0.35">
      <c r="A263" s="99" t="s">
        <v>1655</v>
      </c>
      <c r="B263" s="43">
        <v>33</v>
      </c>
      <c r="C263" s="43"/>
      <c r="D263" s="43">
        <v>6</v>
      </c>
      <c r="E263" s="43"/>
      <c r="F263" s="44" t="e">
        <f>+VLOOKUP(E263,Participants!$A$1:$F$2009,2,FALSE)</f>
        <v>#N/A</v>
      </c>
      <c r="G263" s="44" t="e">
        <f>+VLOOKUP(E263,Participants!$A$1:$F$2009,4,FALSE)</f>
        <v>#N/A</v>
      </c>
      <c r="H263" s="44" t="e">
        <f>+VLOOKUP(E263,Participants!$A$1:$F$2009,5,FALSE)</f>
        <v>#N/A</v>
      </c>
      <c r="I263" s="44" t="e">
        <f>+VLOOKUP(E263,Participants!$A$1:$F$2009,3,FALSE)</f>
        <v>#N/A</v>
      </c>
      <c r="J263" s="44" t="e">
        <f>+VLOOKUP(E263,Participants!$A$1:$G$2009,7,FALSE)</f>
        <v>#N/A</v>
      </c>
      <c r="K263" s="44"/>
      <c r="L263" s="44"/>
    </row>
    <row r="264" spans="1:12" ht="14.25" customHeight="1" x14ac:dyDescent="0.35">
      <c r="A264" s="99" t="s">
        <v>1655</v>
      </c>
      <c r="B264" s="43">
        <v>33</v>
      </c>
      <c r="C264" s="43"/>
      <c r="D264" s="43">
        <v>7</v>
      </c>
      <c r="E264" s="43"/>
      <c r="F264" s="44" t="e">
        <f>+VLOOKUP(E264,Participants!$A$1:$F$2009,2,FALSE)</f>
        <v>#N/A</v>
      </c>
      <c r="G264" s="44" t="e">
        <f>+VLOOKUP(E264,Participants!$A$1:$F$2009,4,FALSE)</f>
        <v>#N/A</v>
      </c>
      <c r="H264" s="44" t="e">
        <f>+VLOOKUP(E264,Participants!$A$1:$F$2009,5,FALSE)</f>
        <v>#N/A</v>
      </c>
      <c r="I264" s="44" t="e">
        <f>+VLOOKUP(E264,Participants!$A$1:$F$2009,3,FALSE)</f>
        <v>#N/A</v>
      </c>
      <c r="J264" s="44" t="e">
        <f>+VLOOKUP(E264,Participants!$A$1:$G$2009,7,FALSE)</f>
        <v>#N/A</v>
      </c>
      <c r="K264" s="44"/>
      <c r="L264" s="44"/>
    </row>
    <row r="265" spans="1:12" ht="14.25" customHeight="1" x14ac:dyDescent="0.35">
      <c r="A265" s="99" t="s">
        <v>1655</v>
      </c>
      <c r="B265" s="43">
        <v>33</v>
      </c>
      <c r="C265" s="43"/>
      <c r="D265" s="43">
        <v>8</v>
      </c>
      <c r="E265" s="43"/>
      <c r="F265" s="44" t="e">
        <f>+VLOOKUP(E265,Participants!$A$1:$F$2009,2,FALSE)</f>
        <v>#N/A</v>
      </c>
      <c r="G265" s="44" t="e">
        <f>+VLOOKUP(E265,Participants!$A$1:$F$2009,4,FALSE)</f>
        <v>#N/A</v>
      </c>
      <c r="H265" s="44" t="e">
        <f>+VLOOKUP(E265,Participants!$A$1:$F$2009,5,FALSE)</f>
        <v>#N/A</v>
      </c>
      <c r="I265" s="44" t="e">
        <f>+VLOOKUP(E265,Participants!$A$1:$F$2009,3,FALSE)</f>
        <v>#N/A</v>
      </c>
      <c r="J265" s="44" t="e">
        <f>+VLOOKUP(E265,Participants!$A$1:$G$2009,7,FALSE)</f>
        <v>#N/A</v>
      </c>
      <c r="K265" s="44"/>
      <c r="L265" s="44"/>
    </row>
    <row r="266" spans="1:12" ht="14.25" customHeight="1" x14ac:dyDescent="0.35">
      <c r="A266" s="99" t="s">
        <v>1655</v>
      </c>
      <c r="B266" s="45">
        <v>34</v>
      </c>
      <c r="C266" s="45"/>
      <c r="D266" s="45">
        <v>1</v>
      </c>
      <c r="E266" s="45"/>
      <c r="F266" s="6" t="e">
        <f>+VLOOKUP(E266,Participants!$A$1:$F$2009,2,FALSE)</f>
        <v>#N/A</v>
      </c>
      <c r="G266" s="6" t="e">
        <f>+VLOOKUP(E266,Participants!$A$1:$F$2009,4,FALSE)</f>
        <v>#N/A</v>
      </c>
      <c r="H266" s="6" t="e">
        <f>+VLOOKUP(E266,Participants!$A$1:$F$2009,5,FALSE)</f>
        <v>#N/A</v>
      </c>
      <c r="I266" s="6" t="e">
        <f>+VLOOKUP(E266,Participants!$A$1:$F$2009,3,FALSE)</f>
        <v>#N/A</v>
      </c>
      <c r="J266" s="6" t="e">
        <f>+VLOOKUP(E266,Participants!$A$1:$G$2009,7,FALSE)</f>
        <v>#N/A</v>
      </c>
      <c r="K266" s="6"/>
      <c r="L266" s="6"/>
    </row>
    <row r="267" spans="1:12" ht="14.25" customHeight="1" x14ac:dyDescent="0.35">
      <c r="A267" s="99" t="s">
        <v>1655</v>
      </c>
      <c r="B267" s="45">
        <v>34</v>
      </c>
      <c r="C267" s="45"/>
      <c r="D267" s="45">
        <v>2</v>
      </c>
      <c r="E267" s="45"/>
      <c r="F267" s="6" t="e">
        <f>+VLOOKUP(E267,Participants!$A$1:$F$2009,2,FALSE)</f>
        <v>#N/A</v>
      </c>
      <c r="G267" s="6" t="e">
        <f>+VLOOKUP(E267,Participants!$A$1:$F$2009,4,FALSE)</f>
        <v>#N/A</v>
      </c>
      <c r="H267" s="6" t="e">
        <f>+VLOOKUP(E267,Participants!$A$1:$F$2009,5,FALSE)</f>
        <v>#N/A</v>
      </c>
      <c r="I267" s="6" t="e">
        <f>+VLOOKUP(E267,Participants!$A$1:$F$2009,3,FALSE)</f>
        <v>#N/A</v>
      </c>
      <c r="J267" s="6" t="e">
        <f>+VLOOKUP(E267,Participants!$A$1:$G$2009,7,FALSE)</f>
        <v>#N/A</v>
      </c>
      <c r="K267" s="6"/>
      <c r="L267" s="6"/>
    </row>
    <row r="268" spans="1:12" ht="14.25" customHeight="1" x14ac:dyDescent="0.35">
      <c r="A268" s="99" t="s">
        <v>1655</v>
      </c>
      <c r="B268" s="45">
        <v>34</v>
      </c>
      <c r="C268" s="45"/>
      <c r="D268" s="45">
        <v>3</v>
      </c>
      <c r="E268" s="45"/>
      <c r="F268" s="6" t="e">
        <f>+VLOOKUP(E268,Participants!$A$1:$F$2009,2,FALSE)</f>
        <v>#N/A</v>
      </c>
      <c r="G268" s="6" t="e">
        <f>+VLOOKUP(E268,Participants!$A$1:$F$2009,4,FALSE)</f>
        <v>#N/A</v>
      </c>
      <c r="H268" s="6" t="e">
        <f>+VLOOKUP(E268,Participants!$A$1:$F$2009,5,FALSE)</f>
        <v>#N/A</v>
      </c>
      <c r="I268" s="6" t="e">
        <f>+VLOOKUP(E268,Participants!$A$1:$F$2009,3,FALSE)</f>
        <v>#N/A</v>
      </c>
      <c r="J268" s="6" t="e">
        <f>+VLOOKUP(E268,Participants!$A$1:$G$2009,7,FALSE)</f>
        <v>#N/A</v>
      </c>
      <c r="K268" s="6"/>
      <c r="L268" s="6"/>
    </row>
    <row r="269" spans="1:12" ht="14.25" customHeight="1" x14ac:dyDescent="0.35">
      <c r="A269" s="99" t="s">
        <v>1655</v>
      </c>
      <c r="B269" s="45">
        <v>34</v>
      </c>
      <c r="C269" s="45"/>
      <c r="D269" s="45">
        <v>4</v>
      </c>
      <c r="E269" s="45"/>
      <c r="F269" s="6" t="e">
        <f>+VLOOKUP(E269,Participants!$A$1:$F$2009,2,FALSE)</f>
        <v>#N/A</v>
      </c>
      <c r="G269" s="6" t="e">
        <f>+VLOOKUP(E269,Participants!$A$1:$F$2009,4,FALSE)</f>
        <v>#N/A</v>
      </c>
      <c r="H269" s="6" t="e">
        <f>+VLOOKUP(E269,Participants!$A$1:$F$2009,5,FALSE)</f>
        <v>#N/A</v>
      </c>
      <c r="I269" s="6" t="e">
        <f>+VLOOKUP(E269,Participants!$A$1:$F$2009,3,FALSE)</f>
        <v>#N/A</v>
      </c>
      <c r="J269" s="6" t="e">
        <f>+VLOOKUP(E269,Participants!$A$1:$G$2009,7,FALSE)</f>
        <v>#N/A</v>
      </c>
      <c r="K269" s="6"/>
      <c r="L269" s="6"/>
    </row>
    <row r="270" spans="1:12" ht="14.25" customHeight="1" x14ac:dyDescent="0.35">
      <c r="A270" s="99" t="s">
        <v>1655</v>
      </c>
      <c r="B270" s="45">
        <v>34</v>
      </c>
      <c r="C270" s="45"/>
      <c r="D270" s="45">
        <v>5</v>
      </c>
      <c r="E270" s="45"/>
      <c r="F270" s="6" t="e">
        <f>+VLOOKUP(E270,Participants!$A$1:$F$2009,2,FALSE)</f>
        <v>#N/A</v>
      </c>
      <c r="G270" s="6" t="e">
        <f>+VLOOKUP(E270,Participants!$A$1:$F$2009,4,FALSE)</f>
        <v>#N/A</v>
      </c>
      <c r="H270" s="6" t="e">
        <f>+VLOOKUP(E270,Participants!$A$1:$F$2009,5,FALSE)</f>
        <v>#N/A</v>
      </c>
      <c r="I270" s="6" t="e">
        <f>+VLOOKUP(E270,Participants!$A$1:$F$2009,3,FALSE)</f>
        <v>#N/A</v>
      </c>
      <c r="J270" s="6" t="e">
        <f>+VLOOKUP(E270,Participants!$A$1:$G$2009,7,FALSE)</f>
        <v>#N/A</v>
      </c>
      <c r="K270" s="6"/>
      <c r="L270" s="6"/>
    </row>
    <row r="271" spans="1:12" ht="14.25" customHeight="1" x14ac:dyDescent="0.35">
      <c r="A271" s="99" t="s">
        <v>1655</v>
      </c>
      <c r="B271" s="45">
        <v>34</v>
      </c>
      <c r="C271" s="45"/>
      <c r="D271" s="45">
        <v>6</v>
      </c>
      <c r="E271" s="45"/>
      <c r="F271" s="6" t="e">
        <f>+VLOOKUP(E271,Participants!$A$1:$F$2009,2,FALSE)</f>
        <v>#N/A</v>
      </c>
      <c r="G271" s="6" t="e">
        <f>+VLOOKUP(E271,Participants!$A$1:$F$2009,4,FALSE)</f>
        <v>#N/A</v>
      </c>
      <c r="H271" s="6" t="e">
        <f>+VLOOKUP(E271,Participants!$A$1:$F$2009,5,FALSE)</f>
        <v>#N/A</v>
      </c>
      <c r="I271" s="6" t="e">
        <f>+VLOOKUP(E271,Participants!$A$1:$F$2009,3,FALSE)</f>
        <v>#N/A</v>
      </c>
      <c r="J271" s="6" t="e">
        <f>+VLOOKUP(E271,Participants!$A$1:$G$2009,7,FALSE)</f>
        <v>#N/A</v>
      </c>
      <c r="K271" s="6"/>
      <c r="L271" s="6"/>
    </row>
    <row r="272" spans="1:12" ht="14.25" customHeight="1" x14ac:dyDescent="0.35">
      <c r="A272" s="99" t="s">
        <v>1655</v>
      </c>
      <c r="B272" s="45">
        <v>34</v>
      </c>
      <c r="C272" s="45"/>
      <c r="D272" s="45">
        <v>7</v>
      </c>
      <c r="E272" s="45"/>
      <c r="F272" s="6" t="e">
        <f>+VLOOKUP(E272,Participants!$A$1:$F$2009,2,FALSE)</f>
        <v>#N/A</v>
      </c>
      <c r="G272" s="6" t="e">
        <f>+VLOOKUP(E272,Participants!$A$1:$F$2009,4,FALSE)</f>
        <v>#N/A</v>
      </c>
      <c r="H272" s="6" t="e">
        <f>+VLOOKUP(E272,Participants!$A$1:$F$2009,5,FALSE)</f>
        <v>#N/A</v>
      </c>
      <c r="I272" s="6" t="e">
        <f>+VLOOKUP(E272,Participants!$A$1:$F$2009,3,FALSE)</f>
        <v>#N/A</v>
      </c>
      <c r="J272" s="6" t="e">
        <f>+VLOOKUP(E272,Participants!$A$1:$G$2009,7,FALSE)</f>
        <v>#N/A</v>
      </c>
      <c r="K272" s="6"/>
      <c r="L272" s="6"/>
    </row>
    <row r="273" spans="1:26" ht="14.25" customHeight="1" x14ac:dyDescent="0.35">
      <c r="A273" s="99" t="s">
        <v>1655</v>
      </c>
      <c r="B273" s="45">
        <v>34</v>
      </c>
      <c r="C273" s="45"/>
      <c r="D273" s="45">
        <v>8</v>
      </c>
      <c r="E273" s="45"/>
      <c r="F273" s="6" t="e">
        <f>+VLOOKUP(E273,Participants!$A$1:$F$2009,2,FALSE)</f>
        <v>#N/A</v>
      </c>
      <c r="G273" s="6" t="e">
        <f>+VLOOKUP(E273,Participants!$A$1:$F$2009,4,FALSE)</f>
        <v>#N/A</v>
      </c>
      <c r="H273" s="6" t="e">
        <f>+VLOOKUP(E273,Participants!$A$1:$F$2009,5,FALSE)</f>
        <v>#N/A</v>
      </c>
      <c r="I273" s="6" t="e">
        <f>+VLOOKUP(E273,Participants!$A$1:$F$2009,3,FALSE)</f>
        <v>#N/A</v>
      </c>
      <c r="J273" s="6" t="e">
        <f>+VLOOKUP(E273,Participants!$A$1:$G$2009,7,FALSE)</f>
        <v>#N/A</v>
      </c>
      <c r="K273" s="6"/>
      <c r="L273" s="6"/>
    </row>
    <row r="274" spans="1:26" ht="14.25" customHeight="1" x14ac:dyDescent="0.25">
      <c r="E274" s="49"/>
    </row>
    <row r="275" spans="1:26" ht="14.25" customHeight="1" x14ac:dyDescent="0.25">
      <c r="E275" s="49"/>
    </row>
    <row r="276" spans="1:26" ht="14.25" customHeight="1" x14ac:dyDescent="0.25">
      <c r="B276" s="50" t="s">
        <v>8</v>
      </c>
      <c r="C276" s="50" t="s">
        <v>15</v>
      </c>
      <c r="D276" s="50" t="s">
        <v>18</v>
      </c>
      <c r="E276" s="50" t="s">
        <v>21</v>
      </c>
      <c r="F276" s="50" t="s">
        <v>24</v>
      </c>
      <c r="G276" s="50" t="s">
        <v>28</v>
      </c>
      <c r="H276" s="50" t="s">
        <v>33</v>
      </c>
      <c r="I276" s="50" t="s">
        <v>36</v>
      </c>
      <c r="J276" s="50" t="s">
        <v>39</v>
      </c>
      <c r="K276" s="50" t="s">
        <v>42</v>
      </c>
      <c r="L276" s="50" t="s">
        <v>45</v>
      </c>
      <c r="M276" s="50" t="s">
        <v>48</v>
      </c>
      <c r="N276" s="50" t="s">
        <v>51</v>
      </c>
      <c r="O276" s="50" t="s">
        <v>54</v>
      </c>
      <c r="P276" s="50" t="s">
        <v>57</v>
      </c>
      <c r="Q276" s="50" t="s">
        <v>60</v>
      </c>
      <c r="R276" s="50" t="s">
        <v>63</v>
      </c>
      <c r="S276" s="50" t="s">
        <v>66</v>
      </c>
      <c r="T276" s="50" t="s">
        <v>69</v>
      </c>
      <c r="U276" s="50" t="s">
        <v>72</v>
      </c>
      <c r="V276" s="50" t="s">
        <v>75</v>
      </c>
      <c r="W276" s="50" t="s">
        <v>78</v>
      </c>
      <c r="X276" s="50" t="s">
        <v>10</v>
      </c>
      <c r="Y276" s="50" t="s">
        <v>83</v>
      </c>
      <c r="Z276" s="51" t="s">
        <v>1448</v>
      </c>
    </row>
    <row r="277" spans="1:26" ht="14.25" customHeight="1" x14ac:dyDescent="0.25">
      <c r="A277" s="52" t="s">
        <v>109</v>
      </c>
      <c r="B277" s="52">
        <f t="shared" ref="B277:Y277" si="0">+SUMIFS($L$2:$L$273,$J$2:$J$273,$A277,$G$2:$G$273,B$276)</f>
        <v>0</v>
      </c>
      <c r="C277" s="52">
        <f t="shared" si="0"/>
        <v>0</v>
      </c>
      <c r="D277" s="52">
        <f t="shared" si="0"/>
        <v>20</v>
      </c>
      <c r="E277" s="52">
        <f t="shared" si="0"/>
        <v>0</v>
      </c>
      <c r="F277" s="52">
        <f t="shared" si="0"/>
        <v>0</v>
      </c>
      <c r="G277" s="52">
        <f t="shared" si="0"/>
        <v>0</v>
      </c>
      <c r="H277" s="52">
        <f t="shared" si="0"/>
        <v>0</v>
      </c>
      <c r="I277" s="52">
        <f t="shared" si="0"/>
        <v>0</v>
      </c>
      <c r="J277" s="52">
        <f t="shared" si="0"/>
        <v>10</v>
      </c>
      <c r="K277" s="52">
        <f t="shared" si="0"/>
        <v>0</v>
      </c>
      <c r="L277" s="52">
        <f t="shared" si="0"/>
        <v>0</v>
      </c>
      <c r="M277" s="52">
        <f t="shared" si="0"/>
        <v>0</v>
      </c>
      <c r="N277" s="52">
        <f t="shared" si="0"/>
        <v>0</v>
      </c>
      <c r="O277" s="52">
        <f t="shared" si="0"/>
        <v>0</v>
      </c>
      <c r="P277" s="52">
        <f t="shared" si="0"/>
        <v>1</v>
      </c>
      <c r="Q277" s="52">
        <f t="shared" si="0"/>
        <v>8</v>
      </c>
      <c r="R277" s="52">
        <f t="shared" si="0"/>
        <v>0</v>
      </c>
      <c r="S277" s="52">
        <f t="shared" si="0"/>
        <v>0</v>
      </c>
      <c r="T277" s="52">
        <f t="shared" si="0"/>
        <v>0</v>
      </c>
      <c r="U277" s="52">
        <f t="shared" si="0"/>
        <v>0</v>
      </c>
      <c r="V277" s="52">
        <f t="shared" si="0"/>
        <v>0</v>
      </c>
      <c r="W277" s="52">
        <f t="shared" si="0"/>
        <v>0</v>
      </c>
      <c r="X277" s="52">
        <f t="shared" si="0"/>
        <v>0</v>
      </c>
      <c r="Y277" s="52">
        <f t="shared" si="0"/>
        <v>0</v>
      </c>
      <c r="Z277" s="52">
        <f t="shared" ref="Z277:Z280" si="1">SUM(C277:Y277)</f>
        <v>39</v>
      </c>
    </row>
    <row r="278" spans="1:26" ht="14.25" customHeight="1" x14ac:dyDescent="0.25">
      <c r="A278" s="52" t="s">
        <v>94</v>
      </c>
      <c r="B278" s="52">
        <f t="shared" ref="B278:Y278" si="2">+SUMIFS($L$2:$L$273,$J$2:$J$273,$A278,$G$2:$G$273,B$276)</f>
        <v>0</v>
      </c>
      <c r="C278" s="52">
        <f t="shared" si="2"/>
        <v>0</v>
      </c>
      <c r="D278" s="52">
        <f t="shared" si="2"/>
        <v>21</v>
      </c>
      <c r="E278" s="52">
        <f t="shared" si="2"/>
        <v>0</v>
      </c>
      <c r="F278" s="52">
        <f t="shared" si="2"/>
        <v>0</v>
      </c>
      <c r="G278" s="52">
        <f t="shared" si="2"/>
        <v>0</v>
      </c>
      <c r="H278" s="52">
        <f t="shared" si="2"/>
        <v>0</v>
      </c>
      <c r="I278" s="52">
        <f t="shared" si="2"/>
        <v>0</v>
      </c>
      <c r="J278" s="52">
        <f t="shared" si="2"/>
        <v>0</v>
      </c>
      <c r="K278" s="52">
        <f t="shared" si="2"/>
        <v>0</v>
      </c>
      <c r="L278" s="52">
        <f t="shared" si="2"/>
        <v>0</v>
      </c>
      <c r="M278" s="52">
        <f t="shared" si="2"/>
        <v>0</v>
      </c>
      <c r="N278" s="52">
        <f t="shared" si="2"/>
        <v>4</v>
      </c>
      <c r="O278" s="52">
        <f t="shared" si="2"/>
        <v>0</v>
      </c>
      <c r="P278" s="52">
        <f t="shared" si="2"/>
        <v>5</v>
      </c>
      <c r="Q278" s="52">
        <f t="shared" si="2"/>
        <v>7</v>
      </c>
      <c r="R278" s="52">
        <f t="shared" si="2"/>
        <v>0</v>
      </c>
      <c r="S278" s="52">
        <f t="shared" si="2"/>
        <v>0</v>
      </c>
      <c r="T278" s="52">
        <f t="shared" si="2"/>
        <v>0</v>
      </c>
      <c r="U278" s="52">
        <f t="shared" si="2"/>
        <v>0</v>
      </c>
      <c r="V278" s="52">
        <f t="shared" si="2"/>
        <v>2</v>
      </c>
      <c r="W278" s="52">
        <f t="shared" si="2"/>
        <v>0</v>
      </c>
      <c r="X278" s="52">
        <f t="shared" si="2"/>
        <v>0</v>
      </c>
      <c r="Y278" s="52">
        <f t="shared" si="2"/>
        <v>0</v>
      </c>
      <c r="Z278" s="52">
        <f t="shared" si="1"/>
        <v>39</v>
      </c>
    </row>
    <row r="279" spans="1:26" ht="14.25" customHeight="1" x14ac:dyDescent="0.25">
      <c r="A279" s="52" t="s">
        <v>107</v>
      </c>
      <c r="B279" s="52">
        <f t="shared" ref="B279:Y279" si="3">+SUMIFS($L$2:$L$273,$J$2:$J$273,$A279,$G$2:$G$273,B$276)</f>
        <v>0</v>
      </c>
      <c r="C279" s="52">
        <f t="shared" si="3"/>
        <v>8</v>
      </c>
      <c r="D279" s="52">
        <f t="shared" si="3"/>
        <v>10</v>
      </c>
      <c r="E279" s="52">
        <f t="shared" si="3"/>
        <v>0</v>
      </c>
      <c r="F279" s="52">
        <f t="shared" si="3"/>
        <v>0</v>
      </c>
      <c r="G279" s="52">
        <f t="shared" si="3"/>
        <v>0</v>
      </c>
      <c r="H279" s="52">
        <f t="shared" si="3"/>
        <v>0</v>
      </c>
      <c r="I279" s="52">
        <f t="shared" si="3"/>
        <v>0</v>
      </c>
      <c r="J279" s="52">
        <f t="shared" si="3"/>
        <v>3</v>
      </c>
      <c r="K279" s="52">
        <f t="shared" si="3"/>
        <v>0</v>
      </c>
      <c r="L279" s="52">
        <f t="shared" si="3"/>
        <v>0</v>
      </c>
      <c r="M279" s="52">
        <f t="shared" si="3"/>
        <v>0</v>
      </c>
      <c r="N279" s="52">
        <f t="shared" si="3"/>
        <v>5</v>
      </c>
      <c r="O279" s="52">
        <f t="shared" si="3"/>
        <v>0</v>
      </c>
      <c r="P279" s="52">
        <f t="shared" si="3"/>
        <v>0</v>
      </c>
      <c r="Q279" s="52">
        <f t="shared" si="3"/>
        <v>0</v>
      </c>
      <c r="R279" s="52">
        <f t="shared" si="3"/>
        <v>0</v>
      </c>
      <c r="S279" s="52">
        <f t="shared" si="3"/>
        <v>0</v>
      </c>
      <c r="T279" s="52">
        <f t="shared" si="3"/>
        <v>0</v>
      </c>
      <c r="U279" s="52">
        <f t="shared" si="3"/>
        <v>0</v>
      </c>
      <c r="V279" s="52">
        <f t="shared" si="3"/>
        <v>10</v>
      </c>
      <c r="W279" s="52">
        <f t="shared" si="3"/>
        <v>0</v>
      </c>
      <c r="X279" s="52">
        <f t="shared" si="3"/>
        <v>3</v>
      </c>
      <c r="Y279" s="52">
        <f t="shared" si="3"/>
        <v>0</v>
      </c>
      <c r="Z279" s="52">
        <f t="shared" si="1"/>
        <v>39</v>
      </c>
    </row>
    <row r="280" spans="1:26" ht="14.25" customHeight="1" x14ac:dyDescent="0.25">
      <c r="A280" s="52" t="s">
        <v>176</v>
      </c>
      <c r="B280" s="52">
        <f t="shared" ref="B280:Y280" si="4">+SUMIFS($L$2:$L$273,$J$2:$J$273,$A280,$G$2:$G$273,B$276)</f>
        <v>0</v>
      </c>
      <c r="C280" s="52">
        <f t="shared" si="4"/>
        <v>6</v>
      </c>
      <c r="D280" s="52">
        <f t="shared" si="4"/>
        <v>3</v>
      </c>
      <c r="E280" s="52">
        <f t="shared" si="4"/>
        <v>0</v>
      </c>
      <c r="F280" s="52">
        <f t="shared" si="4"/>
        <v>0</v>
      </c>
      <c r="G280" s="52">
        <f t="shared" si="4"/>
        <v>0</v>
      </c>
      <c r="H280" s="52">
        <f t="shared" si="4"/>
        <v>0</v>
      </c>
      <c r="I280" s="52">
        <f t="shared" si="4"/>
        <v>0</v>
      </c>
      <c r="J280" s="52">
        <f t="shared" si="4"/>
        <v>2</v>
      </c>
      <c r="K280" s="52">
        <f t="shared" si="4"/>
        <v>0</v>
      </c>
      <c r="L280" s="52">
        <f t="shared" si="4"/>
        <v>0</v>
      </c>
      <c r="M280" s="52">
        <f t="shared" si="4"/>
        <v>0</v>
      </c>
      <c r="N280" s="52">
        <f t="shared" si="4"/>
        <v>10</v>
      </c>
      <c r="O280" s="52">
        <f t="shared" si="4"/>
        <v>0</v>
      </c>
      <c r="P280" s="52">
        <f t="shared" si="4"/>
        <v>0</v>
      </c>
      <c r="Q280" s="52">
        <f t="shared" si="4"/>
        <v>13</v>
      </c>
      <c r="R280" s="52">
        <f t="shared" si="4"/>
        <v>0</v>
      </c>
      <c r="S280" s="52">
        <f t="shared" si="4"/>
        <v>0</v>
      </c>
      <c r="T280" s="52">
        <f t="shared" si="4"/>
        <v>0</v>
      </c>
      <c r="U280" s="52">
        <f t="shared" si="4"/>
        <v>5</v>
      </c>
      <c r="V280" s="52">
        <f t="shared" si="4"/>
        <v>0</v>
      </c>
      <c r="W280" s="52">
        <f t="shared" si="4"/>
        <v>0</v>
      </c>
      <c r="X280" s="52">
        <f t="shared" si="4"/>
        <v>0</v>
      </c>
      <c r="Y280" s="52">
        <f t="shared" si="4"/>
        <v>0</v>
      </c>
      <c r="Z280" s="52">
        <f t="shared" si="1"/>
        <v>39</v>
      </c>
    </row>
    <row r="281" spans="1:26" ht="14.25" customHeight="1" x14ac:dyDescent="0.25">
      <c r="E281" s="49"/>
    </row>
    <row r="282" spans="1:26" ht="14.25" customHeight="1" x14ac:dyDescent="0.25">
      <c r="E282" s="49"/>
    </row>
    <row r="283" spans="1:26" ht="14.25" customHeight="1" x14ac:dyDescent="0.25">
      <c r="E283" s="49"/>
    </row>
    <row r="284" spans="1:26" ht="14.25" customHeight="1" x14ac:dyDescent="0.25">
      <c r="E284" s="49"/>
    </row>
    <row r="285" spans="1:26" ht="14.25" customHeight="1" x14ac:dyDescent="0.25">
      <c r="E285" s="49"/>
    </row>
    <row r="286" spans="1:26" ht="14.25" customHeight="1" x14ac:dyDescent="0.25">
      <c r="E286" s="49"/>
    </row>
    <row r="287" spans="1:26" ht="14.25" customHeight="1" x14ac:dyDescent="0.25">
      <c r="E287" s="49"/>
    </row>
    <row r="288" spans="1:26" ht="14.25" customHeight="1" x14ac:dyDescent="0.25">
      <c r="E288" s="49"/>
    </row>
    <row r="289" spans="5:5" ht="14.25" customHeight="1" x14ac:dyDescent="0.25">
      <c r="E289" s="49"/>
    </row>
    <row r="290" spans="5:5" ht="14.25" customHeight="1" x14ac:dyDescent="0.25">
      <c r="E290" s="49"/>
    </row>
    <row r="291" spans="5:5" ht="14.25" customHeight="1" x14ac:dyDescent="0.25">
      <c r="E291" s="49"/>
    </row>
    <row r="292" spans="5:5" ht="14.25" customHeight="1" x14ac:dyDescent="0.25">
      <c r="E292" s="49"/>
    </row>
    <row r="293" spans="5:5" ht="14.25" customHeight="1" x14ac:dyDescent="0.25">
      <c r="E293" s="49"/>
    </row>
    <row r="294" spans="5:5" ht="14.25" customHeight="1" x14ac:dyDescent="0.25">
      <c r="E294" s="49"/>
    </row>
    <row r="295" spans="5:5" ht="14.25" customHeight="1" x14ac:dyDescent="0.25">
      <c r="E295" s="49"/>
    </row>
    <row r="296" spans="5:5" ht="14.25" customHeight="1" x14ac:dyDescent="0.25">
      <c r="E296" s="49"/>
    </row>
    <row r="297" spans="5:5" ht="14.25" customHeight="1" x14ac:dyDescent="0.25">
      <c r="E297" s="49"/>
    </row>
    <row r="298" spans="5:5" ht="14.25" customHeight="1" x14ac:dyDescent="0.25">
      <c r="E298" s="49"/>
    </row>
    <row r="299" spans="5:5" ht="14.25" customHeight="1" x14ac:dyDescent="0.25">
      <c r="E299" s="49"/>
    </row>
    <row r="300" spans="5:5" ht="14.25" customHeight="1" x14ac:dyDescent="0.25">
      <c r="E300" s="49"/>
    </row>
    <row r="301" spans="5:5" ht="14.25" customHeight="1" x14ac:dyDescent="0.25">
      <c r="E301" s="49"/>
    </row>
    <row r="302" spans="5:5" ht="14.25" customHeight="1" x14ac:dyDescent="0.25">
      <c r="E302" s="49"/>
    </row>
    <row r="303" spans="5:5" ht="14.25" customHeight="1" x14ac:dyDescent="0.25">
      <c r="E303" s="49"/>
    </row>
    <row r="304" spans="5:5" ht="14.25" customHeight="1" x14ac:dyDescent="0.25">
      <c r="E304" s="49"/>
    </row>
    <row r="305" spans="5:5" ht="14.25" customHeight="1" x14ac:dyDescent="0.25">
      <c r="E305" s="49"/>
    </row>
    <row r="306" spans="5:5" ht="14.25" customHeight="1" x14ac:dyDescent="0.25">
      <c r="E306" s="49"/>
    </row>
    <row r="307" spans="5:5" ht="14.25" customHeight="1" x14ac:dyDescent="0.25">
      <c r="E307" s="49"/>
    </row>
    <row r="308" spans="5:5" ht="14.25" customHeight="1" x14ac:dyDescent="0.25">
      <c r="E308" s="49"/>
    </row>
    <row r="309" spans="5:5" ht="14.25" customHeight="1" x14ac:dyDescent="0.25">
      <c r="E309" s="49"/>
    </row>
    <row r="310" spans="5:5" ht="14.25" customHeight="1" x14ac:dyDescent="0.25">
      <c r="E310" s="49"/>
    </row>
    <row r="311" spans="5:5" ht="14.25" customHeight="1" x14ac:dyDescent="0.25">
      <c r="E311" s="49"/>
    </row>
    <row r="312" spans="5:5" ht="14.25" customHeight="1" x14ac:dyDescent="0.25">
      <c r="E312" s="49"/>
    </row>
    <row r="313" spans="5:5" ht="14.25" customHeight="1" x14ac:dyDescent="0.25">
      <c r="E313" s="49"/>
    </row>
    <row r="314" spans="5:5" ht="14.25" customHeight="1" x14ac:dyDescent="0.25">
      <c r="E314" s="49"/>
    </row>
    <row r="315" spans="5:5" ht="14.25" customHeight="1" x14ac:dyDescent="0.25">
      <c r="E315" s="49"/>
    </row>
    <row r="316" spans="5:5" ht="14.25" customHeight="1" x14ac:dyDescent="0.25">
      <c r="E316" s="49"/>
    </row>
    <row r="317" spans="5:5" ht="14.25" customHeight="1" x14ac:dyDescent="0.25">
      <c r="E317" s="49"/>
    </row>
    <row r="318" spans="5:5" ht="14.25" customHeight="1" x14ac:dyDescent="0.25">
      <c r="E318" s="49"/>
    </row>
    <row r="319" spans="5:5" ht="14.25" customHeight="1" x14ac:dyDescent="0.25">
      <c r="E319" s="49"/>
    </row>
    <row r="320" spans="5:5" ht="14.25" customHeight="1" x14ac:dyDescent="0.25">
      <c r="E320" s="49"/>
    </row>
    <row r="321" spans="5:5" ht="14.25" customHeight="1" x14ac:dyDescent="0.25">
      <c r="E321" s="49"/>
    </row>
    <row r="322" spans="5:5" ht="14.25" customHeight="1" x14ac:dyDescent="0.25">
      <c r="E322" s="49"/>
    </row>
    <row r="323" spans="5:5" ht="14.25" customHeight="1" x14ac:dyDescent="0.25">
      <c r="E323" s="49"/>
    </row>
    <row r="324" spans="5:5" ht="14.25" customHeight="1" x14ac:dyDescent="0.25">
      <c r="E324" s="49"/>
    </row>
    <row r="325" spans="5:5" ht="14.25" customHeight="1" x14ac:dyDescent="0.25">
      <c r="E325" s="49"/>
    </row>
    <row r="326" spans="5:5" ht="14.25" customHeight="1" x14ac:dyDescent="0.25">
      <c r="E326" s="49"/>
    </row>
    <row r="327" spans="5:5" ht="14.25" customHeight="1" x14ac:dyDescent="0.25">
      <c r="E327" s="49"/>
    </row>
    <row r="328" spans="5:5" ht="14.25" customHeight="1" x14ac:dyDescent="0.25">
      <c r="E328" s="49"/>
    </row>
    <row r="329" spans="5:5" ht="14.25" customHeight="1" x14ac:dyDescent="0.25">
      <c r="E329" s="49"/>
    </row>
    <row r="330" spans="5:5" ht="14.25" customHeight="1" x14ac:dyDescent="0.25">
      <c r="E330" s="49"/>
    </row>
    <row r="331" spans="5:5" ht="14.25" customHeight="1" x14ac:dyDescent="0.25">
      <c r="E331" s="49"/>
    </row>
    <row r="332" spans="5:5" ht="14.25" customHeight="1" x14ac:dyDescent="0.25">
      <c r="E332" s="49"/>
    </row>
    <row r="333" spans="5:5" ht="14.25" customHeight="1" x14ac:dyDescent="0.25">
      <c r="E333" s="49"/>
    </row>
    <row r="334" spans="5:5" ht="14.25" customHeight="1" x14ac:dyDescent="0.25">
      <c r="E334" s="49"/>
    </row>
    <row r="335" spans="5:5" ht="14.25" customHeight="1" x14ac:dyDescent="0.25">
      <c r="E335" s="49"/>
    </row>
    <row r="336" spans="5:5" ht="14.25" customHeight="1" x14ac:dyDescent="0.25">
      <c r="E336" s="49"/>
    </row>
    <row r="337" spans="5:5" ht="14.25" customHeight="1" x14ac:dyDescent="0.25">
      <c r="E337" s="49"/>
    </row>
    <row r="338" spans="5:5" ht="14.25" customHeight="1" x14ac:dyDescent="0.25">
      <c r="E338" s="49"/>
    </row>
    <row r="339" spans="5:5" ht="14.25" customHeight="1" x14ac:dyDescent="0.25">
      <c r="E339" s="49"/>
    </row>
    <row r="340" spans="5:5" ht="14.25" customHeight="1" x14ac:dyDescent="0.25">
      <c r="E340" s="49"/>
    </row>
    <row r="341" spans="5:5" ht="14.25" customHeight="1" x14ac:dyDescent="0.25">
      <c r="E341" s="49"/>
    </row>
    <row r="342" spans="5:5" ht="14.25" customHeight="1" x14ac:dyDescent="0.25">
      <c r="E342" s="49"/>
    </row>
    <row r="343" spans="5:5" ht="14.25" customHeight="1" x14ac:dyDescent="0.25">
      <c r="E343" s="49"/>
    </row>
    <row r="344" spans="5:5" ht="14.25" customHeight="1" x14ac:dyDescent="0.25">
      <c r="E344" s="49"/>
    </row>
    <row r="345" spans="5:5" ht="14.25" customHeight="1" x14ac:dyDescent="0.25">
      <c r="E345" s="49"/>
    </row>
    <row r="346" spans="5:5" ht="14.25" customHeight="1" x14ac:dyDescent="0.25">
      <c r="E346" s="49"/>
    </row>
    <row r="347" spans="5:5" ht="14.25" customHeight="1" x14ac:dyDescent="0.25">
      <c r="E347" s="49"/>
    </row>
    <row r="348" spans="5:5" ht="14.25" customHeight="1" x14ac:dyDescent="0.25">
      <c r="E348" s="49"/>
    </row>
    <row r="349" spans="5:5" ht="14.25" customHeight="1" x14ac:dyDescent="0.25">
      <c r="E349" s="49"/>
    </row>
    <row r="350" spans="5:5" ht="14.25" customHeight="1" x14ac:dyDescent="0.25">
      <c r="E350" s="49"/>
    </row>
    <row r="351" spans="5:5" ht="14.25" customHeight="1" x14ac:dyDescent="0.25">
      <c r="E351" s="49"/>
    </row>
    <row r="352" spans="5:5" ht="14.25" customHeight="1" x14ac:dyDescent="0.25">
      <c r="E352" s="49"/>
    </row>
    <row r="353" spans="5:5" ht="14.25" customHeight="1" x14ac:dyDescent="0.25">
      <c r="E353" s="49"/>
    </row>
    <row r="354" spans="5:5" ht="14.25" customHeight="1" x14ac:dyDescent="0.25">
      <c r="E354" s="49"/>
    </row>
    <row r="355" spans="5:5" ht="14.25" customHeight="1" x14ac:dyDescent="0.25">
      <c r="E355" s="49"/>
    </row>
    <row r="356" spans="5:5" ht="14.25" customHeight="1" x14ac:dyDescent="0.25">
      <c r="E356" s="49"/>
    </row>
    <row r="357" spans="5:5" ht="14.25" customHeight="1" x14ac:dyDescent="0.25">
      <c r="E357" s="49"/>
    </row>
    <row r="358" spans="5:5" ht="14.25" customHeight="1" x14ac:dyDescent="0.25">
      <c r="E358" s="49"/>
    </row>
    <row r="359" spans="5:5" ht="14.25" customHeight="1" x14ac:dyDescent="0.25">
      <c r="E359" s="49"/>
    </row>
    <row r="360" spans="5:5" ht="14.25" customHeight="1" x14ac:dyDescent="0.25">
      <c r="E360" s="49"/>
    </row>
    <row r="361" spans="5:5" ht="14.25" customHeight="1" x14ac:dyDescent="0.25">
      <c r="E361" s="49"/>
    </row>
    <row r="362" spans="5:5" ht="14.25" customHeight="1" x14ac:dyDescent="0.25">
      <c r="E362" s="49"/>
    </row>
    <row r="363" spans="5:5" ht="14.25" customHeight="1" x14ac:dyDescent="0.25">
      <c r="E363" s="49"/>
    </row>
    <row r="364" spans="5:5" ht="14.25" customHeight="1" x14ac:dyDescent="0.25">
      <c r="E364" s="49"/>
    </row>
    <row r="365" spans="5:5" ht="14.25" customHeight="1" x14ac:dyDescent="0.25">
      <c r="E365" s="49"/>
    </row>
    <row r="366" spans="5:5" ht="14.25" customHeight="1" x14ac:dyDescent="0.25">
      <c r="E366" s="49"/>
    </row>
    <row r="367" spans="5:5" ht="14.25" customHeight="1" x14ac:dyDescent="0.25">
      <c r="E367" s="49"/>
    </row>
    <row r="368" spans="5:5" ht="14.25" customHeight="1" x14ac:dyDescent="0.25">
      <c r="E368" s="49"/>
    </row>
    <row r="369" spans="5:5" ht="14.25" customHeight="1" x14ac:dyDescent="0.25">
      <c r="E369" s="49"/>
    </row>
    <row r="370" spans="5:5" ht="14.25" customHeight="1" x14ac:dyDescent="0.25">
      <c r="E370" s="49"/>
    </row>
    <row r="371" spans="5:5" ht="14.25" customHeight="1" x14ac:dyDescent="0.25">
      <c r="E371" s="49"/>
    </row>
    <row r="372" spans="5:5" ht="14.25" customHeight="1" x14ac:dyDescent="0.25">
      <c r="E372" s="49"/>
    </row>
    <row r="373" spans="5:5" ht="14.25" customHeight="1" x14ac:dyDescent="0.25">
      <c r="E373" s="49"/>
    </row>
    <row r="374" spans="5:5" ht="14.25" customHeight="1" x14ac:dyDescent="0.25">
      <c r="E374" s="49"/>
    </row>
    <row r="375" spans="5:5" ht="14.25" customHeight="1" x14ac:dyDescent="0.25">
      <c r="E375" s="49"/>
    </row>
    <row r="376" spans="5:5" ht="14.25" customHeight="1" x14ac:dyDescent="0.25">
      <c r="E376" s="49"/>
    </row>
    <row r="377" spans="5:5" ht="14.25" customHeight="1" x14ac:dyDescent="0.25">
      <c r="E377" s="49"/>
    </row>
    <row r="378" spans="5:5" ht="14.25" customHeight="1" x14ac:dyDescent="0.25">
      <c r="E378" s="49"/>
    </row>
    <row r="379" spans="5:5" ht="14.25" customHeight="1" x14ac:dyDescent="0.25">
      <c r="E379" s="49"/>
    </row>
    <row r="380" spans="5:5" ht="14.25" customHeight="1" x14ac:dyDescent="0.25">
      <c r="E380" s="49"/>
    </row>
    <row r="381" spans="5:5" ht="14.25" customHeight="1" x14ac:dyDescent="0.25">
      <c r="E381" s="49"/>
    </row>
    <row r="382" spans="5:5" ht="14.25" customHeight="1" x14ac:dyDescent="0.25">
      <c r="E382" s="49"/>
    </row>
    <row r="383" spans="5:5" ht="14.25" customHeight="1" x14ac:dyDescent="0.25">
      <c r="E383" s="49"/>
    </row>
    <row r="384" spans="5:5" ht="14.25" customHeight="1" x14ac:dyDescent="0.25">
      <c r="E384" s="49"/>
    </row>
    <row r="385" spans="5:5" ht="14.25" customHeight="1" x14ac:dyDescent="0.25">
      <c r="E385" s="49"/>
    </row>
    <row r="386" spans="5:5" ht="14.25" customHeight="1" x14ac:dyDescent="0.25">
      <c r="E386" s="49"/>
    </row>
    <row r="387" spans="5:5" ht="14.25" customHeight="1" x14ac:dyDescent="0.25">
      <c r="E387" s="49"/>
    </row>
    <row r="388" spans="5:5" ht="14.25" customHeight="1" x14ac:dyDescent="0.25">
      <c r="E388" s="49"/>
    </row>
    <row r="389" spans="5:5" ht="14.25" customHeight="1" x14ac:dyDescent="0.25">
      <c r="E389" s="49"/>
    </row>
    <row r="390" spans="5:5" ht="14.25" customHeight="1" x14ac:dyDescent="0.25">
      <c r="E390" s="49"/>
    </row>
    <row r="391" spans="5:5" ht="14.25" customHeight="1" x14ac:dyDescent="0.25">
      <c r="E391" s="49"/>
    </row>
    <row r="392" spans="5:5" ht="14.25" customHeight="1" x14ac:dyDescent="0.25">
      <c r="E392" s="49"/>
    </row>
    <row r="393" spans="5:5" ht="14.25" customHeight="1" x14ac:dyDescent="0.25">
      <c r="E393" s="49"/>
    </row>
    <row r="394" spans="5:5" ht="14.25" customHeight="1" x14ac:dyDescent="0.25">
      <c r="E394" s="49"/>
    </row>
    <row r="395" spans="5:5" ht="14.25" customHeight="1" x14ac:dyDescent="0.25">
      <c r="E395" s="49"/>
    </row>
    <row r="396" spans="5:5" ht="14.25" customHeight="1" x14ac:dyDescent="0.25">
      <c r="E396" s="49"/>
    </row>
    <row r="397" spans="5:5" ht="14.25" customHeight="1" x14ac:dyDescent="0.25">
      <c r="E397" s="49"/>
    </row>
    <row r="398" spans="5:5" ht="14.25" customHeight="1" x14ac:dyDescent="0.25">
      <c r="E398" s="49"/>
    </row>
    <row r="399" spans="5:5" ht="14.25" customHeight="1" x14ac:dyDescent="0.25">
      <c r="E399" s="49"/>
    </row>
    <row r="400" spans="5:5" ht="14.25" customHeight="1" x14ac:dyDescent="0.25">
      <c r="E400" s="49"/>
    </row>
    <row r="401" spans="5:5" ht="14.25" customHeight="1" x14ac:dyDescent="0.25">
      <c r="E401" s="49"/>
    </row>
    <row r="402" spans="5:5" ht="14.25" customHeight="1" x14ac:dyDescent="0.25">
      <c r="E402" s="49"/>
    </row>
    <row r="403" spans="5:5" ht="14.25" customHeight="1" x14ac:dyDescent="0.25">
      <c r="E403" s="49"/>
    </row>
    <row r="404" spans="5:5" ht="14.25" customHeight="1" x14ac:dyDescent="0.25">
      <c r="E404" s="49"/>
    </row>
    <row r="405" spans="5:5" ht="14.25" customHeight="1" x14ac:dyDescent="0.25">
      <c r="E405" s="49"/>
    </row>
    <row r="406" spans="5:5" ht="14.25" customHeight="1" x14ac:dyDescent="0.25">
      <c r="E406" s="49"/>
    </row>
    <row r="407" spans="5:5" ht="14.25" customHeight="1" x14ac:dyDescent="0.25">
      <c r="E407" s="49"/>
    </row>
    <row r="408" spans="5:5" ht="14.25" customHeight="1" x14ac:dyDescent="0.25">
      <c r="E408" s="49"/>
    </row>
    <row r="409" spans="5:5" ht="14.25" customHeight="1" x14ac:dyDescent="0.25">
      <c r="E409" s="49"/>
    </row>
    <row r="410" spans="5:5" ht="14.25" customHeight="1" x14ac:dyDescent="0.25">
      <c r="E410" s="49"/>
    </row>
    <row r="411" spans="5:5" ht="14.25" customHeight="1" x14ac:dyDescent="0.25">
      <c r="E411" s="49"/>
    </row>
    <row r="412" spans="5:5" ht="14.25" customHeight="1" x14ac:dyDescent="0.25">
      <c r="E412" s="49"/>
    </row>
    <row r="413" spans="5:5" ht="14.25" customHeight="1" x14ac:dyDescent="0.25">
      <c r="E413" s="49"/>
    </row>
    <row r="414" spans="5:5" ht="14.25" customHeight="1" x14ac:dyDescent="0.25">
      <c r="E414" s="49"/>
    </row>
    <row r="415" spans="5:5" ht="14.25" customHeight="1" x14ac:dyDescent="0.25">
      <c r="E415" s="49"/>
    </row>
    <row r="416" spans="5:5" ht="14.25" customHeight="1" x14ac:dyDescent="0.25">
      <c r="E416" s="49"/>
    </row>
    <row r="417" spans="5:5" ht="14.25" customHeight="1" x14ac:dyDescent="0.25">
      <c r="E417" s="49"/>
    </row>
    <row r="418" spans="5:5" ht="14.25" customHeight="1" x14ac:dyDescent="0.25">
      <c r="E418" s="49"/>
    </row>
    <row r="419" spans="5:5" ht="14.25" customHeight="1" x14ac:dyDescent="0.25">
      <c r="E419" s="49"/>
    </row>
    <row r="420" spans="5:5" ht="14.25" customHeight="1" x14ac:dyDescent="0.25">
      <c r="E420" s="49"/>
    </row>
    <row r="421" spans="5:5" ht="14.25" customHeight="1" x14ac:dyDescent="0.25">
      <c r="E421" s="49"/>
    </row>
    <row r="422" spans="5:5" ht="14.25" customHeight="1" x14ac:dyDescent="0.25">
      <c r="E422" s="49"/>
    </row>
    <row r="423" spans="5:5" ht="14.25" customHeight="1" x14ac:dyDescent="0.25">
      <c r="E423" s="49"/>
    </row>
    <row r="424" spans="5:5" ht="14.25" customHeight="1" x14ac:dyDescent="0.25">
      <c r="E424" s="49"/>
    </row>
    <row r="425" spans="5:5" ht="14.25" customHeight="1" x14ac:dyDescent="0.25">
      <c r="E425" s="49"/>
    </row>
    <row r="426" spans="5:5" ht="14.25" customHeight="1" x14ac:dyDescent="0.25">
      <c r="E426" s="49"/>
    </row>
    <row r="427" spans="5:5" ht="14.25" customHeight="1" x14ac:dyDescent="0.25">
      <c r="E427" s="49"/>
    </row>
    <row r="428" spans="5:5" ht="14.25" customHeight="1" x14ac:dyDescent="0.25">
      <c r="E428" s="49"/>
    </row>
    <row r="429" spans="5:5" ht="14.25" customHeight="1" x14ac:dyDescent="0.25">
      <c r="E429" s="49"/>
    </row>
    <row r="430" spans="5:5" ht="14.25" customHeight="1" x14ac:dyDescent="0.25">
      <c r="E430" s="49"/>
    </row>
    <row r="431" spans="5:5" ht="14.25" customHeight="1" x14ac:dyDescent="0.25">
      <c r="E431" s="49"/>
    </row>
    <row r="432" spans="5:5" ht="14.25" customHeight="1" x14ac:dyDescent="0.25">
      <c r="E432" s="49"/>
    </row>
    <row r="433" spans="5:5" ht="14.25" customHeight="1" x14ac:dyDescent="0.25">
      <c r="E433" s="49"/>
    </row>
    <row r="434" spans="5:5" ht="14.25" customHeight="1" x14ac:dyDescent="0.25">
      <c r="E434" s="49"/>
    </row>
    <row r="435" spans="5:5" ht="14.25" customHeight="1" x14ac:dyDescent="0.25">
      <c r="E435" s="49"/>
    </row>
    <row r="436" spans="5:5" ht="14.25" customHeight="1" x14ac:dyDescent="0.25">
      <c r="E436" s="49"/>
    </row>
    <row r="437" spans="5:5" ht="14.25" customHeight="1" x14ac:dyDescent="0.25">
      <c r="E437" s="49"/>
    </row>
    <row r="438" spans="5:5" ht="14.25" customHeight="1" x14ac:dyDescent="0.25">
      <c r="E438" s="49"/>
    </row>
    <row r="439" spans="5:5" ht="14.25" customHeight="1" x14ac:dyDescent="0.25">
      <c r="E439" s="49"/>
    </row>
    <row r="440" spans="5:5" ht="14.25" customHeight="1" x14ac:dyDescent="0.25">
      <c r="E440" s="49"/>
    </row>
    <row r="441" spans="5:5" ht="14.25" customHeight="1" x14ac:dyDescent="0.25">
      <c r="E441" s="49"/>
    </row>
    <row r="442" spans="5:5" ht="14.25" customHeight="1" x14ac:dyDescent="0.25">
      <c r="E442" s="49"/>
    </row>
    <row r="443" spans="5:5" ht="14.25" customHeight="1" x14ac:dyDescent="0.25">
      <c r="E443" s="49"/>
    </row>
    <row r="444" spans="5:5" ht="14.25" customHeight="1" x14ac:dyDescent="0.25">
      <c r="E444" s="49"/>
    </row>
    <row r="445" spans="5:5" ht="14.25" customHeight="1" x14ac:dyDescent="0.25">
      <c r="E445" s="49"/>
    </row>
    <row r="446" spans="5:5" ht="14.25" customHeight="1" x14ac:dyDescent="0.25">
      <c r="E446" s="49"/>
    </row>
    <row r="447" spans="5:5" ht="14.25" customHeight="1" x14ac:dyDescent="0.25">
      <c r="E447" s="49"/>
    </row>
    <row r="448" spans="5:5" ht="14.25" customHeight="1" x14ac:dyDescent="0.25">
      <c r="E448" s="49"/>
    </row>
    <row r="449" spans="5:5" ht="14.25" customHeight="1" x14ac:dyDescent="0.25">
      <c r="E449" s="49"/>
    </row>
    <row r="450" spans="5:5" ht="14.25" customHeight="1" x14ac:dyDescent="0.25">
      <c r="E450" s="49"/>
    </row>
    <row r="451" spans="5:5" ht="14.25" customHeight="1" x14ac:dyDescent="0.25">
      <c r="E451" s="49"/>
    </row>
    <row r="452" spans="5:5" ht="14.25" customHeight="1" x14ac:dyDescent="0.25">
      <c r="E452" s="49"/>
    </row>
    <row r="453" spans="5:5" ht="14.25" customHeight="1" x14ac:dyDescent="0.25">
      <c r="E453" s="49"/>
    </row>
    <row r="454" spans="5:5" ht="14.25" customHeight="1" x14ac:dyDescent="0.25">
      <c r="E454" s="49"/>
    </row>
    <row r="455" spans="5:5" ht="14.25" customHeight="1" x14ac:dyDescent="0.25">
      <c r="E455" s="49"/>
    </row>
    <row r="456" spans="5:5" ht="14.25" customHeight="1" x14ac:dyDescent="0.25">
      <c r="E456" s="49"/>
    </row>
    <row r="457" spans="5:5" ht="14.25" customHeight="1" x14ac:dyDescent="0.25">
      <c r="E457" s="49"/>
    </row>
    <row r="458" spans="5:5" ht="14.25" customHeight="1" x14ac:dyDescent="0.25">
      <c r="E458" s="49"/>
    </row>
    <row r="459" spans="5:5" ht="14.25" customHeight="1" x14ac:dyDescent="0.25">
      <c r="E459" s="49"/>
    </row>
    <row r="460" spans="5:5" ht="14.25" customHeight="1" x14ac:dyDescent="0.25">
      <c r="E460" s="49"/>
    </row>
    <row r="461" spans="5:5" ht="14.25" customHeight="1" x14ac:dyDescent="0.25">
      <c r="E461" s="49"/>
    </row>
    <row r="462" spans="5:5" ht="14.25" customHeight="1" x14ac:dyDescent="0.25">
      <c r="E462" s="49"/>
    </row>
    <row r="463" spans="5:5" ht="14.25" customHeight="1" x14ac:dyDescent="0.25">
      <c r="E463" s="49"/>
    </row>
    <row r="464" spans="5:5" ht="14.25" customHeight="1" x14ac:dyDescent="0.25">
      <c r="E464" s="49"/>
    </row>
    <row r="465" spans="5:5" ht="14.25" customHeight="1" x14ac:dyDescent="0.25">
      <c r="E465" s="49"/>
    </row>
    <row r="466" spans="5:5" ht="14.25" customHeight="1" x14ac:dyDescent="0.25">
      <c r="E466" s="49"/>
    </row>
    <row r="467" spans="5:5" ht="14.25" customHeight="1" x14ac:dyDescent="0.25">
      <c r="E467" s="49"/>
    </row>
    <row r="468" spans="5:5" ht="14.25" customHeight="1" x14ac:dyDescent="0.25">
      <c r="E468" s="49"/>
    </row>
    <row r="469" spans="5:5" ht="14.25" customHeight="1" x14ac:dyDescent="0.25">
      <c r="E469" s="49"/>
    </row>
    <row r="470" spans="5:5" ht="14.25" customHeight="1" x14ac:dyDescent="0.25">
      <c r="E470" s="49"/>
    </row>
    <row r="471" spans="5:5" ht="14.25" customHeight="1" x14ac:dyDescent="0.25">
      <c r="E471" s="49"/>
    </row>
    <row r="472" spans="5:5" ht="14.25" customHeight="1" x14ac:dyDescent="0.25">
      <c r="E472" s="49"/>
    </row>
    <row r="473" spans="5:5" ht="14.25" customHeight="1" x14ac:dyDescent="0.25">
      <c r="E473" s="49"/>
    </row>
    <row r="474" spans="5:5" ht="14.25" customHeight="1" x14ac:dyDescent="0.25">
      <c r="E474" s="49"/>
    </row>
    <row r="475" spans="5:5" ht="14.25" customHeight="1" x14ac:dyDescent="0.25">
      <c r="E475" s="49"/>
    </row>
    <row r="476" spans="5:5" ht="14.25" customHeight="1" x14ac:dyDescent="0.25">
      <c r="E476" s="49"/>
    </row>
    <row r="477" spans="5:5" ht="14.25" customHeight="1" x14ac:dyDescent="0.25">
      <c r="E477" s="49"/>
    </row>
    <row r="478" spans="5:5" ht="14.25" customHeight="1" x14ac:dyDescent="0.25">
      <c r="E478" s="49"/>
    </row>
    <row r="479" spans="5:5" ht="14.25" customHeight="1" x14ac:dyDescent="0.25">
      <c r="E479" s="49"/>
    </row>
    <row r="480" spans="5:5" ht="14.25" customHeight="1" x14ac:dyDescent="0.25">
      <c r="E480" s="49"/>
    </row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AA273" xr:uid="{00000000-0001-0000-0900-000000000000}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00"/>
  <sheetViews>
    <sheetView workbookViewId="0">
      <pane ySplit="1" topLeftCell="A2" activePane="bottomLeft" state="frozen"/>
      <selection pane="bottomLeft"/>
    </sheetView>
  </sheetViews>
  <sheetFormatPr defaultColWidth="12.625" defaultRowHeight="15" customHeight="1" x14ac:dyDescent="0.2"/>
  <cols>
    <col min="1" max="1" width="19.375" customWidth="1"/>
    <col min="2" max="2" width="8.375" customWidth="1"/>
    <col min="3" max="3" width="9.375" customWidth="1"/>
    <col min="4" max="4" width="7" customWidth="1"/>
    <col min="5" max="5" width="10.25" customWidth="1"/>
    <col min="6" max="6" width="26.75" customWidth="1"/>
    <col min="7" max="7" width="14.125" customWidth="1"/>
    <col min="8" max="9" width="8.375" customWidth="1"/>
    <col min="10" max="10" width="13.75" customWidth="1"/>
    <col min="11" max="27" width="8.375" customWidth="1"/>
  </cols>
  <sheetData>
    <row r="1" spans="1:27" ht="14.25" customHeight="1" x14ac:dyDescent="0.35">
      <c r="A1" s="95" t="s">
        <v>1707</v>
      </c>
      <c r="B1" s="95" t="s">
        <v>1439</v>
      </c>
      <c r="C1" s="95" t="s">
        <v>1440</v>
      </c>
      <c r="D1" s="95" t="s">
        <v>1441</v>
      </c>
      <c r="E1" s="95" t="s">
        <v>1442</v>
      </c>
      <c r="F1" s="95" t="s">
        <v>1443</v>
      </c>
      <c r="G1" s="95" t="s">
        <v>1444</v>
      </c>
      <c r="H1" s="95" t="s">
        <v>1445</v>
      </c>
      <c r="I1" s="95" t="s">
        <v>2</v>
      </c>
      <c r="J1" s="95" t="s">
        <v>5</v>
      </c>
      <c r="K1" s="95" t="s">
        <v>1446</v>
      </c>
      <c r="L1" s="95" t="s">
        <v>1447</v>
      </c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27" ht="14.25" customHeight="1" x14ac:dyDescent="0.35">
      <c r="A2" s="76" t="s">
        <v>1708</v>
      </c>
      <c r="B2" s="45">
        <v>1</v>
      </c>
      <c r="C2" s="45" t="s">
        <v>1709</v>
      </c>
      <c r="D2" s="72"/>
      <c r="E2" s="45">
        <v>23</v>
      </c>
      <c r="F2" s="6" t="str">
        <f>+VLOOKUP(E2,Participants!$A$1:$F$2009,2,FALSE)</f>
        <v>Ryder Hawkings</v>
      </c>
      <c r="G2" s="6" t="str">
        <f>+VLOOKUP(E2,Participants!$A$1:$F$2009,4,FALSE)</f>
        <v>STL</v>
      </c>
      <c r="H2" s="6" t="str">
        <f>+VLOOKUP(E2,Participants!$A$1:$F$2009,5,FALSE)</f>
        <v>M</v>
      </c>
      <c r="I2" s="6">
        <f>+VLOOKUP(E2,Participants!$A$1:$F$2009,3,FALSE)</f>
        <v>4</v>
      </c>
      <c r="J2" s="6" t="str">
        <f>+VLOOKUP(E2,Participants!$A$1:$G$2009,7,FALSE)</f>
        <v>DEV BOYS</v>
      </c>
      <c r="K2" s="6"/>
      <c r="L2" s="6">
        <v>1</v>
      </c>
    </row>
    <row r="3" spans="1:27" ht="14.25" customHeight="1" x14ac:dyDescent="0.35">
      <c r="A3" s="76" t="s">
        <v>1708</v>
      </c>
      <c r="B3" s="45">
        <v>1</v>
      </c>
      <c r="C3" s="45" t="s">
        <v>1710</v>
      </c>
      <c r="D3" s="72"/>
      <c r="E3" s="45">
        <v>238</v>
      </c>
      <c r="F3" s="6" t="str">
        <f>+VLOOKUP(E3,Participants!$A$1:$F$2009,2,FALSE)</f>
        <v>Willie Mahoney</v>
      </c>
      <c r="G3" s="6" t="str">
        <f>+VLOOKUP(E3,Participants!$A$1:$F$2009,4,FALSE)</f>
        <v>HCA</v>
      </c>
      <c r="H3" s="6" t="str">
        <f>+VLOOKUP(E3,Participants!$A$1:$F$2009,5,FALSE)</f>
        <v>M</v>
      </c>
      <c r="I3" s="6">
        <f>+VLOOKUP(E3,Participants!$A$1:$F$2009,3,FALSE)</f>
        <v>6</v>
      </c>
      <c r="J3" s="6" t="str">
        <f>+VLOOKUP(E3,Participants!$A$1:$G$2009,7,FALSE)</f>
        <v>JV BOYS</v>
      </c>
      <c r="K3" s="6">
        <v>1</v>
      </c>
      <c r="L3" s="6">
        <v>10</v>
      </c>
    </row>
    <row r="4" spans="1:27" ht="14.25" customHeight="1" x14ac:dyDescent="0.35">
      <c r="A4" s="76" t="s">
        <v>1708</v>
      </c>
      <c r="B4" s="45">
        <v>1</v>
      </c>
      <c r="C4" s="45" t="s">
        <v>1711</v>
      </c>
      <c r="D4" s="72"/>
      <c r="E4" s="45">
        <v>105</v>
      </c>
      <c r="F4" s="6" t="str">
        <f>+VLOOKUP(E4,Participants!$A$1:$F$2009,2,FALSE)</f>
        <v>Samuel Mozes</v>
      </c>
      <c r="G4" s="6" t="str">
        <f>+VLOOKUP(E4,Participants!$A$1:$F$2009,4,FALSE)</f>
        <v>STL</v>
      </c>
      <c r="H4" s="6" t="str">
        <f>+VLOOKUP(E4,Participants!$A$1:$F$2009,5,FALSE)</f>
        <v>M</v>
      </c>
      <c r="I4" s="6">
        <f>+VLOOKUP(E4,Participants!$A$1:$F$2009,3,FALSE)</f>
        <v>6</v>
      </c>
      <c r="J4" s="6" t="str">
        <f>+VLOOKUP(E4,Participants!$A$1:$G$2009,7,FALSE)</f>
        <v>JV BOYS</v>
      </c>
      <c r="K4" s="6">
        <v>2</v>
      </c>
      <c r="L4" s="6">
        <v>8</v>
      </c>
    </row>
    <row r="5" spans="1:27" ht="14.25" customHeight="1" x14ac:dyDescent="0.35">
      <c r="A5" s="76" t="s">
        <v>1708</v>
      </c>
      <c r="B5" s="45">
        <v>1</v>
      </c>
      <c r="C5" s="45" t="s">
        <v>1712</v>
      </c>
      <c r="D5" s="72"/>
      <c r="E5" s="45">
        <v>1151</v>
      </c>
      <c r="F5" s="6" t="str">
        <f>+VLOOKUP(E5,Participants!$A$1:$F$2009,2,FALSE)</f>
        <v>Dylan Ford</v>
      </c>
      <c r="G5" s="6" t="str">
        <f>+VLOOKUP(E5,Participants!$A$1:$F$2009,4,FALSE)</f>
        <v>GAA</v>
      </c>
      <c r="H5" s="6" t="str">
        <f>+VLOOKUP(E5,Participants!$A$1:$F$2009,5,FALSE)</f>
        <v>M</v>
      </c>
      <c r="I5" s="6">
        <f>+VLOOKUP(E5,Participants!$A$1:$F$2009,3,FALSE)</f>
        <v>6</v>
      </c>
      <c r="J5" s="6" t="str">
        <f>+VLOOKUP(E5,Participants!$A$1:$G$2009,7,FALSE)</f>
        <v>JV BOYS</v>
      </c>
      <c r="K5" s="6">
        <v>3</v>
      </c>
      <c r="L5" s="6">
        <v>6</v>
      </c>
    </row>
    <row r="6" spans="1:27" ht="14.25" customHeight="1" x14ac:dyDescent="0.35">
      <c r="A6" s="76" t="s">
        <v>1708</v>
      </c>
      <c r="B6" s="45">
        <v>1</v>
      </c>
      <c r="C6" s="45" t="s">
        <v>1713</v>
      </c>
      <c r="D6" s="72"/>
      <c r="E6" s="45">
        <v>99</v>
      </c>
      <c r="F6" s="6" t="str">
        <f>+VLOOKUP(E6,Participants!$A$1:$F$2009,2,FALSE)</f>
        <v>David Hricisak</v>
      </c>
      <c r="G6" s="6" t="str">
        <f>+VLOOKUP(E6,Participants!$A$1:$F$2009,4,FALSE)</f>
        <v>STL</v>
      </c>
      <c r="H6" s="6" t="str">
        <f>+VLOOKUP(E6,Participants!$A$1:$F$2009,5,FALSE)</f>
        <v>M</v>
      </c>
      <c r="I6" s="6">
        <f>+VLOOKUP(E6,Participants!$A$1:$F$2009,3,FALSE)</f>
        <v>6</v>
      </c>
      <c r="J6" s="6" t="str">
        <f>+VLOOKUP(E6,Participants!$A$1:$G$2009,7,FALSE)</f>
        <v>JV BOYS</v>
      </c>
      <c r="K6" s="6">
        <v>4</v>
      </c>
      <c r="L6" s="6">
        <v>5</v>
      </c>
    </row>
    <row r="7" spans="1:27" ht="14.25" customHeight="1" x14ac:dyDescent="0.35">
      <c r="A7" s="76" t="s">
        <v>1708</v>
      </c>
      <c r="B7" s="45">
        <v>1</v>
      </c>
      <c r="C7" s="45" t="s">
        <v>1714</v>
      </c>
      <c r="D7" s="72"/>
      <c r="E7" s="45">
        <v>1144</v>
      </c>
      <c r="F7" s="6" t="str">
        <f>+VLOOKUP(E7,Participants!$A$1:$F$2009,2,FALSE)</f>
        <v>Jude Franc</v>
      </c>
      <c r="G7" s="6" t="str">
        <f>+VLOOKUP(E7,Participants!$A$1:$F$2009,4,FALSE)</f>
        <v>GAA</v>
      </c>
      <c r="H7" s="6" t="str">
        <f>+VLOOKUP(E7,Participants!$A$1:$F$2009,5,FALSE)</f>
        <v>M</v>
      </c>
      <c r="I7" s="6">
        <f>+VLOOKUP(E7,Participants!$A$1:$F$2009,3,FALSE)</f>
        <v>5</v>
      </c>
      <c r="J7" s="6" t="str">
        <f>+VLOOKUP(E7,Participants!$A$1:$G$2009,7,FALSE)</f>
        <v>JV BOYS</v>
      </c>
      <c r="K7" s="6">
        <v>5</v>
      </c>
      <c r="L7" s="6">
        <v>4</v>
      </c>
    </row>
    <row r="8" spans="1:27" ht="14.25" customHeight="1" x14ac:dyDescent="0.35">
      <c r="A8" s="76" t="s">
        <v>1708</v>
      </c>
      <c r="B8" s="45">
        <v>1</v>
      </c>
      <c r="C8" s="45" t="s">
        <v>1715</v>
      </c>
      <c r="D8" s="72"/>
      <c r="E8" s="45">
        <v>96</v>
      </c>
      <c r="F8" s="6" t="str">
        <f>+VLOOKUP(E8,Participants!$A$1:$F$2009,2,FALSE)</f>
        <v>Rachel Friday</v>
      </c>
      <c r="G8" s="6" t="str">
        <f>+VLOOKUP(E8,Participants!$A$1:$F$2009,4,FALSE)</f>
        <v>STL</v>
      </c>
      <c r="H8" s="6" t="str">
        <f>+VLOOKUP(E8,Participants!$A$1:$F$2009,5,FALSE)</f>
        <v>F</v>
      </c>
      <c r="I8" s="6">
        <f>+VLOOKUP(E8,Participants!$A$1:$F$2009,3,FALSE)</f>
        <v>6</v>
      </c>
      <c r="J8" s="6" t="str">
        <f>+VLOOKUP(E8,Participants!$A$1:$G$2009,7,FALSE)</f>
        <v>JV GIRLS</v>
      </c>
      <c r="K8" s="6">
        <v>1</v>
      </c>
      <c r="L8" s="6">
        <v>10</v>
      </c>
    </row>
    <row r="9" spans="1:27" ht="14.25" customHeight="1" x14ac:dyDescent="0.35">
      <c r="A9" s="76" t="s">
        <v>1708</v>
      </c>
      <c r="B9" s="45">
        <v>1</v>
      </c>
      <c r="C9" s="45" t="s">
        <v>1716</v>
      </c>
      <c r="D9" s="72"/>
      <c r="E9" s="45">
        <v>124</v>
      </c>
      <c r="F9" s="6" t="str">
        <f>+VLOOKUP(E9,Participants!$A$1:$F$2009,2,FALSE)</f>
        <v>Patrick McQuiggan</v>
      </c>
      <c r="G9" s="6" t="str">
        <f>+VLOOKUP(E9,Participants!$A$1:$F$2009,4,FALSE)</f>
        <v>STL</v>
      </c>
      <c r="H9" s="6" t="str">
        <f>+VLOOKUP(E9,Participants!$A$1:$F$2009,5,FALSE)</f>
        <v>M</v>
      </c>
      <c r="I9" s="6">
        <f>+VLOOKUP(E9,Participants!$A$1:$F$2009,3,FALSE)</f>
        <v>7</v>
      </c>
      <c r="J9" s="6" t="str">
        <f>+VLOOKUP(E9,Participants!$A$1:$G$2009,7,FALSE)</f>
        <v>VARSITY BOYS</v>
      </c>
      <c r="K9" s="6">
        <v>1</v>
      </c>
      <c r="L9" s="6">
        <v>10</v>
      </c>
    </row>
    <row r="10" spans="1:27" ht="14.25" customHeight="1" x14ac:dyDescent="0.35">
      <c r="A10" s="76" t="s">
        <v>1708</v>
      </c>
      <c r="B10" s="45">
        <v>1</v>
      </c>
      <c r="C10" s="45" t="s">
        <v>1717</v>
      </c>
      <c r="D10" s="72"/>
      <c r="E10" s="45">
        <v>546</v>
      </c>
      <c r="F10" s="6" t="str">
        <f>+VLOOKUP(E10,Participants!$A$1:$F$2009,2,FALSE)</f>
        <v>Cayden Johnson</v>
      </c>
      <c r="G10" s="6" t="str">
        <f>+VLOOKUP(E10,Participants!$A$1:$F$2009,4,FALSE)</f>
        <v>SHCA</v>
      </c>
      <c r="H10" s="6" t="str">
        <f>+VLOOKUP(E10,Participants!$A$1:$F$2009,5,FALSE)</f>
        <v>M</v>
      </c>
      <c r="I10" s="6">
        <f>+VLOOKUP(E10,Participants!$A$1:$F$2009,3,FALSE)</f>
        <v>8</v>
      </c>
      <c r="J10" s="6" t="str">
        <f>+VLOOKUP(E10,Participants!$A$1:$G$2009,7,FALSE)</f>
        <v>VARSITY BOYS</v>
      </c>
      <c r="K10" s="6">
        <v>2</v>
      </c>
      <c r="L10" s="6">
        <v>8</v>
      </c>
    </row>
    <row r="11" spans="1:27" ht="14.25" customHeight="1" x14ac:dyDescent="0.35">
      <c r="A11" s="76" t="s">
        <v>1708</v>
      </c>
      <c r="B11" s="45">
        <v>1</v>
      </c>
      <c r="C11" s="100" t="s">
        <v>1718</v>
      </c>
      <c r="D11" s="72"/>
      <c r="E11" s="45">
        <v>1173</v>
      </c>
      <c r="F11" s="6" t="str">
        <f>+VLOOKUP(E11,Participants!$A$1:$F$2009,2,FALSE)</f>
        <v>Sam Hall</v>
      </c>
      <c r="G11" s="6" t="str">
        <f>+VLOOKUP(E11,Participants!$A$1:$F$2009,4,FALSE)</f>
        <v>GAA</v>
      </c>
      <c r="H11" s="6" t="str">
        <f>+VLOOKUP(E11,Participants!$A$1:$F$2009,5,FALSE)</f>
        <v>M</v>
      </c>
      <c r="I11" s="6">
        <f>+VLOOKUP(E11,Participants!$A$1:$F$2009,3,FALSE)</f>
        <v>8</v>
      </c>
      <c r="J11" s="6" t="str">
        <f>+VLOOKUP(E11,Participants!$A$1:$G$2009,7,FALSE)</f>
        <v>VARSITY BOYS</v>
      </c>
      <c r="K11" s="6">
        <v>3</v>
      </c>
      <c r="L11" s="6">
        <v>6</v>
      </c>
    </row>
    <row r="12" spans="1:27" ht="14.25" customHeight="1" x14ac:dyDescent="0.35">
      <c r="A12" s="76" t="s">
        <v>1708</v>
      </c>
      <c r="B12" s="45">
        <v>1</v>
      </c>
      <c r="C12" s="45" t="s">
        <v>1719</v>
      </c>
      <c r="D12" s="72"/>
      <c r="E12" s="45">
        <v>1168</v>
      </c>
      <c r="F12" s="6" t="str">
        <f>+VLOOKUP(E12,Participants!$A$1:$F$2009,2,FALSE)</f>
        <v>PJ Doherty</v>
      </c>
      <c r="G12" s="6" t="str">
        <f>+VLOOKUP(E12,Participants!$A$1:$F$2009,4,FALSE)</f>
        <v>GAA</v>
      </c>
      <c r="H12" s="6" t="str">
        <f>+VLOOKUP(E12,Participants!$A$1:$F$2009,5,FALSE)</f>
        <v>M</v>
      </c>
      <c r="I12" s="6">
        <f>+VLOOKUP(E12,Participants!$A$1:$F$2009,3,FALSE)</f>
        <v>8</v>
      </c>
      <c r="J12" s="6" t="str">
        <f>+VLOOKUP(E12,Participants!$A$1:$G$2009,7,FALSE)</f>
        <v>VARSITY BOYS</v>
      </c>
      <c r="K12" s="6">
        <v>4</v>
      </c>
      <c r="L12" s="6">
        <v>5</v>
      </c>
    </row>
    <row r="13" spans="1:27" ht="14.25" customHeight="1" x14ac:dyDescent="0.35">
      <c r="A13" s="76" t="s">
        <v>1708</v>
      </c>
      <c r="B13" s="45">
        <v>1</v>
      </c>
      <c r="C13" s="45" t="s">
        <v>1720</v>
      </c>
      <c r="D13" s="72"/>
      <c r="E13" s="45">
        <v>429</v>
      </c>
      <c r="F13" s="6" t="str">
        <f>+VLOOKUP(E13,Participants!$A$1:$F$2009,2,FALSE)</f>
        <v>Madison Fellin</v>
      </c>
      <c r="G13" s="6" t="str">
        <f>+VLOOKUP(E13,Participants!$A$1:$F$2009,4,FALSE)</f>
        <v>AMA</v>
      </c>
      <c r="H13" s="6" t="str">
        <f>+VLOOKUP(E13,Participants!$A$1:$F$2009,5,FALSE)</f>
        <v>F</v>
      </c>
      <c r="I13" s="6">
        <f>+VLOOKUP(E13,Participants!$A$1:$F$2009,3,FALSE)</f>
        <v>7</v>
      </c>
      <c r="J13" s="6" t="str">
        <f>+VLOOKUP(E13,Participants!$A$1:$G$2009,7,FALSE)</f>
        <v>VARSITY GIRLS</v>
      </c>
      <c r="K13" s="6">
        <v>1</v>
      </c>
      <c r="L13" s="6">
        <v>10</v>
      </c>
    </row>
    <row r="14" spans="1:27" ht="14.25" customHeight="1" x14ac:dyDescent="0.35">
      <c r="A14" s="76" t="s">
        <v>1708</v>
      </c>
      <c r="B14" s="45">
        <v>1</v>
      </c>
      <c r="C14" s="45" t="s">
        <v>1721</v>
      </c>
      <c r="D14" s="72"/>
      <c r="E14" s="45">
        <v>305</v>
      </c>
      <c r="F14" s="6" t="str">
        <f>+VLOOKUP(E14,Participants!$A$1:$F$2009,2,FALSE)</f>
        <v>Abigail Papson</v>
      </c>
      <c r="G14" s="6" t="str">
        <f>+VLOOKUP(E14,Participants!$A$1:$F$2009,4,FALSE)</f>
        <v>JFK</v>
      </c>
      <c r="H14" s="6" t="str">
        <f>+VLOOKUP(E14,Participants!$A$1:$F$2009,5,FALSE)</f>
        <v>F</v>
      </c>
      <c r="I14" s="6">
        <f>+VLOOKUP(E14,Participants!$A$1:$F$2009,3,FALSE)</f>
        <v>7</v>
      </c>
      <c r="J14" s="6" t="str">
        <f>+VLOOKUP(E14,Participants!$A$1:$G$2009,7,FALSE)</f>
        <v>VARSITY GIRLS</v>
      </c>
      <c r="K14" s="6">
        <v>2</v>
      </c>
      <c r="L14" s="6">
        <v>8</v>
      </c>
    </row>
    <row r="15" spans="1:27" ht="14.25" customHeight="1" x14ac:dyDescent="0.35">
      <c r="A15" s="76" t="s">
        <v>1708</v>
      </c>
      <c r="B15" s="45">
        <v>1</v>
      </c>
      <c r="C15" s="45" t="s">
        <v>1722</v>
      </c>
      <c r="D15" s="72"/>
      <c r="E15" s="45">
        <v>120</v>
      </c>
      <c r="F15" s="6" t="str">
        <f>+VLOOKUP(E15,Participants!$A$1:$F$2009,2,FALSE)</f>
        <v>Giada Hricisak</v>
      </c>
      <c r="G15" s="6" t="str">
        <f>+VLOOKUP(E15,Participants!$A$1:$F$2009,4,FALSE)</f>
        <v>STL</v>
      </c>
      <c r="H15" s="6" t="str">
        <f>+VLOOKUP(E15,Participants!$A$1:$F$2009,5,FALSE)</f>
        <v>F</v>
      </c>
      <c r="I15" s="6">
        <f>+VLOOKUP(E15,Participants!$A$1:$F$2009,3,FALSE)</f>
        <v>8</v>
      </c>
      <c r="J15" s="6" t="str">
        <f>+VLOOKUP(E15,Participants!$A$1:$G$2009,7,FALSE)</f>
        <v>VARSITY GIRLS</v>
      </c>
      <c r="K15" s="6">
        <v>3</v>
      </c>
      <c r="L15" s="6">
        <v>6</v>
      </c>
    </row>
    <row r="16" spans="1:27" ht="14.25" customHeight="1" x14ac:dyDescent="0.35">
      <c r="A16" s="76" t="s">
        <v>1708</v>
      </c>
      <c r="B16" s="45">
        <v>1</v>
      </c>
      <c r="C16" s="45"/>
      <c r="D16" s="72"/>
      <c r="E16" s="45"/>
      <c r="F16" s="6" t="e">
        <f>+VLOOKUP(E16,Participants!$A$1:$F$2009,2,FALSE)</f>
        <v>#N/A</v>
      </c>
      <c r="G16" s="6" t="e">
        <f>+VLOOKUP(E16,Participants!$A$1:$F$2009,4,FALSE)</f>
        <v>#N/A</v>
      </c>
      <c r="H16" s="6" t="e">
        <f>+VLOOKUP(E16,Participants!$A$1:$F$2009,5,FALSE)</f>
        <v>#N/A</v>
      </c>
      <c r="I16" s="6" t="e">
        <f>+VLOOKUP(E16,Participants!$A$1:$F$2009,3,FALSE)</f>
        <v>#N/A</v>
      </c>
      <c r="J16" s="6" t="e">
        <f>+VLOOKUP(E16,Participants!$A$1:$G$2009,7,FALSE)</f>
        <v>#N/A</v>
      </c>
      <c r="K16" s="6"/>
      <c r="L16" s="6"/>
    </row>
    <row r="17" spans="1:12" ht="14.25" customHeight="1" x14ac:dyDescent="0.35">
      <c r="A17" s="76" t="s">
        <v>1708</v>
      </c>
      <c r="B17" s="45">
        <v>1</v>
      </c>
      <c r="C17" s="45"/>
      <c r="D17" s="72"/>
      <c r="E17" s="45"/>
      <c r="F17" s="6" t="e">
        <f>+VLOOKUP(E17,Participants!$A$1:$F$2009,2,FALSE)</f>
        <v>#N/A</v>
      </c>
      <c r="G17" s="6" t="e">
        <f>+VLOOKUP(E17,Participants!$A$1:$F$2009,4,FALSE)</f>
        <v>#N/A</v>
      </c>
      <c r="H17" s="6" t="e">
        <f>+VLOOKUP(E17,Participants!$A$1:$F$2009,5,FALSE)</f>
        <v>#N/A</v>
      </c>
      <c r="I17" s="6" t="e">
        <f>+VLOOKUP(E17,Participants!$A$1:$F$2009,3,FALSE)</f>
        <v>#N/A</v>
      </c>
      <c r="J17" s="6" t="e">
        <f>+VLOOKUP(E17,Participants!$A$1:$G$2009,7,FALSE)</f>
        <v>#N/A</v>
      </c>
      <c r="K17" s="6"/>
      <c r="L17" s="6"/>
    </row>
    <row r="18" spans="1:12" ht="14.25" customHeight="1" x14ac:dyDescent="0.35">
      <c r="A18" s="76" t="s">
        <v>1708</v>
      </c>
      <c r="B18" s="45">
        <v>1</v>
      </c>
      <c r="C18" s="45"/>
      <c r="D18" s="72"/>
      <c r="E18" s="45"/>
      <c r="F18" s="6" t="e">
        <f>+VLOOKUP(E18,Participants!$A$1:$F$2009,2,FALSE)</f>
        <v>#N/A</v>
      </c>
      <c r="G18" s="6" t="e">
        <f>+VLOOKUP(E18,Participants!$A$1:$F$2009,4,FALSE)</f>
        <v>#N/A</v>
      </c>
      <c r="H18" s="6" t="e">
        <f>+VLOOKUP(E18,Participants!$A$1:$F$2009,5,FALSE)</f>
        <v>#N/A</v>
      </c>
      <c r="I18" s="6" t="e">
        <f>+VLOOKUP(E18,Participants!$A$1:$F$2009,3,FALSE)</f>
        <v>#N/A</v>
      </c>
      <c r="J18" s="6" t="e">
        <f>+VLOOKUP(E18,Participants!$A$1:$G$2009,7,FALSE)</f>
        <v>#N/A</v>
      </c>
      <c r="K18" s="6"/>
      <c r="L18" s="6"/>
    </row>
    <row r="19" spans="1:12" ht="14.25" customHeight="1" x14ac:dyDescent="0.35">
      <c r="A19" s="76" t="s">
        <v>1708</v>
      </c>
      <c r="B19" s="45">
        <v>1</v>
      </c>
      <c r="C19" s="45"/>
      <c r="D19" s="72"/>
      <c r="E19" s="45"/>
      <c r="F19" s="6" t="e">
        <f>+VLOOKUP(E19,Participants!$A$1:$F$2009,2,FALSE)</f>
        <v>#N/A</v>
      </c>
      <c r="G19" s="6" t="e">
        <f>+VLOOKUP(E19,Participants!$A$1:$F$2009,4,FALSE)</f>
        <v>#N/A</v>
      </c>
      <c r="H19" s="6" t="e">
        <f>+VLOOKUP(E19,Participants!$A$1:$F$2009,5,FALSE)</f>
        <v>#N/A</v>
      </c>
      <c r="I19" s="6" t="e">
        <f>+VLOOKUP(E19,Participants!$A$1:$F$2009,3,FALSE)</f>
        <v>#N/A</v>
      </c>
      <c r="J19" s="6" t="e">
        <f>+VLOOKUP(E19,Participants!$A$1:$G$2009,7,FALSE)</f>
        <v>#N/A</v>
      </c>
      <c r="K19" s="6"/>
      <c r="L19" s="6"/>
    </row>
    <row r="20" spans="1:12" ht="14.25" customHeight="1" x14ac:dyDescent="0.35">
      <c r="A20" s="76" t="s">
        <v>1708</v>
      </c>
      <c r="B20" s="45">
        <v>1</v>
      </c>
      <c r="C20" s="45"/>
      <c r="D20" s="72"/>
      <c r="E20" s="45"/>
      <c r="F20" s="6" t="e">
        <f>+VLOOKUP(E20,Participants!$A$1:$F$2009,2,FALSE)</f>
        <v>#N/A</v>
      </c>
      <c r="G20" s="6" t="e">
        <f>+VLOOKUP(E20,Participants!$A$1:$F$2009,4,FALSE)</f>
        <v>#N/A</v>
      </c>
      <c r="H20" s="6" t="e">
        <f>+VLOOKUP(E20,Participants!$A$1:$F$2009,5,FALSE)</f>
        <v>#N/A</v>
      </c>
      <c r="I20" s="6" t="e">
        <f>+VLOOKUP(E20,Participants!$A$1:$F$2009,3,FALSE)</f>
        <v>#N/A</v>
      </c>
      <c r="J20" s="6" t="e">
        <f>+VLOOKUP(E20,Participants!$A$1:$G$2009,7,FALSE)</f>
        <v>#N/A</v>
      </c>
      <c r="K20" s="6"/>
      <c r="L20" s="6"/>
    </row>
    <row r="21" spans="1:12" ht="14.25" customHeight="1" x14ac:dyDescent="0.35">
      <c r="A21" s="76" t="s">
        <v>1708</v>
      </c>
      <c r="B21" s="45">
        <v>1</v>
      </c>
      <c r="C21" s="45"/>
      <c r="D21" s="72"/>
      <c r="E21" s="45"/>
      <c r="F21" s="6" t="e">
        <f>+VLOOKUP(E21,Participants!$A$1:$F$2009,2,FALSE)</f>
        <v>#N/A</v>
      </c>
      <c r="G21" s="6" t="e">
        <f>+VLOOKUP(E21,Participants!$A$1:$F$2009,4,FALSE)</f>
        <v>#N/A</v>
      </c>
      <c r="H21" s="6" t="e">
        <f>+VLOOKUP(E21,Participants!$A$1:$F$2009,5,FALSE)</f>
        <v>#N/A</v>
      </c>
      <c r="I21" s="6" t="e">
        <f>+VLOOKUP(E21,Participants!$A$1:$F$2009,3,FALSE)</f>
        <v>#N/A</v>
      </c>
      <c r="J21" s="6" t="e">
        <f>+VLOOKUP(E21,Participants!$A$1:$G$2009,7,FALSE)</f>
        <v>#N/A</v>
      </c>
      <c r="K21" s="6"/>
      <c r="L21" s="6"/>
    </row>
    <row r="22" spans="1:12" ht="14.25" customHeight="1" x14ac:dyDescent="0.35">
      <c r="A22" s="76" t="s">
        <v>1708</v>
      </c>
      <c r="B22" s="45">
        <v>1</v>
      </c>
      <c r="C22" s="45"/>
      <c r="D22" s="72"/>
      <c r="E22" s="45"/>
      <c r="F22" s="6" t="e">
        <f>+VLOOKUP(E22,Participants!$A$1:$F$2009,2,FALSE)</f>
        <v>#N/A</v>
      </c>
      <c r="G22" s="6" t="e">
        <f>+VLOOKUP(E22,Participants!$A$1:$F$2009,4,FALSE)</f>
        <v>#N/A</v>
      </c>
      <c r="H22" s="6" t="e">
        <f>+VLOOKUP(E22,Participants!$A$1:$F$2009,5,FALSE)</f>
        <v>#N/A</v>
      </c>
      <c r="I22" s="6" t="e">
        <f>+VLOOKUP(E22,Participants!$A$1:$F$2009,3,FALSE)</f>
        <v>#N/A</v>
      </c>
      <c r="J22" s="6" t="e">
        <f>+VLOOKUP(E22,Participants!$A$1:$G$2009,7,FALSE)</f>
        <v>#N/A</v>
      </c>
      <c r="K22" s="6"/>
      <c r="L22" s="6"/>
    </row>
    <row r="23" spans="1:12" ht="14.25" customHeight="1" x14ac:dyDescent="0.35">
      <c r="A23" s="76" t="s">
        <v>1708</v>
      </c>
      <c r="B23" s="45">
        <v>1</v>
      </c>
      <c r="C23" s="45"/>
      <c r="D23" s="72"/>
      <c r="E23" s="45"/>
      <c r="F23" s="6" t="e">
        <f>+VLOOKUP(E23,Participants!$A$1:$F$2009,2,FALSE)</f>
        <v>#N/A</v>
      </c>
      <c r="G23" s="6" t="e">
        <f>+VLOOKUP(E23,Participants!$A$1:$F$2009,4,FALSE)</f>
        <v>#N/A</v>
      </c>
      <c r="H23" s="6" t="e">
        <f>+VLOOKUP(E23,Participants!$A$1:$F$2009,5,FALSE)</f>
        <v>#N/A</v>
      </c>
      <c r="I23" s="6" t="e">
        <f>+VLOOKUP(E23,Participants!$A$1:$F$2009,3,FALSE)</f>
        <v>#N/A</v>
      </c>
      <c r="J23" s="6" t="e">
        <f>+VLOOKUP(E23,Participants!$A$1:$G$2009,7,FALSE)</f>
        <v>#N/A</v>
      </c>
      <c r="K23" s="6"/>
      <c r="L23" s="6"/>
    </row>
    <row r="24" spans="1:12" ht="14.25" customHeight="1" x14ac:dyDescent="0.35">
      <c r="A24" s="76" t="s">
        <v>1708</v>
      </c>
      <c r="B24" s="45">
        <v>1</v>
      </c>
      <c r="C24" s="45"/>
      <c r="D24" s="72"/>
      <c r="E24" s="45"/>
      <c r="F24" s="6" t="e">
        <f>+VLOOKUP(E24,Participants!$A$1:$F$2009,2,FALSE)</f>
        <v>#N/A</v>
      </c>
      <c r="G24" s="6" t="e">
        <f>+VLOOKUP(E24,Participants!$A$1:$F$2009,4,FALSE)</f>
        <v>#N/A</v>
      </c>
      <c r="H24" s="6" t="e">
        <f>+VLOOKUP(E24,Participants!$A$1:$F$2009,5,FALSE)</f>
        <v>#N/A</v>
      </c>
      <c r="I24" s="6" t="e">
        <f>+VLOOKUP(E24,Participants!$A$1:$F$2009,3,FALSE)</f>
        <v>#N/A</v>
      </c>
      <c r="J24" s="6" t="e">
        <f>+VLOOKUP(E24,Participants!$A$1:$G$2009,7,FALSE)</f>
        <v>#N/A</v>
      </c>
      <c r="K24" s="6"/>
      <c r="L24" s="6"/>
    </row>
    <row r="25" spans="1:12" ht="14.25" customHeight="1" x14ac:dyDescent="0.35">
      <c r="A25" s="76" t="s">
        <v>1708</v>
      </c>
      <c r="B25" s="45">
        <v>1</v>
      </c>
      <c r="C25" s="45"/>
      <c r="D25" s="72"/>
      <c r="E25" s="45"/>
      <c r="F25" s="6" t="e">
        <f>+VLOOKUP(E25,Participants!$A$1:$F$2009,2,FALSE)</f>
        <v>#N/A</v>
      </c>
      <c r="G25" s="6" t="e">
        <f>+VLOOKUP(E25,Participants!$A$1:$F$2009,4,FALSE)</f>
        <v>#N/A</v>
      </c>
      <c r="H25" s="6" t="e">
        <f>+VLOOKUP(E25,Participants!$A$1:$F$2009,5,FALSE)</f>
        <v>#N/A</v>
      </c>
      <c r="I25" s="6" t="e">
        <f>+VLOOKUP(E25,Participants!$A$1:$F$2009,3,FALSE)</f>
        <v>#N/A</v>
      </c>
      <c r="J25" s="6" t="e">
        <f>+VLOOKUP(E25,Participants!$A$1:$G$2009,7,FALSE)</f>
        <v>#N/A</v>
      </c>
      <c r="K25" s="6"/>
      <c r="L25" s="6"/>
    </row>
    <row r="26" spans="1:12" ht="14.25" customHeight="1" x14ac:dyDescent="0.35">
      <c r="A26" s="76" t="s">
        <v>1708</v>
      </c>
      <c r="B26" s="45">
        <v>1</v>
      </c>
      <c r="C26" s="45"/>
      <c r="D26" s="72"/>
      <c r="E26" s="45"/>
      <c r="F26" s="6" t="e">
        <f>+VLOOKUP(E26,Participants!$A$1:$F$2009,2,FALSE)</f>
        <v>#N/A</v>
      </c>
      <c r="G26" s="6" t="e">
        <f>+VLOOKUP(E26,Participants!$A$1:$F$2009,4,FALSE)</f>
        <v>#N/A</v>
      </c>
      <c r="H26" s="6" t="e">
        <f>+VLOOKUP(E26,Participants!$A$1:$F$2009,5,FALSE)</f>
        <v>#N/A</v>
      </c>
      <c r="I26" s="6" t="e">
        <f>+VLOOKUP(E26,Participants!$A$1:$F$2009,3,FALSE)</f>
        <v>#N/A</v>
      </c>
      <c r="J26" s="6" t="e">
        <f>+VLOOKUP(E26,Participants!$A$1:$G$2009,7,FALSE)</f>
        <v>#N/A</v>
      </c>
      <c r="K26" s="6"/>
      <c r="L26" s="6"/>
    </row>
    <row r="27" spans="1:12" ht="14.25" customHeight="1" x14ac:dyDescent="0.35">
      <c r="A27" s="76" t="s">
        <v>1708</v>
      </c>
      <c r="B27" s="43">
        <v>2</v>
      </c>
      <c r="C27" s="43"/>
      <c r="D27" s="67"/>
      <c r="E27" s="43"/>
      <c r="F27" s="80" t="e">
        <f>+VLOOKUP(E27,Participants!$A$1:$F$2009,2,FALSE)</f>
        <v>#N/A</v>
      </c>
      <c r="G27" s="80" t="e">
        <f>+VLOOKUP(E27,Participants!$A$1:$F$2009,4,FALSE)</f>
        <v>#N/A</v>
      </c>
      <c r="H27" s="80" t="e">
        <f>+VLOOKUP(E27,Participants!$A$1:$F$2009,5,FALSE)</f>
        <v>#N/A</v>
      </c>
      <c r="I27" s="80" t="e">
        <f>+VLOOKUP(E27,Participants!$A$1:$F$2009,3,FALSE)</f>
        <v>#N/A</v>
      </c>
      <c r="J27" s="80" t="e">
        <f>+VLOOKUP(E27,Participants!$A$1:$G$2009,7,FALSE)</f>
        <v>#N/A</v>
      </c>
      <c r="K27" s="44"/>
      <c r="L27" s="44"/>
    </row>
    <row r="28" spans="1:12" ht="14.25" customHeight="1" x14ac:dyDescent="0.35">
      <c r="A28" s="76" t="s">
        <v>1708</v>
      </c>
      <c r="B28" s="43">
        <v>2</v>
      </c>
      <c r="C28" s="43"/>
      <c r="D28" s="67"/>
      <c r="E28" s="43"/>
      <c r="F28" s="80" t="e">
        <f>+VLOOKUP(E28,Participants!$A$1:$F$2009,2,FALSE)</f>
        <v>#N/A</v>
      </c>
      <c r="G28" s="80" t="e">
        <f>+VLOOKUP(E28,Participants!$A$1:$F$2009,4,FALSE)</f>
        <v>#N/A</v>
      </c>
      <c r="H28" s="80" t="e">
        <f>+VLOOKUP(E28,Participants!$A$1:$F$2009,5,FALSE)</f>
        <v>#N/A</v>
      </c>
      <c r="I28" s="80" t="e">
        <f>+VLOOKUP(E28,Participants!$A$1:$F$2009,3,FALSE)</f>
        <v>#N/A</v>
      </c>
      <c r="J28" s="80" t="e">
        <f>+VLOOKUP(E28,Participants!$A$1:$G$2009,7,FALSE)</f>
        <v>#N/A</v>
      </c>
      <c r="K28" s="44"/>
      <c r="L28" s="44"/>
    </row>
    <row r="29" spans="1:12" ht="14.25" customHeight="1" x14ac:dyDescent="0.35">
      <c r="A29" s="76" t="s">
        <v>1708</v>
      </c>
      <c r="B29" s="43">
        <v>2</v>
      </c>
      <c r="C29" s="43"/>
      <c r="D29" s="67"/>
      <c r="E29" s="43"/>
      <c r="F29" s="80" t="e">
        <f>+VLOOKUP(E29,Participants!$A$1:$F$2009,2,FALSE)</f>
        <v>#N/A</v>
      </c>
      <c r="G29" s="80" t="e">
        <f>+VLOOKUP(E29,Participants!$A$1:$F$2009,4,FALSE)</f>
        <v>#N/A</v>
      </c>
      <c r="H29" s="80" t="e">
        <f>+VLOOKUP(E29,Participants!$A$1:$F$2009,5,FALSE)</f>
        <v>#N/A</v>
      </c>
      <c r="I29" s="80" t="e">
        <f>+VLOOKUP(E29,Participants!$A$1:$F$2009,3,FALSE)</f>
        <v>#N/A</v>
      </c>
      <c r="J29" s="80" t="e">
        <f>+VLOOKUP(E29,Participants!$A$1:$G$2009,7,FALSE)</f>
        <v>#N/A</v>
      </c>
      <c r="K29" s="44"/>
      <c r="L29" s="44"/>
    </row>
    <row r="30" spans="1:12" ht="14.25" customHeight="1" x14ac:dyDescent="0.35">
      <c r="A30" s="76" t="s">
        <v>1708</v>
      </c>
      <c r="B30" s="43">
        <v>2</v>
      </c>
      <c r="C30" s="43"/>
      <c r="D30" s="67"/>
      <c r="E30" s="43"/>
      <c r="F30" s="80" t="e">
        <f>+VLOOKUP(E30,Participants!$A$1:$F$2009,2,FALSE)</f>
        <v>#N/A</v>
      </c>
      <c r="G30" s="80" t="e">
        <f>+VLOOKUP(E30,Participants!$A$1:$F$2009,4,FALSE)</f>
        <v>#N/A</v>
      </c>
      <c r="H30" s="80" t="e">
        <f>+VLOOKUP(E30,Participants!$A$1:$F$2009,5,FALSE)</f>
        <v>#N/A</v>
      </c>
      <c r="I30" s="80" t="e">
        <f>+VLOOKUP(E30,Participants!$A$1:$F$2009,3,FALSE)</f>
        <v>#N/A</v>
      </c>
      <c r="J30" s="80" t="e">
        <f>+VLOOKUP(E30,Participants!$A$1:$G$2009,7,FALSE)</f>
        <v>#N/A</v>
      </c>
      <c r="K30" s="44"/>
      <c r="L30" s="44"/>
    </row>
    <row r="31" spans="1:12" ht="14.25" customHeight="1" x14ac:dyDescent="0.35">
      <c r="A31" s="76" t="s">
        <v>1708</v>
      </c>
      <c r="B31" s="43">
        <v>2</v>
      </c>
      <c r="C31" s="43"/>
      <c r="D31" s="67"/>
      <c r="E31" s="43"/>
      <c r="F31" s="80" t="e">
        <f>+VLOOKUP(E31,Participants!$A$1:$F$2009,2,FALSE)</f>
        <v>#N/A</v>
      </c>
      <c r="G31" s="80" t="e">
        <f>+VLOOKUP(E31,Participants!$A$1:$F$2009,4,FALSE)</f>
        <v>#N/A</v>
      </c>
      <c r="H31" s="80" t="e">
        <f>+VLOOKUP(E31,Participants!$A$1:$F$2009,5,FALSE)</f>
        <v>#N/A</v>
      </c>
      <c r="I31" s="80" t="e">
        <f>+VLOOKUP(E31,Participants!$A$1:$F$2009,3,FALSE)</f>
        <v>#N/A</v>
      </c>
      <c r="J31" s="80" t="e">
        <f>+VLOOKUP(E31,Participants!$A$1:$G$2009,7,FALSE)</f>
        <v>#N/A</v>
      </c>
      <c r="K31" s="44"/>
      <c r="L31" s="44"/>
    </row>
    <row r="32" spans="1:12" ht="14.25" customHeight="1" x14ac:dyDescent="0.35">
      <c r="A32" s="76" t="s">
        <v>1708</v>
      </c>
      <c r="B32" s="43">
        <v>2</v>
      </c>
      <c r="C32" s="43"/>
      <c r="D32" s="67"/>
      <c r="E32" s="43"/>
      <c r="F32" s="80" t="e">
        <f>+VLOOKUP(E32,Participants!$A$1:$F$2009,2,FALSE)</f>
        <v>#N/A</v>
      </c>
      <c r="G32" s="80" t="e">
        <f>+VLOOKUP(E32,Participants!$A$1:$F$2009,4,FALSE)</f>
        <v>#N/A</v>
      </c>
      <c r="H32" s="80" t="e">
        <f>+VLOOKUP(E32,Participants!$A$1:$F$2009,5,FALSE)</f>
        <v>#N/A</v>
      </c>
      <c r="I32" s="80" t="e">
        <f>+VLOOKUP(E32,Participants!$A$1:$F$2009,3,FALSE)</f>
        <v>#N/A</v>
      </c>
      <c r="J32" s="80" t="e">
        <f>+VLOOKUP(E32,Participants!$A$1:$G$2009,7,FALSE)</f>
        <v>#N/A</v>
      </c>
      <c r="K32" s="44"/>
      <c r="L32" s="44"/>
    </row>
    <row r="33" spans="1:12" ht="14.25" customHeight="1" x14ac:dyDescent="0.35">
      <c r="A33" s="76" t="s">
        <v>1708</v>
      </c>
      <c r="B33" s="43">
        <v>2</v>
      </c>
      <c r="C33" s="43"/>
      <c r="D33" s="67"/>
      <c r="E33" s="43"/>
      <c r="F33" s="80" t="e">
        <f>+VLOOKUP(E33,Participants!$A$1:$F$2009,2,FALSE)</f>
        <v>#N/A</v>
      </c>
      <c r="G33" s="80" t="e">
        <f>+VLOOKUP(E33,Participants!$A$1:$F$2009,4,FALSE)</f>
        <v>#N/A</v>
      </c>
      <c r="H33" s="80" t="e">
        <f>+VLOOKUP(E33,Participants!$A$1:$F$2009,5,FALSE)</f>
        <v>#N/A</v>
      </c>
      <c r="I33" s="80" t="e">
        <f>+VLOOKUP(E33,Participants!$A$1:$F$2009,3,FALSE)</f>
        <v>#N/A</v>
      </c>
      <c r="J33" s="80" t="e">
        <f>+VLOOKUP(E33,Participants!$A$1:$G$2009,7,FALSE)</f>
        <v>#N/A</v>
      </c>
      <c r="K33" s="44"/>
      <c r="L33" s="44"/>
    </row>
    <row r="34" spans="1:12" ht="14.25" customHeight="1" x14ac:dyDescent="0.35">
      <c r="A34" s="76" t="s">
        <v>1708</v>
      </c>
      <c r="B34" s="43">
        <v>2</v>
      </c>
      <c r="C34" s="43"/>
      <c r="D34" s="67"/>
      <c r="E34" s="43"/>
      <c r="F34" s="80" t="e">
        <f>+VLOOKUP(E34,Participants!$A$1:$F$2009,2,FALSE)</f>
        <v>#N/A</v>
      </c>
      <c r="G34" s="80" t="e">
        <f>+VLOOKUP(E34,Participants!$A$1:$F$2009,4,FALSE)</f>
        <v>#N/A</v>
      </c>
      <c r="H34" s="80" t="e">
        <f>+VLOOKUP(E34,Participants!$A$1:$F$2009,5,FALSE)</f>
        <v>#N/A</v>
      </c>
      <c r="I34" s="80" t="e">
        <f>+VLOOKUP(E34,Participants!$A$1:$F$2009,3,FALSE)</f>
        <v>#N/A</v>
      </c>
      <c r="J34" s="80" t="e">
        <f>+VLOOKUP(E34,Participants!$A$1:$G$2009,7,FALSE)</f>
        <v>#N/A</v>
      </c>
      <c r="K34" s="44"/>
      <c r="L34" s="44"/>
    </row>
    <row r="35" spans="1:12" ht="14.25" customHeight="1" x14ac:dyDescent="0.35">
      <c r="A35" s="76" t="s">
        <v>1708</v>
      </c>
      <c r="B35" s="43">
        <v>2</v>
      </c>
      <c r="C35" s="43"/>
      <c r="D35" s="67"/>
      <c r="E35" s="43"/>
      <c r="F35" s="80" t="e">
        <f>+VLOOKUP(E35,Participants!$A$1:$F$2009,2,FALSE)</f>
        <v>#N/A</v>
      </c>
      <c r="G35" s="80" t="e">
        <f>+VLOOKUP(E35,Participants!$A$1:$F$2009,4,FALSE)</f>
        <v>#N/A</v>
      </c>
      <c r="H35" s="80" t="e">
        <f>+VLOOKUP(E35,Participants!$A$1:$F$2009,5,FALSE)</f>
        <v>#N/A</v>
      </c>
      <c r="I35" s="80" t="e">
        <f>+VLOOKUP(E35,Participants!$A$1:$F$2009,3,FALSE)</f>
        <v>#N/A</v>
      </c>
      <c r="J35" s="80" t="e">
        <f>+VLOOKUP(E35,Participants!$A$1:$G$2009,7,FALSE)</f>
        <v>#N/A</v>
      </c>
      <c r="K35" s="44"/>
      <c r="L35" s="44"/>
    </row>
    <row r="36" spans="1:12" ht="14.25" customHeight="1" x14ac:dyDescent="0.35">
      <c r="A36" s="76" t="s">
        <v>1708</v>
      </c>
      <c r="B36" s="43">
        <v>2</v>
      </c>
      <c r="C36" s="43"/>
      <c r="D36" s="67"/>
      <c r="E36" s="43"/>
      <c r="F36" s="80" t="e">
        <f>+VLOOKUP(E36,Participants!$A$1:$F$2009,2,FALSE)</f>
        <v>#N/A</v>
      </c>
      <c r="G36" s="80" t="e">
        <f>+VLOOKUP(E36,Participants!$A$1:$F$2009,4,FALSE)</f>
        <v>#N/A</v>
      </c>
      <c r="H36" s="80" t="e">
        <f>+VLOOKUP(E36,Participants!$A$1:$F$2009,5,FALSE)</f>
        <v>#N/A</v>
      </c>
      <c r="I36" s="80" t="e">
        <f>+VLOOKUP(E36,Participants!$A$1:$F$2009,3,FALSE)</f>
        <v>#N/A</v>
      </c>
      <c r="J36" s="80" t="e">
        <f>+VLOOKUP(E36,Participants!$A$1:$G$2009,7,FALSE)</f>
        <v>#N/A</v>
      </c>
      <c r="K36" s="44"/>
      <c r="L36" s="44"/>
    </row>
    <row r="37" spans="1:12" ht="14.25" customHeight="1" x14ac:dyDescent="0.35">
      <c r="A37" s="76" t="s">
        <v>1708</v>
      </c>
      <c r="B37" s="43">
        <v>2</v>
      </c>
      <c r="C37" s="43"/>
      <c r="D37" s="67"/>
      <c r="E37" s="43"/>
      <c r="F37" s="80" t="e">
        <f>+VLOOKUP(E37,Participants!$A$1:$F$2009,2,FALSE)</f>
        <v>#N/A</v>
      </c>
      <c r="G37" s="80" t="e">
        <f>+VLOOKUP(E37,Participants!$A$1:$F$2009,4,FALSE)</f>
        <v>#N/A</v>
      </c>
      <c r="H37" s="80" t="e">
        <f>+VLOOKUP(E37,Participants!$A$1:$F$2009,5,FALSE)</f>
        <v>#N/A</v>
      </c>
      <c r="I37" s="80" t="e">
        <f>+VLOOKUP(E37,Participants!$A$1:$F$2009,3,FALSE)</f>
        <v>#N/A</v>
      </c>
      <c r="J37" s="80" t="e">
        <f>+VLOOKUP(E37,Participants!$A$1:$G$2009,7,FALSE)</f>
        <v>#N/A</v>
      </c>
      <c r="K37" s="44"/>
      <c r="L37" s="44"/>
    </row>
    <row r="38" spans="1:12" ht="14.25" customHeight="1" x14ac:dyDescent="0.35">
      <c r="A38" s="76" t="s">
        <v>1708</v>
      </c>
      <c r="B38" s="43">
        <v>2</v>
      </c>
      <c r="C38" s="43"/>
      <c r="D38" s="67"/>
      <c r="E38" s="43"/>
      <c r="F38" s="80" t="e">
        <f>+VLOOKUP(E38,Participants!$A$1:$F$2009,2,FALSE)</f>
        <v>#N/A</v>
      </c>
      <c r="G38" s="80" t="e">
        <f>+VLOOKUP(E38,Participants!$A$1:$F$2009,4,FALSE)</f>
        <v>#N/A</v>
      </c>
      <c r="H38" s="80" t="e">
        <f>+VLOOKUP(E38,Participants!$A$1:$F$2009,5,FALSE)</f>
        <v>#N/A</v>
      </c>
      <c r="I38" s="80" t="e">
        <f>+VLOOKUP(E38,Participants!$A$1:$F$2009,3,FALSE)</f>
        <v>#N/A</v>
      </c>
      <c r="J38" s="80" t="e">
        <f>+VLOOKUP(E38,Participants!$A$1:$G$2009,7,FALSE)</f>
        <v>#N/A</v>
      </c>
      <c r="K38" s="44"/>
      <c r="L38" s="44"/>
    </row>
    <row r="39" spans="1:12" ht="14.25" customHeight="1" x14ac:dyDescent="0.35">
      <c r="A39" s="76" t="s">
        <v>1708</v>
      </c>
      <c r="B39" s="43">
        <v>2</v>
      </c>
      <c r="C39" s="43"/>
      <c r="D39" s="67"/>
      <c r="E39" s="43"/>
      <c r="F39" s="80" t="e">
        <f>+VLOOKUP(E39,Participants!$A$1:$F$2009,2,FALSE)</f>
        <v>#N/A</v>
      </c>
      <c r="G39" s="80" t="e">
        <f>+VLOOKUP(E39,Participants!$A$1:$F$2009,4,FALSE)</f>
        <v>#N/A</v>
      </c>
      <c r="H39" s="80" t="e">
        <f>+VLOOKUP(E39,Participants!$A$1:$F$2009,5,FALSE)</f>
        <v>#N/A</v>
      </c>
      <c r="I39" s="80" t="e">
        <f>+VLOOKUP(E39,Participants!$A$1:$F$2009,3,FALSE)</f>
        <v>#N/A</v>
      </c>
      <c r="J39" s="80" t="e">
        <f>+VLOOKUP(E39,Participants!$A$1:$G$2009,7,FALSE)</f>
        <v>#N/A</v>
      </c>
      <c r="K39" s="44"/>
      <c r="L39" s="44"/>
    </row>
    <row r="40" spans="1:12" ht="14.25" customHeight="1" x14ac:dyDescent="0.35">
      <c r="A40" s="76" t="s">
        <v>1708</v>
      </c>
      <c r="B40" s="43">
        <v>2</v>
      </c>
      <c r="C40" s="43"/>
      <c r="D40" s="67"/>
      <c r="E40" s="43"/>
      <c r="F40" s="80" t="e">
        <f>+VLOOKUP(E40,Participants!$A$1:$F$2009,2,FALSE)</f>
        <v>#N/A</v>
      </c>
      <c r="G40" s="80" t="e">
        <f>+VLOOKUP(E40,Participants!$A$1:$F$2009,4,FALSE)</f>
        <v>#N/A</v>
      </c>
      <c r="H40" s="80" t="e">
        <f>+VLOOKUP(E40,Participants!$A$1:$F$2009,5,FALSE)</f>
        <v>#N/A</v>
      </c>
      <c r="I40" s="80" t="e">
        <f>+VLOOKUP(E40,Participants!$A$1:$F$2009,3,FALSE)</f>
        <v>#N/A</v>
      </c>
      <c r="J40" s="80" t="e">
        <f>+VLOOKUP(E40,Participants!$A$1:$G$2009,7,FALSE)</f>
        <v>#N/A</v>
      </c>
      <c r="K40" s="44"/>
      <c r="L40" s="44"/>
    </row>
    <row r="41" spans="1:12" ht="14.25" customHeight="1" x14ac:dyDescent="0.35">
      <c r="A41" s="76" t="s">
        <v>1708</v>
      </c>
      <c r="B41" s="43">
        <v>2</v>
      </c>
      <c r="C41" s="43"/>
      <c r="D41" s="67"/>
      <c r="E41" s="43"/>
      <c r="F41" s="80" t="e">
        <f>+VLOOKUP(E41,Participants!$A$1:$F$2009,2,FALSE)</f>
        <v>#N/A</v>
      </c>
      <c r="G41" s="80" t="e">
        <f>+VLOOKUP(E41,Participants!$A$1:$F$2009,4,FALSE)</f>
        <v>#N/A</v>
      </c>
      <c r="H41" s="80" t="e">
        <f>+VLOOKUP(E41,Participants!$A$1:$F$2009,5,FALSE)</f>
        <v>#N/A</v>
      </c>
      <c r="I41" s="80" t="e">
        <f>+VLOOKUP(E41,Participants!$A$1:$F$2009,3,FALSE)</f>
        <v>#N/A</v>
      </c>
      <c r="J41" s="80" t="e">
        <f>+VLOOKUP(E41,Participants!$A$1:$G$2009,7,FALSE)</f>
        <v>#N/A</v>
      </c>
      <c r="K41" s="44"/>
      <c r="L41" s="44"/>
    </row>
    <row r="42" spans="1:12" ht="14.25" customHeight="1" x14ac:dyDescent="0.35">
      <c r="A42" s="76" t="s">
        <v>1708</v>
      </c>
      <c r="B42" s="43">
        <v>2</v>
      </c>
      <c r="C42" s="43"/>
      <c r="D42" s="67"/>
      <c r="E42" s="43"/>
      <c r="F42" s="80" t="e">
        <f>+VLOOKUP(E42,Participants!$A$1:$F$2009,2,FALSE)</f>
        <v>#N/A</v>
      </c>
      <c r="G42" s="80" t="e">
        <f>+VLOOKUP(E42,Participants!$A$1:$F$2009,4,FALSE)</f>
        <v>#N/A</v>
      </c>
      <c r="H42" s="80" t="e">
        <f>+VLOOKUP(E42,Participants!$A$1:$F$2009,5,FALSE)</f>
        <v>#N/A</v>
      </c>
      <c r="I42" s="80" t="e">
        <f>+VLOOKUP(E42,Participants!$A$1:$F$2009,3,FALSE)</f>
        <v>#N/A</v>
      </c>
      <c r="J42" s="80" t="e">
        <f>+VLOOKUP(E42,Participants!$A$1:$G$2009,7,FALSE)</f>
        <v>#N/A</v>
      </c>
      <c r="K42" s="44"/>
      <c r="L42" s="44"/>
    </row>
    <row r="43" spans="1:12" ht="14.25" customHeight="1" x14ac:dyDescent="0.35">
      <c r="A43" s="76" t="s">
        <v>1708</v>
      </c>
      <c r="B43" s="43">
        <v>2</v>
      </c>
      <c r="C43" s="43"/>
      <c r="D43" s="67"/>
      <c r="E43" s="43"/>
      <c r="F43" s="80" t="e">
        <f>+VLOOKUP(E43,Participants!$A$1:$F$2009,2,FALSE)</f>
        <v>#N/A</v>
      </c>
      <c r="G43" s="80" t="e">
        <f>+VLOOKUP(E43,Participants!$A$1:$F$2009,4,FALSE)</f>
        <v>#N/A</v>
      </c>
      <c r="H43" s="80" t="e">
        <f>+VLOOKUP(E43,Participants!$A$1:$F$2009,5,FALSE)</f>
        <v>#N/A</v>
      </c>
      <c r="I43" s="80" t="e">
        <f>+VLOOKUP(E43,Participants!$A$1:$F$2009,3,FALSE)</f>
        <v>#N/A</v>
      </c>
      <c r="J43" s="80" t="e">
        <f>+VLOOKUP(E43,Participants!$A$1:$G$2009,7,FALSE)</f>
        <v>#N/A</v>
      </c>
      <c r="K43" s="44"/>
      <c r="L43" s="44"/>
    </row>
    <row r="44" spans="1:12" ht="14.25" customHeight="1" x14ac:dyDescent="0.35">
      <c r="A44" s="76" t="s">
        <v>1708</v>
      </c>
      <c r="B44" s="43">
        <v>2</v>
      </c>
      <c r="C44" s="43"/>
      <c r="D44" s="67"/>
      <c r="E44" s="43"/>
      <c r="F44" s="80" t="e">
        <f>+VLOOKUP(E44,Participants!$A$1:$F$2009,2,FALSE)</f>
        <v>#N/A</v>
      </c>
      <c r="G44" s="80" t="e">
        <f>+VLOOKUP(E44,Participants!$A$1:$F$2009,4,FALSE)</f>
        <v>#N/A</v>
      </c>
      <c r="H44" s="80" t="e">
        <f>+VLOOKUP(E44,Participants!$A$1:$F$2009,5,FALSE)</f>
        <v>#N/A</v>
      </c>
      <c r="I44" s="80" t="e">
        <f>+VLOOKUP(E44,Participants!$A$1:$F$2009,3,FALSE)</f>
        <v>#N/A</v>
      </c>
      <c r="J44" s="80" t="e">
        <f>+VLOOKUP(E44,Participants!$A$1:$G$2009,7,FALSE)</f>
        <v>#N/A</v>
      </c>
      <c r="K44" s="44"/>
      <c r="L44" s="44"/>
    </row>
    <row r="45" spans="1:12" ht="14.25" customHeight="1" x14ac:dyDescent="0.35">
      <c r="A45" s="76" t="s">
        <v>1708</v>
      </c>
      <c r="B45" s="43">
        <v>2</v>
      </c>
      <c r="C45" s="43"/>
      <c r="D45" s="67"/>
      <c r="E45" s="43"/>
      <c r="F45" s="80" t="e">
        <f>+VLOOKUP(E45,Participants!$A$1:$F$2009,2,FALSE)</f>
        <v>#N/A</v>
      </c>
      <c r="G45" s="80" t="e">
        <f>+VLOOKUP(E45,Participants!$A$1:$F$2009,4,FALSE)</f>
        <v>#N/A</v>
      </c>
      <c r="H45" s="80" t="e">
        <f>+VLOOKUP(E45,Participants!$A$1:$F$2009,5,FALSE)</f>
        <v>#N/A</v>
      </c>
      <c r="I45" s="80" t="e">
        <f>+VLOOKUP(E45,Participants!$A$1:$F$2009,3,FALSE)</f>
        <v>#N/A</v>
      </c>
      <c r="J45" s="80" t="e">
        <f>+VLOOKUP(E45,Participants!$A$1:$G$2009,7,FALSE)</f>
        <v>#N/A</v>
      </c>
      <c r="K45" s="44"/>
      <c r="L45" s="44"/>
    </row>
    <row r="46" spans="1:12" ht="14.25" customHeight="1" x14ac:dyDescent="0.35">
      <c r="A46" s="76" t="s">
        <v>1708</v>
      </c>
      <c r="B46" s="43">
        <v>2</v>
      </c>
      <c r="C46" s="43"/>
      <c r="D46" s="67"/>
      <c r="E46" s="43"/>
      <c r="F46" s="80" t="e">
        <f>+VLOOKUP(E46,Participants!$A$1:$F$2009,2,FALSE)</f>
        <v>#N/A</v>
      </c>
      <c r="G46" s="80" t="e">
        <f>+VLOOKUP(E46,Participants!$A$1:$F$2009,4,FALSE)</f>
        <v>#N/A</v>
      </c>
      <c r="H46" s="80" t="e">
        <f>+VLOOKUP(E46,Participants!$A$1:$F$2009,5,FALSE)</f>
        <v>#N/A</v>
      </c>
      <c r="I46" s="80" t="e">
        <f>+VLOOKUP(E46,Participants!$A$1:$F$2009,3,FALSE)</f>
        <v>#N/A</v>
      </c>
      <c r="J46" s="80" t="e">
        <f>+VLOOKUP(E46,Participants!$A$1:$G$2009,7,FALSE)</f>
        <v>#N/A</v>
      </c>
      <c r="K46" s="44"/>
      <c r="L46" s="44"/>
    </row>
    <row r="47" spans="1:12" ht="14.25" customHeight="1" x14ac:dyDescent="0.35">
      <c r="A47" s="76" t="s">
        <v>1708</v>
      </c>
      <c r="B47" s="43">
        <v>2</v>
      </c>
      <c r="C47" s="43"/>
      <c r="D47" s="67"/>
      <c r="E47" s="43"/>
      <c r="F47" s="80" t="e">
        <f>+VLOOKUP(E47,Participants!$A$1:$F$2009,2,FALSE)</f>
        <v>#N/A</v>
      </c>
      <c r="G47" s="80" t="e">
        <f>+VLOOKUP(E47,Participants!$A$1:$F$2009,4,FALSE)</f>
        <v>#N/A</v>
      </c>
      <c r="H47" s="80" t="e">
        <f>+VLOOKUP(E47,Participants!$A$1:$F$2009,5,FALSE)</f>
        <v>#N/A</v>
      </c>
      <c r="I47" s="80" t="e">
        <f>+VLOOKUP(E47,Participants!$A$1:$F$2009,3,FALSE)</f>
        <v>#N/A</v>
      </c>
      <c r="J47" s="80" t="e">
        <f>+VLOOKUP(E47,Participants!$A$1:$G$2009,7,FALSE)</f>
        <v>#N/A</v>
      </c>
      <c r="K47" s="44"/>
      <c r="L47" s="44"/>
    </row>
    <row r="48" spans="1:12" ht="14.25" customHeight="1" x14ac:dyDescent="0.35">
      <c r="A48" s="76" t="s">
        <v>1708</v>
      </c>
      <c r="B48" s="43">
        <v>2</v>
      </c>
      <c r="C48" s="43"/>
      <c r="D48" s="67"/>
      <c r="E48" s="43"/>
      <c r="F48" s="80" t="e">
        <f>+VLOOKUP(E48,Participants!$A$1:$F$2009,2,FALSE)</f>
        <v>#N/A</v>
      </c>
      <c r="G48" s="80" t="e">
        <f>+VLOOKUP(E48,Participants!$A$1:$F$2009,4,FALSE)</f>
        <v>#N/A</v>
      </c>
      <c r="H48" s="80" t="e">
        <f>+VLOOKUP(E48,Participants!$A$1:$F$2009,5,FALSE)</f>
        <v>#N/A</v>
      </c>
      <c r="I48" s="80" t="e">
        <f>+VLOOKUP(E48,Participants!$A$1:$F$2009,3,FALSE)</f>
        <v>#N/A</v>
      </c>
      <c r="J48" s="80" t="e">
        <f>+VLOOKUP(E48,Participants!$A$1:$G$2009,7,FALSE)</f>
        <v>#N/A</v>
      </c>
      <c r="K48" s="44"/>
      <c r="L48" s="44"/>
    </row>
    <row r="49" spans="1:26" ht="14.25" customHeight="1" x14ac:dyDescent="0.35">
      <c r="A49" s="76" t="s">
        <v>1708</v>
      </c>
      <c r="B49" s="43">
        <v>2</v>
      </c>
      <c r="C49" s="43"/>
      <c r="D49" s="67"/>
      <c r="E49" s="43"/>
      <c r="F49" s="80" t="e">
        <f>+VLOOKUP(E49,Participants!$A$1:$F$2009,2,FALSE)</f>
        <v>#N/A</v>
      </c>
      <c r="G49" s="80" t="e">
        <f>+VLOOKUP(E49,Participants!$A$1:$F$2009,4,FALSE)</f>
        <v>#N/A</v>
      </c>
      <c r="H49" s="80" t="e">
        <f>+VLOOKUP(E49,Participants!$A$1:$F$2009,5,FALSE)</f>
        <v>#N/A</v>
      </c>
      <c r="I49" s="80" t="e">
        <f>+VLOOKUP(E49,Participants!$A$1:$F$2009,3,FALSE)</f>
        <v>#N/A</v>
      </c>
      <c r="J49" s="80" t="e">
        <f>+VLOOKUP(E49,Participants!$A$1:$G$2009,7,FALSE)</f>
        <v>#N/A</v>
      </c>
      <c r="K49" s="44"/>
      <c r="L49" s="44"/>
    </row>
    <row r="50" spans="1:26" ht="14.25" customHeight="1" x14ac:dyDescent="0.35">
      <c r="A50" s="76" t="s">
        <v>1708</v>
      </c>
      <c r="B50" s="43">
        <v>2</v>
      </c>
      <c r="C50" s="43"/>
      <c r="D50" s="67"/>
      <c r="E50" s="43"/>
      <c r="F50" s="80" t="e">
        <f>+VLOOKUP(E50,Participants!$A$1:$F$2009,2,FALSE)</f>
        <v>#N/A</v>
      </c>
      <c r="G50" s="80" t="e">
        <f>+VLOOKUP(E50,Participants!$A$1:$F$2009,4,FALSE)</f>
        <v>#N/A</v>
      </c>
      <c r="H50" s="80" t="e">
        <f>+VLOOKUP(E50,Participants!$A$1:$F$2009,5,FALSE)</f>
        <v>#N/A</v>
      </c>
      <c r="I50" s="80" t="e">
        <f>+VLOOKUP(E50,Participants!$A$1:$F$2009,3,FALSE)</f>
        <v>#N/A</v>
      </c>
      <c r="J50" s="80" t="e">
        <f>+VLOOKUP(E50,Participants!$A$1:$G$2009,7,FALSE)</f>
        <v>#N/A</v>
      </c>
      <c r="K50" s="44"/>
      <c r="L50" s="44"/>
    </row>
    <row r="51" spans="1:26" ht="14.25" customHeight="1" x14ac:dyDescent="0.25">
      <c r="B51" s="83"/>
      <c r="E51" s="49"/>
    </row>
    <row r="52" spans="1:26" ht="14.25" customHeight="1" x14ac:dyDescent="0.25">
      <c r="B52" s="83"/>
      <c r="E52" s="49"/>
    </row>
    <row r="53" spans="1:26" ht="14.25" customHeight="1" x14ac:dyDescent="0.25">
      <c r="B53" s="83"/>
      <c r="E53" s="49"/>
    </row>
    <row r="54" spans="1:26" ht="14.25" customHeight="1" x14ac:dyDescent="0.25">
      <c r="B54" s="83"/>
      <c r="E54" s="49"/>
    </row>
    <row r="55" spans="1:26" ht="14.25" customHeight="1" x14ac:dyDescent="0.25">
      <c r="B55" s="83"/>
      <c r="E55" s="49"/>
    </row>
    <row r="56" spans="1:26" ht="14.25" customHeight="1" x14ac:dyDescent="0.25">
      <c r="B56" s="50" t="s">
        <v>8</v>
      </c>
      <c r="C56" s="50" t="s">
        <v>15</v>
      </c>
      <c r="D56" s="50" t="s">
        <v>18</v>
      </c>
      <c r="E56" s="50" t="s">
        <v>21</v>
      </c>
      <c r="F56" s="50" t="s">
        <v>24</v>
      </c>
      <c r="G56" s="50" t="s">
        <v>28</v>
      </c>
      <c r="H56" s="50" t="s">
        <v>33</v>
      </c>
      <c r="I56" s="50" t="s">
        <v>36</v>
      </c>
      <c r="J56" s="50" t="s">
        <v>39</v>
      </c>
      <c r="K56" s="50" t="s">
        <v>42</v>
      </c>
      <c r="L56" s="50" t="s">
        <v>45</v>
      </c>
      <c r="M56" s="50" t="s">
        <v>48</v>
      </c>
      <c r="N56" s="50" t="s">
        <v>51</v>
      </c>
      <c r="O56" s="50" t="s">
        <v>54</v>
      </c>
      <c r="P56" s="50" t="s">
        <v>57</v>
      </c>
      <c r="Q56" s="50" t="s">
        <v>60</v>
      </c>
      <c r="R56" s="50" t="s">
        <v>63</v>
      </c>
      <c r="S56" s="50" t="s">
        <v>66</v>
      </c>
      <c r="T56" s="50" t="s">
        <v>69</v>
      </c>
      <c r="U56" s="50" t="s">
        <v>72</v>
      </c>
      <c r="V56" s="50" t="s">
        <v>75</v>
      </c>
      <c r="W56" s="50" t="s">
        <v>78</v>
      </c>
      <c r="X56" s="50" t="s">
        <v>10</v>
      </c>
      <c r="Y56" s="50" t="s">
        <v>83</v>
      </c>
      <c r="Z56" s="51" t="s">
        <v>1448</v>
      </c>
    </row>
    <row r="57" spans="1:26" ht="14.25" customHeight="1" x14ac:dyDescent="0.25">
      <c r="A57" s="52" t="s">
        <v>109</v>
      </c>
      <c r="B57" s="52">
        <f t="shared" ref="B57:Y57" si="0">+SUMIFS($L$2:$L$50,$J$2:$J$50,$A57,$G$2:$G$50,B$56)</f>
        <v>0</v>
      </c>
      <c r="C57" s="52">
        <f t="shared" si="0"/>
        <v>0</v>
      </c>
      <c r="D57" s="52">
        <f t="shared" si="0"/>
        <v>0</v>
      </c>
      <c r="E57" s="52">
        <f t="shared" si="0"/>
        <v>0</v>
      </c>
      <c r="F57" s="52">
        <f t="shared" si="0"/>
        <v>0</v>
      </c>
      <c r="G57" s="52">
        <f t="shared" si="0"/>
        <v>0</v>
      </c>
      <c r="H57" s="52">
        <f t="shared" si="0"/>
        <v>0</v>
      </c>
      <c r="I57" s="52">
        <f t="shared" si="0"/>
        <v>0</v>
      </c>
      <c r="J57" s="52">
        <f t="shared" si="0"/>
        <v>0</v>
      </c>
      <c r="K57" s="52">
        <f t="shared" si="0"/>
        <v>0</v>
      </c>
      <c r="L57" s="52">
        <f t="shared" si="0"/>
        <v>0</v>
      </c>
      <c r="M57" s="52">
        <f t="shared" si="0"/>
        <v>0</v>
      </c>
      <c r="N57" s="52">
        <f t="shared" si="0"/>
        <v>0</v>
      </c>
      <c r="O57" s="52">
        <f t="shared" si="0"/>
        <v>0</v>
      </c>
      <c r="P57" s="52">
        <f t="shared" si="0"/>
        <v>0</v>
      </c>
      <c r="Q57" s="52">
        <f t="shared" si="0"/>
        <v>0</v>
      </c>
      <c r="R57" s="52">
        <f t="shared" si="0"/>
        <v>0</v>
      </c>
      <c r="S57" s="52">
        <f t="shared" si="0"/>
        <v>0</v>
      </c>
      <c r="T57" s="52">
        <f t="shared" si="0"/>
        <v>0</v>
      </c>
      <c r="U57" s="52">
        <f t="shared" si="0"/>
        <v>0</v>
      </c>
      <c r="V57" s="52">
        <f t="shared" si="0"/>
        <v>0</v>
      </c>
      <c r="W57" s="52">
        <f t="shared" si="0"/>
        <v>0</v>
      </c>
      <c r="X57" s="52">
        <f t="shared" si="0"/>
        <v>10</v>
      </c>
      <c r="Y57" s="52">
        <f t="shared" si="0"/>
        <v>0</v>
      </c>
      <c r="Z57" s="52">
        <f t="shared" ref="Z57:Z60" si="1">SUM(C57:Y57)</f>
        <v>10</v>
      </c>
    </row>
    <row r="58" spans="1:26" ht="14.25" customHeight="1" x14ac:dyDescent="0.25">
      <c r="A58" s="52" t="s">
        <v>94</v>
      </c>
      <c r="B58" s="52">
        <f t="shared" ref="B58:Y58" si="2">+SUMIFS($L$2:$L$50,$J$2:$J$50,$A58,$G$2:$G$50,B$56)</f>
        <v>0</v>
      </c>
      <c r="C58" s="52">
        <f t="shared" si="2"/>
        <v>0</v>
      </c>
      <c r="D58" s="52">
        <f t="shared" si="2"/>
        <v>0</v>
      </c>
      <c r="E58" s="52">
        <f t="shared" si="2"/>
        <v>0</v>
      </c>
      <c r="F58" s="52">
        <f t="shared" si="2"/>
        <v>0</v>
      </c>
      <c r="G58" s="52">
        <f t="shared" si="2"/>
        <v>0</v>
      </c>
      <c r="H58" s="52">
        <f t="shared" si="2"/>
        <v>0</v>
      </c>
      <c r="I58" s="52">
        <f t="shared" si="2"/>
        <v>0</v>
      </c>
      <c r="J58" s="52">
        <f t="shared" si="2"/>
        <v>10</v>
      </c>
      <c r="K58" s="52">
        <f t="shared" si="2"/>
        <v>0</v>
      </c>
      <c r="L58" s="52">
        <f t="shared" si="2"/>
        <v>0</v>
      </c>
      <c r="M58" s="52">
        <f t="shared" si="2"/>
        <v>0</v>
      </c>
      <c r="N58" s="52">
        <f t="shared" si="2"/>
        <v>0</v>
      </c>
      <c r="O58" s="52">
        <f t="shared" si="2"/>
        <v>0</v>
      </c>
      <c r="P58" s="52">
        <f t="shared" si="2"/>
        <v>10</v>
      </c>
      <c r="Q58" s="52">
        <f t="shared" si="2"/>
        <v>0</v>
      </c>
      <c r="R58" s="52">
        <f t="shared" si="2"/>
        <v>0</v>
      </c>
      <c r="S58" s="52">
        <f t="shared" si="2"/>
        <v>0</v>
      </c>
      <c r="T58" s="52">
        <f t="shared" si="2"/>
        <v>0</v>
      </c>
      <c r="U58" s="52">
        <f t="shared" si="2"/>
        <v>0</v>
      </c>
      <c r="V58" s="52">
        <f t="shared" si="2"/>
        <v>0</v>
      </c>
      <c r="W58" s="52">
        <f t="shared" si="2"/>
        <v>0</v>
      </c>
      <c r="X58" s="52">
        <f t="shared" si="2"/>
        <v>13</v>
      </c>
      <c r="Y58" s="52">
        <f t="shared" si="2"/>
        <v>0</v>
      </c>
      <c r="Z58" s="52">
        <f t="shared" si="1"/>
        <v>33</v>
      </c>
    </row>
    <row r="59" spans="1:26" ht="14.25" customHeight="1" x14ac:dyDescent="0.25">
      <c r="A59" s="52" t="s">
        <v>107</v>
      </c>
      <c r="B59" s="52">
        <f t="shared" ref="B59:Y59" si="3">+SUMIFS($L$2:$L$50,$J$2:$J$50,$A59,$G$2:$G$50,B$56)</f>
        <v>0</v>
      </c>
      <c r="C59" s="52">
        <f t="shared" si="3"/>
        <v>0</v>
      </c>
      <c r="D59" s="52">
        <f t="shared" si="3"/>
        <v>10</v>
      </c>
      <c r="E59" s="52">
        <f t="shared" si="3"/>
        <v>0</v>
      </c>
      <c r="F59" s="52">
        <f t="shared" si="3"/>
        <v>0</v>
      </c>
      <c r="G59" s="52">
        <f t="shared" si="3"/>
        <v>0</v>
      </c>
      <c r="H59" s="52">
        <f t="shared" si="3"/>
        <v>0</v>
      </c>
      <c r="I59" s="52">
        <f t="shared" si="3"/>
        <v>0</v>
      </c>
      <c r="J59" s="52">
        <f t="shared" si="3"/>
        <v>0</v>
      </c>
      <c r="K59" s="52">
        <f t="shared" si="3"/>
        <v>0</v>
      </c>
      <c r="L59" s="52">
        <f t="shared" si="3"/>
        <v>0</v>
      </c>
      <c r="M59" s="52">
        <f t="shared" si="3"/>
        <v>0</v>
      </c>
      <c r="N59" s="52">
        <f t="shared" si="3"/>
        <v>8</v>
      </c>
      <c r="O59" s="52">
        <f t="shared" si="3"/>
        <v>0</v>
      </c>
      <c r="P59" s="52">
        <f t="shared" si="3"/>
        <v>0</v>
      </c>
      <c r="Q59" s="52">
        <f t="shared" si="3"/>
        <v>0</v>
      </c>
      <c r="R59" s="52">
        <f t="shared" si="3"/>
        <v>0</v>
      </c>
      <c r="S59" s="52">
        <f t="shared" si="3"/>
        <v>0</v>
      </c>
      <c r="T59" s="52">
        <f t="shared" si="3"/>
        <v>0</v>
      </c>
      <c r="U59" s="52">
        <f t="shared" si="3"/>
        <v>0</v>
      </c>
      <c r="V59" s="52">
        <f t="shared" si="3"/>
        <v>0</v>
      </c>
      <c r="W59" s="52">
        <f t="shared" si="3"/>
        <v>0</v>
      </c>
      <c r="X59" s="52">
        <f t="shared" si="3"/>
        <v>6</v>
      </c>
      <c r="Y59" s="52">
        <f t="shared" si="3"/>
        <v>0</v>
      </c>
      <c r="Z59" s="52">
        <f t="shared" si="1"/>
        <v>24</v>
      </c>
    </row>
    <row r="60" spans="1:26" ht="14.25" customHeight="1" x14ac:dyDescent="0.25">
      <c r="A60" s="52" t="s">
        <v>176</v>
      </c>
      <c r="B60" s="52">
        <f t="shared" ref="B60:Y60" si="4">+SUMIFS($L$2:$L$50,$J$2:$J$50,$A60,$G$2:$G$50,B$56)</f>
        <v>0</v>
      </c>
      <c r="C60" s="52">
        <f t="shared" si="4"/>
        <v>0</v>
      </c>
      <c r="D60" s="52">
        <f t="shared" si="4"/>
        <v>0</v>
      </c>
      <c r="E60" s="52">
        <f t="shared" si="4"/>
        <v>0</v>
      </c>
      <c r="F60" s="52">
        <f t="shared" si="4"/>
        <v>0</v>
      </c>
      <c r="G60" s="52">
        <f t="shared" si="4"/>
        <v>0</v>
      </c>
      <c r="H60" s="52">
        <f t="shared" si="4"/>
        <v>0</v>
      </c>
      <c r="I60" s="52">
        <f t="shared" si="4"/>
        <v>0</v>
      </c>
      <c r="J60" s="52">
        <f t="shared" si="4"/>
        <v>11</v>
      </c>
      <c r="K60" s="52">
        <f t="shared" si="4"/>
        <v>0</v>
      </c>
      <c r="L60" s="52">
        <f t="shared" si="4"/>
        <v>0</v>
      </c>
      <c r="M60" s="52">
        <f t="shared" si="4"/>
        <v>0</v>
      </c>
      <c r="N60" s="52">
        <f t="shared" si="4"/>
        <v>0</v>
      </c>
      <c r="O60" s="52">
        <f t="shared" si="4"/>
        <v>0</v>
      </c>
      <c r="P60" s="52">
        <f t="shared" si="4"/>
        <v>0</v>
      </c>
      <c r="Q60" s="52">
        <f t="shared" si="4"/>
        <v>0</v>
      </c>
      <c r="R60" s="52">
        <f t="shared" si="4"/>
        <v>0</v>
      </c>
      <c r="S60" s="52">
        <f t="shared" si="4"/>
        <v>0</v>
      </c>
      <c r="T60" s="52">
        <f t="shared" si="4"/>
        <v>0</v>
      </c>
      <c r="U60" s="52">
        <f t="shared" si="4"/>
        <v>0</v>
      </c>
      <c r="V60" s="52">
        <f t="shared" si="4"/>
        <v>8</v>
      </c>
      <c r="W60" s="52">
        <f t="shared" si="4"/>
        <v>0</v>
      </c>
      <c r="X60" s="52">
        <f t="shared" si="4"/>
        <v>10</v>
      </c>
      <c r="Y60" s="52">
        <f t="shared" si="4"/>
        <v>0</v>
      </c>
      <c r="Z60" s="52">
        <f t="shared" si="1"/>
        <v>29</v>
      </c>
    </row>
    <row r="61" spans="1:26" ht="14.25" customHeight="1" x14ac:dyDescent="0.25">
      <c r="B61" s="83"/>
      <c r="E61" s="49"/>
    </row>
    <row r="62" spans="1:26" ht="14.25" customHeight="1" x14ac:dyDescent="0.25">
      <c r="B62" s="83"/>
      <c r="E62" s="49"/>
    </row>
    <row r="63" spans="1:26" ht="14.25" customHeight="1" x14ac:dyDescent="0.25">
      <c r="B63" s="83"/>
      <c r="E63" s="49"/>
    </row>
    <row r="64" spans="1:26" ht="14.25" customHeight="1" x14ac:dyDescent="0.25">
      <c r="B64" s="83"/>
      <c r="E64" s="49"/>
    </row>
    <row r="65" spans="2:5" ht="14.25" customHeight="1" x14ac:dyDescent="0.25">
      <c r="B65" s="83"/>
      <c r="E65" s="49"/>
    </row>
    <row r="66" spans="2:5" ht="14.25" customHeight="1" x14ac:dyDescent="0.25">
      <c r="B66" s="83"/>
      <c r="E66" s="49"/>
    </row>
    <row r="67" spans="2:5" ht="14.25" customHeight="1" x14ac:dyDescent="0.25">
      <c r="B67" s="83"/>
      <c r="E67" s="49"/>
    </row>
    <row r="68" spans="2:5" ht="14.25" customHeight="1" x14ac:dyDescent="0.25">
      <c r="B68" s="83"/>
      <c r="E68" s="49"/>
    </row>
    <row r="69" spans="2:5" ht="14.25" customHeight="1" x14ac:dyDescent="0.25">
      <c r="B69" s="83"/>
      <c r="E69" s="49"/>
    </row>
    <row r="70" spans="2:5" ht="14.25" customHeight="1" x14ac:dyDescent="0.25">
      <c r="B70" s="83"/>
      <c r="E70" s="49"/>
    </row>
    <row r="71" spans="2:5" ht="14.25" customHeight="1" x14ac:dyDescent="0.25">
      <c r="B71" s="83"/>
      <c r="E71" s="49"/>
    </row>
    <row r="72" spans="2:5" ht="14.25" customHeight="1" x14ac:dyDescent="0.25">
      <c r="B72" s="83"/>
      <c r="E72" s="49"/>
    </row>
    <row r="73" spans="2:5" ht="14.25" customHeight="1" x14ac:dyDescent="0.25">
      <c r="B73" s="83"/>
      <c r="E73" s="49"/>
    </row>
    <row r="74" spans="2:5" ht="14.25" customHeight="1" x14ac:dyDescent="0.25">
      <c r="B74" s="83"/>
      <c r="E74" s="49"/>
    </row>
    <row r="75" spans="2:5" ht="14.25" customHeight="1" x14ac:dyDescent="0.25">
      <c r="B75" s="83"/>
      <c r="E75" s="49"/>
    </row>
    <row r="76" spans="2:5" ht="14.25" customHeight="1" x14ac:dyDescent="0.25">
      <c r="B76" s="83"/>
      <c r="E76" s="49"/>
    </row>
    <row r="77" spans="2:5" ht="14.25" customHeight="1" x14ac:dyDescent="0.25">
      <c r="B77" s="83"/>
      <c r="E77" s="49"/>
    </row>
    <row r="78" spans="2:5" ht="14.25" customHeight="1" x14ac:dyDescent="0.25">
      <c r="B78" s="83"/>
      <c r="E78" s="49"/>
    </row>
    <row r="79" spans="2:5" ht="14.25" customHeight="1" x14ac:dyDescent="0.25">
      <c r="B79" s="83"/>
      <c r="E79" s="49"/>
    </row>
    <row r="80" spans="2:5" ht="14.25" customHeight="1" x14ac:dyDescent="0.25">
      <c r="B80" s="83"/>
      <c r="E80" s="49"/>
    </row>
    <row r="81" spans="2:5" ht="14.25" customHeight="1" x14ac:dyDescent="0.25">
      <c r="B81" s="83"/>
      <c r="E81" s="49"/>
    </row>
    <row r="82" spans="2:5" ht="14.25" customHeight="1" x14ac:dyDescent="0.25">
      <c r="B82" s="83"/>
      <c r="E82" s="49"/>
    </row>
    <row r="83" spans="2:5" ht="14.25" customHeight="1" x14ac:dyDescent="0.25">
      <c r="B83" s="83"/>
      <c r="E83" s="49"/>
    </row>
    <row r="84" spans="2:5" ht="14.25" customHeight="1" x14ac:dyDescent="0.25">
      <c r="B84" s="83"/>
      <c r="E84" s="49"/>
    </row>
    <row r="85" spans="2:5" ht="14.25" customHeight="1" x14ac:dyDescent="0.25">
      <c r="B85" s="83"/>
      <c r="E85" s="49"/>
    </row>
    <row r="86" spans="2:5" ht="14.25" customHeight="1" x14ac:dyDescent="0.25">
      <c r="B86" s="83"/>
      <c r="E86" s="49"/>
    </row>
    <row r="87" spans="2:5" ht="14.25" customHeight="1" x14ac:dyDescent="0.25">
      <c r="B87" s="83"/>
      <c r="E87" s="49"/>
    </row>
    <row r="88" spans="2:5" ht="14.25" customHeight="1" x14ac:dyDescent="0.25">
      <c r="B88" s="83"/>
      <c r="E88" s="49"/>
    </row>
    <row r="89" spans="2:5" ht="14.25" customHeight="1" x14ac:dyDescent="0.25">
      <c r="B89" s="83"/>
      <c r="E89" s="49"/>
    </row>
    <row r="90" spans="2:5" ht="14.25" customHeight="1" x14ac:dyDescent="0.25">
      <c r="B90" s="83"/>
      <c r="E90" s="49"/>
    </row>
    <row r="91" spans="2:5" ht="14.25" customHeight="1" x14ac:dyDescent="0.25">
      <c r="B91" s="83"/>
      <c r="E91" s="49"/>
    </row>
    <row r="92" spans="2:5" ht="14.25" customHeight="1" x14ac:dyDescent="0.25">
      <c r="B92" s="83"/>
      <c r="E92" s="49"/>
    </row>
    <row r="93" spans="2:5" ht="14.25" customHeight="1" x14ac:dyDescent="0.25">
      <c r="B93" s="83"/>
      <c r="E93" s="49"/>
    </row>
    <row r="94" spans="2:5" ht="14.25" customHeight="1" x14ac:dyDescent="0.25">
      <c r="B94" s="83"/>
      <c r="E94" s="49"/>
    </row>
    <row r="95" spans="2:5" ht="14.25" customHeight="1" x14ac:dyDescent="0.25">
      <c r="B95" s="83"/>
      <c r="E95" s="49"/>
    </row>
    <row r="96" spans="2:5" ht="14.25" customHeight="1" x14ac:dyDescent="0.25">
      <c r="B96" s="83"/>
      <c r="E96" s="49"/>
    </row>
    <row r="97" spans="2:5" ht="14.25" customHeight="1" x14ac:dyDescent="0.25">
      <c r="B97" s="83"/>
      <c r="E97" s="49"/>
    </row>
    <row r="98" spans="2:5" ht="14.25" customHeight="1" x14ac:dyDescent="0.25">
      <c r="B98" s="83"/>
      <c r="E98" s="49"/>
    </row>
    <row r="99" spans="2:5" ht="14.25" customHeight="1" x14ac:dyDescent="0.25">
      <c r="B99" s="83"/>
      <c r="E99" s="49"/>
    </row>
    <row r="100" spans="2:5" ht="14.25" customHeight="1" x14ac:dyDescent="0.25">
      <c r="B100" s="83"/>
      <c r="E100" s="49"/>
    </row>
    <row r="101" spans="2:5" ht="14.25" customHeight="1" x14ac:dyDescent="0.25">
      <c r="B101" s="83"/>
      <c r="E101" s="49"/>
    </row>
    <row r="102" spans="2:5" ht="14.25" customHeight="1" x14ac:dyDescent="0.25">
      <c r="B102" s="83"/>
      <c r="E102" s="49"/>
    </row>
    <row r="103" spans="2:5" ht="14.25" customHeight="1" x14ac:dyDescent="0.25">
      <c r="B103" s="83"/>
      <c r="E103" s="49"/>
    </row>
    <row r="104" spans="2:5" ht="14.25" customHeight="1" x14ac:dyDescent="0.25">
      <c r="B104" s="83"/>
      <c r="E104" s="49"/>
    </row>
    <row r="105" spans="2:5" ht="14.25" customHeight="1" x14ac:dyDescent="0.25">
      <c r="B105" s="83"/>
      <c r="E105" s="49"/>
    </row>
    <row r="106" spans="2:5" ht="14.25" customHeight="1" x14ac:dyDescent="0.25">
      <c r="B106" s="83"/>
      <c r="E106" s="49"/>
    </row>
    <row r="107" spans="2:5" ht="14.25" customHeight="1" x14ac:dyDescent="0.25">
      <c r="B107" s="83"/>
      <c r="E107" s="49"/>
    </row>
    <row r="108" spans="2:5" ht="14.25" customHeight="1" x14ac:dyDescent="0.25">
      <c r="B108" s="83"/>
      <c r="E108" s="49"/>
    </row>
    <row r="109" spans="2:5" ht="14.25" customHeight="1" x14ac:dyDescent="0.25">
      <c r="B109" s="83"/>
      <c r="E109" s="49"/>
    </row>
    <row r="110" spans="2:5" ht="14.25" customHeight="1" x14ac:dyDescent="0.25">
      <c r="B110" s="83"/>
      <c r="E110" s="49"/>
    </row>
    <row r="111" spans="2:5" ht="14.25" customHeight="1" x14ac:dyDescent="0.25">
      <c r="B111" s="83"/>
      <c r="E111" s="49"/>
    </row>
    <row r="112" spans="2:5" ht="14.25" customHeight="1" x14ac:dyDescent="0.25">
      <c r="B112" s="83"/>
      <c r="E112" s="49"/>
    </row>
    <row r="113" spans="2:5" ht="14.25" customHeight="1" x14ac:dyDescent="0.25">
      <c r="B113" s="83"/>
      <c r="E113" s="49"/>
    </row>
    <row r="114" spans="2:5" ht="14.25" customHeight="1" x14ac:dyDescent="0.25">
      <c r="B114" s="83"/>
      <c r="E114" s="49"/>
    </row>
    <row r="115" spans="2:5" ht="14.25" customHeight="1" x14ac:dyDescent="0.25">
      <c r="B115" s="83"/>
      <c r="E115" s="49"/>
    </row>
    <row r="116" spans="2:5" ht="14.25" customHeight="1" x14ac:dyDescent="0.25">
      <c r="B116" s="83"/>
      <c r="E116" s="49"/>
    </row>
    <row r="117" spans="2:5" ht="14.25" customHeight="1" x14ac:dyDescent="0.25">
      <c r="B117" s="83"/>
      <c r="E117" s="49"/>
    </row>
    <row r="118" spans="2:5" ht="14.25" customHeight="1" x14ac:dyDescent="0.25">
      <c r="B118" s="83"/>
      <c r="E118" s="49"/>
    </row>
    <row r="119" spans="2:5" ht="14.25" customHeight="1" x14ac:dyDescent="0.25">
      <c r="B119" s="83"/>
      <c r="E119" s="49"/>
    </row>
    <row r="120" spans="2:5" ht="14.25" customHeight="1" x14ac:dyDescent="0.25">
      <c r="B120" s="83"/>
      <c r="E120" s="49"/>
    </row>
    <row r="121" spans="2:5" ht="14.25" customHeight="1" x14ac:dyDescent="0.25">
      <c r="B121" s="83"/>
      <c r="E121" s="49"/>
    </row>
    <row r="122" spans="2:5" ht="14.25" customHeight="1" x14ac:dyDescent="0.25">
      <c r="B122" s="83"/>
      <c r="E122" s="49"/>
    </row>
    <row r="123" spans="2:5" ht="14.25" customHeight="1" x14ac:dyDescent="0.25">
      <c r="B123" s="83"/>
      <c r="E123" s="49"/>
    </row>
    <row r="124" spans="2:5" ht="14.25" customHeight="1" x14ac:dyDescent="0.25">
      <c r="B124" s="83"/>
      <c r="E124" s="49"/>
    </row>
    <row r="125" spans="2:5" ht="14.25" customHeight="1" x14ac:dyDescent="0.25">
      <c r="B125" s="83"/>
      <c r="E125" s="49"/>
    </row>
    <row r="126" spans="2:5" ht="14.25" customHeight="1" x14ac:dyDescent="0.25">
      <c r="B126" s="83"/>
      <c r="E126" s="49"/>
    </row>
    <row r="127" spans="2:5" ht="14.25" customHeight="1" x14ac:dyDescent="0.25">
      <c r="B127" s="83"/>
      <c r="E127" s="49"/>
    </row>
    <row r="128" spans="2:5" ht="14.25" customHeight="1" x14ac:dyDescent="0.25">
      <c r="B128" s="83"/>
      <c r="E128" s="49"/>
    </row>
    <row r="129" spans="2:5" ht="14.25" customHeight="1" x14ac:dyDescent="0.25">
      <c r="B129" s="83"/>
      <c r="E129" s="49"/>
    </row>
    <row r="130" spans="2:5" ht="14.25" customHeight="1" x14ac:dyDescent="0.25">
      <c r="B130" s="83"/>
      <c r="E130" s="49"/>
    </row>
    <row r="131" spans="2:5" ht="14.25" customHeight="1" x14ac:dyDescent="0.25">
      <c r="B131" s="83"/>
      <c r="E131" s="49"/>
    </row>
    <row r="132" spans="2:5" ht="14.25" customHeight="1" x14ac:dyDescent="0.25">
      <c r="B132" s="83"/>
      <c r="E132" s="49"/>
    </row>
    <row r="133" spans="2:5" ht="14.25" customHeight="1" x14ac:dyDescent="0.25">
      <c r="B133" s="83"/>
      <c r="E133" s="49"/>
    </row>
    <row r="134" spans="2:5" ht="14.25" customHeight="1" x14ac:dyDescent="0.25">
      <c r="B134" s="83"/>
      <c r="E134" s="49"/>
    </row>
    <row r="135" spans="2:5" ht="14.25" customHeight="1" x14ac:dyDescent="0.25">
      <c r="B135" s="83"/>
      <c r="E135" s="49"/>
    </row>
    <row r="136" spans="2:5" ht="14.25" customHeight="1" x14ac:dyDescent="0.25">
      <c r="B136" s="83"/>
      <c r="E136" s="49"/>
    </row>
    <row r="137" spans="2:5" ht="14.25" customHeight="1" x14ac:dyDescent="0.25">
      <c r="B137" s="83"/>
      <c r="E137" s="49"/>
    </row>
    <row r="138" spans="2:5" ht="14.25" customHeight="1" x14ac:dyDescent="0.25">
      <c r="B138" s="83"/>
      <c r="E138" s="49"/>
    </row>
    <row r="139" spans="2:5" ht="14.25" customHeight="1" x14ac:dyDescent="0.25">
      <c r="B139" s="83"/>
      <c r="E139" s="49"/>
    </row>
    <row r="140" spans="2:5" ht="14.25" customHeight="1" x14ac:dyDescent="0.25">
      <c r="B140" s="83"/>
      <c r="E140" s="49"/>
    </row>
    <row r="141" spans="2:5" ht="14.25" customHeight="1" x14ac:dyDescent="0.25">
      <c r="B141" s="83"/>
      <c r="E141" s="49"/>
    </row>
    <row r="142" spans="2:5" ht="14.25" customHeight="1" x14ac:dyDescent="0.25">
      <c r="B142" s="83"/>
      <c r="E142" s="49"/>
    </row>
    <row r="143" spans="2:5" ht="14.25" customHeight="1" x14ac:dyDescent="0.25">
      <c r="B143" s="83"/>
      <c r="E143" s="49"/>
    </row>
    <row r="144" spans="2:5" ht="14.25" customHeight="1" x14ac:dyDescent="0.25">
      <c r="B144" s="83"/>
      <c r="E144" s="49"/>
    </row>
    <row r="145" spans="2:5" ht="14.25" customHeight="1" x14ac:dyDescent="0.25">
      <c r="B145" s="83"/>
      <c r="E145" s="49"/>
    </row>
    <row r="146" spans="2:5" ht="14.25" customHeight="1" x14ac:dyDescent="0.25">
      <c r="B146" s="83"/>
      <c r="E146" s="49"/>
    </row>
    <row r="147" spans="2:5" ht="14.25" customHeight="1" x14ac:dyDescent="0.25">
      <c r="B147" s="83"/>
      <c r="E147" s="49"/>
    </row>
    <row r="148" spans="2:5" ht="14.25" customHeight="1" x14ac:dyDescent="0.25">
      <c r="B148" s="83"/>
      <c r="E148" s="49"/>
    </row>
    <row r="149" spans="2:5" ht="14.25" customHeight="1" x14ac:dyDescent="0.25">
      <c r="B149" s="83"/>
      <c r="E149" s="49"/>
    </row>
    <row r="150" spans="2:5" ht="14.25" customHeight="1" x14ac:dyDescent="0.25">
      <c r="B150" s="83"/>
      <c r="E150" s="49"/>
    </row>
    <row r="151" spans="2:5" ht="14.25" customHeight="1" x14ac:dyDescent="0.25">
      <c r="B151" s="83"/>
      <c r="E151" s="49"/>
    </row>
    <row r="152" spans="2:5" ht="14.25" customHeight="1" x14ac:dyDescent="0.25">
      <c r="B152" s="83"/>
      <c r="E152" s="49"/>
    </row>
    <row r="153" spans="2:5" ht="14.25" customHeight="1" x14ac:dyDescent="0.25">
      <c r="B153" s="83"/>
      <c r="E153" s="49"/>
    </row>
    <row r="154" spans="2:5" ht="14.25" customHeight="1" x14ac:dyDescent="0.25">
      <c r="B154" s="83"/>
      <c r="E154" s="49"/>
    </row>
    <row r="155" spans="2:5" ht="14.25" customHeight="1" x14ac:dyDescent="0.25">
      <c r="B155" s="83"/>
      <c r="E155" s="49"/>
    </row>
    <row r="156" spans="2:5" ht="14.25" customHeight="1" x14ac:dyDescent="0.25">
      <c r="B156" s="83"/>
      <c r="E156" s="49"/>
    </row>
    <row r="157" spans="2:5" ht="14.25" customHeight="1" x14ac:dyDescent="0.25">
      <c r="B157" s="83"/>
      <c r="E157" s="49"/>
    </row>
    <row r="158" spans="2:5" ht="14.25" customHeight="1" x14ac:dyDescent="0.25">
      <c r="B158" s="83"/>
      <c r="E158" s="49"/>
    </row>
    <row r="159" spans="2:5" ht="14.25" customHeight="1" x14ac:dyDescent="0.25">
      <c r="B159" s="83"/>
      <c r="E159" s="49"/>
    </row>
    <row r="160" spans="2:5" ht="14.25" customHeight="1" x14ac:dyDescent="0.25">
      <c r="B160" s="83"/>
      <c r="E160" s="49"/>
    </row>
    <row r="161" spans="2:5" ht="14.25" customHeight="1" x14ac:dyDescent="0.25">
      <c r="B161" s="83"/>
      <c r="E161" s="49"/>
    </row>
    <row r="162" spans="2:5" ht="14.25" customHeight="1" x14ac:dyDescent="0.25">
      <c r="B162" s="83"/>
      <c r="E162" s="49"/>
    </row>
    <row r="163" spans="2:5" ht="14.25" customHeight="1" x14ac:dyDescent="0.25">
      <c r="B163" s="83"/>
      <c r="E163" s="49"/>
    </row>
    <row r="164" spans="2:5" ht="14.25" customHeight="1" x14ac:dyDescent="0.25">
      <c r="B164" s="83"/>
      <c r="E164" s="49"/>
    </row>
    <row r="165" spans="2:5" ht="14.25" customHeight="1" x14ac:dyDescent="0.25">
      <c r="B165" s="83"/>
      <c r="E165" s="49"/>
    </row>
    <row r="166" spans="2:5" ht="14.25" customHeight="1" x14ac:dyDescent="0.25">
      <c r="B166" s="83"/>
      <c r="E166" s="49"/>
    </row>
    <row r="167" spans="2:5" ht="14.25" customHeight="1" x14ac:dyDescent="0.25">
      <c r="B167" s="83"/>
      <c r="E167" s="49"/>
    </row>
    <row r="168" spans="2:5" ht="14.25" customHeight="1" x14ac:dyDescent="0.25">
      <c r="B168" s="83"/>
      <c r="E168" s="49"/>
    </row>
    <row r="169" spans="2:5" ht="14.25" customHeight="1" x14ac:dyDescent="0.25">
      <c r="B169" s="83"/>
      <c r="E169" s="49"/>
    </row>
    <row r="170" spans="2:5" ht="14.25" customHeight="1" x14ac:dyDescent="0.25">
      <c r="B170" s="83"/>
      <c r="E170" s="49"/>
    </row>
    <row r="171" spans="2:5" ht="14.25" customHeight="1" x14ac:dyDescent="0.25">
      <c r="B171" s="83"/>
      <c r="E171" s="49"/>
    </row>
    <row r="172" spans="2:5" ht="14.25" customHeight="1" x14ac:dyDescent="0.25">
      <c r="B172" s="83"/>
      <c r="E172" s="49"/>
    </row>
    <row r="173" spans="2:5" ht="14.25" customHeight="1" x14ac:dyDescent="0.25">
      <c r="B173" s="83"/>
      <c r="E173" s="49"/>
    </row>
    <row r="174" spans="2:5" ht="14.25" customHeight="1" x14ac:dyDescent="0.25">
      <c r="B174" s="83"/>
      <c r="E174" s="49"/>
    </row>
    <row r="175" spans="2:5" ht="14.25" customHeight="1" x14ac:dyDescent="0.25">
      <c r="B175" s="83"/>
      <c r="E175" s="49"/>
    </row>
    <row r="176" spans="2:5" ht="14.25" customHeight="1" x14ac:dyDescent="0.25">
      <c r="B176" s="83"/>
      <c r="E176" s="49"/>
    </row>
    <row r="177" spans="2:5" ht="14.25" customHeight="1" x14ac:dyDescent="0.25">
      <c r="B177" s="83"/>
      <c r="E177" s="49"/>
    </row>
    <row r="178" spans="2:5" ht="14.25" customHeight="1" x14ac:dyDescent="0.25">
      <c r="B178" s="83"/>
      <c r="E178" s="49"/>
    </row>
    <row r="179" spans="2:5" ht="14.25" customHeight="1" x14ac:dyDescent="0.25">
      <c r="B179" s="83"/>
      <c r="E179" s="49"/>
    </row>
    <row r="180" spans="2:5" ht="14.25" customHeight="1" x14ac:dyDescent="0.25">
      <c r="B180" s="83"/>
      <c r="E180" s="49"/>
    </row>
    <row r="181" spans="2:5" ht="14.25" customHeight="1" x14ac:dyDescent="0.25">
      <c r="B181" s="83"/>
      <c r="E181" s="49"/>
    </row>
    <row r="182" spans="2:5" ht="14.25" customHeight="1" x14ac:dyDescent="0.25">
      <c r="B182" s="83"/>
      <c r="E182" s="49"/>
    </row>
    <row r="183" spans="2:5" ht="14.25" customHeight="1" x14ac:dyDescent="0.25">
      <c r="B183" s="83"/>
      <c r="E183" s="49"/>
    </row>
    <row r="184" spans="2:5" ht="14.25" customHeight="1" x14ac:dyDescent="0.25">
      <c r="B184" s="83"/>
      <c r="E184" s="49"/>
    </row>
    <row r="185" spans="2:5" ht="14.25" customHeight="1" x14ac:dyDescent="0.25">
      <c r="B185" s="83"/>
      <c r="E185" s="49"/>
    </row>
    <row r="186" spans="2:5" ht="14.25" customHeight="1" x14ac:dyDescent="0.25">
      <c r="B186" s="83"/>
      <c r="E186" s="49"/>
    </row>
    <row r="187" spans="2:5" ht="14.25" customHeight="1" x14ac:dyDescent="0.25">
      <c r="B187" s="83"/>
      <c r="E187" s="49"/>
    </row>
    <row r="188" spans="2:5" ht="14.25" customHeight="1" x14ac:dyDescent="0.25">
      <c r="B188" s="83"/>
      <c r="E188" s="49"/>
    </row>
    <row r="189" spans="2:5" ht="14.25" customHeight="1" x14ac:dyDescent="0.25">
      <c r="B189" s="83"/>
      <c r="E189" s="49"/>
    </row>
    <row r="190" spans="2:5" ht="14.25" customHeight="1" x14ac:dyDescent="0.25">
      <c r="B190" s="83"/>
      <c r="E190" s="49"/>
    </row>
    <row r="191" spans="2:5" ht="14.25" customHeight="1" x14ac:dyDescent="0.25">
      <c r="B191" s="83"/>
      <c r="E191" s="49"/>
    </row>
    <row r="192" spans="2:5" ht="14.25" customHeight="1" x14ac:dyDescent="0.25">
      <c r="B192" s="83"/>
      <c r="E192" s="49"/>
    </row>
    <row r="193" spans="2:5" ht="14.25" customHeight="1" x14ac:dyDescent="0.25">
      <c r="B193" s="83"/>
      <c r="E193" s="49"/>
    </row>
    <row r="194" spans="2:5" ht="14.25" customHeight="1" x14ac:dyDescent="0.25">
      <c r="B194" s="83"/>
      <c r="E194" s="49"/>
    </row>
    <row r="195" spans="2:5" ht="14.25" customHeight="1" x14ac:dyDescent="0.25">
      <c r="B195" s="83"/>
      <c r="E195" s="49"/>
    </row>
    <row r="196" spans="2:5" ht="14.25" customHeight="1" x14ac:dyDescent="0.25">
      <c r="B196" s="83"/>
      <c r="E196" s="49"/>
    </row>
    <row r="197" spans="2:5" ht="14.25" customHeight="1" x14ac:dyDescent="0.25">
      <c r="B197" s="83"/>
      <c r="E197" s="49"/>
    </row>
    <row r="198" spans="2:5" ht="14.25" customHeight="1" x14ac:dyDescent="0.25">
      <c r="B198" s="83"/>
      <c r="E198" s="49"/>
    </row>
    <row r="199" spans="2:5" ht="14.25" customHeight="1" x14ac:dyDescent="0.25">
      <c r="B199" s="83"/>
      <c r="E199" s="49"/>
    </row>
    <row r="200" spans="2:5" ht="14.25" customHeight="1" x14ac:dyDescent="0.25">
      <c r="B200" s="83"/>
      <c r="E200" s="49"/>
    </row>
    <row r="201" spans="2:5" ht="14.25" customHeight="1" x14ac:dyDescent="0.25">
      <c r="B201" s="83"/>
      <c r="E201" s="49"/>
    </row>
    <row r="202" spans="2:5" ht="14.25" customHeight="1" x14ac:dyDescent="0.25">
      <c r="B202" s="83"/>
      <c r="E202" s="49"/>
    </row>
    <row r="203" spans="2:5" ht="14.25" customHeight="1" x14ac:dyDescent="0.25">
      <c r="B203" s="83"/>
      <c r="E203" s="49"/>
    </row>
    <row r="204" spans="2:5" ht="14.25" customHeight="1" x14ac:dyDescent="0.25">
      <c r="B204" s="83"/>
      <c r="E204" s="49"/>
    </row>
    <row r="205" spans="2:5" ht="14.25" customHeight="1" x14ac:dyDescent="0.25">
      <c r="B205" s="83"/>
      <c r="E205" s="49"/>
    </row>
    <row r="206" spans="2:5" ht="14.25" customHeight="1" x14ac:dyDescent="0.25">
      <c r="B206" s="83"/>
      <c r="E206" s="49"/>
    </row>
    <row r="207" spans="2:5" ht="14.25" customHeight="1" x14ac:dyDescent="0.25">
      <c r="B207" s="83"/>
      <c r="E207" s="49"/>
    </row>
    <row r="208" spans="2:5" ht="14.25" customHeight="1" x14ac:dyDescent="0.25">
      <c r="B208" s="83"/>
      <c r="E208" s="49"/>
    </row>
    <row r="209" spans="1:24" ht="14.25" customHeight="1" x14ac:dyDescent="0.25">
      <c r="B209" s="83"/>
      <c r="E209" s="49"/>
    </row>
    <row r="210" spans="1:24" ht="14.25" customHeight="1" x14ac:dyDescent="0.25">
      <c r="B210" s="51" t="s">
        <v>8</v>
      </c>
      <c r="C210" s="51" t="s">
        <v>1507</v>
      </c>
      <c r="D210" s="51" t="s">
        <v>51</v>
      </c>
      <c r="E210" s="82" t="s">
        <v>63</v>
      </c>
      <c r="F210" s="51" t="s">
        <v>1508</v>
      </c>
      <c r="G210" s="51" t="s">
        <v>1509</v>
      </c>
      <c r="H210" s="51" t="s">
        <v>1510</v>
      </c>
      <c r="I210" s="51" t="s">
        <v>1511</v>
      </c>
      <c r="J210" s="51" t="s">
        <v>1512</v>
      </c>
      <c r="K210" s="51" t="s">
        <v>1513</v>
      </c>
      <c r="L210" s="51" t="s">
        <v>1514</v>
      </c>
      <c r="M210" s="51" t="s">
        <v>1515</v>
      </c>
      <c r="N210" s="51" t="s">
        <v>1516</v>
      </c>
      <c r="O210" s="51" t="s">
        <v>42</v>
      </c>
      <c r="P210" s="51" t="s">
        <v>1517</v>
      </c>
      <c r="Q210" s="51" t="s">
        <v>54</v>
      </c>
      <c r="R210" s="51" t="s">
        <v>10</v>
      </c>
      <c r="S210" s="51" t="s">
        <v>1518</v>
      </c>
      <c r="T210" s="51" t="s">
        <v>1519</v>
      </c>
      <c r="U210" s="51" t="s">
        <v>1520</v>
      </c>
      <c r="V210" s="51" t="s">
        <v>1521</v>
      </c>
      <c r="W210" s="51"/>
      <c r="X210" s="51" t="s">
        <v>1522</v>
      </c>
    </row>
    <row r="211" spans="1:24" ht="14.25" customHeight="1" x14ac:dyDescent="0.25">
      <c r="A211" s="52" t="s">
        <v>1523</v>
      </c>
      <c r="B211" s="83" t="e">
        <f t="shared" ref="B211:V211" si="5">+SUMIF(#REF!,B$210,#REF!)</f>
        <v>#REF!</v>
      </c>
      <c r="C211" s="52" t="e">
        <f t="shared" si="5"/>
        <v>#REF!</v>
      </c>
      <c r="D211" s="52" t="e">
        <f t="shared" si="5"/>
        <v>#REF!</v>
      </c>
      <c r="E211" s="52" t="e">
        <f t="shared" si="5"/>
        <v>#REF!</v>
      </c>
      <c r="F211" s="52" t="e">
        <f t="shared" si="5"/>
        <v>#REF!</v>
      </c>
      <c r="G211" s="52" t="e">
        <f t="shared" si="5"/>
        <v>#REF!</v>
      </c>
      <c r="H211" s="52" t="e">
        <f t="shared" si="5"/>
        <v>#REF!</v>
      </c>
      <c r="I211" s="52" t="e">
        <f t="shared" si="5"/>
        <v>#REF!</v>
      </c>
      <c r="J211" s="52" t="e">
        <f t="shared" si="5"/>
        <v>#REF!</v>
      </c>
      <c r="K211" s="52" t="e">
        <f t="shared" si="5"/>
        <v>#REF!</v>
      </c>
      <c r="L211" s="52" t="e">
        <f t="shared" si="5"/>
        <v>#REF!</v>
      </c>
      <c r="M211" s="52" t="e">
        <f t="shared" si="5"/>
        <v>#REF!</v>
      </c>
      <c r="N211" s="52" t="e">
        <f t="shared" si="5"/>
        <v>#REF!</v>
      </c>
      <c r="O211" s="52" t="e">
        <f t="shared" si="5"/>
        <v>#REF!</v>
      </c>
      <c r="P211" s="52" t="e">
        <f t="shared" si="5"/>
        <v>#REF!</v>
      </c>
      <c r="Q211" s="52" t="e">
        <f t="shared" si="5"/>
        <v>#REF!</v>
      </c>
      <c r="R211" s="52" t="e">
        <f t="shared" si="5"/>
        <v>#REF!</v>
      </c>
      <c r="S211" s="52" t="e">
        <f t="shared" si="5"/>
        <v>#REF!</v>
      </c>
      <c r="T211" s="52" t="e">
        <f t="shared" si="5"/>
        <v>#REF!</v>
      </c>
      <c r="U211" s="52" t="e">
        <f t="shared" si="5"/>
        <v>#REF!</v>
      </c>
      <c r="V211" s="52" t="e">
        <f t="shared" si="5"/>
        <v>#REF!</v>
      </c>
      <c r="W211" s="52"/>
      <c r="X211" s="52" t="e">
        <f>+SUMIF(#REF!,X$210,#REF!)</f>
        <v>#REF!</v>
      </c>
    </row>
    <row r="212" spans="1:24" ht="14.25" customHeight="1" x14ac:dyDescent="0.25">
      <c r="A212" s="52" t="s">
        <v>1524</v>
      </c>
      <c r="B212" s="83">
        <f t="shared" ref="B212:V212" si="6">+SUMIF($G$2:$G$8,B$210,$L$2:$L$8)</f>
        <v>0</v>
      </c>
      <c r="C212" s="52">
        <f t="shared" si="6"/>
        <v>0</v>
      </c>
      <c r="D212" s="52">
        <f t="shared" si="6"/>
        <v>0</v>
      </c>
      <c r="E212" s="52">
        <f t="shared" si="6"/>
        <v>0</v>
      </c>
      <c r="F212" s="52">
        <f t="shared" si="6"/>
        <v>0</v>
      </c>
      <c r="G212" s="52">
        <f t="shared" si="6"/>
        <v>0</v>
      </c>
      <c r="H212" s="52">
        <f t="shared" si="6"/>
        <v>0</v>
      </c>
      <c r="I212" s="52">
        <f t="shared" si="6"/>
        <v>0</v>
      </c>
      <c r="J212" s="52">
        <f t="shared" si="6"/>
        <v>0</v>
      </c>
      <c r="K212" s="52">
        <f t="shared" si="6"/>
        <v>0</v>
      </c>
      <c r="L212" s="52">
        <f t="shared" si="6"/>
        <v>0</v>
      </c>
      <c r="M212" s="52">
        <f t="shared" si="6"/>
        <v>0</v>
      </c>
      <c r="N212" s="52">
        <f t="shared" si="6"/>
        <v>0</v>
      </c>
      <c r="O212" s="52">
        <f t="shared" si="6"/>
        <v>0</v>
      </c>
      <c r="P212" s="52">
        <f t="shared" si="6"/>
        <v>0</v>
      </c>
      <c r="Q212" s="52">
        <f t="shared" si="6"/>
        <v>0</v>
      </c>
      <c r="R212" s="52">
        <f t="shared" si="6"/>
        <v>24</v>
      </c>
      <c r="S212" s="52">
        <f t="shared" si="6"/>
        <v>0</v>
      </c>
      <c r="T212" s="52">
        <f t="shared" si="6"/>
        <v>0</v>
      </c>
      <c r="U212" s="52">
        <f t="shared" si="6"/>
        <v>0</v>
      </c>
      <c r="V212" s="52">
        <f t="shared" si="6"/>
        <v>0</v>
      </c>
      <c r="W212" s="52"/>
      <c r="X212" s="52">
        <f>+SUMIF($G$2:$G$8,X$210,$L$2:$L$8)</f>
        <v>0</v>
      </c>
    </row>
    <row r="213" spans="1:24" ht="14.25" customHeight="1" x14ac:dyDescent="0.25">
      <c r="A213" s="52" t="s">
        <v>1525</v>
      </c>
      <c r="B213" s="83" t="e">
        <f t="shared" ref="B213:V213" si="7">+SUMIF(#REF!,B$210,#REF!)</f>
        <v>#REF!</v>
      </c>
      <c r="C213" s="52" t="e">
        <f t="shared" si="7"/>
        <v>#REF!</v>
      </c>
      <c r="D213" s="52" t="e">
        <f t="shared" si="7"/>
        <v>#REF!</v>
      </c>
      <c r="E213" s="52" t="e">
        <f t="shared" si="7"/>
        <v>#REF!</v>
      </c>
      <c r="F213" s="52" t="e">
        <f t="shared" si="7"/>
        <v>#REF!</v>
      </c>
      <c r="G213" s="52" t="e">
        <f t="shared" si="7"/>
        <v>#REF!</v>
      </c>
      <c r="H213" s="52" t="e">
        <f t="shared" si="7"/>
        <v>#REF!</v>
      </c>
      <c r="I213" s="52" t="e">
        <f t="shared" si="7"/>
        <v>#REF!</v>
      </c>
      <c r="J213" s="52" t="e">
        <f t="shared" si="7"/>
        <v>#REF!</v>
      </c>
      <c r="K213" s="52" t="e">
        <f t="shared" si="7"/>
        <v>#REF!</v>
      </c>
      <c r="L213" s="52" t="e">
        <f t="shared" si="7"/>
        <v>#REF!</v>
      </c>
      <c r="M213" s="52" t="e">
        <f t="shared" si="7"/>
        <v>#REF!</v>
      </c>
      <c r="N213" s="52" t="e">
        <f t="shared" si="7"/>
        <v>#REF!</v>
      </c>
      <c r="O213" s="52" t="e">
        <f t="shared" si="7"/>
        <v>#REF!</v>
      </c>
      <c r="P213" s="52" t="e">
        <f t="shared" si="7"/>
        <v>#REF!</v>
      </c>
      <c r="Q213" s="52" t="e">
        <f t="shared" si="7"/>
        <v>#REF!</v>
      </c>
      <c r="R213" s="52" t="e">
        <f t="shared" si="7"/>
        <v>#REF!</v>
      </c>
      <c r="S213" s="52" t="e">
        <f t="shared" si="7"/>
        <v>#REF!</v>
      </c>
      <c r="T213" s="52" t="e">
        <f t="shared" si="7"/>
        <v>#REF!</v>
      </c>
      <c r="U213" s="52" t="e">
        <f t="shared" si="7"/>
        <v>#REF!</v>
      </c>
      <c r="V213" s="52" t="e">
        <f t="shared" si="7"/>
        <v>#REF!</v>
      </c>
      <c r="W213" s="52"/>
      <c r="X213" s="52" t="e">
        <f>+SUMIF(#REF!,X$210,#REF!)</f>
        <v>#REF!</v>
      </c>
    </row>
    <row r="214" spans="1:24" ht="14.25" customHeight="1" x14ac:dyDescent="0.25">
      <c r="A214" s="52" t="s">
        <v>1526</v>
      </c>
      <c r="B214" s="83">
        <f t="shared" ref="B214:V214" si="8">+SUMIF($G$9:$G$50,B$210,$L$9:$L$50)</f>
        <v>0</v>
      </c>
      <c r="C214" s="52">
        <f t="shared" si="8"/>
        <v>0</v>
      </c>
      <c r="D214" s="52">
        <f t="shared" si="8"/>
        <v>8</v>
      </c>
      <c r="E214" s="52">
        <f t="shared" si="8"/>
        <v>0</v>
      </c>
      <c r="F214" s="52">
        <f t="shared" si="8"/>
        <v>0</v>
      </c>
      <c r="G214" s="52">
        <f t="shared" si="8"/>
        <v>0</v>
      </c>
      <c r="H214" s="52">
        <f t="shared" si="8"/>
        <v>0</v>
      </c>
      <c r="I214" s="52">
        <f t="shared" si="8"/>
        <v>0</v>
      </c>
      <c r="J214" s="52">
        <f t="shared" si="8"/>
        <v>0</v>
      </c>
      <c r="K214" s="52">
        <f t="shared" si="8"/>
        <v>0</v>
      </c>
      <c r="L214" s="52">
        <f t="shared" si="8"/>
        <v>0</v>
      </c>
      <c r="M214" s="52">
        <f t="shared" si="8"/>
        <v>0</v>
      </c>
      <c r="N214" s="52">
        <f t="shared" si="8"/>
        <v>0</v>
      </c>
      <c r="O214" s="52">
        <f t="shared" si="8"/>
        <v>0</v>
      </c>
      <c r="P214" s="52">
        <f t="shared" si="8"/>
        <v>0</v>
      </c>
      <c r="Q214" s="52">
        <f t="shared" si="8"/>
        <v>0</v>
      </c>
      <c r="R214" s="52">
        <f t="shared" si="8"/>
        <v>16</v>
      </c>
      <c r="S214" s="52">
        <f t="shared" si="8"/>
        <v>0</v>
      </c>
      <c r="T214" s="52">
        <f t="shared" si="8"/>
        <v>0</v>
      </c>
      <c r="U214" s="52">
        <f t="shared" si="8"/>
        <v>0</v>
      </c>
      <c r="V214" s="52">
        <f t="shared" si="8"/>
        <v>0</v>
      </c>
      <c r="W214" s="52"/>
      <c r="X214" s="52">
        <f>+SUMIF($G$9:$G$50,X$210,$L$9:$L$50)</f>
        <v>0</v>
      </c>
    </row>
    <row r="215" spans="1:24" ht="14.25" customHeight="1" x14ac:dyDescent="0.25">
      <c r="A215" s="52" t="s">
        <v>1448</v>
      </c>
      <c r="B215" s="83" t="e">
        <f t="shared" ref="B215:V215" si="9">SUM(B211:B214)</f>
        <v>#REF!</v>
      </c>
      <c r="C215" s="52" t="e">
        <f t="shared" si="9"/>
        <v>#REF!</v>
      </c>
      <c r="D215" s="52" t="e">
        <f t="shared" si="9"/>
        <v>#REF!</v>
      </c>
      <c r="E215" s="52" t="e">
        <f t="shared" si="9"/>
        <v>#REF!</v>
      </c>
      <c r="F215" s="52" t="e">
        <f t="shared" si="9"/>
        <v>#REF!</v>
      </c>
      <c r="G215" s="52" t="e">
        <f t="shared" si="9"/>
        <v>#REF!</v>
      </c>
      <c r="H215" s="52" t="e">
        <f t="shared" si="9"/>
        <v>#REF!</v>
      </c>
      <c r="I215" s="52" t="e">
        <f t="shared" si="9"/>
        <v>#REF!</v>
      </c>
      <c r="J215" s="52" t="e">
        <f t="shared" si="9"/>
        <v>#REF!</v>
      </c>
      <c r="K215" s="52" t="e">
        <f t="shared" si="9"/>
        <v>#REF!</v>
      </c>
      <c r="L215" s="52" t="e">
        <f t="shared" si="9"/>
        <v>#REF!</v>
      </c>
      <c r="M215" s="52" t="e">
        <f t="shared" si="9"/>
        <v>#REF!</v>
      </c>
      <c r="N215" s="52" t="e">
        <f t="shared" si="9"/>
        <v>#REF!</v>
      </c>
      <c r="O215" s="52" t="e">
        <f t="shared" si="9"/>
        <v>#REF!</v>
      </c>
      <c r="P215" s="52" t="e">
        <f t="shared" si="9"/>
        <v>#REF!</v>
      </c>
      <c r="Q215" s="52" t="e">
        <f t="shared" si="9"/>
        <v>#REF!</v>
      </c>
      <c r="R215" s="52" t="e">
        <f t="shared" si="9"/>
        <v>#REF!</v>
      </c>
      <c r="S215" s="52" t="e">
        <f t="shared" si="9"/>
        <v>#REF!</v>
      </c>
      <c r="T215" s="52" t="e">
        <f t="shared" si="9"/>
        <v>#REF!</v>
      </c>
      <c r="U215" s="52" t="e">
        <f t="shared" si="9"/>
        <v>#REF!</v>
      </c>
      <c r="V215" s="52" t="e">
        <f t="shared" si="9"/>
        <v>#REF!</v>
      </c>
      <c r="W215" s="52"/>
      <c r="X215" s="52" t="e">
        <f>SUM(X211:X214)</f>
        <v>#REF!</v>
      </c>
    </row>
    <row r="216" spans="1:24" ht="14.25" customHeight="1" x14ac:dyDescent="0.25">
      <c r="B216" s="83"/>
      <c r="E216" s="49"/>
    </row>
    <row r="217" spans="1:24" ht="14.25" customHeight="1" x14ac:dyDescent="0.25">
      <c r="B217" s="83"/>
      <c r="E217" s="49"/>
    </row>
    <row r="218" spans="1:24" ht="14.25" customHeight="1" x14ac:dyDescent="0.25">
      <c r="B218" s="83"/>
      <c r="E218" s="49"/>
    </row>
    <row r="219" spans="1:24" ht="14.25" customHeight="1" x14ac:dyDescent="0.25">
      <c r="B219" s="83"/>
      <c r="E219" s="49"/>
    </row>
    <row r="220" spans="1:24" ht="14.25" customHeight="1" x14ac:dyDescent="0.25">
      <c r="B220" s="83"/>
      <c r="E220" s="49"/>
    </row>
    <row r="221" spans="1:24" ht="14.25" customHeight="1" x14ac:dyDescent="0.25">
      <c r="B221" s="83"/>
      <c r="E221" s="49"/>
    </row>
    <row r="222" spans="1:24" ht="14.25" customHeight="1" x14ac:dyDescent="0.25">
      <c r="B222" s="83"/>
      <c r="E222" s="49"/>
    </row>
    <row r="223" spans="1:24" ht="14.25" customHeight="1" x14ac:dyDescent="0.25">
      <c r="B223" s="83"/>
      <c r="E223" s="49"/>
    </row>
    <row r="224" spans="1:24" ht="14.25" customHeight="1" x14ac:dyDescent="0.25">
      <c r="B224" s="83"/>
      <c r="E224" s="49"/>
    </row>
    <row r="225" spans="2:5" ht="14.25" customHeight="1" x14ac:dyDescent="0.25">
      <c r="B225" s="83"/>
      <c r="E225" s="49"/>
    </row>
    <row r="226" spans="2:5" ht="14.25" customHeight="1" x14ac:dyDescent="0.25">
      <c r="B226" s="83"/>
      <c r="E226" s="49"/>
    </row>
    <row r="227" spans="2:5" ht="14.25" customHeight="1" x14ac:dyDescent="0.25">
      <c r="B227" s="83"/>
      <c r="E227" s="49"/>
    </row>
    <row r="228" spans="2:5" ht="14.25" customHeight="1" x14ac:dyDescent="0.25">
      <c r="B228" s="83"/>
      <c r="E228" s="49"/>
    </row>
    <row r="229" spans="2:5" ht="14.25" customHeight="1" x14ac:dyDescent="0.25">
      <c r="B229" s="83"/>
      <c r="E229" s="49"/>
    </row>
    <row r="230" spans="2:5" ht="14.25" customHeight="1" x14ac:dyDescent="0.25">
      <c r="B230" s="83"/>
      <c r="E230" s="49"/>
    </row>
    <row r="231" spans="2:5" ht="14.25" customHeight="1" x14ac:dyDescent="0.25">
      <c r="B231" s="83"/>
      <c r="E231" s="49"/>
    </row>
    <row r="232" spans="2:5" ht="14.25" customHeight="1" x14ac:dyDescent="0.25">
      <c r="B232" s="83"/>
      <c r="E232" s="49"/>
    </row>
    <row r="233" spans="2:5" ht="14.25" customHeight="1" x14ac:dyDescent="0.25">
      <c r="B233" s="83"/>
      <c r="E233" s="49"/>
    </row>
    <row r="234" spans="2:5" ht="14.25" customHeight="1" x14ac:dyDescent="0.25">
      <c r="B234" s="83"/>
      <c r="E234" s="49"/>
    </row>
    <row r="235" spans="2:5" ht="14.25" customHeight="1" x14ac:dyDescent="0.25">
      <c r="B235" s="83"/>
      <c r="E235" s="49"/>
    </row>
    <row r="236" spans="2:5" ht="14.25" customHeight="1" x14ac:dyDescent="0.25">
      <c r="B236" s="83"/>
      <c r="E236" s="49"/>
    </row>
    <row r="237" spans="2:5" ht="14.25" customHeight="1" x14ac:dyDescent="0.25">
      <c r="B237" s="83"/>
      <c r="E237" s="49"/>
    </row>
    <row r="238" spans="2:5" ht="14.25" customHeight="1" x14ac:dyDescent="0.25">
      <c r="B238" s="83"/>
      <c r="E238" s="49"/>
    </row>
    <row r="239" spans="2:5" ht="14.25" customHeight="1" x14ac:dyDescent="0.25">
      <c r="B239" s="83"/>
      <c r="E239" s="49"/>
    </row>
    <row r="240" spans="2:5" ht="14.25" customHeight="1" x14ac:dyDescent="0.25">
      <c r="B240" s="83"/>
      <c r="E240" s="49"/>
    </row>
    <row r="241" spans="2:5" ht="14.25" customHeight="1" x14ac:dyDescent="0.25">
      <c r="B241" s="83"/>
      <c r="E241" s="49"/>
    </row>
    <row r="242" spans="2:5" ht="14.25" customHeight="1" x14ac:dyDescent="0.25">
      <c r="B242" s="83"/>
      <c r="E242" s="49"/>
    </row>
    <row r="243" spans="2:5" ht="14.25" customHeight="1" x14ac:dyDescent="0.25">
      <c r="B243" s="83"/>
      <c r="E243" s="49"/>
    </row>
    <row r="244" spans="2:5" ht="14.25" customHeight="1" x14ac:dyDescent="0.25">
      <c r="B244" s="83"/>
      <c r="E244" s="49"/>
    </row>
    <row r="245" spans="2:5" ht="14.25" customHeight="1" x14ac:dyDescent="0.25">
      <c r="B245" s="83"/>
      <c r="E245" s="49"/>
    </row>
    <row r="246" spans="2:5" ht="14.25" customHeight="1" x14ac:dyDescent="0.25">
      <c r="B246" s="83"/>
      <c r="E246" s="49"/>
    </row>
    <row r="247" spans="2:5" ht="14.25" customHeight="1" x14ac:dyDescent="0.25">
      <c r="B247" s="83"/>
      <c r="E247" s="49"/>
    </row>
    <row r="248" spans="2:5" ht="14.25" customHeight="1" x14ac:dyDescent="0.25">
      <c r="B248" s="83"/>
      <c r="E248" s="49"/>
    </row>
    <row r="249" spans="2:5" ht="14.25" customHeight="1" x14ac:dyDescent="0.25">
      <c r="B249" s="83"/>
      <c r="E249" s="49"/>
    </row>
    <row r="250" spans="2:5" ht="14.25" customHeight="1" x14ac:dyDescent="0.25">
      <c r="B250" s="83"/>
      <c r="E250" s="49"/>
    </row>
    <row r="251" spans="2:5" ht="14.25" customHeight="1" x14ac:dyDescent="0.25">
      <c r="B251" s="83"/>
      <c r="E251" s="49"/>
    </row>
    <row r="252" spans="2:5" ht="14.25" customHeight="1" x14ac:dyDescent="0.25">
      <c r="B252" s="83"/>
      <c r="E252" s="49"/>
    </row>
    <row r="253" spans="2:5" ht="14.25" customHeight="1" x14ac:dyDescent="0.25">
      <c r="B253" s="83"/>
      <c r="E253" s="49"/>
    </row>
    <row r="254" spans="2:5" ht="14.25" customHeight="1" x14ac:dyDescent="0.25">
      <c r="B254" s="83"/>
      <c r="E254" s="49"/>
    </row>
    <row r="255" spans="2:5" ht="14.25" customHeight="1" x14ac:dyDescent="0.25">
      <c r="B255" s="83"/>
      <c r="E255" s="49"/>
    </row>
    <row r="256" spans="2:5" ht="14.25" customHeight="1" x14ac:dyDescent="0.25">
      <c r="B256" s="83"/>
      <c r="E256" s="49"/>
    </row>
    <row r="257" spans="2:5" ht="14.25" customHeight="1" x14ac:dyDescent="0.25">
      <c r="B257" s="83"/>
      <c r="E257" s="49"/>
    </row>
    <row r="258" spans="2:5" ht="14.25" customHeight="1" x14ac:dyDescent="0.25">
      <c r="B258" s="83"/>
      <c r="E258" s="49"/>
    </row>
    <row r="259" spans="2:5" ht="14.25" customHeight="1" x14ac:dyDescent="0.25">
      <c r="B259" s="83"/>
      <c r="E259" s="49"/>
    </row>
    <row r="260" spans="2:5" ht="14.25" customHeight="1" x14ac:dyDescent="0.25">
      <c r="B260" s="83"/>
      <c r="E260" s="49"/>
    </row>
    <row r="261" spans="2:5" ht="14.25" customHeight="1" x14ac:dyDescent="0.25">
      <c r="B261" s="83"/>
      <c r="E261" s="49"/>
    </row>
    <row r="262" spans="2:5" ht="14.25" customHeight="1" x14ac:dyDescent="0.25">
      <c r="B262" s="83"/>
      <c r="E262" s="49"/>
    </row>
    <row r="263" spans="2:5" ht="14.25" customHeight="1" x14ac:dyDescent="0.25">
      <c r="B263" s="83"/>
      <c r="E263" s="49"/>
    </row>
    <row r="264" spans="2:5" ht="14.25" customHeight="1" x14ac:dyDescent="0.25">
      <c r="B264" s="83"/>
      <c r="E264" s="49"/>
    </row>
    <row r="265" spans="2:5" ht="14.25" customHeight="1" x14ac:dyDescent="0.25">
      <c r="B265" s="83"/>
      <c r="E265" s="49"/>
    </row>
    <row r="266" spans="2:5" ht="14.25" customHeight="1" x14ac:dyDescent="0.25">
      <c r="B266" s="83"/>
      <c r="E266" s="49"/>
    </row>
    <row r="267" spans="2:5" ht="14.25" customHeight="1" x14ac:dyDescent="0.25">
      <c r="B267" s="83"/>
      <c r="E267" s="49"/>
    </row>
    <row r="268" spans="2:5" ht="14.25" customHeight="1" x14ac:dyDescent="0.25">
      <c r="B268" s="83"/>
      <c r="E268" s="49"/>
    </row>
    <row r="269" spans="2:5" ht="14.25" customHeight="1" x14ac:dyDescent="0.25">
      <c r="B269" s="83"/>
      <c r="E269" s="49"/>
    </row>
    <row r="270" spans="2:5" ht="14.25" customHeight="1" x14ac:dyDescent="0.25">
      <c r="B270" s="83"/>
      <c r="E270" s="49"/>
    </row>
    <row r="271" spans="2:5" ht="14.25" customHeight="1" x14ac:dyDescent="0.25">
      <c r="B271" s="83"/>
      <c r="E271" s="49"/>
    </row>
    <row r="272" spans="2:5" ht="14.25" customHeight="1" x14ac:dyDescent="0.25">
      <c r="B272" s="83"/>
      <c r="E272" s="49"/>
    </row>
    <row r="273" spans="2:5" ht="14.25" customHeight="1" x14ac:dyDescent="0.25">
      <c r="B273" s="83"/>
      <c r="E273" s="49"/>
    </row>
    <row r="274" spans="2:5" ht="14.25" customHeight="1" x14ac:dyDescent="0.25">
      <c r="B274" s="83"/>
      <c r="E274" s="49"/>
    </row>
    <row r="275" spans="2:5" ht="14.25" customHeight="1" x14ac:dyDescent="0.25">
      <c r="B275" s="83"/>
      <c r="E275" s="49"/>
    </row>
    <row r="276" spans="2:5" ht="14.25" customHeight="1" x14ac:dyDescent="0.25">
      <c r="B276" s="83"/>
      <c r="E276" s="49"/>
    </row>
    <row r="277" spans="2:5" ht="14.25" customHeight="1" x14ac:dyDescent="0.25">
      <c r="B277" s="83"/>
      <c r="E277" s="49"/>
    </row>
    <row r="278" spans="2:5" ht="14.25" customHeight="1" x14ac:dyDescent="0.25">
      <c r="B278" s="83"/>
      <c r="E278" s="49"/>
    </row>
    <row r="279" spans="2:5" ht="14.25" customHeight="1" x14ac:dyDescent="0.25">
      <c r="B279" s="83"/>
      <c r="E279" s="49"/>
    </row>
    <row r="280" spans="2:5" ht="14.25" customHeight="1" x14ac:dyDescent="0.25">
      <c r="B280" s="83"/>
      <c r="E280" s="49"/>
    </row>
    <row r="281" spans="2:5" ht="14.25" customHeight="1" x14ac:dyDescent="0.25">
      <c r="B281" s="83"/>
      <c r="E281" s="49"/>
    </row>
    <row r="282" spans="2:5" ht="14.25" customHeight="1" x14ac:dyDescent="0.25">
      <c r="B282" s="83"/>
      <c r="E282" s="49"/>
    </row>
    <row r="283" spans="2:5" ht="14.25" customHeight="1" x14ac:dyDescent="0.25">
      <c r="B283" s="83"/>
      <c r="E283" s="49"/>
    </row>
    <row r="284" spans="2:5" ht="14.25" customHeight="1" x14ac:dyDescent="0.25">
      <c r="B284" s="83"/>
      <c r="E284" s="49"/>
    </row>
    <row r="285" spans="2:5" ht="14.25" customHeight="1" x14ac:dyDescent="0.25">
      <c r="B285" s="83"/>
      <c r="E285" s="49"/>
    </row>
    <row r="286" spans="2:5" ht="14.25" customHeight="1" x14ac:dyDescent="0.25">
      <c r="B286" s="83"/>
      <c r="E286" s="49"/>
    </row>
    <row r="287" spans="2:5" ht="14.25" customHeight="1" x14ac:dyDescent="0.25">
      <c r="B287" s="83"/>
      <c r="E287" s="49"/>
    </row>
    <row r="288" spans="2:5" ht="14.25" customHeight="1" x14ac:dyDescent="0.25">
      <c r="B288" s="83"/>
      <c r="E288" s="49"/>
    </row>
    <row r="289" spans="2:5" ht="14.25" customHeight="1" x14ac:dyDescent="0.25">
      <c r="B289" s="83"/>
      <c r="E289" s="49"/>
    </row>
    <row r="290" spans="2:5" ht="14.25" customHeight="1" x14ac:dyDescent="0.25">
      <c r="B290" s="83"/>
      <c r="E290" s="49"/>
    </row>
    <row r="291" spans="2:5" ht="14.25" customHeight="1" x14ac:dyDescent="0.25">
      <c r="B291" s="83"/>
      <c r="E291" s="49"/>
    </row>
    <row r="292" spans="2:5" ht="14.25" customHeight="1" x14ac:dyDescent="0.25">
      <c r="B292" s="83"/>
      <c r="E292" s="49"/>
    </row>
    <row r="293" spans="2:5" ht="14.25" customHeight="1" x14ac:dyDescent="0.25">
      <c r="B293" s="83"/>
      <c r="E293" s="49"/>
    </row>
    <row r="294" spans="2:5" ht="14.25" customHeight="1" x14ac:dyDescent="0.25">
      <c r="B294" s="83"/>
      <c r="E294" s="49"/>
    </row>
    <row r="295" spans="2:5" ht="14.25" customHeight="1" x14ac:dyDescent="0.25">
      <c r="B295" s="83"/>
      <c r="E295" s="49"/>
    </row>
    <row r="296" spans="2:5" ht="14.25" customHeight="1" x14ac:dyDescent="0.25">
      <c r="B296" s="83"/>
      <c r="E296" s="49"/>
    </row>
    <row r="297" spans="2:5" ht="14.25" customHeight="1" x14ac:dyDescent="0.25">
      <c r="B297" s="83"/>
      <c r="E297" s="49"/>
    </row>
    <row r="298" spans="2:5" ht="14.25" customHeight="1" x14ac:dyDescent="0.25">
      <c r="B298" s="83"/>
      <c r="E298" s="49"/>
    </row>
    <row r="299" spans="2:5" ht="14.25" customHeight="1" x14ac:dyDescent="0.25">
      <c r="B299" s="83"/>
      <c r="E299" s="49"/>
    </row>
    <row r="300" spans="2:5" ht="14.25" customHeight="1" x14ac:dyDescent="0.25">
      <c r="B300" s="83"/>
      <c r="E300" s="49"/>
    </row>
    <row r="301" spans="2:5" ht="14.25" customHeight="1" x14ac:dyDescent="0.25">
      <c r="B301" s="83"/>
      <c r="E301" s="49"/>
    </row>
    <row r="302" spans="2:5" ht="14.25" customHeight="1" x14ac:dyDescent="0.25">
      <c r="B302" s="83"/>
      <c r="E302" s="49"/>
    </row>
    <row r="303" spans="2:5" ht="14.25" customHeight="1" x14ac:dyDescent="0.25">
      <c r="B303" s="83"/>
      <c r="E303" s="49"/>
    </row>
    <row r="304" spans="2:5" ht="14.25" customHeight="1" x14ac:dyDescent="0.25">
      <c r="B304" s="83"/>
      <c r="E304" s="49"/>
    </row>
    <row r="305" spans="2:5" ht="14.25" customHeight="1" x14ac:dyDescent="0.25">
      <c r="B305" s="83"/>
      <c r="E305" s="49"/>
    </row>
    <row r="306" spans="2:5" ht="14.25" customHeight="1" x14ac:dyDescent="0.25">
      <c r="B306" s="83"/>
      <c r="E306" s="49"/>
    </row>
    <row r="307" spans="2:5" ht="14.25" customHeight="1" x14ac:dyDescent="0.25">
      <c r="B307" s="83"/>
      <c r="E307" s="49"/>
    </row>
    <row r="308" spans="2:5" ht="14.25" customHeight="1" x14ac:dyDescent="0.25">
      <c r="B308" s="83"/>
      <c r="E308" s="49"/>
    </row>
    <row r="309" spans="2:5" ht="14.25" customHeight="1" x14ac:dyDescent="0.25">
      <c r="B309" s="83"/>
      <c r="E309" s="49"/>
    </row>
    <row r="310" spans="2:5" ht="14.25" customHeight="1" x14ac:dyDescent="0.25">
      <c r="B310" s="83"/>
      <c r="E310" s="49"/>
    </row>
    <row r="311" spans="2:5" ht="14.25" customHeight="1" x14ac:dyDescent="0.25">
      <c r="B311" s="83"/>
      <c r="E311" s="49"/>
    </row>
    <row r="312" spans="2:5" ht="14.25" customHeight="1" x14ac:dyDescent="0.25">
      <c r="B312" s="83"/>
      <c r="E312" s="49"/>
    </row>
    <row r="313" spans="2:5" ht="14.25" customHeight="1" x14ac:dyDescent="0.25">
      <c r="B313" s="83"/>
      <c r="E313" s="49"/>
    </row>
    <row r="314" spans="2:5" ht="14.25" customHeight="1" x14ac:dyDescent="0.25">
      <c r="B314" s="83"/>
      <c r="E314" s="49"/>
    </row>
    <row r="315" spans="2:5" ht="14.25" customHeight="1" x14ac:dyDescent="0.25">
      <c r="B315" s="83"/>
      <c r="E315" s="49"/>
    </row>
    <row r="316" spans="2:5" ht="14.25" customHeight="1" x14ac:dyDescent="0.25">
      <c r="B316" s="83"/>
      <c r="E316" s="49"/>
    </row>
    <row r="317" spans="2:5" ht="14.25" customHeight="1" x14ac:dyDescent="0.25">
      <c r="B317" s="83"/>
      <c r="E317" s="49"/>
    </row>
    <row r="318" spans="2:5" ht="14.25" customHeight="1" x14ac:dyDescent="0.25">
      <c r="B318" s="83"/>
      <c r="E318" s="49"/>
    </row>
    <row r="319" spans="2:5" ht="14.25" customHeight="1" x14ac:dyDescent="0.25">
      <c r="B319" s="83"/>
      <c r="E319" s="49"/>
    </row>
    <row r="320" spans="2:5" ht="14.25" customHeight="1" x14ac:dyDescent="0.25">
      <c r="B320" s="83"/>
      <c r="E320" s="49"/>
    </row>
    <row r="321" spans="2:5" ht="14.25" customHeight="1" x14ac:dyDescent="0.25">
      <c r="B321" s="83"/>
      <c r="E321" s="49"/>
    </row>
    <row r="322" spans="2:5" ht="14.25" customHeight="1" x14ac:dyDescent="0.25">
      <c r="B322" s="83"/>
      <c r="E322" s="49"/>
    </row>
    <row r="323" spans="2:5" ht="14.25" customHeight="1" x14ac:dyDescent="0.25">
      <c r="B323" s="83"/>
      <c r="E323" s="49"/>
    </row>
    <row r="324" spans="2:5" ht="14.25" customHeight="1" x14ac:dyDescent="0.25">
      <c r="B324" s="83"/>
      <c r="E324" s="49"/>
    </row>
    <row r="325" spans="2:5" ht="14.25" customHeight="1" x14ac:dyDescent="0.25">
      <c r="B325" s="83"/>
      <c r="E325" s="49"/>
    </row>
    <row r="326" spans="2:5" ht="14.25" customHeight="1" x14ac:dyDescent="0.25">
      <c r="B326" s="83"/>
      <c r="E326" s="49"/>
    </row>
    <row r="327" spans="2:5" ht="14.25" customHeight="1" x14ac:dyDescent="0.25">
      <c r="B327" s="83"/>
      <c r="E327" s="49"/>
    </row>
    <row r="328" spans="2:5" ht="14.25" customHeight="1" x14ac:dyDescent="0.25">
      <c r="B328" s="83"/>
      <c r="E328" s="49"/>
    </row>
    <row r="329" spans="2:5" ht="14.25" customHeight="1" x14ac:dyDescent="0.25">
      <c r="B329" s="83"/>
      <c r="E329" s="49"/>
    </row>
    <row r="330" spans="2:5" ht="14.25" customHeight="1" x14ac:dyDescent="0.25">
      <c r="B330" s="83"/>
      <c r="E330" s="49"/>
    </row>
    <row r="331" spans="2:5" ht="14.25" customHeight="1" x14ac:dyDescent="0.25">
      <c r="B331" s="83"/>
      <c r="E331" s="49"/>
    </row>
    <row r="332" spans="2:5" ht="14.25" customHeight="1" x14ac:dyDescent="0.25">
      <c r="B332" s="83"/>
      <c r="E332" s="49"/>
    </row>
    <row r="333" spans="2:5" ht="14.25" customHeight="1" x14ac:dyDescent="0.25">
      <c r="B333" s="83"/>
      <c r="E333" s="49"/>
    </row>
    <row r="334" spans="2:5" ht="14.25" customHeight="1" x14ac:dyDescent="0.25">
      <c r="B334" s="83"/>
      <c r="E334" s="49"/>
    </row>
    <row r="335" spans="2:5" ht="14.25" customHeight="1" x14ac:dyDescent="0.25">
      <c r="B335" s="83"/>
      <c r="E335" s="49"/>
    </row>
    <row r="336" spans="2:5" ht="14.25" customHeight="1" x14ac:dyDescent="0.25">
      <c r="B336" s="83"/>
      <c r="E336" s="49"/>
    </row>
    <row r="337" spans="2:5" ht="14.25" customHeight="1" x14ac:dyDescent="0.25">
      <c r="B337" s="83"/>
      <c r="E337" s="49"/>
    </row>
    <row r="338" spans="2:5" ht="14.25" customHeight="1" x14ac:dyDescent="0.25">
      <c r="B338" s="83"/>
      <c r="E338" s="49"/>
    </row>
    <row r="339" spans="2:5" ht="14.25" customHeight="1" x14ac:dyDescent="0.25">
      <c r="B339" s="83"/>
      <c r="E339" s="49"/>
    </row>
    <row r="340" spans="2:5" ht="14.25" customHeight="1" x14ac:dyDescent="0.25">
      <c r="B340" s="83"/>
      <c r="E340" s="49"/>
    </row>
    <row r="341" spans="2:5" ht="14.25" customHeight="1" x14ac:dyDescent="0.25">
      <c r="B341" s="83"/>
      <c r="E341" s="49"/>
    </row>
    <row r="342" spans="2:5" ht="14.25" customHeight="1" x14ac:dyDescent="0.25">
      <c r="B342" s="83"/>
      <c r="E342" s="49"/>
    </row>
    <row r="343" spans="2:5" ht="14.25" customHeight="1" x14ac:dyDescent="0.25">
      <c r="B343" s="83"/>
      <c r="E343" s="49"/>
    </row>
    <row r="344" spans="2:5" ht="14.25" customHeight="1" x14ac:dyDescent="0.25">
      <c r="B344" s="83"/>
      <c r="E344" s="49"/>
    </row>
    <row r="345" spans="2:5" ht="14.25" customHeight="1" x14ac:dyDescent="0.25">
      <c r="B345" s="83"/>
      <c r="E345" s="49"/>
    </row>
    <row r="346" spans="2:5" ht="14.25" customHeight="1" x14ac:dyDescent="0.25">
      <c r="B346" s="83"/>
      <c r="E346" s="49"/>
    </row>
    <row r="347" spans="2:5" ht="14.25" customHeight="1" x14ac:dyDescent="0.25">
      <c r="B347" s="83"/>
      <c r="E347" s="49"/>
    </row>
    <row r="348" spans="2:5" ht="14.25" customHeight="1" x14ac:dyDescent="0.25">
      <c r="B348" s="83"/>
      <c r="E348" s="49"/>
    </row>
    <row r="349" spans="2:5" ht="14.25" customHeight="1" x14ac:dyDescent="0.25">
      <c r="B349" s="83"/>
      <c r="E349" s="49"/>
    </row>
    <row r="350" spans="2:5" ht="14.25" customHeight="1" x14ac:dyDescent="0.25">
      <c r="B350" s="83"/>
      <c r="E350" s="49"/>
    </row>
    <row r="351" spans="2:5" ht="14.25" customHeight="1" x14ac:dyDescent="0.25">
      <c r="B351" s="83"/>
      <c r="E351" s="49"/>
    </row>
    <row r="352" spans="2:5" ht="14.25" customHeight="1" x14ac:dyDescent="0.25">
      <c r="B352" s="83"/>
      <c r="E352" s="49"/>
    </row>
    <row r="353" spans="2:5" ht="14.25" customHeight="1" x14ac:dyDescent="0.25">
      <c r="B353" s="83"/>
      <c r="E353" s="49"/>
    </row>
    <row r="354" spans="2:5" ht="14.25" customHeight="1" x14ac:dyDescent="0.25">
      <c r="B354" s="83"/>
      <c r="E354" s="49"/>
    </row>
    <row r="355" spans="2:5" ht="14.25" customHeight="1" x14ac:dyDescent="0.25">
      <c r="B355" s="83"/>
      <c r="E355" s="49"/>
    </row>
    <row r="356" spans="2:5" ht="14.25" customHeight="1" x14ac:dyDescent="0.25">
      <c r="B356" s="83"/>
      <c r="E356" s="49"/>
    </row>
    <row r="357" spans="2:5" ht="14.25" customHeight="1" x14ac:dyDescent="0.25">
      <c r="B357" s="83"/>
      <c r="E357" s="49"/>
    </row>
    <row r="358" spans="2:5" ht="14.25" customHeight="1" x14ac:dyDescent="0.25">
      <c r="B358" s="83"/>
      <c r="E358" s="49"/>
    </row>
    <row r="359" spans="2:5" ht="14.25" customHeight="1" x14ac:dyDescent="0.25">
      <c r="B359" s="83"/>
      <c r="E359" s="49"/>
    </row>
    <row r="360" spans="2:5" ht="14.25" customHeight="1" x14ac:dyDescent="0.25">
      <c r="B360" s="83"/>
      <c r="E360" s="49"/>
    </row>
    <row r="361" spans="2:5" ht="14.25" customHeight="1" x14ac:dyDescent="0.25">
      <c r="B361" s="83"/>
      <c r="E361" s="49"/>
    </row>
    <row r="362" spans="2:5" ht="14.25" customHeight="1" x14ac:dyDescent="0.25">
      <c r="B362" s="83"/>
      <c r="E362" s="49"/>
    </row>
    <row r="363" spans="2:5" ht="14.25" customHeight="1" x14ac:dyDescent="0.25">
      <c r="B363" s="83"/>
      <c r="E363" s="49"/>
    </row>
    <row r="364" spans="2:5" ht="14.25" customHeight="1" x14ac:dyDescent="0.25">
      <c r="B364" s="83"/>
      <c r="E364" s="49"/>
    </row>
    <row r="365" spans="2:5" ht="14.25" customHeight="1" x14ac:dyDescent="0.25">
      <c r="B365" s="83"/>
      <c r="E365" s="49"/>
    </row>
    <row r="366" spans="2:5" ht="14.25" customHeight="1" x14ac:dyDescent="0.25">
      <c r="B366" s="83"/>
      <c r="E366" s="49"/>
    </row>
    <row r="367" spans="2:5" ht="14.25" customHeight="1" x14ac:dyDescent="0.25">
      <c r="B367" s="83"/>
      <c r="E367" s="49"/>
    </row>
    <row r="368" spans="2:5" ht="14.25" customHeight="1" x14ac:dyDescent="0.25">
      <c r="B368" s="83"/>
      <c r="E368" s="49"/>
    </row>
    <row r="369" spans="2:5" ht="14.25" customHeight="1" x14ac:dyDescent="0.25">
      <c r="B369" s="83"/>
      <c r="E369" s="49"/>
    </row>
    <row r="370" spans="2:5" ht="14.25" customHeight="1" x14ac:dyDescent="0.25">
      <c r="B370" s="83"/>
      <c r="E370" s="49"/>
    </row>
    <row r="371" spans="2:5" ht="14.25" customHeight="1" x14ac:dyDescent="0.25">
      <c r="B371" s="83"/>
      <c r="E371" s="49"/>
    </row>
    <row r="372" spans="2:5" ht="14.25" customHeight="1" x14ac:dyDescent="0.25">
      <c r="B372" s="83"/>
      <c r="E372" s="49"/>
    </row>
    <row r="373" spans="2:5" ht="14.25" customHeight="1" x14ac:dyDescent="0.25">
      <c r="B373" s="83"/>
      <c r="E373" s="49"/>
    </row>
    <row r="374" spans="2:5" ht="14.25" customHeight="1" x14ac:dyDescent="0.25">
      <c r="B374" s="83"/>
      <c r="E374" s="49"/>
    </row>
    <row r="375" spans="2:5" ht="14.25" customHeight="1" x14ac:dyDescent="0.25">
      <c r="B375" s="83"/>
      <c r="E375" s="49"/>
    </row>
    <row r="376" spans="2:5" ht="14.25" customHeight="1" x14ac:dyDescent="0.25">
      <c r="B376" s="83"/>
      <c r="E376" s="49"/>
    </row>
    <row r="377" spans="2:5" ht="14.25" customHeight="1" x14ac:dyDescent="0.25">
      <c r="B377" s="83"/>
      <c r="E377" s="49"/>
    </row>
    <row r="378" spans="2:5" ht="14.25" customHeight="1" x14ac:dyDescent="0.25">
      <c r="B378" s="83"/>
      <c r="E378" s="49"/>
    </row>
    <row r="379" spans="2:5" ht="14.25" customHeight="1" x14ac:dyDescent="0.25">
      <c r="B379" s="83"/>
      <c r="E379" s="49"/>
    </row>
    <row r="380" spans="2:5" ht="14.25" customHeight="1" x14ac:dyDescent="0.25">
      <c r="B380" s="83"/>
      <c r="E380" s="49"/>
    </row>
    <row r="381" spans="2:5" ht="14.25" customHeight="1" x14ac:dyDescent="0.25">
      <c r="B381" s="83"/>
      <c r="E381" s="49"/>
    </row>
    <row r="382" spans="2:5" ht="14.25" customHeight="1" x14ac:dyDescent="0.25">
      <c r="B382" s="83"/>
      <c r="E382" s="49"/>
    </row>
    <row r="383" spans="2:5" ht="14.25" customHeight="1" x14ac:dyDescent="0.25">
      <c r="B383" s="83"/>
      <c r="E383" s="49"/>
    </row>
    <row r="384" spans="2:5" ht="14.25" customHeight="1" x14ac:dyDescent="0.25">
      <c r="B384" s="83"/>
      <c r="E384" s="49"/>
    </row>
    <row r="385" spans="2:5" ht="14.25" customHeight="1" x14ac:dyDescent="0.25">
      <c r="B385" s="83"/>
      <c r="E385" s="49"/>
    </row>
    <row r="386" spans="2:5" ht="14.25" customHeight="1" x14ac:dyDescent="0.25">
      <c r="B386" s="83"/>
      <c r="E386" s="49"/>
    </row>
    <row r="387" spans="2:5" ht="14.25" customHeight="1" x14ac:dyDescent="0.25">
      <c r="B387" s="83"/>
      <c r="E387" s="49"/>
    </row>
    <row r="388" spans="2:5" ht="14.25" customHeight="1" x14ac:dyDescent="0.25">
      <c r="B388" s="83"/>
      <c r="E388" s="49"/>
    </row>
    <row r="389" spans="2:5" ht="14.25" customHeight="1" x14ac:dyDescent="0.25">
      <c r="B389" s="83"/>
      <c r="E389" s="49"/>
    </row>
    <row r="390" spans="2:5" ht="14.25" customHeight="1" x14ac:dyDescent="0.25">
      <c r="B390" s="83"/>
      <c r="E390" s="49"/>
    </row>
    <row r="391" spans="2:5" ht="14.25" customHeight="1" x14ac:dyDescent="0.25">
      <c r="B391" s="83"/>
      <c r="E391" s="49"/>
    </row>
    <row r="392" spans="2:5" ht="14.25" customHeight="1" x14ac:dyDescent="0.25">
      <c r="B392" s="83"/>
      <c r="E392" s="49"/>
    </row>
    <row r="393" spans="2:5" ht="14.25" customHeight="1" x14ac:dyDescent="0.25">
      <c r="B393" s="83"/>
      <c r="E393" s="49"/>
    </row>
    <row r="394" spans="2:5" ht="14.25" customHeight="1" x14ac:dyDescent="0.25">
      <c r="B394" s="83"/>
      <c r="E394" s="49"/>
    </row>
    <row r="395" spans="2:5" ht="14.25" customHeight="1" x14ac:dyDescent="0.25">
      <c r="B395" s="83"/>
      <c r="E395" s="49"/>
    </row>
    <row r="396" spans="2:5" ht="14.25" customHeight="1" x14ac:dyDescent="0.25">
      <c r="B396" s="83"/>
      <c r="E396" s="49"/>
    </row>
    <row r="397" spans="2:5" ht="14.25" customHeight="1" x14ac:dyDescent="0.25">
      <c r="B397" s="83"/>
      <c r="E397" s="49"/>
    </row>
    <row r="398" spans="2:5" ht="14.25" customHeight="1" x14ac:dyDescent="0.25">
      <c r="B398" s="83"/>
      <c r="E398" s="49"/>
    </row>
    <row r="399" spans="2:5" ht="14.25" customHeight="1" x14ac:dyDescent="0.25">
      <c r="B399" s="83"/>
      <c r="E399" s="49"/>
    </row>
    <row r="400" spans="2:5" ht="14.25" customHeight="1" x14ac:dyDescent="0.25">
      <c r="B400" s="83"/>
      <c r="E400" s="49"/>
    </row>
    <row r="401" spans="2:5" ht="14.25" customHeight="1" x14ac:dyDescent="0.25">
      <c r="B401" s="83"/>
      <c r="E401" s="49"/>
    </row>
    <row r="402" spans="2:5" ht="14.25" customHeight="1" x14ac:dyDescent="0.25">
      <c r="B402" s="83"/>
      <c r="E402" s="49"/>
    </row>
    <row r="403" spans="2:5" ht="14.25" customHeight="1" x14ac:dyDescent="0.25">
      <c r="B403" s="83"/>
      <c r="E403" s="49"/>
    </row>
    <row r="404" spans="2:5" ht="14.25" customHeight="1" x14ac:dyDescent="0.25">
      <c r="B404" s="83"/>
      <c r="E404" s="49"/>
    </row>
    <row r="405" spans="2:5" ht="14.25" customHeight="1" x14ac:dyDescent="0.25">
      <c r="B405" s="83"/>
      <c r="E405" s="49"/>
    </row>
    <row r="406" spans="2:5" ht="14.25" customHeight="1" x14ac:dyDescent="0.25">
      <c r="B406" s="83"/>
      <c r="E406" s="49"/>
    </row>
    <row r="407" spans="2:5" ht="14.25" customHeight="1" x14ac:dyDescent="0.25">
      <c r="B407" s="83"/>
      <c r="E407" s="49"/>
    </row>
    <row r="408" spans="2:5" ht="14.25" customHeight="1" x14ac:dyDescent="0.25">
      <c r="B408" s="83"/>
      <c r="E408" s="49"/>
    </row>
    <row r="409" spans="2:5" ht="14.25" customHeight="1" x14ac:dyDescent="0.25">
      <c r="B409" s="83"/>
      <c r="E409" s="49"/>
    </row>
    <row r="410" spans="2:5" ht="14.25" customHeight="1" x14ac:dyDescent="0.25">
      <c r="B410" s="83"/>
      <c r="E410" s="49"/>
    </row>
    <row r="411" spans="2:5" ht="14.25" customHeight="1" x14ac:dyDescent="0.25">
      <c r="B411" s="83"/>
      <c r="E411" s="49"/>
    </row>
    <row r="412" spans="2:5" ht="14.25" customHeight="1" x14ac:dyDescent="0.25">
      <c r="B412" s="83"/>
      <c r="E412" s="49"/>
    </row>
    <row r="413" spans="2:5" ht="14.25" customHeight="1" x14ac:dyDescent="0.25">
      <c r="B413" s="83"/>
      <c r="E413" s="49"/>
    </row>
    <row r="414" spans="2:5" ht="14.25" customHeight="1" x14ac:dyDescent="0.25">
      <c r="B414" s="83"/>
      <c r="E414" s="49"/>
    </row>
    <row r="415" spans="2:5" ht="14.25" customHeight="1" x14ac:dyDescent="0.25">
      <c r="B415" s="83"/>
      <c r="E415" s="49"/>
    </row>
    <row r="416" spans="2:5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AA1" xr:uid="{00000000-0001-0000-0A00-000000000000}"/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ySplit="2" topLeftCell="A3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2" customWidth="1"/>
    <col min="2" max="2" width="13.25" customWidth="1"/>
    <col min="3" max="4" width="8.375" customWidth="1"/>
    <col min="5" max="5" width="9.75" customWidth="1"/>
    <col min="6" max="6" width="22" customWidth="1"/>
    <col min="7" max="7" width="8.375" customWidth="1"/>
    <col min="8" max="8" width="9.75" customWidth="1"/>
    <col min="9" max="9" width="9.875" customWidth="1"/>
    <col min="10" max="10" width="13.75" customWidth="1"/>
    <col min="11" max="11" width="10.75" customWidth="1"/>
    <col min="12" max="13" width="8.375" customWidth="1"/>
    <col min="14" max="14" width="15.75" customWidth="1"/>
    <col min="15" max="15" width="8.375" customWidth="1"/>
    <col min="16" max="16" width="12.375" customWidth="1"/>
    <col min="17" max="17" width="8.375" customWidth="1"/>
    <col min="18" max="18" width="12.125" customWidth="1"/>
    <col min="19" max="19" width="8.375" customWidth="1"/>
    <col min="20" max="20" width="11.75" customWidth="1"/>
    <col min="21" max="21" width="8.375" customWidth="1"/>
    <col min="22" max="22" width="13.75" customWidth="1"/>
    <col min="23" max="26" width="8.375" customWidth="1"/>
  </cols>
  <sheetData>
    <row r="1" spans="1:26" ht="14.25" customHeight="1" x14ac:dyDescent="0.25">
      <c r="A1" s="55" t="s">
        <v>1723</v>
      </c>
      <c r="B1" s="55"/>
      <c r="C1" s="56"/>
      <c r="D1" s="55"/>
      <c r="E1" s="55"/>
      <c r="F1" s="55"/>
      <c r="G1" s="55"/>
      <c r="H1" s="55"/>
      <c r="I1" s="55"/>
      <c r="J1" s="55"/>
      <c r="K1" s="57"/>
      <c r="L1" s="57"/>
      <c r="M1" s="55"/>
      <c r="N1" s="58"/>
    </row>
    <row r="2" spans="1:26" ht="14.25" customHeight="1" x14ac:dyDescent="0.3">
      <c r="A2" s="59"/>
      <c r="B2" s="59"/>
      <c r="C2" s="60" t="s">
        <v>1439</v>
      </c>
      <c r="D2" s="59"/>
      <c r="E2" s="59" t="s">
        <v>1442</v>
      </c>
      <c r="F2" s="59" t="s">
        <v>1451</v>
      </c>
      <c r="G2" s="59" t="s">
        <v>1444</v>
      </c>
      <c r="H2" s="59" t="s">
        <v>1445</v>
      </c>
      <c r="I2" s="59" t="s">
        <v>2</v>
      </c>
      <c r="J2" s="59" t="s">
        <v>5</v>
      </c>
      <c r="K2" s="61" t="s">
        <v>1440</v>
      </c>
      <c r="L2" s="61" t="s">
        <v>1446</v>
      </c>
      <c r="M2" s="59" t="s">
        <v>1447</v>
      </c>
      <c r="N2" s="59" t="s">
        <v>1452</v>
      </c>
      <c r="O2" s="62" t="s">
        <v>1453</v>
      </c>
      <c r="P2" s="62" t="s">
        <v>1451</v>
      </c>
      <c r="Q2" s="62" t="s">
        <v>1454</v>
      </c>
      <c r="R2" s="62" t="s">
        <v>1451</v>
      </c>
      <c r="S2" s="62" t="s">
        <v>1455</v>
      </c>
      <c r="T2" s="62" t="s">
        <v>1451</v>
      </c>
      <c r="U2" s="62" t="s">
        <v>1456</v>
      </c>
      <c r="V2" s="62" t="s">
        <v>1451</v>
      </c>
      <c r="W2" s="41"/>
      <c r="X2" s="41"/>
      <c r="Y2" s="41"/>
      <c r="Z2" s="41"/>
    </row>
    <row r="3" spans="1:26" ht="14.25" customHeight="1" x14ac:dyDescent="0.25">
      <c r="A3" s="63"/>
      <c r="B3" s="90" t="s">
        <v>1723</v>
      </c>
      <c r="C3" s="91">
        <v>1</v>
      </c>
      <c r="D3" s="91">
        <v>1</v>
      </c>
      <c r="E3" s="44">
        <v>1162</v>
      </c>
      <c r="F3" s="44" t="str">
        <f>+VLOOKUP(E3,Participants!$A$1:$F$2009,2,FALSE)</f>
        <v>Macie Trombetta</v>
      </c>
      <c r="G3" s="44" t="str">
        <f>+VLOOKUP(E3,Participants!$A$1:$F$2009,4,FALSE)</f>
        <v>GAA</v>
      </c>
      <c r="H3" s="44" t="str">
        <f>+VLOOKUP(E3,Participants!$A$1:$F$2009,5,FALSE)</f>
        <v>F</v>
      </c>
      <c r="I3" s="44">
        <f>+VLOOKUP(E3,Participants!$A$1:$F$2009,3,FALSE)</f>
        <v>6</v>
      </c>
      <c r="J3" s="44" t="str">
        <f>+VLOOKUP(E3,Participants!$A$1:$G$2009,7,FALSE)</f>
        <v>JV GIRLS</v>
      </c>
      <c r="K3" s="66" t="s">
        <v>1724</v>
      </c>
      <c r="L3" s="44">
        <v>1</v>
      </c>
      <c r="M3" s="44">
        <v>10</v>
      </c>
      <c r="N3" s="63" t="str">
        <f t="shared" ref="N3:N58" si="0">+J3</f>
        <v>JV GIRLS</v>
      </c>
      <c r="O3" s="63"/>
      <c r="P3" s="68"/>
      <c r="Q3" s="68" t="e">
        <f>+VLOOKUP(P3,Participants!$A$1:$F$651,2,FALSE)</f>
        <v>#N/A</v>
      </c>
      <c r="R3" s="68"/>
      <c r="S3" s="68" t="e">
        <f>+VLOOKUP(R3,Participants!$A$1:$F$651,2,FALSE)</f>
        <v>#N/A</v>
      </c>
      <c r="T3" s="68"/>
      <c r="U3" s="68" t="e">
        <f>+VLOOKUP(T3,Participants!$A$1:$F$651,2,FALSE)</f>
        <v>#N/A</v>
      </c>
      <c r="V3" s="68"/>
      <c r="W3" s="68" t="e">
        <f>+VLOOKUP(V3,Participants!$A$1:$F$651,2,FALSE)</f>
        <v>#N/A</v>
      </c>
    </row>
    <row r="4" spans="1:26" ht="14.25" customHeight="1" x14ac:dyDescent="0.25">
      <c r="A4" s="63"/>
      <c r="B4" s="90" t="s">
        <v>1723</v>
      </c>
      <c r="C4" s="91">
        <v>1</v>
      </c>
      <c r="D4" s="91">
        <v>2</v>
      </c>
      <c r="E4" s="44">
        <v>410</v>
      </c>
      <c r="F4" s="44" t="str">
        <f>+VLOOKUP(E4,Participants!$A$1:$F$2009,2,FALSE)</f>
        <v>Molly McGrath</v>
      </c>
      <c r="G4" s="44" t="str">
        <f>+VLOOKUP(E4,Participants!$A$1:$F$2009,4,FALSE)</f>
        <v>AMA</v>
      </c>
      <c r="H4" s="44" t="str">
        <f>+VLOOKUP(E4,Participants!$A$1:$F$2009,5,FALSE)</f>
        <v>F</v>
      </c>
      <c r="I4" s="44">
        <f>+VLOOKUP(E4,Participants!$A$1:$F$2009,3,FALSE)</f>
        <v>6</v>
      </c>
      <c r="J4" s="44" t="str">
        <f>+VLOOKUP(E4,Participants!$A$1:$G$2009,7,FALSE)</f>
        <v>JV GIRLS</v>
      </c>
      <c r="K4" s="66" t="s">
        <v>1725</v>
      </c>
      <c r="L4" s="44">
        <v>2</v>
      </c>
      <c r="M4" s="44">
        <v>8</v>
      </c>
      <c r="N4" s="63" t="str">
        <f t="shared" si="0"/>
        <v>JV GIRLS</v>
      </c>
      <c r="O4" s="63"/>
      <c r="P4" s="68"/>
      <c r="Q4" s="68" t="e">
        <f>+VLOOKUP(P4,Participants!$A$1:$F$651,2,FALSE)</f>
        <v>#N/A</v>
      </c>
      <c r="R4" s="68"/>
      <c r="S4" s="68" t="e">
        <f>+VLOOKUP(R4,Participants!$A$1:$F$651,2,FALSE)</f>
        <v>#N/A</v>
      </c>
      <c r="T4" s="68"/>
      <c r="U4" s="68" t="e">
        <f>+VLOOKUP(T4,Participants!$A$1:$F$651,2,FALSE)</f>
        <v>#N/A</v>
      </c>
      <c r="V4" s="68"/>
      <c r="W4" s="68" t="e">
        <f>+VLOOKUP(V4,Participants!$A$1:$F$651,2,FALSE)</f>
        <v>#N/A</v>
      </c>
    </row>
    <row r="5" spans="1:26" ht="14.25" customHeight="1" x14ac:dyDescent="0.25">
      <c r="A5" s="63"/>
      <c r="B5" s="90" t="s">
        <v>1723</v>
      </c>
      <c r="C5" s="91">
        <v>1</v>
      </c>
      <c r="D5" s="91">
        <v>3</v>
      </c>
      <c r="E5" s="44">
        <v>231</v>
      </c>
      <c r="F5" s="44" t="str">
        <f>+VLOOKUP(E5,Participants!$A$1:$F$2009,2,FALSE)</f>
        <v>Keally Zickefoose</v>
      </c>
      <c r="G5" s="44" t="str">
        <f>+VLOOKUP(E5,Participants!$A$1:$F$2009,4,FALSE)</f>
        <v>HCA</v>
      </c>
      <c r="H5" s="44" t="str">
        <f>+VLOOKUP(E5,Participants!$A$1:$F$2009,5,FALSE)</f>
        <v>F</v>
      </c>
      <c r="I5" s="44">
        <f>+VLOOKUP(E5,Participants!$A$1:$F$2009,3,FALSE)</f>
        <v>6</v>
      </c>
      <c r="J5" s="44" t="str">
        <f>+VLOOKUP(E5,Participants!$A$1:$G$2009,7,FALSE)</f>
        <v>JV GIRLS</v>
      </c>
      <c r="K5" s="66" t="s">
        <v>1726</v>
      </c>
      <c r="L5" s="44">
        <v>3</v>
      </c>
      <c r="M5" s="44">
        <v>6</v>
      </c>
      <c r="N5" s="63" t="str">
        <f t="shared" si="0"/>
        <v>JV GIRLS</v>
      </c>
      <c r="O5" s="63"/>
      <c r="P5" s="68"/>
      <c r="Q5" s="68" t="e">
        <f>+VLOOKUP(P5,Participants!$A$1:$F$651,2,FALSE)</f>
        <v>#N/A</v>
      </c>
      <c r="R5" s="68"/>
      <c r="S5" s="68" t="e">
        <f>+VLOOKUP(R5,Participants!$A$1:$F$651,2,FALSE)</f>
        <v>#N/A</v>
      </c>
      <c r="T5" s="68"/>
      <c r="U5" s="68" t="e">
        <f>+VLOOKUP(T5,Participants!$A$1:$F$651,2,FALSE)</f>
        <v>#N/A</v>
      </c>
      <c r="V5" s="68"/>
      <c r="W5" s="68" t="e">
        <f>+VLOOKUP(V5,Participants!$A$1:$F$651,2,FALSE)</f>
        <v>#N/A</v>
      </c>
    </row>
    <row r="6" spans="1:26" ht="14.25" customHeight="1" x14ac:dyDescent="0.25">
      <c r="A6" s="63"/>
      <c r="B6" s="90" t="s">
        <v>1723</v>
      </c>
      <c r="C6" s="91">
        <v>1</v>
      </c>
      <c r="D6" s="91">
        <v>4</v>
      </c>
      <c r="E6" s="44">
        <v>1158</v>
      </c>
      <c r="F6" s="44" t="str">
        <f>+VLOOKUP(E6,Participants!$A$1:$F$2009,2,FALSE)</f>
        <v>Halle Reinheimer</v>
      </c>
      <c r="G6" s="44" t="str">
        <f>+VLOOKUP(E6,Participants!$A$1:$F$2009,4,FALSE)</f>
        <v>GAA</v>
      </c>
      <c r="H6" s="44" t="str">
        <f>+VLOOKUP(E6,Participants!$A$1:$F$2009,5,FALSE)</f>
        <v>F</v>
      </c>
      <c r="I6" s="44">
        <f>+VLOOKUP(E6,Participants!$A$1:$F$2009,3,FALSE)</f>
        <v>5</v>
      </c>
      <c r="J6" s="44" t="str">
        <f>+VLOOKUP(E6,Participants!$A$1:$G$2009,7,FALSE)</f>
        <v>JV GIRLS</v>
      </c>
      <c r="K6" s="66" t="s">
        <v>1727</v>
      </c>
      <c r="L6" s="44">
        <v>4</v>
      </c>
      <c r="M6" s="44">
        <v>5</v>
      </c>
      <c r="N6" s="63" t="str">
        <f t="shared" si="0"/>
        <v>JV GIRLS</v>
      </c>
      <c r="O6" s="63"/>
      <c r="P6" s="68"/>
      <c r="Q6" s="68" t="e">
        <f>+VLOOKUP(P6,Participants!$A$1:$F$651,2,FALSE)</f>
        <v>#N/A</v>
      </c>
      <c r="R6" s="68"/>
      <c r="S6" s="68" t="e">
        <f>+VLOOKUP(R6,Participants!$A$1:$F$651,2,FALSE)</f>
        <v>#N/A</v>
      </c>
      <c r="T6" s="68"/>
      <c r="U6" s="68" t="e">
        <f>+VLOOKUP(T6,Participants!$A$1:$F$651,2,FALSE)</f>
        <v>#N/A</v>
      </c>
      <c r="V6" s="68"/>
      <c r="W6" s="68" t="e">
        <f>+VLOOKUP(V6,Participants!$A$1:$F$651,2,FALSE)</f>
        <v>#N/A</v>
      </c>
    </row>
    <row r="7" spans="1:26" ht="14.25" customHeight="1" x14ac:dyDescent="0.25">
      <c r="A7" s="63"/>
      <c r="B7" s="90" t="s">
        <v>1723</v>
      </c>
      <c r="C7" s="91">
        <v>1</v>
      </c>
      <c r="D7" s="91">
        <v>5</v>
      </c>
      <c r="E7" s="44">
        <v>887</v>
      </c>
      <c r="F7" s="44" t="str">
        <f>+VLOOKUP(E7,Participants!$A$1:$F$2009,2,FALSE)</f>
        <v>Alexa Laepple</v>
      </c>
      <c r="G7" s="44" t="str">
        <f>+VLOOKUP(E7,Participants!$A$1:$F$2009,4,FALSE)</f>
        <v>AGS</v>
      </c>
      <c r="H7" s="44" t="str">
        <f>+VLOOKUP(E7,Participants!$A$1:$F$2009,5,FALSE)</f>
        <v>F</v>
      </c>
      <c r="I7" s="44">
        <f>+VLOOKUP(E7,Participants!$A$1:$F$2009,3,FALSE)</f>
        <v>5</v>
      </c>
      <c r="J7" s="44" t="str">
        <f>+VLOOKUP(E7,Participants!$A$1:$G$2009,7,FALSE)</f>
        <v>JV GIRLS</v>
      </c>
      <c r="K7" s="66" t="s">
        <v>1728</v>
      </c>
      <c r="L7" s="44">
        <v>5</v>
      </c>
      <c r="M7" s="44">
        <v>4</v>
      </c>
      <c r="N7" s="63" t="str">
        <f t="shared" si="0"/>
        <v>JV GIRLS</v>
      </c>
      <c r="O7" s="63"/>
      <c r="P7" s="68"/>
      <c r="Q7" s="68" t="e">
        <f>+VLOOKUP(P7,Participants!$A$1:$F$651,2,FALSE)</f>
        <v>#N/A</v>
      </c>
      <c r="R7" s="68"/>
      <c r="S7" s="68" t="e">
        <f>+VLOOKUP(R7,Participants!$A$1:$F$651,2,FALSE)</f>
        <v>#N/A</v>
      </c>
      <c r="T7" s="68"/>
      <c r="U7" s="68" t="e">
        <f>+VLOOKUP(T7,Participants!$A$1:$F$651,2,FALSE)</f>
        <v>#N/A</v>
      </c>
      <c r="V7" s="68"/>
      <c r="W7" s="68" t="e">
        <f>+VLOOKUP(V7,Participants!$A$1:$F$651,2,FALSE)</f>
        <v>#N/A</v>
      </c>
    </row>
    <row r="8" spans="1:26" ht="14.25" customHeight="1" x14ac:dyDescent="0.25">
      <c r="A8" s="63"/>
      <c r="B8" s="90" t="s">
        <v>1723</v>
      </c>
      <c r="C8" s="91">
        <v>1</v>
      </c>
      <c r="D8" s="91">
        <v>6</v>
      </c>
      <c r="E8" s="44">
        <v>97</v>
      </c>
      <c r="F8" s="44" t="str">
        <f>+VLOOKUP(E8,Participants!$A$1:$F$2009,2,FALSE)</f>
        <v>Claire Heller</v>
      </c>
      <c r="G8" s="44" t="str">
        <f>+VLOOKUP(E8,Participants!$A$1:$F$2009,4,FALSE)</f>
        <v>STL</v>
      </c>
      <c r="H8" s="44" t="str">
        <f>+VLOOKUP(E8,Participants!$A$1:$F$2009,5,FALSE)</f>
        <v>F</v>
      </c>
      <c r="I8" s="44">
        <f>+VLOOKUP(E8,Participants!$A$1:$F$2009,3,FALSE)</f>
        <v>6</v>
      </c>
      <c r="J8" s="44" t="str">
        <f>+VLOOKUP(E8,Participants!$A$1:$G$2009,7,FALSE)</f>
        <v>JV GIRLS</v>
      </c>
      <c r="K8" s="66" t="s">
        <v>1729</v>
      </c>
      <c r="L8" s="44">
        <v>6</v>
      </c>
      <c r="M8" s="44">
        <v>3</v>
      </c>
      <c r="N8" s="63" t="str">
        <f t="shared" si="0"/>
        <v>JV GIRLS</v>
      </c>
      <c r="O8" s="63"/>
      <c r="P8" s="68"/>
      <c r="Q8" s="68" t="e">
        <f>+VLOOKUP(P8,Participants!$A$1:$F$651,2,FALSE)</f>
        <v>#N/A</v>
      </c>
      <c r="R8" s="68"/>
      <c r="S8" s="68" t="e">
        <f>+VLOOKUP(R8,Participants!$A$1:$F$651,2,FALSE)</f>
        <v>#N/A</v>
      </c>
      <c r="T8" s="68"/>
      <c r="U8" s="68" t="e">
        <f>+VLOOKUP(T8,Participants!$A$1:$F$651,2,FALSE)</f>
        <v>#N/A</v>
      </c>
      <c r="V8" s="68"/>
      <c r="W8" s="68" t="e">
        <f>+VLOOKUP(V8,Participants!$A$1:$F$651,2,FALSE)</f>
        <v>#N/A</v>
      </c>
    </row>
    <row r="9" spans="1:26" ht="14.25" customHeight="1" x14ac:dyDescent="0.25">
      <c r="A9" s="63"/>
      <c r="B9" s="90" t="s">
        <v>1723</v>
      </c>
      <c r="C9" s="91">
        <v>1</v>
      </c>
      <c r="D9" s="91">
        <v>7</v>
      </c>
      <c r="E9" s="44">
        <v>389</v>
      </c>
      <c r="F9" s="44" t="str">
        <f>+VLOOKUP(E9,Participants!$A$1:$F$2009,2,FALSE)</f>
        <v>Esther DeFilippo</v>
      </c>
      <c r="G9" s="44" t="str">
        <f>+VLOOKUP(E9,Participants!$A$1:$F$2009,4,FALSE)</f>
        <v>AMA</v>
      </c>
      <c r="H9" s="44" t="str">
        <f>+VLOOKUP(E9,Participants!$A$1:$F$2009,5,FALSE)</f>
        <v>F</v>
      </c>
      <c r="I9" s="44">
        <f>+VLOOKUP(E9,Participants!$A$1:$F$2009,3,FALSE)</f>
        <v>5</v>
      </c>
      <c r="J9" s="44" t="str">
        <f>+VLOOKUP(E9,Participants!$A$1:$G$2009,7,FALSE)</f>
        <v>JV GIRLS</v>
      </c>
      <c r="K9" s="66" t="s">
        <v>1730</v>
      </c>
      <c r="L9" s="44">
        <v>7</v>
      </c>
      <c r="M9" s="44">
        <v>2</v>
      </c>
      <c r="N9" s="63" t="str">
        <f t="shared" si="0"/>
        <v>JV GIRLS</v>
      </c>
      <c r="O9" s="63"/>
      <c r="P9" s="68"/>
      <c r="Q9" s="68" t="e">
        <f>+VLOOKUP(P9,Participants!$A$1:$F$651,2,FALSE)</f>
        <v>#N/A</v>
      </c>
      <c r="R9" s="68"/>
      <c r="S9" s="68" t="e">
        <f>+VLOOKUP(R9,Participants!$A$1:$F$651,2,FALSE)</f>
        <v>#N/A</v>
      </c>
      <c r="T9" s="68"/>
      <c r="U9" s="68" t="e">
        <f>+VLOOKUP(T9,Participants!$A$1:$F$651,2,FALSE)</f>
        <v>#N/A</v>
      </c>
      <c r="V9" s="68"/>
      <c r="W9" s="68" t="e">
        <f>+VLOOKUP(V9,Participants!$A$1:$F$651,2,FALSE)</f>
        <v>#N/A</v>
      </c>
    </row>
    <row r="10" spans="1:26" ht="14.25" customHeight="1" x14ac:dyDescent="0.25">
      <c r="A10" s="63"/>
      <c r="B10" s="90" t="s">
        <v>1723</v>
      </c>
      <c r="C10" s="91">
        <v>1</v>
      </c>
      <c r="D10" s="91">
        <v>8</v>
      </c>
      <c r="E10" s="44">
        <v>526</v>
      </c>
      <c r="F10" s="44" t="str">
        <f>+VLOOKUP(E10,Participants!$A$1:$F$2009,2,FALSE)</f>
        <v>Lucy Stiglitz</v>
      </c>
      <c r="G10" s="44" t="str">
        <f>+VLOOKUP(E10,Participants!$A$1:$F$2009,4,FALSE)</f>
        <v>SHCA</v>
      </c>
      <c r="H10" s="44" t="str">
        <f>+VLOOKUP(E10,Participants!$A$1:$F$2009,5,FALSE)</f>
        <v>F</v>
      </c>
      <c r="I10" s="44">
        <f>+VLOOKUP(E10,Participants!$A$1:$F$2009,3,FALSE)</f>
        <v>5</v>
      </c>
      <c r="J10" s="44" t="str">
        <f>+VLOOKUP(E10,Participants!$A$1:$G$2009,7,FALSE)</f>
        <v>JV GIRLS</v>
      </c>
      <c r="K10" s="66" t="s">
        <v>1731</v>
      </c>
      <c r="L10" s="44">
        <v>8</v>
      </c>
      <c r="M10" s="44">
        <v>1</v>
      </c>
      <c r="N10" s="63" t="str">
        <f t="shared" si="0"/>
        <v>JV GIRLS</v>
      </c>
      <c r="O10" s="63"/>
      <c r="P10" s="68"/>
      <c r="Q10" s="68" t="e">
        <f>+VLOOKUP(P10,Participants!$A$1:$F$651,2,FALSE)</f>
        <v>#N/A</v>
      </c>
      <c r="R10" s="68"/>
      <c r="S10" s="68" t="e">
        <f>+VLOOKUP(R10,Participants!$A$1:$F$651,2,FALSE)</f>
        <v>#N/A</v>
      </c>
      <c r="T10" s="68"/>
      <c r="U10" s="68" t="e">
        <f>+VLOOKUP(T10,Participants!$A$1:$F$651,2,FALSE)</f>
        <v>#N/A</v>
      </c>
      <c r="V10" s="68"/>
      <c r="W10" s="68" t="e">
        <f>+VLOOKUP(V10,Participants!$A$1:$F$651,2,FALSE)</f>
        <v>#N/A</v>
      </c>
    </row>
    <row r="11" spans="1:26" ht="14.25" customHeight="1" x14ac:dyDescent="0.25">
      <c r="B11" s="90" t="s">
        <v>1723</v>
      </c>
      <c r="C11" s="24">
        <v>2</v>
      </c>
      <c r="D11" s="24">
        <v>1</v>
      </c>
      <c r="E11" s="6">
        <v>320</v>
      </c>
      <c r="F11" s="6" t="str">
        <f>+VLOOKUP(E11,Participants!$A$1:$F$2009,2,FALSE)</f>
        <v>Alexander Startare</v>
      </c>
      <c r="G11" s="6" t="str">
        <f>+VLOOKUP(E11,Participants!$A$1:$F$2009,4,FALSE)</f>
        <v>JFK</v>
      </c>
      <c r="H11" s="6" t="str">
        <f>+VLOOKUP(E11,Participants!$A$1:$F$2009,5,FALSE)</f>
        <v>M</v>
      </c>
      <c r="I11" s="6">
        <f>+VLOOKUP(E11,Participants!$A$1:$F$2009,3,FALSE)</f>
        <v>6</v>
      </c>
      <c r="J11" s="6" t="str">
        <f>+VLOOKUP(E11,Participants!$A$1:$G$2009,7,FALSE)</f>
        <v>JV BOYS</v>
      </c>
      <c r="K11" s="71" t="s">
        <v>1732</v>
      </c>
      <c r="L11" s="6">
        <v>1</v>
      </c>
      <c r="M11" s="6">
        <v>10</v>
      </c>
      <c r="N11" s="52" t="str">
        <f t="shared" si="0"/>
        <v>JV BOYS</v>
      </c>
      <c r="O11" s="52"/>
      <c r="P11" s="73"/>
      <c r="Q11" s="73" t="e">
        <f>+VLOOKUP(P11,Participants!$A$1:$F$651,2,FALSE)</f>
        <v>#N/A</v>
      </c>
      <c r="R11" s="73"/>
      <c r="S11" s="73" t="e">
        <f>+VLOOKUP(R11,Participants!$A$1:$F$651,2,FALSE)</f>
        <v>#N/A</v>
      </c>
      <c r="T11" s="73"/>
      <c r="U11" s="73" t="e">
        <f>+VLOOKUP(T11,Participants!$A$1:$F$651,2,FALSE)</f>
        <v>#N/A</v>
      </c>
      <c r="V11" s="73"/>
      <c r="W11" s="73" t="e">
        <f>+VLOOKUP(V11,Participants!$A$1:$F$651,2,FALSE)</f>
        <v>#N/A</v>
      </c>
    </row>
    <row r="12" spans="1:26" ht="14.25" customHeight="1" x14ac:dyDescent="0.25">
      <c r="B12" s="90" t="s">
        <v>1723</v>
      </c>
      <c r="C12" s="24">
        <v>2</v>
      </c>
      <c r="D12" s="24">
        <v>2</v>
      </c>
      <c r="E12" s="6">
        <v>1151</v>
      </c>
      <c r="F12" s="6" t="str">
        <f>+VLOOKUP(E12,Participants!$A$1:$F$2009,2,FALSE)</f>
        <v>Dylan Ford</v>
      </c>
      <c r="G12" s="6" t="str">
        <f>+VLOOKUP(E12,Participants!$A$1:$F$2009,4,FALSE)</f>
        <v>GAA</v>
      </c>
      <c r="H12" s="6" t="str">
        <f>+VLOOKUP(E12,Participants!$A$1:$F$2009,5,FALSE)</f>
        <v>M</v>
      </c>
      <c r="I12" s="6">
        <f>+VLOOKUP(E12,Participants!$A$1:$F$2009,3,FALSE)</f>
        <v>6</v>
      </c>
      <c r="J12" s="6" t="str">
        <f>+VLOOKUP(E12,Participants!$A$1:$G$2009,7,FALSE)</f>
        <v>JV BOYS</v>
      </c>
      <c r="K12" s="71" t="s">
        <v>1733</v>
      </c>
      <c r="L12" s="6">
        <v>2</v>
      </c>
      <c r="M12" s="6">
        <v>8</v>
      </c>
      <c r="N12" s="52" t="str">
        <f t="shared" si="0"/>
        <v>JV BOYS</v>
      </c>
      <c r="P12" s="73"/>
      <c r="Q12" s="73" t="e">
        <f>+VLOOKUP(P12,Participants!$A$1:$F$651,2,FALSE)</f>
        <v>#N/A</v>
      </c>
      <c r="R12" s="73"/>
      <c r="S12" s="73" t="e">
        <f>+VLOOKUP(R12,Participants!$A$1:$F$651,2,FALSE)</f>
        <v>#N/A</v>
      </c>
      <c r="T12" s="73"/>
      <c r="U12" s="73" t="e">
        <f>+VLOOKUP(T12,Participants!$A$1:$F$651,2,FALSE)</f>
        <v>#N/A</v>
      </c>
      <c r="V12" s="73"/>
      <c r="W12" s="73" t="e">
        <f>+VLOOKUP(V12,Participants!$A$1:$F$651,2,FALSE)</f>
        <v>#N/A</v>
      </c>
    </row>
    <row r="13" spans="1:26" ht="14.25" customHeight="1" x14ac:dyDescent="0.25">
      <c r="B13" s="90" t="s">
        <v>1723</v>
      </c>
      <c r="C13" s="24">
        <v>2</v>
      </c>
      <c r="D13" s="24">
        <v>3</v>
      </c>
      <c r="E13" s="6">
        <v>424</v>
      </c>
      <c r="F13" s="6" t="str">
        <f>+VLOOKUP(E13,Participants!$A$1:$F$2009,2,FALSE)</f>
        <v>Jacob Sutfin</v>
      </c>
      <c r="G13" s="6" t="str">
        <f>+VLOOKUP(E13,Participants!$A$1:$F$2009,4,FALSE)</f>
        <v>AMA</v>
      </c>
      <c r="H13" s="6" t="str">
        <f>+VLOOKUP(E13,Participants!$A$1:$F$2009,5,FALSE)</f>
        <v>M</v>
      </c>
      <c r="I13" s="6">
        <f>+VLOOKUP(E13,Participants!$A$1:$F$2009,3,FALSE)</f>
        <v>6</v>
      </c>
      <c r="J13" s="6" t="str">
        <f>+VLOOKUP(E13,Participants!$A$1:$G$2009,7,FALSE)</f>
        <v>JV BOYS</v>
      </c>
      <c r="K13" s="71" t="s">
        <v>1734</v>
      </c>
      <c r="L13" s="6">
        <v>3</v>
      </c>
      <c r="M13" s="6">
        <v>6</v>
      </c>
      <c r="N13" s="52" t="str">
        <f t="shared" si="0"/>
        <v>JV BOYS</v>
      </c>
      <c r="P13" s="73"/>
      <c r="Q13" s="73" t="e">
        <f>+VLOOKUP(P13,Participants!$A$1:$F$651,2,FALSE)</f>
        <v>#N/A</v>
      </c>
      <c r="R13" s="73"/>
      <c r="S13" s="73" t="e">
        <f>+VLOOKUP(R13,Participants!$A$1:$F$651,2,FALSE)</f>
        <v>#N/A</v>
      </c>
      <c r="T13" s="73"/>
      <c r="U13" s="73" t="e">
        <f>+VLOOKUP(T13,Participants!$A$1:$F$651,2,FALSE)</f>
        <v>#N/A</v>
      </c>
      <c r="V13" s="73"/>
      <c r="W13" s="73" t="e">
        <f>+VLOOKUP(V13,Participants!$A$1:$F$651,2,FALSE)</f>
        <v>#N/A</v>
      </c>
    </row>
    <row r="14" spans="1:26" ht="14.25" customHeight="1" x14ac:dyDescent="0.25">
      <c r="B14" s="90" t="s">
        <v>1723</v>
      </c>
      <c r="C14" s="24">
        <v>2</v>
      </c>
      <c r="D14" s="24">
        <v>4</v>
      </c>
      <c r="E14" s="6">
        <v>895</v>
      </c>
      <c r="F14" s="6" t="str">
        <f>+VLOOKUP(E14,Participants!$A$1:$F$2009,2,FALSE)</f>
        <v>Xavier Hess</v>
      </c>
      <c r="G14" s="6" t="str">
        <f>+VLOOKUP(E14,Participants!$A$1:$F$2009,4,FALSE)</f>
        <v>AGS</v>
      </c>
      <c r="H14" s="6" t="str">
        <f>+VLOOKUP(E14,Participants!$A$1:$F$2009,5,FALSE)</f>
        <v>M</v>
      </c>
      <c r="I14" s="6">
        <f>+VLOOKUP(E14,Participants!$A$1:$F$2009,3,FALSE)</f>
        <v>5</v>
      </c>
      <c r="J14" s="6" t="str">
        <f>+VLOOKUP(E14,Participants!$A$1:$G$2009,7,FALSE)</f>
        <v>JV BOYS</v>
      </c>
      <c r="K14" s="71" t="s">
        <v>1735</v>
      </c>
      <c r="L14" s="6">
        <v>4</v>
      </c>
      <c r="M14" s="6">
        <v>5</v>
      </c>
      <c r="N14" s="52" t="str">
        <f t="shared" si="0"/>
        <v>JV BOYS</v>
      </c>
      <c r="P14" s="73"/>
      <c r="Q14" s="73" t="e">
        <f>+VLOOKUP(P14,Participants!$A$1:$F$651,2,FALSE)</f>
        <v>#N/A</v>
      </c>
      <c r="R14" s="73"/>
      <c r="S14" s="73" t="e">
        <f>+VLOOKUP(R14,Participants!$A$1:$F$651,2,FALSE)</f>
        <v>#N/A</v>
      </c>
      <c r="T14" s="73"/>
      <c r="U14" s="73" t="e">
        <f>+VLOOKUP(T14,Participants!$A$1:$F$651,2,FALSE)</f>
        <v>#N/A</v>
      </c>
      <c r="V14" s="73"/>
      <c r="W14" s="73" t="e">
        <f>+VLOOKUP(V14,Participants!$A$1:$F$651,2,FALSE)</f>
        <v>#N/A</v>
      </c>
    </row>
    <row r="15" spans="1:26" ht="14.25" customHeight="1" x14ac:dyDescent="0.25">
      <c r="B15" s="90" t="s">
        <v>1723</v>
      </c>
      <c r="C15" s="24">
        <v>2</v>
      </c>
      <c r="D15" s="24">
        <v>5</v>
      </c>
      <c r="E15" s="6">
        <v>95</v>
      </c>
      <c r="F15" s="6" t="str">
        <f>+VLOOKUP(E15,Participants!$A$1:$F$2009,2,FALSE)</f>
        <v>Elijah Eckenrode</v>
      </c>
      <c r="G15" s="6" t="str">
        <f>+VLOOKUP(E15,Participants!$A$1:$F$2009,4,FALSE)</f>
        <v>STL</v>
      </c>
      <c r="H15" s="6" t="str">
        <f>+VLOOKUP(E15,Participants!$A$1:$F$2009,5,FALSE)</f>
        <v>M</v>
      </c>
      <c r="I15" s="6">
        <f>+VLOOKUP(E15,Participants!$A$1:$F$2009,3,FALSE)</f>
        <v>6</v>
      </c>
      <c r="J15" s="6" t="str">
        <f>+VLOOKUP(E15,Participants!$A$1:$G$2009,7,FALSE)</f>
        <v>JV BOYS</v>
      </c>
      <c r="K15" s="71" t="s">
        <v>1736</v>
      </c>
      <c r="L15" s="6">
        <v>5</v>
      </c>
      <c r="M15" s="6">
        <v>4</v>
      </c>
      <c r="N15" s="52" t="str">
        <f t="shared" si="0"/>
        <v>JV BOYS</v>
      </c>
      <c r="P15" s="73"/>
      <c r="Q15" s="73" t="e">
        <f>+VLOOKUP(P15,Participants!$A$1:$F$651,2,FALSE)</f>
        <v>#N/A</v>
      </c>
      <c r="R15" s="73"/>
      <c r="S15" s="73" t="e">
        <f>+VLOOKUP(R15,Participants!$A$1:$F$651,2,FALSE)</f>
        <v>#N/A</v>
      </c>
      <c r="T15" s="73"/>
      <c r="U15" s="73" t="e">
        <f>+VLOOKUP(T15,Participants!$A$1:$F$651,2,FALSE)</f>
        <v>#N/A</v>
      </c>
      <c r="V15" s="73"/>
      <c r="W15" s="73" t="e">
        <f>+VLOOKUP(V15,Participants!$A$1:$F$651,2,FALSE)</f>
        <v>#N/A</v>
      </c>
    </row>
    <row r="16" spans="1:26" ht="14.25" customHeight="1" x14ac:dyDescent="0.25">
      <c r="B16" s="90" t="s">
        <v>1723</v>
      </c>
      <c r="C16" s="24">
        <v>2</v>
      </c>
      <c r="D16" s="24">
        <v>6</v>
      </c>
      <c r="E16" s="6">
        <v>522</v>
      </c>
      <c r="F16" s="6" t="str">
        <f>+VLOOKUP(E16,Participants!$A$1:$F$2009,2,FALSE)</f>
        <v>Patrick Curtis</v>
      </c>
      <c r="G16" s="6" t="str">
        <f>+VLOOKUP(E16,Participants!$A$1:$F$2009,4,FALSE)</f>
        <v>SHCA</v>
      </c>
      <c r="H16" s="6" t="str">
        <f>+VLOOKUP(E16,Participants!$A$1:$F$2009,5,FALSE)</f>
        <v>M</v>
      </c>
      <c r="I16" s="6">
        <f>+VLOOKUP(E16,Participants!$A$1:$F$2009,3,FALSE)</f>
        <v>5</v>
      </c>
      <c r="J16" s="6" t="str">
        <f>+VLOOKUP(E16,Participants!$A$1:$G$2009,7,FALSE)</f>
        <v>JV BOYS</v>
      </c>
      <c r="K16" s="71" t="s">
        <v>1737</v>
      </c>
      <c r="L16" s="6">
        <v>6</v>
      </c>
      <c r="M16" s="6">
        <v>3</v>
      </c>
      <c r="N16" s="52" t="str">
        <f t="shared" si="0"/>
        <v>JV BOYS</v>
      </c>
      <c r="O16" s="52"/>
      <c r="P16" s="73"/>
      <c r="Q16" s="73" t="e">
        <f>+VLOOKUP(P16,Participants!$A$1:$F$651,2,FALSE)</f>
        <v>#N/A</v>
      </c>
      <c r="R16" s="73"/>
      <c r="S16" s="73" t="e">
        <f>+VLOOKUP(R16,Participants!$A$1:$F$651,2,FALSE)</f>
        <v>#N/A</v>
      </c>
      <c r="T16" s="73"/>
      <c r="U16" s="73" t="e">
        <f>+VLOOKUP(T16,Participants!$A$1:$F$651,2,FALSE)</f>
        <v>#N/A</v>
      </c>
      <c r="V16" s="73"/>
      <c r="W16" s="73" t="e">
        <f>+VLOOKUP(V16,Participants!$A$1:$F$651,2,FALSE)</f>
        <v>#N/A</v>
      </c>
    </row>
    <row r="17" spans="1:23" ht="14.25" customHeight="1" x14ac:dyDescent="0.25">
      <c r="B17" s="90" t="s">
        <v>1723</v>
      </c>
      <c r="C17" s="24">
        <v>2</v>
      </c>
      <c r="D17" s="24">
        <v>7</v>
      </c>
      <c r="E17" s="6"/>
      <c r="F17" s="6" t="e">
        <f>+VLOOKUP(E17,Participants!$A$1:$F$2009,2,FALSE)</f>
        <v>#N/A</v>
      </c>
      <c r="G17" s="6" t="e">
        <f>+VLOOKUP(E17,Participants!$A$1:$F$2009,4,FALSE)</f>
        <v>#N/A</v>
      </c>
      <c r="H17" s="6" t="e">
        <f>+VLOOKUP(E17,Participants!$A$1:$F$2009,5,FALSE)</f>
        <v>#N/A</v>
      </c>
      <c r="I17" s="6" t="e">
        <f>+VLOOKUP(E17,Participants!$A$1:$F$2009,3,FALSE)</f>
        <v>#N/A</v>
      </c>
      <c r="J17" s="6" t="e">
        <f>+VLOOKUP(E17,Participants!$A$1:$G$2009,7,FALSE)</f>
        <v>#N/A</v>
      </c>
      <c r="K17" s="71"/>
      <c r="L17" s="6"/>
      <c r="M17" s="6"/>
      <c r="N17" s="52" t="e">
        <f t="shared" si="0"/>
        <v>#N/A</v>
      </c>
      <c r="O17" s="52"/>
      <c r="P17" s="73"/>
      <c r="Q17" s="73" t="e">
        <f>+VLOOKUP(P17,Participants!$A$1:$F$651,2,FALSE)</f>
        <v>#N/A</v>
      </c>
      <c r="R17" s="73"/>
      <c r="S17" s="73" t="e">
        <f>+VLOOKUP(R17,Participants!$A$1:$F$651,2,FALSE)</f>
        <v>#N/A</v>
      </c>
      <c r="T17" s="73"/>
      <c r="U17" s="73" t="e">
        <f>+VLOOKUP(T17,Participants!$A$1:$F$651,2,FALSE)</f>
        <v>#N/A</v>
      </c>
      <c r="V17" s="73"/>
      <c r="W17" s="73" t="e">
        <f>+VLOOKUP(V17,Participants!$A$1:$F$651,2,FALSE)</f>
        <v>#N/A</v>
      </c>
    </row>
    <row r="18" spans="1:23" ht="14.25" customHeight="1" x14ac:dyDescent="0.25">
      <c r="B18" s="90" t="s">
        <v>1723</v>
      </c>
      <c r="C18" s="24">
        <v>2</v>
      </c>
      <c r="D18" s="24">
        <v>8</v>
      </c>
      <c r="E18" s="6"/>
      <c r="F18" s="6" t="e">
        <f>+VLOOKUP(E18,Participants!$A$1:$F$2009,2,FALSE)</f>
        <v>#N/A</v>
      </c>
      <c r="G18" s="6" t="e">
        <f>+VLOOKUP(E18,Participants!$A$1:$F$2009,4,FALSE)</f>
        <v>#N/A</v>
      </c>
      <c r="H18" s="6" t="e">
        <f>+VLOOKUP(E18,Participants!$A$1:$F$2009,5,FALSE)</f>
        <v>#N/A</v>
      </c>
      <c r="I18" s="6" t="e">
        <f>+VLOOKUP(E18,Participants!$A$1:$F$2009,3,FALSE)</f>
        <v>#N/A</v>
      </c>
      <c r="J18" s="6" t="e">
        <f>+VLOOKUP(E18,Participants!$A$1:$G$2009,7,FALSE)</f>
        <v>#N/A</v>
      </c>
      <c r="K18" s="71"/>
      <c r="L18" s="6"/>
      <c r="M18" s="6"/>
      <c r="N18" s="52" t="e">
        <f t="shared" si="0"/>
        <v>#N/A</v>
      </c>
      <c r="O18" s="52"/>
      <c r="P18" s="73"/>
      <c r="Q18" s="73" t="e">
        <f>+VLOOKUP(P18,Participants!$A$1:$F$651,2,FALSE)</f>
        <v>#N/A</v>
      </c>
      <c r="R18" s="73"/>
      <c r="S18" s="73" t="e">
        <f>+VLOOKUP(R18,Participants!$A$1:$F$651,2,FALSE)</f>
        <v>#N/A</v>
      </c>
      <c r="T18" s="73"/>
      <c r="U18" s="73" t="e">
        <f>+VLOOKUP(T18,Participants!$A$1:$F$651,2,FALSE)</f>
        <v>#N/A</v>
      </c>
      <c r="V18" s="73"/>
      <c r="W18" s="73" t="e">
        <f>+VLOOKUP(V18,Participants!$A$1:$F$651,2,FALSE)</f>
        <v>#N/A</v>
      </c>
    </row>
    <row r="19" spans="1:23" ht="14.25" customHeight="1" x14ac:dyDescent="0.25">
      <c r="A19" s="63"/>
      <c r="B19" s="90" t="s">
        <v>1723</v>
      </c>
      <c r="C19" s="91">
        <v>3</v>
      </c>
      <c r="D19" s="91">
        <v>1</v>
      </c>
      <c r="E19" s="44">
        <v>865</v>
      </c>
      <c r="F19" s="44" t="str">
        <f>+VLOOKUP(E19,Participants!$A$1:$F$2009,2,FALSE)</f>
        <v>Lindsay Bressler</v>
      </c>
      <c r="G19" s="44" t="str">
        <f>+VLOOKUP(E19,Participants!$A$1:$F$2009,4,FALSE)</f>
        <v>AGS</v>
      </c>
      <c r="H19" s="44" t="str">
        <f>+VLOOKUP(E19,Participants!$A$1:$F$2009,5,FALSE)</f>
        <v>F</v>
      </c>
      <c r="I19" s="44">
        <f>+VLOOKUP(E19,Participants!$A$1:$F$2009,3,FALSE)</f>
        <v>8</v>
      </c>
      <c r="J19" s="44" t="str">
        <f>+VLOOKUP(E19,Participants!$A$1:$G$2009,7,FALSE)</f>
        <v>VARSITY GIRLS</v>
      </c>
      <c r="K19" s="66" t="s">
        <v>1738</v>
      </c>
      <c r="L19" s="44">
        <v>1</v>
      </c>
      <c r="M19" s="44">
        <v>10</v>
      </c>
      <c r="N19" s="63" t="str">
        <f t="shared" si="0"/>
        <v>VARSITY GIRLS</v>
      </c>
      <c r="O19" s="63"/>
      <c r="P19" s="68"/>
      <c r="Q19" s="68" t="e">
        <f>+VLOOKUP(P19,Participants!$A$1:$F$651,2,FALSE)</f>
        <v>#N/A</v>
      </c>
      <c r="R19" s="68"/>
      <c r="S19" s="68" t="e">
        <f>+VLOOKUP(R19,Participants!$A$1:$F$651,2,FALSE)</f>
        <v>#N/A</v>
      </c>
      <c r="T19" s="68"/>
      <c r="U19" s="68" t="e">
        <f>+VLOOKUP(T19,Participants!$A$1:$F$651,2,FALSE)</f>
        <v>#N/A</v>
      </c>
      <c r="V19" s="68"/>
      <c r="W19" s="68" t="e">
        <f>+VLOOKUP(V19,Participants!$A$1:$F$651,2,FALSE)</f>
        <v>#N/A</v>
      </c>
    </row>
    <row r="20" spans="1:23" ht="14.25" customHeight="1" x14ac:dyDescent="0.25">
      <c r="A20" s="63"/>
      <c r="B20" s="90" t="s">
        <v>1723</v>
      </c>
      <c r="C20" s="91">
        <v>3</v>
      </c>
      <c r="D20" s="91">
        <v>2</v>
      </c>
      <c r="E20" s="44">
        <v>129</v>
      </c>
      <c r="F20" s="44" t="str">
        <f>+VLOOKUP(E20,Participants!$A$1:$F$2009,2,FALSE)</f>
        <v>Katie Richardson</v>
      </c>
      <c r="G20" s="44" t="str">
        <f>+VLOOKUP(E20,Participants!$A$1:$F$2009,4,FALSE)</f>
        <v>STL</v>
      </c>
      <c r="H20" s="44" t="str">
        <f>+VLOOKUP(E20,Participants!$A$1:$F$2009,5,FALSE)</f>
        <v>F</v>
      </c>
      <c r="I20" s="44">
        <f>+VLOOKUP(E20,Participants!$A$1:$F$2009,3,FALSE)</f>
        <v>8</v>
      </c>
      <c r="J20" s="44" t="str">
        <f>+VLOOKUP(E20,Participants!$A$1:$G$2009,7,FALSE)</f>
        <v>VARSITY GIRLS</v>
      </c>
      <c r="K20" s="66" t="s">
        <v>1739</v>
      </c>
      <c r="L20" s="44">
        <v>2</v>
      </c>
      <c r="M20" s="44">
        <v>8</v>
      </c>
      <c r="N20" s="63" t="str">
        <f t="shared" si="0"/>
        <v>VARSITY GIRLS</v>
      </c>
      <c r="O20" s="63"/>
      <c r="P20" s="68"/>
      <c r="Q20" s="68" t="e">
        <f>+VLOOKUP(P20,Participants!$A$1:$F$651,2,FALSE)</f>
        <v>#N/A</v>
      </c>
      <c r="R20" s="68"/>
      <c r="S20" s="68" t="e">
        <f>+VLOOKUP(R20,Participants!$A$1:$F$651,2,FALSE)</f>
        <v>#N/A</v>
      </c>
      <c r="T20" s="68"/>
      <c r="U20" s="68" t="e">
        <f>+VLOOKUP(T20,Participants!$A$1:$F$651,2,FALSE)</f>
        <v>#N/A</v>
      </c>
      <c r="V20" s="68"/>
      <c r="W20" s="68" t="e">
        <f>+VLOOKUP(V20,Participants!$A$1:$F$651,2,FALSE)</f>
        <v>#N/A</v>
      </c>
    </row>
    <row r="21" spans="1:23" ht="14.25" customHeight="1" x14ac:dyDescent="0.25">
      <c r="A21" s="63"/>
      <c r="B21" s="90" t="s">
        <v>1723</v>
      </c>
      <c r="C21" s="91">
        <v>3</v>
      </c>
      <c r="D21" s="91">
        <v>3</v>
      </c>
      <c r="E21" s="44">
        <v>1188</v>
      </c>
      <c r="F21" s="44" t="str">
        <f>+VLOOKUP(E21,Participants!$A$1:$F$2009,2,FALSE)</f>
        <v>Averie Strohm</v>
      </c>
      <c r="G21" s="44" t="str">
        <f>+VLOOKUP(E21,Participants!$A$1:$F$2009,4,FALSE)</f>
        <v>GAA</v>
      </c>
      <c r="H21" s="44" t="str">
        <f>+VLOOKUP(E21,Participants!$A$1:$F$2009,5,FALSE)</f>
        <v>F</v>
      </c>
      <c r="I21" s="44">
        <f>+VLOOKUP(E21,Participants!$A$1:$F$2009,3,FALSE)</f>
        <v>8</v>
      </c>
      <c r="J21" s="44" t="str">
        <f>+VLOOKUP(E21,Participants!$A$1:$G$2009,7,FALSE)</f>
        <v>VARSITY GIRLS</v>
      </c>
      <c r="K21" s="66" t="s">
        <v>1740</v>
      </c>
      <c r="L21" s="44">
        <v>3</v>
      </c>
      <c r="M21" s="44">
        <v>6</v>
      </c>
      <c r="N21" s="63" t="str">
        <f t="shared" si="0"/>
        <v>VARSITY GIRLS</v>
      </c>
      <c r="O21" s="63"/>
      <c r="P21" s="68"/>
      <c r="Q21" s="68" t="e">
        <f>+VLOOKUP(P21,Participants!$A$1:$F$651,2,FALSE)</f>
        <v>#N/A</v>
      </c>
      <c r="R21" s="68"/>
      <c r="S21" s="68" t="e">
        <f>+VLOOKUP(R21,Participants!$A$1:$F$651,2,FALSE)</f>
        <v>#N/A</v>
      </c>
      <c r="T21" s="68"/>
      <c r="U21" s="68" t="e">
        <f>+VLOOKUP(T21,Participants!$A$1:$F$651,2,FALSE)</f>
        <v>#N/A</v>
      </c>
      <c r="V21" s="68"/>
      <c r="W21" s="68" t="e">
        <f>+VLOOKUP(V21,Participants!$A$1:$F$651,2,FALSE)</f>
        <v>#N/A</v>
      </c>
    </row>
    <row r="22" spans="1:23" ht="14.25" customHeight="1" x14ac:dyDescent="0.25">
      <c r="A22" s="63"/>
      <c r="B22" s="90" t="s">
        <v>1723</v>
      </c>
      <c r="C22" s="91">
        <v>3</v>
      </c>
      <c r="D22" s="91">
        <v>4</v>
      </c>
      <c r="E22" s="44">
        <v>454</v>
      </c>
      <c r="F22" s="44" t="str">
        <f>+VLOOKUP(E22,Participants!$A$1:$F$2009,2,FALSE)</f>
        <v>Lily Yester</v>
      </c>
      <c r="G22" s="44" t="str">
        <f>+VLOOKUP(E22,Participants!$A$1:$F$2009,4,FALSE)</f>
        <v>AMA</v>
      </c>
      <c r="H22" s="44" t="str">
        <f>+VLOOKUP(E22,Participants!$A$1:$F$2009,5,FALSE)</f>
        <v>F</v>
      </c>
      <c r="I22" s="44">
        <f>+VLOOKUP(E22,Participants!$A$1:$F$2009,3,FALSE)</f>
        <v>8</v>
      </c>
      <c r="J22" s="44" t="str">
        <f>+VLOOKUP(E22,Participants!$A$1:$G$2009,7,FALSE)</f>
        <v>VARSITY GIRLS</v>
      </c>
      <c r="K22" s="66" t="s">
        <v>1741</v>
      </c>
      <c r="L22" s="44">
        <v>4</v>
      </c>
      <c r="M22" s="44">
        <v>5</v>
      </c>
      <c r="N22" s="63" t="str">
        <f t="shared" si="0"/>
        <v>VARSITY GIRLS</v>
      </c>
      <c r="O22" s="63"/>
      <c r="P22" s="68"/>
      <c r="Q22" s="68" t="e">
        <f>+VLOOKUP(P22,Participants!$A$1:$F$651,2,FALSE)</f>
        <v>#N/A</v>
      </c>
      <c r="R22" s="68"/>
      <c r="S22" s="68" t="e">
        <f>+VLOOKUP(R22,Participants!$A$1:$F$651,2,FALSE)</f>
        <v>#N/A</v>
      </c>
      <c r="T22" s="68"/>
      <c r="U22" s="68" t="e">
        <f>+VLOOKUP(T22,Participants!$A$1:$F$651,2,FALSE)</f>
        <v>#N/A</v>
      </c>
      <c r="V22" s="68"/>
      <c r="W22" s="68" t="e">
        <f>+VLOOKUP(V22,Participants!$A$1:$F$651,2,FALSE)</f>
        <v>#N/A</v>
      </c>
    </row>
    <row r="23" spans="1:23" ht="14.25" customHeight="1" x14ac:dyDescent="0.25">
      <c r="A23" s="63"/>
      <c r="B23" s="90" t="s">
        <v>1723</v>
      </c>
      <c r="C23" s="91">
        <v>3</v>
      </c>
      <c r="D23" s="91">
        <v>5</v>
      </c>
      <c r="E23" s="44">
        <v>540</v>
      </c>
      <c r="F23" s="44" t="str">
        <f>+VLOOKUP(E23,Participants!$A$1:$F$2009,2,FALSE)</f>
        <v>Mia Madden</v>
      </c>
      <c r="G23" s="44" t="str">
        <f>+VLOOKUP(E23,Participants!$A$1:$F$2009,4,FALSE)</f>
        <v>SHCA</v>
      </c>
      <c r="H23" s="44" t="str">
        <f>+VLOOKUP(E23,Participants!$A$1:$F$2009,5,FALSE)</f>
        <v>F</v>
      </c>
      <c r="I23" s="44">
        <f>+VLOOKUP(E23,Participants!$A$1:$F$2009,3,FALSE)</f>
        <v>7</v>
      </c>
      <c r="J23" s="44" t="str">
        <f>+VLOOKUP(E23,Participants!$A$1:$G$2009,7,FALSE)</f>
        <v>VARSITY GIRLS</v>
      </c>
      <c r="K23" s="66" t="s">
        <v>1742</v>
      </c>
      <c r="L23" s="44">
        <v>5</v>
      </c>
      <c r="M23" s="44">
        <v>4</v>
      </c>
      <c r="N23" s="63" t="str">
        <f t="shared" si="0"/>
        <v>VARSITY GIRLS</v>
      </c>
      <c r="O23" s="63"/>
      <c r="P23" s="68"/>
      <c r="Q23" s="68" t="e">
        <f>+VLOOKUP(P23,Participants!$A$1:$F$651,2,FALSE)</f>
        <v>#N/A</v>
      </c>
      <c r="R23" s="68"/>
      <c r="S23" s="68" t="e">
        <f>+VLOOKUP(R23,Participants!$A$1:$F$651,2,FALSE)</f>
        <v>#N/A</v>
      </c>
      <c r="T23" s="68"/>
      <c r="U23" s="68" t="e">
        <f>+VLOOKUP(T23,Participants!$A$1:$F$651,2,FALSE)</f>
        <v>#N/A</v>
      </c>
      <c r="V23" s="68"/>
      <c r="W23" s="68" t="e">
        <f>+VLOOKUP(V23,Participants!$A$1:$F$651,2,FALSE)</f>
        <v>#N/A</v>
      </c>
    </row>
    <row r="24" spans="1:23" ht="14.25" customHeight="1" x14ac:dyDescent="0.25">
      <c r="A24" s="63"/>
      <c r="B24" s="90" t="s">
        <v>1723</v>
      </c>
      <c r="C24" s="91">
        <v>3</v>
      </c>
      <c r="D24" s="91">
        <v>6</v>
      </c>
      <c r="E24" s="44">
        <v>1180</v>
      </c>
      <c r="F24" s="44" t="str">
        <f>+VLOOKUP(E24,Participants!$A$1:$F$2009,2,FALSE)</f>
        <v>Elsa Snover</v>
      </c>
      <c r="G24" s="44" t="str">
        <f>+VLOOKUP(E24,Participants!$A$1:$F$2009,4,FALSE)</f>
        <v>GAA</v>
      </c>
      <c r="H24" s="44" t="str">
        <f>+VLOOKUP(E24,Participants!$A$1:$F$2009,5,FALSE)</f>
        <v>F</v>
      </c>
      <c r="I24" s="44">
        <f>+VLOOKUP(E24,Participants!$A$1:$F$2009,3,FALSE)</f>
        <v>7</v>
      </c>
      <c r="J24" s="44" t="str">
        <f>+VLOOKUP(E24,Participants!$A$1:$G$2009,7,FALSE)</f>
        <v>VARSITY GIRLS</v>
      </c>
      <c r="K24" s="66" t="s">
        <v>1743</v>
      </c>
      <c r="L24" s="44">
        <v>6</v>
      </c>
      <c r="M24" s="44">
        <v>3</v>
      </c>
      <c r="N24" s="63" t="str">
        <f t="shared" si="0"/>
        <v>VARSITY GIRLS</v>
      </c>
      <c r="O24" s="63"/>
      <c r="P24" s="68"/>
      <c r="Q24" s="68" t="e">
        <f>+VLOOKUP(P24,Participants!$A$1:$F$651,2,FALSE)</f>
        <v>#N/A</v>
      </c>
      <c r="R24" s="68"/>
      <c r="S24" s="68" t="e">
        <f>+VLOOKUP(R24,Participants!$A$1:$F$651,2,FALSE)</f>
        <v>#N/A</v>
      </c>
      <c r="T24" s="68"/>
      <c r="U24" s="68" t="e">
        <f>+VLOOKUP(T24,Participants!$A$1:$F$651,2,FALSE)</f>
        <v>#N/A</v>
      </c>
      <c r="V24" s="68"/>
      <c r="W24" s="68" t="e">
        <f>+VLOOKUP(V24,Participants!$A$1:$F$651,2,FALSE)</f>
        <v>#N/A</v>
      </c>
    </row>
    <row r="25" spans="1:23" ht="14.25" customHeight="1" x14ac:dyDescent="0.25">
      <c r="A25" s="63"/>
      <c r="B25" s="90" t="s">
        <v>1723</v>
      </c>
      <c r="C25" s="91">
        <v>3</v>
      </c>
      <c r="D25" s="91">
        <v>7</v>
      </c>
      <c r="E25" s="44"/>
      <c r="F25" s="44" t="e">
        <f>+VLOOKUP(E25,Participants!$A$1:$F$2009,2,FALSE)</f>
        <v>#N/A</v>
      </c>
      <c r="G25" s="44" t="e">
        <f>+VLOOKUP(E25,Participants!$A$1:$F$2009,4,FALSE)</f>
        <v>#N/A</v>
      </c>
      <c r="H25" s="44" t="e">
        <f>+VLOOKUP(E25,Participants!$A$1:$F$2009,5,FALSE)</f>
        <v>#N/A</v>
      </c>
      <c r="I25" s="44" t="e">
        <f>+VLOOKUP(E25,Participants!$A$1:$F$2009,3,FALSE)</f>
        <v>#N/A</v>
      </c>
      <c r="J25" s="44" t="e">
        <f>+VLOOKUP(E25,Participants!$A$1:$G$2009,7,FALSE)</f>
        <v>#N/A</v>
      </c>
      <c r="K25" s="66"/>
      <c r="L25" s="44"/>
      <c r="M25" s="44"/>
      <c r="N25" s="63" t="e">
        <f t="shared" si="0"/>
        <v>#N/A</v>
      </c>
      <c r="O25" s="63"/>
      <c r="P25" s="68"/>
      <c r="Q25" s="68" t="e">
        <f>+VLOOKUP(P25,Participants!$A$1:$F$651,2,FALSE)</f>
        <v>#N/A</v>
      </c>
      <c r="R25" s="68"/>
      <c r="S25" s="68" t="e">
        <f>+VLOOKUP(R25,Participants!$A$1:$F$651,2,FALSE)</f>
        <v>#N/A</v>
      </c>
      <c r="T25" s="68"/>
      <c r="U25" s="68" t="e">
        <f>+VLOOKUP(T25,Participants!$A$1:$F$651,2,FALSE)</f>
        <v>#N/A</v>
      </c>
      <c r="V25" s="68"/>
      <c r="W25" s="68" t="e">
        <f>+VLOOKUP(V25,Participants!$A$1:$F$651,2,FALSE)</f>
        <v>#N/A</v>
      </c>
    </row>
    <row r="26" spans="1:23" ht="14.25" customHeight="1" x14ac:dyDescent="0.25">
      <c r="A26" s="63"/>
      <c r="B26" s="90" t="s">
        <v>1723</v>
      </c>
      <c r="C26" s="91">
        <v>3</v>
      </c>
      <c r="D26" s="91">
        <v>8</v>
      </c>
      <c r="E26" s="44"/>
      <c r="F26" s="44" t="e">
        <f>+VLOOKUP(E26,Participants!$A$1:$F$2009,2,FALSE)</f>
        <v>#N/A</v>
      </c>
      <c r="G26" s="44" t="e">
        <f>+VLOOKUP(E26,Participants!$A$1:$F$2009,4,FALSE)</f>
        <v>#N/A</v>
      </c>
      <c r="H26" s="44" t="e">
        <f>+VLOOKUP(E26,Participants!$A$1:$F$2009,5,FALSE)</f>
        <v>#N/A</v>
      </c>
      <c r="I26" s="44" t="e">
        <f>+VLOOKUP(E26,Participants!$A$1:$F$2009,3,FALSE)</f>
        <v>#N/A</v>
      </c>
      <c r="J26" s="44" t="e">
        <f>+VLOOKUP(E26,Participants!$A$1:$G$2009,7,FALSE)</f>
        <v>#N/A</v>
      </c>
      <c r="K26" s="66"/>
      <c r="L26" s="44"/>
      <c r="M26" s="44"/>
      <c r="N26" s="63" t="e">
        <f t="shared" si="0"/>
        <v>#N/A</v>
      </c>
      <c r="O26" s="63"/>
      <c r="P26" s="68"/>
      <c r="Q26" s="68" t="e">
        <f>+VLOOKUP(P26,Participants!$A$1:$F$651,2,FALSE)</f>
        <v>#N/A</v>
      </c>
      <c r="R26" s="68"/>
      <c r="S26" s="68" t="e">
        <f>+VLOOKUP(R26,Participants!$A$1:$F$651,2,FALSE)</f>
        <v>#N/A</v>
      </c>
      <c r="T26" s="68"/>
      <c r="U26" s="68" t="e">
        <f>+VLOOKUP(T26,Participants!$A$1:$F$651,2,FALSE)</f>
        <v>#N/A</v>
      </c>
      <c r="V26" s="68"/>
      <c r="W26" s="68" t="e">
        <f>+VLOOKUP(V26,Participants!$A$1:$F$651,2,FALSE)</f>
        <v>#N/A</v>
      </c>
    </row>
    <row r="27" spans="1:23" ht="14.25" customHeight="1" x14ac:dyDescent="0.25">
      <c r="B27" s="90" t="s">
        <v>1723</v>
      </c>
      <c r="C27" s="24">
        <v>4</v>
      </c>
      <c r="D27" s="24">
        <v>1</v>
      </c>
      <c r="E27" s="6">
        <v>255</v>
      </c>
      <c r="F27" s="6" t="str">
        <f>+VLOOKUP(E27,Participants!$A$1:$F$2009,2,FALSE)</f>
        <v>Elliot Bodart</v>
      </c>
      <c r="G27" s="6" t="str">
        <f>+VLOOKUP(E27,Participants!$A$1:$F$2009,4,FALSE)</f>
        <v>JFK</v>
      </c>
      <c r="H27" s="6" t="str">
        <f>+VLOOKUP(E27,Participants!$A$1:$F$2009,5,FALSE)</f>
        <v>M</v>
      </c>
      <c r="I27" s="6">
        <f>+VLOOKUP(E27,Participants!$A$1:$F$2009,3,FALSE)</f>
        <v>8</v>
      </c>
      <c r="J27" s="6" t="str">
        <f>+VLOOKUP(E27,Participants!$A$1:$G$2009,7,FALSE)</f>
        <v>VARSITY BOYS</v>
      </c>
      <c r="K27" s="71" t="s">
        <v>1744</v>
      </c>
      <c r="L27" s="6">
        <v>1</v>
      </c>
      <c r="M27" s="6">
        <v>10</v>
      </c>
      <c r="N27" s="52" t="str">
        <f t="shared" si="0"/>
        <v>VARSITY BOYS</v>
      </c>
      <c r="O27" s="52"/>
      <c r="P27" s="73"/>
      <c r="Q27" s="73" t="e">
        <f>+VLOOKUP(P27,Participants!$A$1:$F$651,2,FALSE)</f>
        <v>#N/A</v>
      </c>
      <c r="R27" s="73"/>
      <c r="S27" s="73" t="e">
        <f>+VLOOKUP(R27,Participants!$A$1:$F$651,2,FALSE)</f>
        <v>#N/A</v>
      </c>
      <c r="T27" s="73"/>
      <c r="U27" s="73" t="e">
        <f>+VLOOKUP(T27,Participants!$A$1:$F$651,2,FALSE)</f>
        <v>#N/A</v>
      </c>
      <c r="V27" s="73"/>
      <c r="W27" s="73" t="e">
        <f>+VLOOKUP(V27,Participants!$A$1:$F$651,2,FALSE)</f>
        <v>#N/A</v>
      </c>
    </row>
    <row r="28" spans="1:23" ht="14.25" customHeight="1" x14ac:dyDescent="0.25">
      <c r="B28" s="90" t="s">
        <v>1723</v>
      </c>
      <c r="C28" s="24">
        <v>4</v>
      </c>
      <c r="D28" s="24">
        <v>2</v>
      </c>
      <c r="E28" s="6">
        <v>881</v>
      </c>
      <c r="F28" s="6" t="str">
        <f>+VLOOKUP(E28,Participants!$A$1:$F$2009,2,FALSE)</f>
        <v>Andre Kolocouris</v>
      </c>
      <c r="G28" s="6" t="str">
        <f>+VLOOKUP(E28,Participants!$A$1:$F$2009,4,FALSE)</f>
        <v>AGS</v>
      </c>
      <c r="H28" s="6" t="str">
        <f>+VLOOKUP(E28,Participants!$A$1:$F$2009,5,FALSE)</f>
        <v>M</v>
      </c>
      <c r="I28" s="6">
        <f>+VLOOKUP(E28,Participants!$A$1:$F$2009,3,FALSE)</f>
        <v>7</v>
      </c>
      <c r="J28" s="6" t="str">
        <f>+VLOOKUP(E28,Participants!$A$1:$G$2009,7,FALSE)</f>
        <v>VARSITY BOYS</v>
      </c>
      <c r="K28" s="71" t="s">
        <v>1745</v>
      </c>
      <c r="L28" s="6">
        <v>2</v>
      </c>
      <c r="M28" s="6">
        <v>8</v>
      </c>
      <c r="N28" s="52" t="str">
        <f t="shared" si="0"/>
        <v>VARSITY BOYS</v>
      </c>
      <c r="P28" s="73"/>
      <c r="Q28" s="73" t="e">
        <f>+VLOOKUP(P28,Participants!$A$1:$F$651,2,FALSE)</f>
        <v>#N/A</v>
      </c>
      <c r="R28" s="73"/>
      <c r="S28" s="73" t="e">
        <f>+VLOOKUP(R28,Participants!$A$1:$F$651,2,FALSE)</f>
        <v>#N/A</v>
      </c>
      <c r="T28" s="73"/>
      <c r="U28" s="73" t="e">
        <f>+VLOOKUP(T28,Participants!$A$1:$F$651,2,FALSE)</f>
        <v>#N/A</v>
      </c>
      <c r="V28" s="73"/>
      <c r="W28" s="73" t="e">
        <f>+VLOOKUP(V28,Participants!$A$1:$F$651,2,FALSE)</f>
        <v>#N/A</v>
      </c>
    </row>
    <row r="29" spans="1:23" ht="14.25" customHeight="1" x14ac:dyDescent="0.25">
      <c r="B29" s="90" t="s">
        <v>1723</v>
      </c>
      <c r="C29" s="24">
        <v>4</v>
      </c>
      <c r="D29" s="24">
        <v>3</v>
      </c>
      <c r="E29" s="6">
        <v>538</v>
      </c>
      <c r="F29" s="6" t="str">
        <f>+VLOOKUP(E29,Participants!$A$1:$F$2009,2,FALSE)</f>
        <v>Ethan Hankinson</v>
      </c>
      <c r="G29" s="6" t="str">
        <f>+VLOOKUP(E29,Participants!$A$1:$F$2009,4,FALSE)</f>
        <v>SHCA</v>
      </c>
      <c r="H29" s="6" t="str">
        <f>+VLOOKUP(E29,Participants!$A$1:$F$2009,5,FALSE)</f>
        <v>M</v>
      </c>
      <c r="I29" s="6">
        <f>+VLOOKUP(E29,Participants!$A$1:$F$2009,3,FALSE)</f>
        <v>7</v>
      </c>
      <c r="J29" s="6" t="str">
        <f>+VLOOKUP(E29,Participants!$A$1:$G$2009,7,FALSE)</f>
        <v>VARSITY BOYS</v>
      </c>
      <c r="K29" s="71" t="s">
        <v>1746</v>
      </c>
      <c r="L29" s="6">
        <v>3</v>
      </c>
      <c r="M29" s="6">
        <v>6</v>
      </c>
      <c r="N29" s="52" t="str">
        <f t="shared" si="0"/>
        <v>VARSITY BOYS</v>
      </c>
      <c r="P29" s="73"/>
      <c r="Q29" s="73" t="e">
        <f>+VLOOKUP(P29,Participants!$A$1:$F$651,2,FALSE)</f>
        <v>#N/A</v>
      </c>
      <c r="R29" s="73"/>
      <c r="S29" s="73" t="e">
        <f>+VLOOKUP(R29,Participants!$A$1:$F$651,2,FALSE)</f>
        <v>#N/A</v>
      </c>
      <c r="T29" s="73"/>
      <c r="U29" s="73" t="e">
        <f>+VLOOKUP(T29,Participants!$A$1:$F$651,2,FALSE)</f>
        <v>#N/A</v>
      </c>
      <c r="V29" s="73"/>
      <c r="W29" s="73" t="e">
        <f>+VLOOKUP(V29,Participants!$A$1:$F$651,2,FALSE)</f>
        <v>#N/A</v>
      </c>
    </row>
    <row r="30" spans="1:23" ht="14.25" customHeight="1" x14ac:dyDescent="0.25">
      <c r="B30" s="90" t="s">
        <v>1723</v>
      </c>
      <c r="C30" s="24">
        <v>4</v>
      </c>
      <c r="D30" s="24">
        <v>4</v>
      </c>
      <c r="E30" s="6">
        <v>456</v>
      </c>
      <c r="F30" s="6" t="str">
        <f>+VLOOKUP(E30,Participants!$A$1:$F$2009,2,FALSE)</f>
        <v>Tyler Debski</v>
      </c>
      <c r="G30" s="6" t="str">
        <f>+VLOOKUP(E30,Participants!$A$1:$F$2009,4,FALSE)</f>
        <v>AMA</v>
      </c>
      <c r="H30" s="6" t="str">
        <f>+VLOOKUP(E30,Participants!$A$1:$F$2009,5,FALSE)</f>
        <v>M</v>
      </c>
      <c r="I30" s="6">
        <f>+VLOOKUP(E30,Participants!$A$1:$F$2009,3,FALSE)</f>
        <v>8</v>
      </c>
      <c r="J30" s="6" t="str">
        <f>+VLOOKUP(E30,Participants!$A$1:$G$2009,7,FALSE)</f>
        <v>VARSITY BOYS</v>
      </c>
      <c r="K30" s="71" t="s">
        <v>1747</v>
      </c>
      <c r="L30" s="6">
        <v>4</v>
      </c>
      <c r="M30" s="6">
        <v>5</v>
      </c>
      <c r="N30" s="52" t="str">
        <f t="shared" si="0"/>
        <v>VARSITY BOYS</v>
      </c>
      <c r="P30" s="73"/>
      <c r="Q30" s="73" t="e">
        <f>+VLOOKUP(P30,Participants!$A$1:$F$651,2,FALSE)</f>
        <v>#N/A</v>
      </c>
      <c r="R30" s="73"/>
      <c r="S30" s="73" t="e">
        <f>+VLOOKUP(R30,Participants!$A$1:$F$651,2,FALSE)</f>
        <v>#N/A</v>
      </c>
      <c r="T30" s="73"/>
      <c r="U30" s="73" t="e">
        <f>+VLOOKUP(T30,Participants!$A$1:$F$651,2,FALSE)</f>
        <v>#N/A</v>
      </c>
      <c r="V30" s="73"/>
      <c r="W30" s="73" t="e">
        <f>+VLOOKUP(V30,Participants!$A$1:$F$651,2,FALSE)</f>
        <v>#N/A</v>
      </c>
    </row>
    <row r="31" spans="1:23" ht="14.25" customHeight="1" x14ac:dyDescent="0.25">
      <c r="B31" s="90" t="s">
        <v>1723</v>
      </c>
      <c r="C31" s="24">
        <v>4</v>
      </c>
      <c r="D31" s="24">
        <v>5</v>
      </c>
      <c r="E31" s="6">
        <v>1169</v>
      </c>
      <c r="F31" s="6" t="str">
        <f>+VLOOKUP(E31,Participants!$A$1:$F$2009,2,FALSE)</f>
        <v>Salvador Lozano</v>
      </c>
      <c r="G31" s="6" t="str">
        <f>+VLOOKUP(E31,Participants!$A$1:$F$2009,4,FALSE)</f>
        <v>GAA</v>
      </c>
      <c r="H31" s="6" t="str">
        <f>+VLOOKUP(E31,Participants!$A$1:$F$2009,5,FALSE)</f>
        <v>M</v>
      </c>
      <c r="I31" s="6">
        <f>+VLOOKUP(E31,Participants!$A$1:$F$2009,3,FALSE)</f>
        <v>8</v>
      </c>
      <c r="J31" s="6" t="str">
        <f>+VLOOKUP(E31,Participants!$A$1:$G$2009,7,FALSE)</f>
        <v>VARSITY BOYS</v>
      </c>
      <c r="K31" s="71" t="s">
        <v>1748</v>
      </c>
      <c r="L31" s="6">
        <v>5</v>
      </c>
      <c r="M31" s="6">
        <v>4</v>
      </c>
      <c r="N31" s="52" t="str">
        <f t="shared" si="0"/>
        <v>VARSITY BOYS</v>
      </c>
      <c r="P31" s="73"/>
      <c r="Q31" s="73" t="e">
        <f>+VLOOKUP(P31,Participants!$A$1:$F$651,2,FALSE)</f>
        <v>#N/A</v>
      </c>
      <c r="R31" s="73"/>
      <c r="S31" s="73" t="e">
        <f>+VLOOKUP(R31,Participants!$A$1:$F$651,2,FALSE)</f>
        <v>#N/A</v>
      </c>
      <c r="T31" s="73"/>
      <c r="U31" s="73" t="e">
        <f>+VLOOKUP(T31,Participants!$A$1:$F$651,2,FALSE)</f>
        <v>#N/A</v>
      </c>
      <c r="V31" s="73"/>
      <c r="W31" s="73" t="e">
        <f>+VLOOKUP(V31,Participants!$A$1:$F$651,2,FALSE)</f>
        <v>#N/A</v>
      </c>
    </row>
    <row r="32" spans="1:23" ht="14.25" customHeight="1" x14ac:dyDescent="0.25">
      <c r="B32" s="90" t="s">
        <v>1723</v>
      </c>
      <c r="C32" s="24">
        <v>4</v>
      </c>
      <c r="D32" s="24">
        <v>6</v>
      </c>
      <c r="E32" s="6">
        <v>112</v>
      </c>
      <c r="F32" s="6" t="str">
        <f>+VLOOKUP(E32,Participants!$A$1:$F$2009,2,FALSE)</f>
        <v>Caius Belldina</v>
      </c>
      <c r="G32" s="6" t="str">
        <f>+VLOOKUP(E32,Participants!$A$1:$F$2009,4,FALSE)</f>
        <v>STL</v>
      </c>
      <c r="H32" s="6" t="str">
        <f>+VLOOKUP(E32,Participants!$A$1:$F$2009,5,FALSE)</f>
        <v>M</v>
      </c>
      <c r="I32" s="6">
        <f>+VLOOKUP(E32,Participants!$A$1:$F$2009,3,FALSE)</f>
        <v>7</v>
      </c>
      <c r="J32" s="6" t="str">
        <f>+VLOOKUP(E32,Participants!$A$1:$G$2009,7,FALSE)</f>
        <v>VARSITY BOYS</v>
      </c>
      <c r="K32" s="71" t="s">
        <v>1749</v>
      </c>
      <c r="L32" s="6">
        <v>6</v>
      </c>
      <c r="M32" s="6">
        <v>3</v>
      </c>
      <c r="N32" s="52" t="str">
        <f t="shared" si="0"/>
        <v>VARSITY BOYS</v>
      </c>
      <c r="O32" s="52"/>
      <c r="P32" s="73"/>
      <c r="Q32" s="73" t="e">
        <f>+VLOOKUP(P32,Participants!$A$1:$F$651,2,FALSE)</f>
        <v>#N/A</v>
      </c>
      <c r="R32" s="73"/>
      <c r="S32" s="73" t="e">
        <f>+VLOOKUP(R32,Participants!$A$1:$F$651,2,FALSE)</f>
        <v>#N/A</v>
      </c>
      <c r="T32" s="73"/>
      <c r="U32" s="73" t="e">
        <f>+VLOOKUP(T32,Participants!$A$1:$F$651,2,FALSE)</f>
        <v>#N/A</v>
      </c>
      <c r="V32" s="73"/>
      <c r="W32" s="73" t="e">
        <f>+VLOOKUP(V32,Participants!$A$1:$F$651,2,FALSE)</f>
        <v>#N/A</v>
      </c>
    </row>
    <row r="33" spans="1:23" ht="14.25" customHeight="1" x14ac:dyDescent="0.25">
      <c r="B33" s="90" t="s">
        <v>1723</v>
      </c>
      <c r="C33" s="24">
        <v>4</v>
      </c>
      <c r="D33" s="24">
        <v>7</v>
      </c>
      <c r="E33" s="6"/>
      <c r="F33" s="6" t="e">
        <f>+VLOOKUP(E33,Participants!$A$1:$F$2009,2,FALSE)</f>
        <v>#N/A</v>
      </c>
      <c r="G33" s="6" t="e">
        <f>+VLOOKUP(E33,Participants!$A$1:$F$2009,4,FALSE)</f>
        <v>#N/A</v>
      </c>
      <c r="H33" s="6" t="e">
        <f>+VLOOKUP(E33,Participants!$A$1:$F$2009,5,FALSE)</f>
        <v>#N/A</v>
      </c>
      <c r="I33" s="6" t="e">
        <f>+VLOOKUP(E33,Participants!$A$1:$F$2009,3,FALSE)</f>
        <v>#N/A</v>
      </c>
      <c r="J33" s="6" t="e">
        <f>+VLOOKUP(E33,Participants!$A$1:$G$2009,7,FALSE)</f>
        <v>#N/A</v>
      </c>
      <c r="K33" s="71"/>
      <c r="L33" s="6"/>
      <c r="M33" s="6"/>
      <c r="N33" s="52" t="e">
        <f t="shared" si="0"/>
        <v>#N/A</v>
      </c>
      <c r="O33" s="52"/>
      <c r="P33" s="73"/>
      <c r="Q33" s="73" t="e">
        <f>+VLOOKUP(P33,Participants!$A$1:$F$651,2,FALSE)</f>
        <v>#N/A</v>
      </c>
      <c r="R33" s="73"/>
      <c r="S33" s="73" t="e">
        <f>+VLOOKUP(R33,Participants!$A$1:$F$651,2,FALSE)</f>
        <v>#N/A</v>
      </c>
      <c r="T33" s="73"/>
      <c r="U33" s="73" t="e">
        <f>+VLOOKUP(T33,Participants!$A$1:$F$651,2,FALSE)</f>
        <v>#N/A</v>
      </c>
      <c r="V33" s="73"/>
      <c r="W33" s="73" t="e">
        <f>+VLOOKUP(V33,Participants!$A$1:$F$651,2,FALSE)</f>
        <v>#N/A</v>
      </c>
    </row>
    <row r="34" spans="1:23" ht="14.25" customHeight="1" x14ac:dyDescent="0.25">
      <c r="B34" s="90" t="s">
        <v>1723</v>
      </c>
      <c r="C34" s="24">
        <v>4</v>
      </c>
      <c r="D34" s="24">
        <v>8</v>
      </c>
      <c r="E34" s="6"/>
      <c r="F34" s="6" t="e">
        <f>+VLOOKUP(E34,Participants!$A$1:$F$2009,2,FALSE)</f>
        <v>#N/A</v>
      </c>
      <c r="G34" s="6" t="e">
        <f>+VLOOKUP(E34,Participants!$A$1:$F$2009,4,FALSE)</f>
        <v>#N/A</v>
      </c>
      <c r="H34" s="6" t="e">
        <f>+VLOOKUP(E34,Participants!$A$1:$F$2009,5,FALSE)</f>
        <v>#N/A</v>
      </c>
      <c r="I34" s="6" t="e">
        <f>+VLOOKUP(E34,Participants!$A$1:$F$2009,3,FALSE)</f>
        <v>#N/A</v>
      </c>
      <c r="J34" s="6" t="e">
        <f>+VLOOKUP(E34,Participants!$A$1:$G$2009,7,FALSE)</f>
        <v>#N/A</v>
      </c>
      <c r="K34" s="71"/>
      <c r="L34" s="6"/>
      <c r="M34" s="6"/>
      <c r="N34" s="52" t="e">
        <f t="shared" si="0"/>
        <v>#N/A</v>
      </c>
      <c r="O34" s="52"/>
      <c r="P34" s="73"/>
      <c r="Q34" s="73" t="e">
        <f>+VLOOKUP(P34,Participants!$A$1:$F$651,2,FALSE)</f>
        <v>#N/A</v>
      </c>
      <c r="R34" s="73"/>
      <c r="S34" s="73" t="e">
        <f>+VLOOKUP(R34,Participants!$A$1:$F$651,2,FALSE)</f>
        <v>#N/A</v>
      </c>
      <c r="T34" s="73"/>
      <c r="U34" s="73" t="e">
        <f>+VLOOKUP(T34,Participants!$A$1:$F$651,2,FALSE)</f>
        <v>#N/A</v>
      </c>
      <c r="V34" s="73"/>
      <c r="W34" s="73" t="e">
        <f>+VLOOKUP(V34,Participants!$A$1:$F$651,2,FALSE)</f>
        <v>#N/A</v>
      </c>
    </row>
    <row r="35" spans="1:23" ht="14.25" customHeight="1" x14ac:dyDescent="0.25">
      <c r="A35" s="63"/>
      <c r="B35" s="90" t="s">
        <v>1723</v>
      </c>
      <c r="C35" s="91">
        <v>5</v>
      </c>
      <c r="D35" s="91">
        <v>1</v>
      </c>
      <c r="E35" s="44"/>
      <c r="F35" s="44" t="e">
        <f>+VLOOKUP(E35,Participants!$A$1:$F$2009,2,FALSE)</f>
        <v>#N/A</v>
      </c>
      <c r="G35" s="44" t="e">
        <f>+VLOOKUP(E35,Participants!$A$1:$F$2009,4,FALSE)</f>
        <v>#N/A</v>
      </c>
      <c r="H35" s="44" t="e">
        <f>+VLOOKUP(E35,Participants!$A$1:$F$2009,5,FALSE)</f>
        <v>#N/A</v>
      </c>
      <c r="I35" s="44" t="e">
        <f>+VLOOKUP(E35,Participants!$A$1:$F$2009,3,FALSE)</f>
        <v>#N/A</v>
      </c>
      <c r="J35" s="44" t="e">
        <f>+VLOOKUP(E35,Participants!$A$1:$G$2009,7,FALSE)</f>
        <v>#N/A</v>
      </c>
      <c r="K35" s="66"/>
      <c r="L35" s="44"/>
      <c r="M35" s="44"/>
      <c r="N35" s="63" t="e">
        <f t="shared" si="0"/>
        <v>#N/A</v>
      </c>
      <c r="O35" s="63"/>
      <c r="P35" s="68"/>
      <c r="Q35" s="68" t="e">
        <f>+VLOOKUP(P35,Participants!$A$1:$F$651,2,FALSE)</f>
        <v>#N/A</v>
      </c>
      <c r="R35" s="68"/>
      <c r="S35" s="68" t="e">
        <f>+VLOOKUP(R35,Participants!$A$1:$F$651,2,FALSE)</f>
        <v>#N/A</v>
      </c>
      <c r="T35" s="68"/>
      <c r="U35" s="68" t="e">
        <f>+VLOOKUP(T35,Participants!$A$1:$F$651,2,FALSE)</f>
        <v>#N/A</v>
      </c>
      <c r="V35" s="68"/>
      <c r="W35" s="68" t="e">
        <f>+VLOOKUP(V35,Participants!$A$1:$F$651,2,FALSE)</f>
        <v>#N/A</v>
      </c>
    </row>
    <row r="36" spans="1:23" ht="14.25" customHeight="1" x14ac:dyDescent="0.25">
      <c r="A36" s="63"/>
      <c r="B36" s="90" t="s">
        <v>1723</v>
      </c>
      <c r="C36" s="91">
        <v>5</v>
      </c>
      <c r="D36" s="91">
        <v>2</v>
      </c>
      <c r="E36" s="44"/>
      <c r="F36" s="44" t="e">
        <f>+VLOOKUP(E36,Participants!$A$1:$F$2009,2,FALSE)</f>
        <v>#N/A</v>
      </c>
      <c r="G36" s="44" t="e">
        <f>+VLOOKUP(E36,Participants!$A$1:$F$2009,4,FALSE)</f>
        <v>#N/A</v>
      </c>
      <c r="H36" s="44" t="e">
        <f>+VLOOKUP(E36,Participants!$A$1:$F$2009,5,FALSE)</f>
        <v>#N/A</v>
      </c>
      <c r="I36" s="44" t="e">
        <f>+VLOOKUP(E36,Participants!$A$1:$F$2009,3,FALSE)</f>
        <v>#N/A</v>
      </c>
      <c r="J36" s="44" t="e">
        <f>+VLOOKUP(E36,Participants!$A$1:$G$2009,7,FALSE)</f>
        <v>#N/A</v>
      </c>
      <c r="K36" s="66"/>
      <c r="L36" s="44"/>
      <c r="M36" s="44"/>
      <c r="N36" s="63" t="e">
        <f t="shared" si="0"/>
        <v>#N/A</v>
      </c>
      <c r="O36" s="63"/>
      <c r="P36" s="68"/>
      <c r="Q36" s="68" t="e">
        <f>+VLOOKUP(P36,Participants!$A$1:$F$651,2,FALSE)</f>
        <v>#N/A</v>
      </c>
      <c r="R36" s="68"/>
      <c r="S36" s="68" t="e">
        <f>+VLOOKUP(R36,Participants!$A$1:$F$651,2,FALSE)</f>
        <v>#N/A</v>
      </c>
      <c r="T36" s="68"/>
      <c r="U36" s="68" t="e">
        <f>+VLOOKUP(T36,Participants!$A$1:$F$651,2,FALSE)</f>
        <v>#N/A</v>
      </c>
      <c r="V36" s="68"/>
      <c r="W36" s="68" t="e">
        <f>+VLOOKUP(V36,Participants!$A$1:$F$651,2,FALSE)</f>
        <v>#N/A</v>
      </c>
    </row>
    <row r="37" spans="1:23" ht="14.25" customHeight="1" x14ac:dyDescent="0.25">
      <c r="A37" s="63"/>
      <c r="B37" s="90" t="s">
        <v>1723</v>
      </c>
      <c r="C37" s="91">
        <v>5</v>
      </c>
      <c r="D37" s="91">
        <v>3</v>
      </c>
      <c r="E37" s="44"/>
      <c r="F37" s="44" t="e">
        <f>+VLOOKUP(E37,Participants!$A$1:$F$2009,2,FALSE)</f>
        <v>#N/A</v>
      </c>
      <c r="G37" s="44" t="e">
        <f>+VLOOKUP(E37,Participants!$A$1:$F$2009,4,FALSE)</f>
        <v>#N/A</v>
      </c>
      <c r="H37" s="44" t="e">
        <f>+VLOOKUP(E37,Participants!$A$1:$F$2009,5,FALSE)</f>
        <v>#N/A</v>
      </c>
      <c r="I37" s="44" t="e">
        <f>+VLOOKUP(E37,Participants!$A$1:$F$2009,3,FALSE)</f>
        <v>#N/A</v>
      </c>
      <c r="J37" s="44" t="e">
        <f>+VLOOKUP(E37,Participants!$A$1:$G$2009,7,FALSE)</f>
        <v>#N/A</v>
      </c>
      <c r="K37" s="66"/>
      <c r="L37" s="44"/>
      <c r="M37" s="44"/>
      <c r="N37" s="63" t="e">
        <f t="shared" si="0"/>
        <v>#N/A</v>
      </c>
      <c r="O37" s="63"/>
      <c r="P37" s="68"/>
      <c r="Q37" s="68" t="e">
        <f>+VLOOKUP(P37,Participants!$A$1:$F$651,2,FALSE)</f>
        <v>#N/A</v>
      </c>
      <c r="R37" s="68"/>
      <c r="S37" s="68" t="e">
        <f>+VLOOKUP(R37,Participants!$A$1:$F$651,2,FALSE)</f>
        <v>#N/A</v>
      </c>
      <c r="T37" s="68"/>
      <c r="U37" s="68" t="e">
        <f>+VLOOKUP(T37,Participants!$A$1:$F$651,2,FALSE)</f>
        <v>#N/A</v>
      </c>
      <c r="V37" s="68"/>
      <c r="W37" s="68" t="e">
        <f>+VLOOKUP(V37,Participants!$A$1:$F$651,2,FALSE)</f>
        <v>#N/A</v>
      </c>
    </row>
    <row r="38" spans="1:23" ht="14.25" customHeight="1" x14ac:dyDescent="0.25">
      <c r="A38" s="63"/>
      <c r="B38" s="90" t="s">
        <v>1723</v>
      </c>
      <c r="C38" s="91">
        <v>5</v>
      </c>
      <c r="D38" s="91">
        <v>4</v>
      </c>
      <c r="E38" s="44"/>
      <c r="F38" s="44" t="e">
        <f>+VLOOKUP(E38,Participants!$A$1:$F$2009,2,FALSE)</f>
        <v>#N/A</v>
      </c>
      <c r="G38" s="44" t="e">
        <f>+VLOOKUP(E38,Participants!$A$1:$F$2009,4,FALSE)</f>
        <v>#N/A</v>
      </c>
      <c r="H38" s="44" t="e">
        <f>+VLOOKUP(E38,Participants!$A$1:$F$2009,5,FALSE)</f>
        <v>#N/A</v>
      </c>
      <c r="I38" s="44" t="e">
        <f>+VLOOKUP(E38,Participants!$A$1:$F$2009,3,FALSE)</f>
        <v>#N/A</v>
      </c>
      <c r="J38" s="44" t="e">
        <f>+VLOOKUP(E38,Participants!$A$1:$G$2009,7,FALSE)</f>
        <v>#N/A</v>
      </c>
      <c r="K38" s="66"/>
      <c r="L38" s="44"/>
      <c r="M38" s="44"/>
      <c r="N38" s="63" t="e">
        <f t="shared" si="0"/>
        <v>#N/A</v>
      </c>
      <c r="O38" s="63"/>
      <c r="P38" s="68"/>
      <c r="Q38" s="68" t="e">
        <f>+VLOOKUP(P38,Participants!$A$1:$F$651,2,FALSE)</f>
        <v>#N/A</v>
      </c>
      <c r="R38" s="68"/>
      <c r="S38" s="68" t="e">
        <f>+VLOOKUP(R38,Participants!$A$1:$F$651,2,FALSE)</f>
        <v>#N/A</v>
      </c>
      <c r="T38" s="68"/>
      <c r="U38" s="68" t="e">
        <f>+VLOOKUP(T38,Participants!$A$1:$F$651,2,FALSE)</f>
        <v>#N/A</v>
      </c>
      <c r="V38" s="68"/>
      <c r="W38" s="68" t="e">
        <f>+VLOOKUP(V38,Participants!$A$1:$F$651,2,FALSE)</f>
        <v>#N/A</v>
      </c>
    </row>
    <row r="39" spans="1:23" ht="14.25" customHeight="1" x14ac:dyDescent="0.25">
      <c r="A39" s="63"/>
      <c r="B39" s="90" t="s">
        <v>1723</v>
      </c>
      <c r="C39" s="91">
        <v>5</v>
      </c>
      <c r="D39" s="91">
        <v>5</v>
      </c>
      <c r="E39" s="44"/>
      <c r="F39" s="44" t="e">
        <f>+VLOOKUP(E39,Participants!$A$1:$F$2009,2,FALSE)</f>
        <v>#N/A</v>
      </c>
      <c r="G39" s="44" t="e">
        <f>+VLOOKUP(E39,Participants!$A$1:$F$2009,4,FALSE)</f>
        <v>#N/A</v>
      </c>
      <c r="H39" s="44" t="e">
        <f>+VLOOKUP(E39,Participants!$A$1:$F$2009,5,FALSE)</f>
        <v>#N/A</v>
      </c>
      <c r="I39" s="44" t="e">
        <f>+VLOOKUP(E39,Participants!$A$1:$F$2009,3,FALSE)</f>
        <v>#N/A</v>
      </c>
      <c r="J39" s="44" t="e">
        <f>+VLOOKUP(E39,Participants!$A$1:$G$2009,7,FALSE)</f>
        <v>#N/A</v>
      </c>
      <c r="K39" s="66"/>
      <c r="L39" s="44"/>
      <c r="M39" s="44"/>
      <c r="N39" s="63" t="e">
        <f t="shared" si="0"/>
        <v>#N/A</v>
      </c>
      <c r="O39" s="63"/>
      <c r="P39" s="68"/>
      <c r="Q39" s="68" t="e">
        <f>+VLOOKUP(P39,Participants!$A$1:$F$651,2,FALSE)</f>
        <v>#N/A</v>
      </c>
      <c r="R39" s="68"/>
      <c r="S39" s="68" t="e">
        <f>+VLOOKUP(R39,Participants!$A$1:$F$651,2,FALSE)</f>
        <v>#N/A</v>
      </c>
      <c r="T39" s="68"/>
      <c r="U39" s="68" t="e">
        <f>+VLOOKUP(T39,Participants!$A$1:$F$651,2,FALSE)</f>
        <v>#N/A</v>
      </c>
      <c r="V39" s="68"/>
      <c r="W39" s="68" t="e">
        <f>+VLOOKUP(V39,Participants!$A$1:$F$651,2,FALSE)</f>
        <v>#N/A</v>
      </c>
    </row>
    <row r="40" spans="1:23" ht="14.25" customHeight="1" x14ac:dyDescent="0.25">
      <c r="A40" s="63"/>
      <c r="B40" s="90" t="s">
        <v>1723</v>
      </c>
      <c r="C40" s="91">
        <v>5</v>
      </c>
      <c r="D40" s="91">
        <v>6</v>
      </c>
      <c r="E40" s="44"/>
      <c r="F40" s="44" t="e">
        <f>+VLOOKUP(E40,Participants!$A$1:$F$2009,2,FALSE)</f>
        <v>#N/A</v>
      </c>
      <c r="G40" s="44" t="e">
        <f>+VLOOKUP(E40,Participants!$A$1:$F$2009,4,FALSE)</f>
        <v>#N/A</v>
      </c>
      <c r="H40" s="44" t="e">
        <f>+VLOOKUP(E40,Participants!$A$1:$F$2009,5,FALSE)</f>
        <v>#N/A</v>
      </c>
      <c r="I40" s="44" t="e">
        <f>+VLOOKUP(E40,Participants!$A$1:$F$2009,3,FALSE)</f>
        <v>#N/A</v>
      </c>
      <c r="J40" s="44" t="e">
        <f>+VLOOKUP(E40,Participants!$A$1:$G$2009,7,FALSE)</f>
        <v>#N/A</v>
      </c>
      <c r="K40" s="66"/>
      <c r="L40" s="44"/>
      <c r="M40" s="44"/>
      <c r="N40" s="63" t="e">
        <f t="shared" si="0"/>
        <v>#N/A</v>
      </c>
      <c r="O40" s="63"/>
      <c r="P40" s="68"/>
      <c r="Q40" s="68" t="e">
        <f>+VLOOKUP(P40,Participants!$A$1:$F$651,2,FALSE)</f>
        <v>#N/A</v>
      </c>
      <c r="R40" s="68"/>
      <c r="S40" s="68" t="e">
        <f>+VLOOKUP(R40,Participants!$A$1:$F$651,2,FALSE)</f>
        <v>#N/A</v>
      </c>
      <c r="T40" s="68"/>
      <c r="U40" s="68" t="e">
        <f>+VLOOKUP(T40,Participants!$A$1:$F$651,2,FALSE)</f>
        <v>#N/A</v>
      </c>
      <c r="V40" s="68"/>
      <c r="W40" s="68" t="e">
        <f>+VLOOKUP(V40,Participants!$A$1:$F$651,2,FALSE)</f>
        <v>#N/A</v>
      </c>
    </row>
    <row r="41" spans="1:23" ht="14.25" customHeight="1" x14ac:dyDescent="0.25">
      <c r="A41" s="63"/>
      <c r="B41" s="90" t="s">
        <v>1723</v>
      </c>
      <c r="C41" s="91">
        <v>5</v>
      </c>
      <c r="D41" s="91">
        <v>7</v>
      </c>
      <c r="E41" s="44"/>
      <c r="F41" s="44" t="e">
        <f>+VLOOKUP(E41,Participants!$A$1:$F$2009,2,FALSE)</f>
        <v>#N/A</v>
      </c>
      <c r="G41" s="44" t="e">
        <f>+VLOOKUP(E41,Participants!$A$1:$F$2009,4,FALSE)</f>
        <v>#N/A</v>
      </c>
      <c r="H41" s="44" t="e">
        <f>+VLOOKUP(E41,Participants!$A$1:$F$2009,5,FALSE)</f>
        <v>#N/A</v>
      </c>
      <c r="I41" s="44" t="e">
        <f>+VLOOKUP(E41,Participants!$A$1:$F$2009,3,FALSE)</f>
        <v>#N/A</v>
      </c>
      <c r="J41" s="44" t="e">
        <f>+VLOOKUP(E41,Participants!$A$1:$G$2009,7,FALSE)</f>
        <v>#N/A</v>
      </c>
      <c r="K41" s="66"/>
      <c r="L41" s="44"/>
      <c r="M41" s="44"/>
      <c r="N41" s="63" t="e">
        <f t="shared" si="0"/>
        <v>#N/A</v>
      </c>
      <c r="O41" s="63"/>
      <c r="P41" s="68"/>
      <c r="Q41" s="68" t="e">
        <f>+VLOOKUP(P41,Participants!$A$1:$F$651,2,FALSE)</f>
        <v>#N/A</v>
      </c>
      <c r="R41" s="68"/>
      <c r="S41" s="68" t="e">
        <f>+VLOOKUP(R41,Participants!$A$1:$F$651,2,FALSE)</f>
        <v>#N/A</v>
      </c>
      <c r="T41" s="68"/>
      <c r="U41" s="68" t="e">
        <f>+VLOOKUP(T41,Participants!$A$1:$F$651,2,FALSE)</f>
        <v>#N/A</v>
      </c>
      <c r="V41" s="68"/>
      <c r="W41" s="68" t="e">
        <f>+VLOOKUP(V41,Participants!$A$1:$F$651,2,FALSE)</f>
        <v>#N/A</v>
      </c>
    </row>
    <row r="42" spans="1:23" ht="14.25" customHeight="1" x14ac:dyDescent="0.25">
      <c r="A42" s="63"/>
      <c r="B42" s="90" t="s">
        <v>1723</v>
      </c>
      <c r="C42" s="91">
        <v>5</v>
      </c>
      <c r="D42" s="91">
        <v>8</v>
      </c>
      <c r="E42" s="44"/>
      <c r="F42" s="44" t="e">
        <f>+VLOOKUP(E42,Participants!$A$1:$F$2009,2,FALSE)</f>
        <v>#N/A</v>
      </c>
      <c r="G42" s="44" t="e">
        <f>+VLOOKUP(E42,Participants!$A$1:$F$2009,4,FALSE)</f>
        <v>#N/A</v>
      </c>
      <c r="H42" s="44" t="e">
        <f>+VLOOKUP(E42,Participants!$A$1:$F$2009,5,FALSE)</f>
        <v>#N/A</v>
      </c>
      <c r="I42" s="44" t="e">
        <f>+VLOOKUP(E42,Participants!$A$1:$F$2009,3,FALSE)</f>
        <v>#N/A</v>
      </c>
      <c r="J42" s="44" t="e">
        <f>+VLOOKUP(E42,Participants!$A$1:$G$2009,7,FALSE)</f>
        <v>#N/A</v>
      </c>
      <c r="K42" s="66"/>
      <c r="L42" s="44"/>
      <c r="M42" s="44"/>
      <c r="N42" s="63" t="e">
        <f t="shared" si="0"/>
        <v>#N/A</v>
      </c>
      <c r="O42" s="63"/>
      <c r="P42" s="68"/>
      <c r="Q42" s="68" t="e">
        <f>+VLOOKUP(P42,Participants!$A$1:$F$651,2,FALSE)</f>
        <v>#N/A</v>
      </c>
      <c r="R42" s="68"/>
      <c r="S42" s="68" t="e">
        <f>+VLOOKUP(R42,Participants!$A$1:$F$651,2,FALSE)</f>
        <v>#N/A</v>
      </c>
      <c r="T42" s="68"/>
      <c r="U42" s="68" t="e">
        <f>+VLOOKUP(T42,Participants!$A$1:$F$651,2,FALSE)</f>
        <v>#N/A</v>
      </c>
      <c r="V42" s="68"/>
      <c r="W42" s="68" t="e">
        <f>+VLOOKUP(V42,Participants!$A$1:$F$651,2,FALSE)</f>
        <v>#N/A</v>
      </c>
    </row>
    <row r="43" spans="1:23" ht="14.25" customHeight="1" x14ac:dyDescent="0.25">
      <c r="B43" s="90" t="s">
        <v>1723</v>
      </c>
      <c r="C43" s="24">
        <v>6</v>
      </c>
      <c r="D43" s="24">
        <v>1</v>
      </c>
      <c r="E43" s="6"/>
      <c r="F43" s="6" t="e">
        <f>+VLOOKUP(E43,Participants!$A$1:$F$2009,2,FALSE)</f>
        <v>#N/A</v>
      </c>
      <c r="G43" s="6" t="e">
        <f>+VLOOKUP(E43,Participants!$A$1:$F$2009,4,FALSE)</f>
        <v>#N/A</v>
      </c>
      <c r="H43" s="6" t="e">
        <f>+VLOOKUP(E43,Participants!$A$1:$F$2009,5,FALSE)</f>
        <v>#N/A</v>
      </c>
      <c r="I43" s="6" t="e">
        <f>+VLOOKUP(E43,Participants!$A$1:$F$2009,3,FALSE)</f>
        <v>#N/A</v>
      </c>
      <c r="J43" s="6" t="e">
        <f>+VLOOKUP(E43,Participants!$A$1:$G$2009,7,FALSE)</f>
        <v>#N/A</v>
      </c>
      <c r="K43" s="71"/>
      <c r="L43" s="6"/>
      <c r="M43" s="6"/>
      <c r="N43" s="52" t="e">
        <f t="shared" si="0"/>
        <v>#N/A</v>
      </c>
      <c r="O43" s="52"/>
      <c r="P43" s="73"/>
      <c r="Q43" s="73" t="e">
        <f>+VLOOKUP(P43,Participants!$A$1:$F$651,2,FALSE)</f>
        <v>#N/A</v>
      </c>
      <c r="R43" s="73"/>
      <c r="S43" s="73" t="e">
        <f>+VLOOKUP(R43,Participants!$A$1:$F$651,2,FALSE)</f>
        <v>#N/A</v>
      </c>
      <c r="T43" s="73"/>
      <c r="U43" s="73" t="e">
        <f>+VLOOKUP(T43,Participants!$A$1:$F$651,2,FALSE)</f>
        <v>#N/A</v>
      </c>
      <c r="V43" s="73"/>
      <c r="W43" s="73" t="e">
        <f>+VLOOKUP(V43,Participants!$A$1:$F$651,2,FALSE)</f>
        <v>#N/A</v>
      </c>
    </row>
    <row r="44" spans="1:23" ht="14.25" customHeight="1" x14ac:dyDescent="0.25">
      <c r="B44" s="90" t="s">
        <v>1723</v>
      </c>
      <c r="C44" s="24">
        <v>6</v>
      </c>
      <c r="D44" s="24">
        <v>2</v>
      </c>
      <c r="E44" s="6"/>
      <c r="F44" s="6" t="e">
        <f>+VLOOKUP(E44,Participants!$A$1:$F$2009,2,FALSE)</f>
        <v>#N/A</v>
      </c>
      <c r="G44" s="6" t="e">
        <f>+VLOOKUP(E44,Participants!$A$1:$F$2009,4,FALSE)</f>
        <v>#N/A</v>
      </c>
      <c r="H44" s="6" t="e">
        <f>+VLOOKUP(E44,Participants!$A$1:$F$2009,5,FALSE)</f>
        <v>#N/A</v>
      </c>
      <c r="I44" s="6" t="e">
        <f>+VLOOKUP(E44,Participants!$A$1:$F$2009,3,FALSE)</f>
        <v>#N/A</v>
      </c>
      <c r="J44" s="6" t="e">
        <f>+VLOOKUP(E44,Participants!$A$1:$G$2009,7,FALSE)</f>
        <v>#N/A</v>
      </c>
      <c r="K44" s="71"/>
      <c r="L44" s="6"/>
      <c r="M44" s="6"/>
      <c r="N44" s="52" t="e">
        <f t="shared" si="0"/>
        <v>#N/A</v>
      </c>
      <c r="P44" s="73"/>
      <c r="Q44" s="73" t="e">
        <f>+VLOOKUP(P44,Participants!$A$1:$F$651,2,FALSE)</f>
        <v>#N/A</v>
      </c>
      <c r="R44" s="73"/>
      <c r="S44" s="73" t="e">
        <f>+VLOOKUP(R44,Participants!$A$1:$F$651,2,FALSE)</f>
        <v>#N/A</v>
      </c>
      <c r="T44" s="73"/>
      <c r="U44" s="73" t="e">
        <f>+VLOOKUP(T44,Participants!$A$1:$F$651,2,FALSE)</f>
        <v>#N/A</v>
      </c>
      <c r="V44" s="73"/>
      <c r="W44" s="73" t="e">
        <f>+VLOOKUP(V44,Participants!$A$1:$F$651,2,FALSE)</f>
        <v>#N/A</v>
      </c>
    </row>
    <row r="45" spans="1:23" ht="14.25" customHeight="1" x14ac:dyDescent="0.25">
      <c r="B45" s="90" t="s">
        <v>1723</v>
      </c>
      <c r="C45" s="24">
        <v>6</v>
      </c>
      <c r="D45" s="24">
        <v>3</v>
      </c>
      <c r="E45" s="6"/>
      <c r="F45" s="6" t="e">
        <f>+VLOOKUP(E45,Participants!$A$1:$F$2009,2,FALSE)</f>
        <v>#N/A</v>
      </c>
      <c r="G45" s="6" t="e">
        <f>+VLOOKUP(E45,Participants!$A$1:$F$2009,4,FALSE)</f>
        <v>#N/A</v>
      </c>
      <c r="H45" s="6" t="e">
        <f>+VLOOKUP(E45,Participants!$A$1:$F$2009,5,FALSE)</f>
        <v>#N/A</v>
      </c>
      <c r="I45" s="6" t="e">
        <f>+VLOOKUP(E45,Participants!$A$1:$F$2009,3,FALSE)</f>
        <v>#N/A</v>
      </c>
      <c r="J45" s="6" t="e">
        <f>+VLOOKUP(E45,Participants!$A$1:$G$2009,7,FALSE)</f>
        <v>#N/A</v>
      </c>
      <c r="K45" s="71"/>
      <c r="L45" s="6"/>
      <c r="M45" s="6"/>
      <c r="N45" s="52" t="e">
        <f t="shared" si="0"/>
        <v>#N/A</v>
      </c>
      <c r="P45" s="73"/>
      <c r="Q45" s="73" t="e">
        <f>+VLOOKUP(P45,Participants!$A$1:$F$651,2,FALSE)</f>
        <v>#N/A</v>
      </c>
      <c r="R45" s="73"/>
      <c r="S45" s="73" t="e">
        <f>+VLOOKUP(R45,Participants!$A$1:$F$651,2,FALSE)</f>
        <v>#N/A</v>
      </c>
      <c r="T45" s="73"/>
      <c r="U45" s="73" t="e">
        <f>+VLOOKUP(T45,Participants!$A$1:$F$651,2,FALSE)</f>
        <v>#N/A</v>
      </c>
      <c r="V45" s="73"/>
      <c r="W45" s="73" t="e">
        <f>+VLOOKUP(V45,Participants!$A$1:$F$651,2,FALSE)</f>
        <v>#N/A</v>
      </c>
    </row>
    <row r="46" spans="1:23" ht="14.25" customHeight="1" x14ac:dyDescent="0.25">
      <c r="B46" s="90" t="s">
        <v>1723</v>
      </c>
      <c r="C46" s="24">
        <v>6</v>
      </c>
      <c r="D46" s="24">
        <v>4</v>
      </c>
      <c r="E46" s="6"/>
      <c r="F46" s="6" t="e">
        <f>+VLOOKUP(E46,Participants!$A$1:$F$2009,2,FALSE)</f>
        <v>#N/A</v>
      </c>
      <c r="G46" s="6" t="e">
        <f>+VLOOKUP(E46,Participants!$A$1:$F$2009,4,FALSE)</f>
        <v>#N/A</v>
      </c>
      <c r="H46" s="6" t="e">
        <f>+VLOOKUP(E46,Participants!$A$1:$F$2009,5,FALSE)</f>
        <v>#N/A</v>
      </c>
      <c r="I46" s="6" t="e">
        <f>+VLOOKUP(E46,Participants!$A$1:$F$2009,3,FALSE)</f>
        <v>#N/A</v>
      </c>
      <c r="J46" s="6" t="e">
        <f>+VLOOKUP(E46,Participants!$A$1:$G$2009,7,FALSE)</f>
        <v>#N/A</v>
      </c>
      <c r="K46" s="71"/>
      <c r="L46" s="6"/>
      <c r="M46" s="6"/>
      <c r="N46" s="52" t="e">
        <f t="shared" si="0"/>
        <v>#N/A</v>
      </c>
      <c r="P46" s="73"/>
      <c r="Q46" s="73" t="e">
        <f>+VLOOKUP(P46,Participants!$A$1:$F$651,2,FALSE)</f>
        <v>#N/A</v>
      </c>
      <c r="R46" s="73"/>
      <c r="S46" s="73" t="e">
        <f>+VLOOKUP(R46,Participants!$A$1:$F$651,2,FALSE)</f>
        <v>#N/A</v>
      </c>
      <c r="T46" s="73"/>
      <c r="U46" s="73" t="e">
        <f>+VLOOKUP(T46,Participants!$A$1:$F$651,2,FALSE)</f>
        <v>#N/A</v>
      </c>
      <c r="V46" s="73"/>
      <c r="W46" s="73" t="e">
        <f>+VLOOKUP(V46,Participants!$A$1:$F$651,2,FALSE)</f>
        <v>#N/A</v>
      </c>
    </row>
    <row r="47" spans="1:23" ht="14.25" customHeight="1" x14ac:dyDescent="0.25">
      <c r="B47" s="90" t="s">
        <v>1723</v>
      </c>
      <c r="C47" s="24">
        <v>6</v>
      </c>
      <c r="D47" s="24">
        <v>5</v>
      </c>
      <c r="E47" s="6"/>
      <c r="F47" s="6" t="e">
        <f>+VLOOKUP(E47,Participants!$A$1:$F$2009,2,FALSE)</f>
        <v>#N/A</v>
      </c>
      <c r="G47" s="6" t="e">
        <f>+VLOOKUP(E47,Participants!$A$1:$F$2009,4,FALSE)</f>
        <v>#N/A</v>
      </c>
      <c r="H47" s="6" t="e">
        <f>+VLOOKUP(E47,Participants!$A$1:$F$2009,5,FALSE)</f>
        <v>#N/A</v>
      </c>
      <c r="I47" s="6" t="e">
        <f>+VLOOKUP(E47,Participants!$A$1:$F$2009,3,FALSE)</f>
        <v>#N/A</v>
      </c>
      <c r="J47" s="6" t="e">
        <f>+VLOOKUP(E47,Participants!$A$1:$G$2009,7,FALSE)</f>
        <v>#N/A</v>
      </c>
      <c r="K47" s="71"/>
      <c r="L47" s="6"/>
      <c r="M47" s="6"/>
      <c r="N47" s="52" t="e">
        <f t="shared" si="0"/>
        <v>#N/A</v>
      </c>
      <c r="P47" s="73"/>
      <c r="Q47" s="73" t="e">
        <f>+VLOOKUP(P47,Participants!$A$1:$F$651,2,FALSE)</f>
        <v>#N/A</v>
      </c>
      <c r="R47" s="73"/>
      <c r="S47" s="73" t="e">
        <f>+VLOOKUP(R47,Participants!$A$1:$F$651,2,FALSE)</f>
        <v>#N/A</v>
      </c>
      <c r="T47" s="73"/>
      <c r="U47" s="73" t="e">
        <f>+VLOOKUP(T47,Participants!$A$1:$F$651,2,FALSE)</f>
        <v>#N/A</v>
      </c>
      <c r="V47" s="73"/>
      <c r="W47" s="73" t="e">
        <f>+VLOOKUP(V47,Participants!$A$1:$F$651,2,FALSE)</f>
        <v>#N/A</v>
      </c>
    </row>
    <row r="48" spans="1:23" ht="14.25" customHeight="1" x14ac:dyDescent="0.25">
      <c r="B48" s="90" t="s">
        <v>1723</v>
      </c>
      <c r="C48" s="24">
        <v>6</v>
      </c>
      <c r="D48" s="24">
        <v>6</v>
      </c>
      <c r="E48" s="6"/>
      <c r="F48" s="6" t="e">
        <f>+VLOOKUP(E48,Participants!$A$1:$F$2009,2,FALSE)</f>
        <v>#N/A</v>
      </c>
      <c r="G48" s="6" t="e">
        <f>+VLOOKUP(E48,Participants!$A$1:$F$2009,4,FALSE)</f>
        <v>#N/A</v>
      </c>
      <c r="H48" s="6" t="e">
        <f>+VLOOKUP(E48,Participants!$A$1:$F$2009,5,FALSE)</f>
        <v>#N/A</v>
      </c>
      <c r="I48" s="6" t="e">
        <f>+VLOOKUP(E48,Participants!$A$1:$F$2009,3,FALSE)</f>
        <v>#N/A</v>
      </c>
      <c r="J48" s="6" t="e">
        <f>+VLOOKUP(E48,Participants!$A$1:$G$2009,7,FALSE)</f>
        <v>#N/A</v>
      </c>
      <c r="K48" s="71"/>
      <c r="L48" s="6"/>
      <c r="M48" s="6"/>
      <c r="N48" s="52" t="e">
        <f t="shared" si="0"/>
        <v>#N/A</v>
      </c>
      <c r="O48" s="52"/>
      <c r="P48" s="73"/>
      <c r="Q48" s="73" t="e">
        <f>+VLOOKUP(P48,Participants!$A$1:$F$651,2,FALSE)</f>
        <v>#N/A</v>
      </c>
      <c r="R48" s="73"/>
      <c r="S48" s="73" t="e">
        <f>+VLOOKUP(R48,Participants!$A$1:$F$651,2,FALSE)</f>
        <v>#N/A</v>
      </c>
      <c r="T48" s="73"/>
      <c r="U48" s="73" t="e">
        <f>+VLOOKUP(T48,Participants!$A$1:$F$651,2,FALSE)</f>
        <v>#N/A</v>
      </c>
      <c r="V48" s="73"/>
      <c r="W48" s="73" t="e">
        <f>+VLOOKUP(V48,Participants!$A$1:$F$651,2,FALSE)</f>
        <v>#N/A</v>
      </c>
    </row>
    <row r="49" spans="1:26" ht="14.25" customHeight="1" x14ac:dyDescent="0.25">
      <c r="B49" s="90" t="s">
        <v>1723</v>
      </c>
      <c r="C49" s="24">
        <v>6</v>
      </c>
      <c r="D49" s="24">
        <v>7</v>
      </c>
      <c r="E49" s="6"/>
      <c r="F49" s="6" t="e">
        <f>+VLOOKUP(E49,Participants!$A$1:$F$2009,2,FALSE)</f>
        <v>#N/A</v>
      </c>
      <c r="G49" s="6" t="e">
        <f>+VLOOKUP(E49,Participants!$A$1:$F$2009,4,FALSE)</f>
        <v>#N/A</v>
      </c>
      <c r="H49" s="6" t="e">
        <f>+VLOOKUP(E49,Participants!$A$1:$F$2009,5,FALSE)</f>
        <v>#N/A</v>
      </c>
      <c r="I49" s="6" t="e">
        <f>+VLOOKUP(E49,Participants!$A$1:$F$2009,3,FALSE)</f>
        <v>#N/A</v>
      </c>
      <c r="J49" s="6" t="e">
        <f>+VLOOKUP(E49,Participants!$A$1:$G$2009,7,FALSE)</f>
        <v>#N/A</v>
      </c>
      <c r="K49" s="71"/>
      <c r="L49" s="6"/>
      <c r="M49" s="6"/>
      <c r="N49" s="52" t="e">
        <f t="shared" si="0"/>
        <v>#N/A</v>
      </c>
      <c r="O49" s="52"/>
      <c r="P49" s="73"/>
      <c r="Q49" s="73" t="e">
        <f>+VLOOKUP(P49,Participants!$A$1:$F$651,2,FALSE)</f>
        <v>#N/A</v>
      </c>
      <c r="R49" s="73"/>
      <c r="S49" s="73" t="e">
        <f>+VLOOKUP(R49,Participants!$A$1:$F$651,2,FALSE)</f>
        <v>#N/A</v>
      </c>
      <c r="T49" s="73"/>
      <c r="U49" s="73" t="e">
        <f>+VLOOKUP(T49,Participants!$A$1:$F$651,2,FALSE)</f>
        <v>#N/A</v>
      </c>
      <c r="V49" s="73"/>
      <c r="W49" s="73" t="e">
        <f>+VLOOKUP(V49,Participants!$A$1:$F$651,2,FALSE)</f>
        <v>#N/A</v>
      </c>
    </row>
    <row r="50" spans="1:26" ht="14.25" customHeight="1" x14ac:dyDescent="0.25">
      <c r="B50" s="90" t="s">
        <v>1723</v>
      </c>
      <c r="C50" s="24">
        <v>6</v>
      </c>
      <c r="D50" s="24">
        <v>8</v>
      </c>
      <c r="E50" s="6"/>
      <c r="F50" s="6" t="e">
        <f>+VLOOKUP(E50,Participants!$A$1:$F$2009,2,FALSE)</f>
        <v>#N/A</v>
      </c>
      <c r="G50" s="6" t="e">
        <f>+VLOOKUP(E50,Participants!$A$1:$F$2009,4,FALSE)</f>
        <v>#N/A</v>
      </c>
      <c r="H50" s="6" t="e">
        <f>+VLOOKUP(E50,Participants!$A$1:$F$2009,5,FALSE)</f>
        <v>#N/A</v>
      </c>
      <c r="I50" s="6" t="e">
        <f>+VLOOKUP(E50,Participants!$A$1:$F$2009,3,FALSE)</f>
        <v>#N/A</v>
      </c>
      <c r="J50" s="6" t="e">
        <f>+VLOOKUP(E50,Participants!$A$1:$G$2009,7,FALSE)</f>
        <v>#N/A</v>
      </c>
      <c r="K50" s="71"/>
      <c r="L50" s="6"/>
      <c r="M50" s="6"/>
      <c r="N50" s="52" t="e">
        <f t="shared" si="0"/>
        <v>#N/A</v>
      </c>
      <c r="O50" s="52"/>
      <c r="P50" s="73"/>
      <c r="Q50" s="73" t="e">
        <f>+VLOOKUP(P50,Participants!$A$1:$F$651,2,FALSE)</f>
        <v>#N/A</v>
      </c>
      <c r="R50" s="73"/>
      <c r="S50" s="73" t="e">
        <f>+VLOOKUP(R50,Participants!$A$1:$F$651,2,FALSE)</f>
        <v>#N/A</v>
      </c>
      <c r="T50" s="73"/>
      <c r="U50" s="73" t="e">
        <f>+VLOOKUP(T50,Participants!$A$1:$F$651,2,FALSE)</f>
        <v>#N/A</v>
      </c>
      <c r="V50" s="73"/>
      <c r="W50" s="73" t="e">
        <f>+VLOOKUP(V50,Participants!$A$1:$F$651,2,FALSE)</f>
        <v>#N/A</v>
      </c>
    </row>
    <row r="51" spans="1:26" ht="14.25" customHeight="1" x14ac:dyDescent="0.25">
      <c r="A51" s="63"/>
      <c r="B51" s="90" t="s">
        <v>1723</v>
      </c>
      <c r="C51" s="91">
        <v>7</v>
      </c>
      <c r="D51" s="91">
        <v>1</v>
      </c>
      <c r="E51" s="44"/>
      <c r="F51" s="44" t="e">
        <f>+VLOOKUP(E51,Participants!$A$1:$F$2009,2,FALSE)</f>
        <v>#N/A</v>
      </c>
      <c r="G51" s="44" t="e">
        <f>+VLOOKUP(E51,Participants!$A$1:$F$2009,4,FALSE)</f>
        <v>#N/A</v>
      </c>
      <c r="H51" s="44" t="e">
        <f>+VLOOKUP(E51,Participants!$A$1:$F$2009,5,FALSE)</f>
        <v>#N/A</v>
      </c>
      <c r="I51" s="44" t="e">
        <f>+VLOOKUP(E51,Participants!$A$1:$F$2009,3,FALSE)</f>
        <v>#N/A</v>
      </c>
      <c r="J51" s="44" t="e">
        <f>+VLOOKUP(E51,Participants!$A$1:$G$2009,7,FALSE)</f>
        <v>#N/A</v>
      </c>
      <c r="K51" s="66"/>
      <c r="L51" s="44"/>
      <c r="M51" s="44"/>
      <c r="N51" s="63" t="e">
        <f t="shared" si="0"/>
        <v>#N/A</v>
      </c>
      <c r="O51" s="63"/>
      <c r="P51" s="68"/>
      <c r="Q51" s="68" t="e">
        <f>+VLOOKUP(P51,Participants!$A$1:$F$651,2,FALSE)</f>
        <v>#N/A</v>
      </c>
      <c r="R51" s="68"/>
      <c r="S51" s="68" t="e">
        <f>+VLOOKUP(R51,Participants!$A$1:$F$651,2,FALSE)</f>
        <v>#N/A</v>
      </c>
      <c r="T51" s="68"/>
      <c r="U51" s="68" t="e">
        <f>+VLOOKUP(T51,Participants!$A$1:$F$651,2,FALSE)</f>
        <v>#N/A</v>
      </c>
      <c r="V51" s="68"/>
      <c r="W51" s="68" t="e">
        <f>+VLOOKUP(V51,Participants!$A$1:$F$651,2,FALSE)</f>
        <v>#N/A</v>
      </c>
    </row>
    <row r="52" spans="1:26" ht="14.25" customHeight="1" x14ac:dyDescent="0.25">
      <c r="A52" s="63"/>
      <c r="B52" s="90" t="s">
        <v>1723</v>
      </c>
      <c r="C52" s="91">
        <v>7</v>
      </c>
      <c r="D52" s="91">
        <v>2</v>
      </c>
      <c r="E52" s="44"/>
      <c r="F52" s="44" t="e">
        <f>+VLOOKUP(E52,Participants!$A$1:$F$2009,2,FALSE)</f>
        <v>#N/A</v>
      </c>
      <c r="G52" s="44" t="e">
        <f>+VLOOKUP(E52,Participants!$A$1:$F$2009,4,FALSE)</f>
        <v>#N/A</v>
      </c>
      <c r="H52" s="44" t="e">
        <f>+VLOOKUP(E52,Participants!$A$1:$F$2009,5,FALSE)</f>
        <v>#N/A</v>
      </c>
      <c r="I52" s="44" t="e">
        <f>+VLOOKUP(E52,Participants!$A$1:$F$2009,3,FALSE)</f>
        <v>#N/A</v>
      </c>
      <c r="J52" s="44" t="e">
        <f>+VLOOKUP(E52,Participants!$A$1:$G$2009,7,FALSE)</f>
        <v>#N/A</v>
      </c>
      <c r="K52" s="66"/>
      <c r="L52" s="44"/>
      <c r="M52" s="44"/>
      <c r="N52" s="63" t="e">
        <f t="shared" si="0"/>
        <v>#N/A</v>
      </c>
      <c r="O52" s="63"/>
      <c r="P52" s="68"/>
      <c r="Q52" s="68" t="e">
        <f>+VLOOKUP(P52,Participants!$A$1:$F$651,2,FALSE)</f>
        <v>#N/A</v>
      </c>
      <c r="R52" s="68"/>
      <c r="S52" s="68" t="e">
        <f>+VLOOKUP(R52,Participants!$A$1:$F$651,2,FALSE)</f>
        <v>#N/A</v>
      </c>
      <c r="T52" s="68"/>
      <c r="U52" s="68" t="e">
        <f>+VLOOKUP(T52,Participants!$A$1:$F$651,2,FALSE)</f>
        <v>#N/A</v>
      </c>
      <c r="V52" s="68"/>
      <c r="W52" s="68" t="e">
        <f>+VLOOKUP(V52,Participants!$A$1:$F$651,2,FALSE)</f>
        <v>#N/A</v>
      </c>
    </row>
    <row r="53" spans="1:26" ht="14.25" customHeight="1" x14ac:dyDescent="0.25">
      <c r="A53" s="63"/>
      <c r="B53" s="90" t="s">
        <v>1723</v>
      </c>
      <c r="C53" s="91">
        <v>7</v>
      </c>
      <c r="D53" s="91">
        <v>3</v>
      </c>
      <c r="E53" s="44"/>
      <c r="F53" s="44" t="e">
        <f>+VLOOKUP(E53,Participants!$A$1:$F$2009,2,FALSE)</f>
        <v>#N/A</v>
      </c>
      <c r="G53" s="44" t="e">
        <f>+VLOOKUP(E53,Participants!$A$1:$F$2009,4,FALSE)</f>
        <v>#N/A</v>
      </c>
      <c r="H53" s="44" t="e">
        <f>+VLOOKUP(E53,Participants!$A$1:$F$2009,5,FALSE)</f>
        <v>#N/A</v>
      </c>
      <c r="I53" s="44" t="e">
        <f>+VLOOKUP(E53,Participants!$A$1:$F$2009,3,FALSE)</f>
        <v>#N/A</v>
      </c>
      <c r="J53" s="44" t="e">
        <f>+VLOOKUP(E53,Participants!$A$1:$G$2009,7,FALSE)</f>
        <v>#N/A</v>
      </c>
      <c r="K53" s="66"/>
      <c r="L53" s="44"/>
      <c r="M53" s="44"/>
      <c r="N53" s="63" t="e">
        <f t="shared" si="0"/>
        <v>#N/A</v>
      </c>
      <c r="O53" s="63"/>
      <c r="P53" s="68"/>
      <c r="Q53" s="68" t="e">
        <f>+VLOOKUP(P53,Participants!$A$1:$F$651,2,FALSE)</f>
        <v>#N/A</v>
      </c>
      <c r="R53" s="68"/>
      <c r="S53" s="68" t="e">
        <f>+VLOOKUP(R53,Participants!$A$1:$F$651,2,FALSE)</f>
        <v>#N/A</v>
      </c>
      <c r="T53" s="68"/>
      <c r="U53" s="68" t="e">
        <f>+VLOOKUP(T53,Participants!$A$1:$F$651,2,FALSE)</f>
        <v>#N/A</v>
      </c>
      <c r="V53" s="68"/>
      <c r="W53" s="68" t="e">
        <f>+VLOOKUP(V53,Participants!$A$1:$F$651,2,FALSE)</f>
        <v>#N/A</v>
      </c>
    </row>
    <row r="54" spans="1:26" ht="14.25" customHeight="1" x14ac:dyDescent="0.25">
      <c r="A54" s="63"/>
      <c r="B54" s="90" t="s">
        <v>1723</v>
      </c>
      <c r="C54" s="91">
        <v>7</v>
      </c>
      <c r="D54" s="91">
        <v>4</v>
      </c>
      <c r="E54" s="44"/>
      <c r="F54" s="44" t="e">
        <f>+VLOOKUP(E54,Participants!$A$1:$F$2009,2,FALSE)</f>
        <v>#N/A</v>
      </c>
      <c r="G54" s="44" t="e">
        <f>+VLOOKUP(E54,Participants!$A$1:$F$2009,4,FALSE)</f>
        <v>#N/A</v>
      </c>
      <c r="H54" s="44" t="e">
        <f>+VLOOKUP(E54,Participants!$A$1:$F$2009,5,FALSE)</f>
        <v>#N/A</v>
      </c>
      <c r="I54" s="44" t="e">
        <f>+VLOOKUP(E54,Participants!$A$1:$F$2009,3,FALSE)</f>
        <v>#N/A</v>
      </c>
      <c r="J54" s="44" t="e">
        <f>+VLOOKUP(E54,Participants!$A$1:$G$2009,7,FALSE)</f>
        <v>#N/A</v>
      </c>
      <c r="K54" s="66"/>
      <c r="L54" s="44"/>
      <c r="M54" s="44"/>
      <c r="N54" s="63" t="e">
        <f t="shared" si="0"/>
        <v>#N/A</v>
      </c>
      <c r="O54" s="63"/>
      <c r="P54" s="68"/>
      <c r="Q54" s="68" t="e">
        <f>+VLOOKUP(P54,Participants!$A$1:$F$651,2,FALSE)</f>
        <v>#N/A</v>
      </c>
      <c r="R54" s="68"/>
      <c r="S54" s="68" t="e">
        <f>+VLOOKUP(R54,Participants!$A$1:$F$651,2,FALSE)</f>
        <v>#N/A</v>
      </c>
      <c r="T54" s="68"/>
      <c r="U54" s="68" t="e">
        <f>+VLOOKUP(T54,Participants!$A$1:$F$651,2,FALSE)</f>
        <v>#N/A</v>
      </c>
      <c r="V54" s="68"/>
      <c r="W54" s="68" t="e">
        <f>+VLOOKUP(V54,Participants!$A$1:$F$651,2,FALSE)</f>
        <v>#N/A</v>
      </c>
    </row>
    <row r="55" spans="1:26" ht="14.25" customHeight="1" x14ac:dyDescent="0.25">
      <c r="A55" s="63"/>
      <c r="B55" s="90" t="s">
        <v>1723</v>
      </c>
      <c r="C55" s="91">
        <v>7</v>
      </c>
      <c r="D55" s="91">
        <v>5</v>
      </c>
      <c r="E55" s="44"/>
      <c r="F55" s="44" t="e">
        <f>+VLOOKUP(E55,Participants!$A$1:$F$2009,2,FALSE)</f>
        <v>#N/A</v>
      </c>
      <c r="G55" s="44" t="e">
        <f>+VLOOKUP(E55,Participants!$A$1:$F$2009,4,FALSE)</f>
        <v>#N/A</v>
      </c>
      <c r="H55" s="44" t="e">
        <f>+VLOOKUP(E55,Participants!$A$1:$F$2009,5,FALSE)</f>
        <v>#N/A</v>
      </c>
      <c r="I55" s="44" t="e">
        <f>+VLOOKUP(E55,Participants!$A$1:$F$2009,3,FALSE)</f>
        <v>#N/A</v>
      </c>
      <c r="J55" s="44" t="e">
        <f>+VLOOKUP(E55,Participants!$A$1:$G$2009,7,FALSE)</f>
        <v>#N/A</v>
      </c>
      <c r="K55" s="66"/>
      <c r="L55" s="44"/>
      <c r="M55" s="44"/>
      <c r="N55" s="63" t="e">
        <f t="shared" si="0"/>
        <v>#N/A</v>
      </c>
      <c r="O55" s="63"/>
      <c r="P55" s="68"/>
      <c r="Q55" s="68" t="e">
        <f>+VLOOKUP(P55,Participants!$A$1:$F$651,2,FALSE)</f>
        <v>#N/A</v>
      </c>
      <c r="R55" s="68"/>
      <c r="S55" s="68" t="e">
        <f>+VLOOKUP(R55,Participants!$A$1:$F$651,2,FALSE)</f>
        <v>#N/A</v>
      </c>
      <c r="T55" s="68"/>
      <c r="U55" s="68" t="e">
        <f>+VLOOKUP(T55,Participants!$A$1:$F$651,2,FALSE)</f>
        <v>#N/A</v>
      </c>
      <c r="V55" s="68"/>
      <c r="W55" s="68" t="e">
        <f>+VLOOKUP(V55,Participants!$A$1:$F$651,2,FALSE)</f>
        <v>#N/A</v>
      </c>
    </row>
    <row r="56" spans="1:26" ht="14.25" customHeight="1" x14ac:dyDescent="0.25">
      <c r="A56" s="63"/>
      <c r="B56" s="90" t="s">
        <v>1723</v>
      </c>
      <c r="C56" s="91">
        <v>7</v>
      </c>
      <c r="D56" s="91">
        <v>6</v>
      </c>
      <c r="E56" s="44"/>
      <c r="F56" s="44" t="e">
        <f>+VLOOKUP(E56,Participants!$A$1:$F$2009,2,FALSE)</f>
        <v>#N/A</v>
      </c>
      <c r="G56" s="44" t="e">
        <f>+VLOOKUP(E56,Participants!$A$1:$F$2009,4,FALSE)</f>
        <v>#N/A</v>
      </c>
      <c r="H56" s="44" t="e">
        <f>+VLOOKUP(E56,Participants!$A$1:$F$2009,5,FALSE)</f>
        <v>#N/A</v>
      </c>
      <c r="I56" s="44" t="e">
        <f>+VLOOKUP(E56,Participants!$A$1:$F$2009,3,FALSE)</f>
        <v>#N/A</v>
      </c>
      <c r="J56" s="44" t="e">
        <f>+VLOOKUP(E56,Participants!$A$1:$G$2009,7,FALSE)</f>
        <v>#N/A</v>
      </c>
      <c r="K56" s="66"/>
      <c r="L56" s="44"/>
      <c r="M56" s="44"/>
      <c r="N56" s="63" t="e">
        <f t="shared" si="0"/>
        <v>#N/A</v>
      </c>
      <c r="O56" s="63"/>
      <c r="P56" s="68"/>
      <c r="Q56" s="68" t="e">
        <f>+VLOOKUP(P56,Participants!$A$1:$F$651,2,FALSE)</f>
        <v>#N/A</v>
      </c>
      <c r="R56" s="68"/>
      <c r="S56" s="68" t="e">
        <f>+VLOOKUP(R56,Participants!$A$1:$F$651,2,FALSE)</f>
        <v>#N/A</v>
      </c>
      <c r="T56" s="68"/>
      <c r="U56" s="68" t="e">
        <f>+VLOOKUP(T56,Participants!$A$1:$F$651,2,FALSE)</f>
        <v>#N/A</v>
      </c>
      <c r="V56" s="68"/>
      <c r="W56" s="68" t="e">
        <f>+VLOOKUP(V56,Participants!$A$1:$F$651,2,FALSE)</f>
        <v>#N/A</v>
      </c>
    </row>
    <row r="57" spans="1:26" ht="14.25" customHeight="1" x14ac:dyDescent="0.25">
      <c r="A57" s="63"/>
      <c r="B57" s="90" t="s">
        <v>1723</v>
      </c>
      <c r="C57" s="91">
        <v>7</v>
      </c>
      <c r="D57" s="91">
        <v>7</v>
      </c>
      <c r="E57" s="44"/>
      <c r="F57" s="44" t="e">
        <f>+VLOOKUP(E57,Participants!$A$1:$F$2009,2,FALSE)</f>
        <v>#N/A</v>
      </c>
      <c r="G57" s="44" t="e">
        <f>+VLOOKUP(E57,Participants!$A$1:$F$2009,4,FALSE)</f>
        <v>#N/A</v>
      </c>
      <c r="H57" s="44" t="e">
        <f>+VLOOKUP(E57,Participants!$A$1:$F$2009,5,FALSE)</f>
        <v>#N/A</v>
      </c>
      <c r="I57" s="44" t="e">
        <f>+VLOOKUP(E57,Participants!$A$1:$F$2009,3,FALSE)</f>
        <v>#N/A</v>
      </c>
      <c r="J57" s="44" t="e">
        <f>+VLOOKUP(E57,Participants!$A$1:$G$2009,7,FALSE)</f>
        <v>#N/A</v>
      </c>
      <c r="K57" s="66"/>
      <c r="L57" s="44"/>
      <c r="M57" s="44"/>
      <c r="N57" s="63" t="e">
        <f t="shared" si="0"/>
        <v>#N/A</v>
      </c>
      <c r="O57" s="63"/>
      <c r="P57" s="68"/>
      <c r="Q57" s="68" t="e">
        <f>+VLOOKUP(P57,Participants!$A$1:$F$651,2,FALSE)</f>
        <v>#N/A</v>
      </c>
      <c r="R57" s="68"/>
      <c r="S57" s="68" t="e">
        <f>+VLOOKUP(R57,Participants!$A$1:$F$651,2,FALSE)</f>
        <v>#N/A</v>
      </c>
      <c r="T57" s="68"/>
      <c r="U57" s="68" t="e">
        <f>+VLOOKUP(T57,Participants!$A$1:$F$651,2,FALSE)</f>
        <v>#N/A</v>
      </c>
      <c r="V57" s="68"/>
      <c r="W57" s="68" t="e">
        <f>+VLOOKUP(V57,Participants!$A$1:$F$651,2,FALSE)</f>
        <v>#N/A</v>
      </c>
    </row>
    <row r="58" spans="1:26" ht="14.25" customHeight="1" x14ac:dyDescent="0.25">
      <c r="A58" s="63"/>
      <c r="B58" s="90" t="s">
        <v>1723</v>
      </c>
      <c r="C58" s="91">
        <v>7</v>
      </c>
      <c r="D58" s="91">
        <v>8</v>
      </c>
      <c r="E58" s="44"/>
      <c r="F58" s="44" t="e">
        <f>+VLOOKUP(E58,Participants!$A$1:$F$2009,2,FALSE)</f>
        <v>#N/A</v>
      </c>
      <c r="G58" s="44" t="e">
        <f>+VLOOKUP(E58,Participants!$A$1:$F$2009,4,FALSE)</f>
        <v>#N/A</v>
      </c>
      <c r="H58" s="44" t="e">
        <f>+VLOOKUP(E58,Participants!$A$1:$F$2009,5,FALSE)</f>
        <v>#N/A</v>
      </c>
      <c r="I58" s="44" t="e">
        <f>+VLOOKUP(E58,Participants!$A$1:$F$2009,3,FALSE)</f>
        <v>#N/A</v>
      </c>
      <c r="J58" s="44" t="e">
        <f>+VLOOKUP(E58,Participants!$A$1:$G$2009,7,FALSE)</f>
        <v>#N/A</v>
      </c>
      <c r="K58" s="66"/>
      <c r="L58" s="44"/>
      <c r="M58" s="44"/>
      <c r="N58" s="63" t="e">
        <f t="shared" si="0"/>
        <v>#N/A</v>
      </c>
      <c r="O58" s="63"/>
      <c r="P58" s="68"/>
      <c r="Q58" s="68" t="e">
        <f>+VLOOKUP(P58,Participants!$A$1:$F$651,2,FALSE)</f>
        <v>#N/A</v>
      </c>
      <c r="R58" s="68"/>
      <c r="S58" s="68" t="e">
        <f>+VLOOKUP(R58,Participants!$A$1:$F$651,2,FALSE)</f>
        <v>#N/A</v>
      </c>
      <c r="T58" s="68"/>
      <c r="U58" s="68" t="e">
        <f>+VLOOKUP(T58,Participants!$A$1:$F$651,2,FALSE)</f>
        <v>#N/A</v>
      </c>
      <c r="V58" s="68"/>
      <c r="W58" s="68" t="e">
        <f>+VLOOKUP(V58,Participants!$A$1:$F$651,2,FALSE)</f>
        <v>#N/A</v>
      </c>
    </row>
    <row r="59" spans="1:26" ht="14.25" customHeight="1" x14ac:dyDescent="0.25">
      <c r="C59" s="75"/>
      <c r="K59" s="47"/>
      <c r="L59" s="47"/>
      <c r="M59" s="101"/>
    </row>
    <row r="60" spans="1:26" ht="14.25" customHeight="1" x14ac:dyDescent="0.25">
      <c r="C60" s="75"/>
      <c r="K60" s="47"/>
      <c r="L60" s="47"/>
    </row>
    <row r="61" spans="1:26" ht="14.25" customHeight="1" x14ac:dyDescent="0.25">
      <c r="C61" s="75"/>
      <c r="K61" s="47"/>
      <c r="L61" s="47"/>
    </row>
    <row r="62" spans="1:26" ht="14.25" customHeight="1" x14ac:dyDescent="0.25">
      <c r="C62" s="75"/>
      <c r="K62" s="47"/>
      <c r="L62" s="47"/>
    </row>
    <row r="63" spans="1:26" ht="14.25" customHeight="1" x14ac:dyDescent="0.25">
      <c r="B63" s="50" t="s">
        <v>8</v>
      </c>
      <c r="C63" s="50" t="s">
        <v>15</v>
      </c>
      <c r="D63" s="50" t="s">
        <v>18</v>
      </c>
      <c r="E63" s="50" t="s">
        <v>21</v>
      </c>
      <c r="F63" s="50" t="s">
        <v>24</v>
      </c>
      <c r="G63" s="50" t="s">
        <v>28</v>
      </c>
      <c r="H63" s="50" t="s">
        <v>33</v>
      </c>
      <c r="I63" s="50" t="s">
        <v>36</v>
      </c>
      <c r="J63" s="50" t="s">
        <v>39</v>
      </c>
      <c r="K63" s="50" t="s">
        <v>42</v>
      </c>
      <c r="L63" s="50" t="s">
        <v>45</v>
      </c>
      <c r="M63" s="50" t="s">
        <v>48</v>
      </c>
      <c r="N63" s="50" t="s">
        <v>51</v>
      </c>
      <c r="O63" s="50" t="s">
        <v>54</v>
      </c>
      <c r="P63" s="50" t="s">
        <v>57</v>
      </c>
      <c r="Q63" s="50" t="s">
        <v>60</v>
      </c>
      <c r="R63" s="50" t="s">
        <v>63</v>
      </c>
      <c r="S63" s="50" t="s">
        <v>66</v>
      </c>
      <c r="T63" s="50" t="s">
        <v>69</v>
      </c>
      <c r="U63" s="50" t="s">
        <v>72</v>
      </c>
      <c r="V63" s="50" t="s">
        <v>75</v>
      </c>
      <c r="W63" s="50" t="s">
        <v>78</v>
      </c>
      <c r="X63" s="50" t="s">
        <v>10</v>
      </c>
      <c r="Y63" s="50" t="s">
        <v>83</v>
      </c>
      <c r="Z63" s="51" t="s">
        <v>1448</v>
      </c>
    </row>
    <row r="64" spans="1:26" ht="14.25" customHeight="1" x14ac:dyDescent="0.25">
      <c r="A64" s="52" t="s">
        <v>109</v>
      </c>
      <c r="B64" s="52">
        <f t="shared" ref="B64:Y64" si="1">+SUMIFS($M$2:$M$58,$J$2:$J$58,$A64,$G$2:$G$58,B$63)</f>
        <v>0</v>
      </c>
      <c r="C64" s="52">
        <f t="shared" si="1"/>
        <v>4</v>
      </c>
      <c r="D64" s="52">
        <f t="shared" si="1"/>
        <v>10</v>
      </c>
      <c r="E64" s="52">
        <f t="shared" si="1"/>
        <v>0</v>
      </c>
      <c r="F64" s="52">
        <f t="shared" si="1"/>
        <v>0</v>
      </c>
      <c r="G64" s="52">
        <f t="shared" si="1"/>
        <v>0</v>
      </c>
      <c r="H64" s="52">
        <f t="shared" si="1"/>
        <v>0</v>
      </c>
      <c r="I64" s="52">
        <f t="shared" si="1"/>
        <v>0</v>
      </c>
      <c r="J64" s="52">
        <f t="shared" si="1"/>
        <v>15</v>
      </c>
      <c r="K64" s="52">
        <f t="shared" si="1"/>
        <v>0</v>
      </c>
      <c r="L64" s="52">
        <f t="shared" si="1"/>
        <v>0</v>
      </c>
      <c r="M64" s="52">
        <f t="shared" si="1"/>
        <v>0</v>
      </c>
      <c r="N64" s="52">
        <f t="shared" si="1"/>
        <v>0</v>
      </c>
      <c r="O64" s="52">
        <f t="shared" si="1"/>
        <v>0</v>
      </c>
      <c r="P64" s="52">
        <f t="shared" si="1"/>
        <v>6</v>
      </c>
      <c r="Q64" s="52">
        <f t="shared" si="1"/>
        <v>0</v>
      </c>
      <c r="R64" s="52">
        <f t="shared" si="1"/>
        <v>0</v>
      </c>
      <c r="S64" s="52">
        <f t="shared" si="1"/>
        <v>0</v>
      </c>
      <c r="T64" s="52">
        <f t="shared" si="1"/>
        <v>0</v>
      </c>
      <c r="U64" s="52">
        <f t="shared" si="1"/>
        <v>0</v>
      </c>
      <c r="V64" s="52">
        <f t="shared" si="1"/>
        <v>1</v>
      </c>
      <c r="W64" s="52">
        <f t="shared" si="1"/>
        <v>0</v>
      </c>
      <c r="X64" s="52">
        <f t="shared" si="1"/>
        <v>3</v>
      </c>
      <c r="Y64" s="52">
        <f t="shared" si="1"/>
        <v>0</v>
      </c>
      <c r="Z64" s="52">
        <f t="shared" ref="Z64:Z67" si="2">SUM(D64:Y64)</f>
        <v>35</v>
      </c>
    </row>
    <row r="65" spans="1:26" ht="14.25" customHeight="1" x14ac:dyDescent="0.25">
      <c r="A65" s="52" t="s">
        <v>94</v>
      </c>
      <c r="B65" s="52">
        <f t="shared" ref="B65:Y65" si="3">+SUMIFS($M$2:$M$58,$J$2:$J$58,$A65,$G$2:$G$58,B$63)</f>
        <v>0</v>
      </c>
      <c r="C65" s="52">
        <f t="shared" si="3"/>
        <v>5</v>
      </c>
      <c r="D65" s="52">
        <f t="shared" si="3"/>
        <v>6</v>
      </c>
      <c r="E65" s="52">
        <f t="shared" si="3"/>
        <v>0</v>
      </c>
      <c r="F65" s="52">
        <f t="shared" si="3"/>
        <v>0</v>
      </c>
      <c r="G65" s="52">
        <f t="shared" si="3"/>
        <v>0</v>
      </c>
      <c r="H65" s="52">
        <f t="shared" si="3"/>
        <v>0</v>
      </c>
      <c r="I65" s="52">
        <f t="shared" si="3"/>
        <v>0</v>
      </c>
      <c r="J65" s="52">
        <f t="shared" si="3"/>
        <v>8</v>
      </c>
      <c r="K65" s="52">
        <f t="shared" si="3"/>
        <v>0</v>
      </c>
      <c r="L65" s="52">
        <f t="shared" si="3"/>
        <v>0</v>
      </c>
      <c r="M65" s="52">
        <f t="shared" si="3"/>
        <v>0</v>
      </c>
      <c r="N65" s="52">
        <f t="shared" si="3"/>
        <v>10</v>
      </c>
      <c r="O65" s="52">
        <f t="shared" si="3"/>
        <v>0</v>
      </c>
      <c r="P65" s="52">
        <f t="shared" si="3"/>
        <v>0</v>
      </c>
      <c r="Q65" s="52">
        <f t="shared" si="3"/>
        <v>0</v>
      </c>
      <c r="R65" s="52">
        <f t="shared" si="3"/>
        <v>0</v>
      </c>
      <c r="S65" s="52">
        <f t="shared" si="3"/>
        <v>0</v>
      </c>
      <c r="T65" s="52">
        <f t="shared" si="3"/>
        <v>0</v>
      </c>
      <c r="U65" s="52">
        <f t="shared" si="3"/>
        <v>0</v>
      </c>
      <c r="V65" s="52">
        <f t="shared" si="3"/>
        <v>3</v>
      </c>
      <c r="W65" s="52">
        <f t="shared" si="3"/>
        <v>0</v>
      </c>
      <c r="X65" s="52">
        <f t="shared" si="3"/>
        <v>4</v>
      </c>
      <c r="Y65" s="52">
        <f t="shared" si="3"/>
        <v>0</v>
      </c>
      <c r="Z65" s="52">
        <f t="shared" si="2"/>
        <v>31</v>
      </c>
    </row>
    <row r="66" spans="1:26" ht="14.25" customHeight="1" x14ac:dyDescent="0.25">
      <c r="A66" s="52" t="s">
        <v>107</v>
      </c>
      <c r="B66" s="52">
        <f t="shared" ref="B66:Y66" si="4">+SUMIFS($M$2:$M$58,$J$2:$J$58,$A66,$G$2:$G$58,B$63)</f>
        <v>0</v>
      </c>
      <c r="C66" s="52">
        <f t="shared" si="4"/>
        <v>10</v>
      </c>
      <c r="D66" s="52">
        <f t="shared" si="4"/>
        <v>5</v>
      </c>
      <c r="E66" s="52">
        <f t="shared" si="4"/>
        <v>0</v>
      </c>
      <c r="F66" s="52">
        <f t="shared" si="4"/>
        <v>0</v>
      </c>
      <c r="G66" s="52">
        <f t="shared" si="4"/>
        <v>0</v>
      </c>
      <c r="H66" s="52">
        <f t="shared" si="4"/>
        <v>0</v>
      </c>
      <c r="I66" s="52">
        <f t="shared" si="4"/>
        <v>0</v>
      </c>
      <c r="J66" s="52">
        <f t="shared" si="4"/>
        <v>9</v>
      </c>
      <c r="K66" s="52">
        <f t="shared" si="4"/>
        <v>0</v>
      </c>
      <c r="L66" s="52">
        <f t="shared" si="4"/>
        <v>0</v>
      </c>
      <c r="M66" s="52">
        <f t="shared" si="4"/>
        <v>0</v>
      </c>
      <c r="N66" s="52">
        <f t="shared" si="4"/>
        <v>0</v>
      </c>
      <c r="O66" s="52">
        <f t="shared" si="4"/>
        <v>0</v>
      </c>
      <c r="P66" s="52">
        <f t="shared" si="4"/>
        <v>0</v>
      </c>
      <c r="Q66" s="52">
        <f t="shared" si="4"/>
        <v>0</v>
      </c>
      <c r="R66" s="52">
        <f t="shared" si="4"/>
        <v>0</v>
      </c>
      <c r="S66" s="52">
        <f t="shared" si="4"/>
        <v>0</v>
      </c>
      <c r="T66" s="52">
        <f t="shared" si="4"/>
        <v>0</v>
      </c>
      <c r="U66" s="52">
        <f t="shared" si="4"/>
        <v>0</v>
      </c>
      <c r="V66" s="52">
        <f t="shared" si="4"/>
        <v>4</v>
      </c>
      <c r="W66" s="52">
        <f t="shared" si="4"/>
        <v>0</v>
      </c>
      <c r="X66" s="52">
        <f t="shared" si="4"/>
        <v>8</v>
      </c>
      <c r="Y66" s="52">
        <f t="shared" si="4"/>
        <v>0</v>
      </c>
      <c r="Z66" s="52">
        <f t="shared" si="2"/>
        <v>26</v>
      </c>
    </row>
    <row r="67" spans="1:26" ht="14.25" customHeight="1" x14ac:dyDescent="0.25">
      <c r="A67" s="52" t="s">
        <v>176</v>
      </c>
      <c r="B67" s="52">
        <f t="shared" ref="B67:Y67" si="5">+SUMIFS($M$2:$M$58,$J$2:$J$58,$A67,$G$2:$G$58,B$63)</f>
        <v>0</v>
      </c>
      <c r="C67" s="52">
        <f t="shared" si="5"/>
        <v>8</v>
      </c>
      <c r="D67" s="52">
        <f t="shared" si="5"/>
        <v>5</v>
      </c>
      <c r="E67" s="52">
        <f t="shared" si="5"/>
        <v>0</v>
      </c>
      <c r="F67" s="52">
        <f t="shared" si="5"/>
        <v>0</v>
      </c>
      <c r="G67" s="52">
        <f t="shared" si="5"/>
        <v>0</v>
      </c>
      <c r="H67" s="52">
        <f t="shared" si="5"/>
        <v>0</v>
      </c>
      <c r="I67" s="52">
        <f t="shared" si="5"/>
        <v>0</v>
      </c>
      <c r="J67" s="52">
        <f t="shared" si="5"/>
        <v>4</v>
      </c>
      <c r="K67" s="52">
        <f t="shared" si="5"/>
        <v>0</v>
      </c>
      <c r="L67" s="52">
        <f t="shared" si="5"/>
        <v>0</v>
      </c>
      <c r="M67" s="52">
        <f t="shared" si="5"/>
        <v>0</v>
      </c>
      <c r="N67" s="52">
        <f t="shared" si="5"/>
        <v>10</v>
      </c>
      <c r="O67" s="52">
        <f t="shared" si="5"/>
        <v>0</v>
      </c>
      <c r="P67" s="52">
        <f t="shared" si="5"/>
        <v>0</v>
      </c>
      <c r="Q67" s="52">
        <f t="shared" si="5"/>
        <v>0</v>
      </c>
      <c r="R67" s="52">
        <f t="shared" si="5"/>
        <v>0</v>
      </c>
      <c r="S67" s="52">
        <f t="shared" si="5"/>
        <v>0</v>
      </c>
      <c r="T67" s="52">
        <f t="shared" si="5"/>
        <v>0</v>
      </c>
      <c r="U67" s="52">
        <f t="shared" si="5"/>
        <v>0</v>
      </c>
      <c r="V67" s="52">
        <f t="shared" si="5"/>
        <v>6</v>
      </c>
      <c r="W67" s="52">
        <f t="shared" si="5"/>
        <v>0</v>
      </c>
      <c r="X67" s="52">
        <f t="shared" si="5"/>
        <v>3</v>
      </c>
      <c r="Y67" s="52">
        <f t="shared" si="5"/>
        <v>0</v>
      </c>
      <c r="Z67" s="52">
        <f t="shared" si="2"/>
        <v>28</v>
      </c>
    </row>
    <row r="68" spans="1:26" ht="14.25" customHeight="1" x14ac:dyDescent="0.25">
      <c r="C68" s="75"/>
      <c r="K68" s="47"/>
      <c r="L68" s="47"/>
    </row>
    <row r="69" spans="1:26" ht="14.25" customHeight="1" x14ac:dyDescent="0.25">
      <c r="C69" s="75"/>
      <c r="K69" s="47"/>
      <c r="L69" s="47"/>
    </row>
    <row r="70" spans="1:26" ht="14.25" customHeight="1" x14ac:dyDescent="0.25">
      <c r="C70" s="75"/>
      <c r="K70" s="47"/>
      <c r="L70" s="47"/>
    </row>
    <row r="71" spans="1:26" ht="14.25" customHeight="1" x14ac:dyDescent="0.25">
      <c r="C71" s="75"/>
      <c r="K71" s="47"/>
      <c r="L71" s="47"/>
    </row>
    <row r="72" spans="1:26" ht="14.25" customHeight="1" x14ac:dyDescent="0.25">
      <c r="C72" s="75"/>
      <c r="K72" s="47"/>
      <c r="L72" s="47"/>
    </row>
    <row r="73" spans="1:26" ht="14.25" customHeight="1" x14ac:dyDescent="0.25">
      <c r="C73" s="75"/>
      <c r="K73" s="47"/>
      <c r="L73" s="47"/>
    </row>
    <row r="74" spans="1:26" ht="14.25" customHeight="1" x14ac:dyDescent="0.25">
      <c r="C74" s="75"/>
      <c r="K74" s="47"/>
      <c r="L74" s="47"/>
    </row>
    <row r="75" spans="1:26" ht="14.25" customHeight="1" x14ac:dyDescent="0.25">
      <c r="C75" s="75"/>
      <c r="K75" s="47"/>
      <c r="L75" s="47"/>
    </row>
    <row r="76" spans="1:26" ht="14.25" customHeight="1" x14ac:dyDescent="0.25">
      <c r="C76" s="75"/>
      <c r="K76" s="47"/>
      <c r="L76" s="47"/>
    </row>
    <row r="77" spans="1:26" ht="14.25" customHeight="1" x14ac:dyDescent="0.25">
      <c r="C77" s="75"/>
      <c r="K77" s="47"/>
      <c r="L77" s="47"/>
    </row>
    <row r="78" spans="1:26" ht="14.25" customHeight="1" x14ac:dyDescent="0.25">
      <c r="C78" s="75"/>
      <c r="K78" s="47"/>
      <c r="L78" s="47"/>
    </row>
    <row r="79" spans="1:26" ht="14.25" customHeight="1" x14ac:dyDescent="0.25">
      <c r="C79" s="75"/>
      <c r="K79" s="47"/>
      <c r="L79" s="47"/>
    </row>
    <row r="80" spans="1:26" ht="14.25" customHeight="1" x14ac:dyDescent="0.25">
      <c r="C80" s="75"/>
      <c r="K80" s="47"/>
      <c r="L80" s="47"/>
    </row>
    <row r="81" spans="3:12" ht="14.25" customHeight="1" x14ac:dyDescent="0.25">
      <c r="C81" s="75"/>
      <c r="K81" s="47"/>
      <c r="L81" s="47"/>
    </row>
    <row r="82" spans="3:12" ht="14.25" customHeight="1" x14ac:dyDescent="0.25">
      <c r="C82" s="75"/>
      <c r="K82" s="47"/>
      <c r="L82" s="47"/>
    </row>
    <row r="83" spans="3:12" ht="14.25" customHeight="1" x14ac:dyDescent="0.25">
      <c r="C83" s="75"/>
      <c r="K83" s="47"/>
      <c r="L83" s="47"/>
    </row>
    <row r="84" spans="3:12" ht="14.25" customHeight="1" x14ac:dyDescent="0.25">
      <c r="C84" s="75"/>
      <c r="K84" s="47"/>
      <c r="L84" s="47"/>
    </row>
    <row r="85" spans="3:12" ht="14.25" customHeight="1" x14ac:dyDescent="0.25">
      <c r="C85" s="75"/>
      <c r="K85" s="47"/>
      <c r="L85" s="47"/>
    </row>
    <row r="86" spans="3:12" ht="14.25" customHeight="1" x14ac:dyDescent="0.25">
      <c r="C86" s="75"/>
      <c r="K86" s="47"/>
      <c r="L86" s="47"/>
    </row>
    <row r="87" spans="3:12" ht="14.25" customHeight="1" x14ac:dyDescent="0.25">
      <c r="C87" s="75"/>
      <c r="K87" s="47"/>
      <c r="L87" s="47"/>
    </row>
    <row r="88" spans="3:12" ht="14.25" customHeight="1" x14ac:dyDescent="0.25">
      <c r="C88" s="75"/>
      <c r="K88" s="47"/>
      <c r="L88" s="47"/>
    </row>
    <row r="89" spans="3:12" ht="14.25" customHeight="1" x14ac:dyDescent="0.25">
      <c r="C89" s="75"/>
      <c r="K89" s="47"/>
      <c r="L89" s="47"/>
    </row>
    <row r="90" spans="3:12" ht="14.25" customHeight="1" x14ac:dyDescent="0.25">
      <c r="C90" s="75"/>
      <c r="K90" s="47"/>
      <c r="L90" s="47"/>
    </row>
    <row r="91" spans="3:12" ht="14.25" customHeight="1" x14ac:dyDescent="0.25">
      <c r="C91" s="75"/>
      <c r="K91" s="47"/>
      <c r="L91" s="47"/>
    </row>
    <row r="92" spans="3:12" ht="14.25" customHeight="1" x14ac:dyDescent="0.25">
      <c r="C92" s="75"/>
      <c r="K92" s="47"/>
      <c r="L92" s="47"/>
    </row>
    <row r="93" spans="3:12" ht="14.25" customHeight="1" x14ac:dyDescent="0.25">
      <c r="C93" s="75"/>
      <c r="K93" s="47"/>
      <c r="L93" s="47"/>
    </row>
    <row r="94" spans="3:12" ht="14.25" customHeight="1" x14ac:dyDescent="0.25">
      <c r="C94" s="75"/>
      <c r="K94" s="47"/>
      <c r="L94" s="47"/>
    </row>
    <row r="95" spans="3:12" ht="14.25" customHeight="1" x14ac:dyDescent="0.25">
      <c r="C95" s="75"/>
      <c r="K95" s="47"/>
      <c r="L95" s="47"/>
    </row>
    <row r="96" spans="3:12" ht="14.25" customHeight="1" x14ac:dyDescent="0.25">
      <c r="C96" s="75"/>
      <c r="K96" s="47"/>
      <c r="L96" s="47"/>
    </row>
    <row r="97" spans="3:12" ht="14.25" customHeight="1" x14ac:dyDescent="0.25">
      <c r="C97" s="75"/>
      <c r="K97" s="47"/>
      <c r="L97" s="47"/>
    </row>
    <row r="98" spans="3:12" ht="14.25" customHeight="1" x14ac:dyDescent="0.25">
      <c r="C98" s="75"/>
      <c r="K98" s="47"/>
      <c r="L98" s="47"/>
    </row>
    <row r="99" spans="3:12" ht="14.25" customHeight="1" x14ac:dyDescent="0.25">
      <c r="C99" s="75"/>
      <c r="K99" s="47"/>
      <c r="L99" s="47"/>
    </row>
    <row r="100" spans="3:12" ht="14.25" customHeight="1" x14ac:dyDescent="0.25">
      <c r="C100" s="75"/>
      <c r="K100" s="47"/>
      <c r="L100" s="47"/>
    </row>
    <row r="101" spans="3:12" ht="14.25" customHeight="1" x14ac:dyDescent="0.25">
      <c r="C101" s="75"/>
      <c r="K101" s="47"/>
      <c r="L101" s="47"/>
    </row>
    <row r="102" spans="3:12" ht="14.25" customHeight="1" x14ac:dyDescent="0.25">
      <c r="C102" s="75"/>
      <c r="K102" s="47"/>
      <c r="L102" s="47"/>
    </row>
    <row r="103" spans="3:12" ht="14.25" customHeight="1" x14ac:dyDescent="0.25">
      <c r="C103" s="75"/>
      <c r="K103" s="47"/>
      <c r="L103" s="47"/>
    </row>
    <row r="104" spans="3:12" ht="14.25" customHeight="1" x14ac:dyDescent="0.25">
      <c r="C104" s="75"/>
      <c r="K104" s="47"/>
      <c r="L104" s="47"/>
    </row>
    <row r="105" spans="3:12" ht="14.25" customHeight="1" x14ac:dyDescent="0.25">
      <c r="C105" s="75"/>
      <c r="K105" s="47"/>
      <c r="L105" s="47"/>
    </row>
    <row r="106" spans="3:12" ht="14.25" customHeight="1" x14ac:dyDescent="0.25">
      <c r="C106" s="75"/>
      <c r="K106" s="47"/>
      <c r="L106" s="47"/>
    </row>
    <row r="107" spans="3:12" ht="14.25" customHeight="1" x14ac:dyDescent="0.25">
      <c r="C107" s="75"/>
      <c r="K107" s="47"/>
      <c r="L107" s="47"/>
    </row>
    <row r="108" spans="3:12" ht="14.25" customHeight="1" x14ac:dyDescent="0.25">
      <c r="C108" s="75"/>
      <c r="K108" s="47"/>
      <c r="L108" s="47"/>
    </row>
    <row r="109" spans="3:12" ht="14.25" customHeight="1" x14ac:dyDescent="0.25">
      <c r="C109" s="75"/>
      <c r="K109" s="47"/>
      <c r="L109" s="47"/>
    </row>
    <row r="110" spans="3:12" ht="14.25" customHeight="1" x14ac:dyDescent="0.25">
      <c r="C110" s="75"/>
      <c r="K110" s="47"/>
      <c r="L110" s="47"/>
    </row>
    <row r="111" spans="3:12" ht="14.25" customHeight="1" x14ac:dyDescent="0.25">
      <c r="C111" s="75"/>
      <c r="K111" s="47"/>
      <c r="L111" s="47"/>
    </row>
    <row r="112" spans="3:12" ht="14.25" customHeight="1" x14ac:dyDescent="0.25">
      <c r="C112" s="75"/>
      <c r="K112" s="47"/>
      <c r="L112" s="47"/>
    </row>
    <row r="113" spans="3:12" ht="14.25" customHeight="1" x14ac:dyDescent="0.25">
      <c r="C113" s="75"/>
      <c r="K113" s="47"/>
      <c r="L113" s="47"/>
    </row>
    <row r="114" spans="3:12" ht="14.25" customHeight="1" x14ac:dyDescent="0.25">
      <c r="C114" s="75"/>
      <c r="K114" s="47"/>
      <c r="L114" s="47"/>
    </row>
    <row r="115" spans="3:12" ht="14.25" customHeight="1" x14ac:dyDescent="0.25">
      <c r="C115" s="75"/>
      <c r="K115" s="47"/>
      <c r="L115" s="47"/>
    </row>
    <row r="116" spans="3:12" ht="14.25" customHeight="1" x14ac:dyDescent="0.25">
      <c r="C116" s="75"/>
      <c r="K116" s="47"/>
      <c r="L116" s="47"/>
    </row>
    <row r="117" spans="3:12" ht="14.25" customHeight="1" x14ac:dyDescent="0.25">
      <c r="C117" s="75"/>
      <c r="K117" s="47"/>
      <c r="L117" s="47"/>
    </row>
    <row r="118" spans="3:12" ht="14.25" customHeight="1" x14ac:dyDescent="0.25">
      <c r="C118" s="75"/>
      <c r="K118" s="47"/>
      <c r="L118" s="47"/>
    </row>
    <row r="119" spans="3:12" ht="14.25" customHeight="1" x14ac:dyDescent="0.25">
      <c r="C119" s="75"/>
      <c r="K119" s="47"/>
      <c r="L119" s="47"/>
    </row>
    <row r="120" spans="3:12" ht="14.25" customHeight="1" x14ac:dyDescent="0.25">
      <c r="C120" s="75"/>
      <c r="K120" s="47"/>
      <c r="L120" s="47"/>
    </row>
    <row r="121" spans="3:12" ht="14.25" customHeight="1" x14ac:dyDescent="0.25">
      <c r="C121" s="75"/>
      <c r="K121" s="47"/>
      <c r="L121" s="47"/>
    </row>
    <row r="122" spans="3:12" ht="14.25" customHeight="1" x14ac:dyDescent="0.25">
      <c r="C122" s="75"/>
      <c r="K122" s="47"/>
      <c r="L122" s="47"/>
    </row>
    <row r="123" spans="3:12" ht="14.25" customHeight="1" x14ac:dyDescent="0.25">
      <c r="C123" s="75"/>
      <c r="K123" s="47"/>
      <c r="L123" s="47"/>
    </row>
    <row r="124" spans="3:12" ht="14.25" customHeight="1" x14ac:dyDescent="0.25">
      <c r="C124" s="75"/>
      <c r="K124" s="47"/>
      <c r="L124" s="47"/>
    </row>
    <row r="125" spans="3:12" ht="14.25" customHeight="1" x14ac:dyDescent="0.25">
      <c r="C125" s="75"/>
      <c r="K125" s="47"/>
      <c r="L125" s="47"/>
    </row>
    <row r="126" spans="3:12" ht="14.25" customHeight="1" x14ac:dyDescent="0.25">
      <c r="C126" s="75"/>
      <c r="K126" s="47"/>
      <c r="L126" s="47"/>
    </row>
    <row r="127" spans="3:12" ht="14.25" customHeight="1" x14ac:dyDescent="0.25">
      <c r="C127" s="75"/>
      <c r="K127" s="47"/>
      <c r="L127" s="47"/>
    </row>
    <row r="128" spans="3:12" ht="14.25" customHeight="1" x14ac:dyDescent="0.25">
      <c r="C128" s="75"/>
      <c r="K128" s="47"/>
      <c r="L128" s="47"/>
    </row>
    <row r="129" spans="3:12" ht="14.25" customHeight="1" x14ac:dyDescent="0.25">
      <c r="C129" s="75"/>
      <c r="K129" s="47"/>
      <c r="L129" s="47"/>
    </row>
    <row r="130" spans="3:12" ht="14.25" customHeight="1" x14ac:dyDescent="0.25">
      <c r="C130" s="75"/>
      <c r="K130" s="47"/>
      <c r="L130" s="47"/>
    </row>
    <row r="131" spans="3:12" ht="14.25" customHeight="1" x14ac:dyDescent="0.25">
      <c r="C131" s="75"/>
      <c r="K131" s="47"/>
      <c r="L131" s="47"/>
    </row>
    <row r="132" spans="3:12" ht="14.25" customHeight="1" x14ac:dyDescent="0.25">
      <c r="C132" s="75"/>
      <c r="K132" s="47"/>
      <c r="L132" s="47"/>
    </row>
    <row r="133" spans="3:12" ht="14.25" customHeight="1" x14ac:dyDescent="0.25">
      <c r="C133" s="75"/>
      <c r="K133" s="47"/>
      <c r="L133" s="47"/>
    </row>
    <row r="134" spans="3:12" ht="14.25" customHeight="1" x14ac:dyDescent="0.25">
      <c r="C134" s="75"/>
      <c r="K134" s="47"/>
      <c r="L134" s="47"/>
    </row>
    <row r="135" spans="3:12" ht="14.25" customHeight="1" x14ac:dyDescent="0.25">
      <c r="C135" s="75"/>
      <c r="K135" s="47"/>
      <c r="L135" s="47"/>
    </row>
    <row r="136" spans="3:12" ht="14.25" customHeight="1" x14ac:dyDescent="0.25">
      <c r="C136" s="75"/>
      <c r="K136" s="47"/>
      <c r="L136" s="47"/>
    </row>
    <row r="137" spans="3:12" ht="14.25" customHeight="1" x14ac:dyDescent="0.25">
      <c r="C137" s="75"/>
      <c r="K137" s="47"/>
      <c r="L137" s="47"/>
    </row>
    <row r="138" spans="3:12" ht="14.25" customHeight="1" x14ac:dyDescent="0.25">
      <c r="C138" s="75"/>
      <c r="K138" s="47"/>
      <c r="L138" s="47"/>
    </row>
    <row r="139" spans="3:12" ht="14.25" customHeight="1" x14ac:dyDescent="0.25">
      <c r="C139" s="75"/>
      <c r="K139" s="47"/>
      <c r="L139" s="47"/>
    </row>
    <row r="140" spans="3:12" ht="14.25" customHeight="1" x14ac:dyDescent="0.25">
      <c r="C140" s="75"/>
      <c r="K140" s="47"/>
      <c r="L140" s="47"/>
    </row>
    <row r="141" spans="3:12" ht="14.25" customHeight="1" x14ac:dyDescent="0.25">
      <c r="C141" s="75"/>
      <c r="K141" s="47"/>
      <c r="L141" s="47"/>
    </row>
    <row r="142" spans="3:12" ht="14.25" customHeight="1" x14ac:dyDescent="0.25">
      <c r="C142" s="75"/>
      <c r="K142" s="47"/>
      <c r="L142" s="47"/>
    </row>
    <row r="143" spans="3:12" ht="14.25" customHeight="1" x14ac:dyDescent="0.25">
      <c r="C143" s="75"/>
      <c r="K143" s="47"/>
      <c r="L143" s="47"/>
    </row>
    <row r="144" spans="3:12" ht="14.25" customHeight="1" x14ac:dyDescent="0.25">
      <c r="C144" s="75"/>
      <c r="K144" s="47"/>
      <c r="L144" s="47"/>
    </row>
    <row r="145" spans="3:12" ht="14.25" customHeight="1" x14ac:dyDescent="0.25">
      <c r="C145" s="75"/>
      <c r="K145" s="47"/>
      <c r="L145" s="47"/>
    </row>
    <row r="146" spans="3:12" ht="14.25" customHeight="1" x14ac:dyDescent="0.25">
      <c r="C146" s="75"/>
      <c r="K146" s="47"/>
      <c r="L146" s="47"/>
    </row>
    <row r="147" spans="3:12" ht="14.25" customHeight="1" x14ac:dyDescent="0.25">
      <c r="C147" s="75"/>
      <c r="K147" s="47"/>
      <c r="L147" s="47"/>
    </row>
    <row r="148" spans="3:12" ht="14.25" customHeight="1" x14ac:dyDescent="0.25">
      <c r="C148" s="75"/>
      <c r="K148" s="47"/>
      <c r="L148" s="47"/>
    </row>
    <row r="149" spans="3:12" ht="14.25" customHeight="1" x14ac:dyDescent="0.25">
      <c r="C149" s="75"/>
      <c r="K149" s="47"/>
      <c r="L149" s="47"/>
    </row>
    <row r="150" spans="3:12" ht="14.25" customHeight="1" x14ac:dyDescent="0.25">
      <c r="C150" s="75"/>
      <c r="K150" s="47"/>
      <c r="L150" s="47"/>
    </row>
    <row r="151" spans="3:12" ht="14.25" customHeight="1" x14ac:dyDescent="0.25">
      <c r="C151" s="75"/>
      <c r="K151" s="47"/>
      <c r="L151" s="47"/>
    </row>
    <row r="152" spans="3:12" ht="14.25" customHeight="1" x14ac:dyDescent="0.25">
      <c r="C152" s="75"/>
      <c r="K152" s="47"/>
      <c r="L152" s="47"/>
    </row>
    <row r="153" spans="3:12" ht="14.25" customHeight="1" x14ac:dyDescent="0.25">
      <c r="C153" s="75"/>
      <c r="K153" s="47"/>
      <c r="L153" s="47"/>
    </row>
    <row r="154" spans="3:12" ht="14.25" customHeight="1" x14ac:dyDescent="0.25">
      <c r="C154" s="75"/>
      <c r="K154" s="47"/>
      <c r="L154" s="47"/>
    </row>
    <row r="155" spans="3:12" ht="14.25" customHeight="1" x14ac:dyDescent="0.25">
      <c r="C155" s="75"/>
      <c r="K155" s="47"/>
      <c r="L155" s="47"/>
    </row>
    <row r="156" spans="3:12" ht="14.25" customHeight="1" x14ac:dyDescent="0.25">
      <c r="C156" s="75"/>
      <c r="K156" s="47"/>
      <c r="L156" s="47"/>
    </row>
    <row r="157" spans="3:12" ht="14.25" customHeight="1" x14ac:dyDescent="0.25">
      <c r="C157" s="75"/>
      <c r="K157" s="47"/>
      <c r="L157" s="47"/>
    </row>
    <row r="158" spans="3:12" ht="14.25" customHeight="1" x14ac:dyDescent="0.25">
      <c r="C158" s="75"/>
      <c r="K158" s="47"/>
      <c r="L158" s="47"/>
    </row>
    <row r="159" spans="3:12" ht="14.25" customHeight="1" x14ac:dyDescent="0.25">
      <c r="C159" s="75"/>
      <c r="K159" s="47"/>
      <c r="L159" s="47"/>
    </row>
    <row r="160" spans="3:12" ht="14.25" customHeight="1" x14ac:dyDescent="0.25">
      <c r="C160" s="75"/>
      <c r="K160" s="47"/>
      <c r="L160" s="47"/>
    </row>
    <row r="161" spans="3:12" ht="14.25" customHeight="1" x14ac:dyDescent="0.25">
      <c r="C161" s="75"/>
      <c r="K161" s="47"/>
      <c r="L161" s="47"/>
    </row>
    <row r="162" spans="3:12" ht="14.25" customHeight="1" x14ac:dyDescent="0.25">
      <c r="C162" s="75"/>
      <c r="K162" s="47"/>
      <c r="L162" s="47"/>
    </row>
    <row r="163" spans="3:12" ht="14.25" customHeight="1" x14ac:dyDescent="0.25">
      <c r="C163" s="75"/>
      <c r="K163" s="47"/>
      <c r="L163" s="47"/>
    </row>
    <row r="164" spans="3:12" ht="14.25" customHeight="1" x14ac:dyDescent="0.25">
      <c r="C164" s="75"/>
      <c r="K164" s="47"/>
      <c r="L164" s="47"/>
    </row>
    <row r="165" spans="3:12" ht="14.25" customHeight="1" x14ac:dyDescent="0.25">
      <c r="C165" s="75"/>
      <c r="K165" s="47"/>
      <c r="L165" s="47"/>
    </row>
    <row r="166" spans="3:12" ht="14.25" customHeight="1" x14ac:dyDescent="0.25">
      <c r="C166" s="75"/>
      <c r="K166" s="47"/>
      <c r="L166" s="47"/>
    </row>
    <row r="167" spans="3:12" ht="14.25" customHeight="1" x14ac:dyDescent="0.25">
      <c r="C167" s="75"/>
      <c r="K167" s="47"/>
      <c r="L167" s="47"/>
    </row>
    <row r="168" spans="3:12" ht="14.25" customHeight="1" x14ac:dyDescent="0.25">
      <c r="C168" s="75"/>
      <c r="K168" s="47"/>
      <c r="L168" s="47"/>
    </row>
    <row r="169" spans="3:12" ht="14.25" customHeight="1" x14ac:dyDescent="0.25">
      <c r="C169" s="75"/>
      <c r="K169" s="47"/>
      <c r="L169" s="47"/>
    </row>
    <row r="170" spans="3:12" ht="14.25" customHeight="1" x14ac:dyDescent="0.25">
      <c r="C170" s="75"/>
      <c r="K170" s="47"/>
      <c r="L170" s="47"/>
    </row>
    <row r="171" spans="3:12" ht="14.25" customHeight="1" x14ac:dyDescent="0.25">
      <c r="C171" s="75"/>
      <c r="K171" s="47"/>
      <c r="L171" s="47"/>
    </row>
    <row r="172" spans="3:12" ht="14.25" customHeight="1" x14ac:dyDescent="0.25">
      <c r="C172" s="75"/>
      <c r="K172" s="47"/>
      <c r="L172" s="47"/>
    </row>
    <row r="173" spans="3:12" ht="14.25" customHeight="1" x14ac:dyDescent="0.25">
      <c r="C173" s="75"/>
      <c r="K173" s="47"/>
      <c r="L173" s="47"/>
    </row>
    <row r="174" spans="3:12" ht="14.25" customHeight="1" x14ac:dyDescent="0.25">
      <c r="C174" s="75"/>
      <c r="K174" s="47"/>
      <c r="L174" s="47"/>
    </row>
    <row r="175" spans="3:12" ht="14.25" customHeight="1" x14ac:dyDescent="0.25">
      <c r="C175" s="75"/>
      <c r="K175" s="47"/>
      <c r="L175" s="47"/>
    </row>
    <row r="176" spans="3:12" ht="14.25" customHeight="1" x14ac:dyDescent="0.25">
      <c r="C176" s="75"/>
      <c r="K176" s="47"/>
      <c r="L176" s="47"/>
    </row>
    <row r="177" spans="3:12" ht="14.25" customHeight="1" x14ac:dyDescent="0.25">
      <c r="C177" s="75"/>
      <c r="K177" s="47"/>
      <c r="L177" s="47"/>
    </row>
    <row r="178" spans="3:12" ht="14.25" customHeight="1" x14ac:dyDescent="0.25">
      <c r="C178" s="75"/>
      <c r="K178" s="47"/>
      <c r="L178" s="47"/>
    </row>
    <row r="179" spans="3:12" ht="14.25" customHeight="1" x14ac:dyDescent="0.25">
      <c r="C179" s="75"/>
      <c r="K179" s="47"/>
      <c r="L179" s="47"/>
    </row>
    <row r="180" spans="3:12" ht="14.25" customHeight="1" x14ac:dyDescent="0.25">
      <c r="C180" s="75"/>
      <c r="K180" s="47"/>
      <c r="L180" s="47"/>
    </row>
    <row r="181" spans="3:12" ht="14.25" customHeight="1" x14ac:dyDescent="0.25">
      <c r="C181" s="75"/>
      <c r="K181" s="47"/>
      <c r="L181" s="47"/>
    </row>
    <row r="182" spans="3:12" ht="14.25" customHeight="1" x14ac:dyDescent="0.25">
      <c r="C182" s="75"/>
      <c r="K182" s="47"/>
      <c r="L182" s="47"/>
    </row>
    <row r="183" spans="3:12" ht="14.25" customHeight="1" x14ac:dyDescent="0.25">
      <c r="C183" s="75"/>
      <c r="K183" s="47"/>
      <c r="L183" s="47"/>
    </row>
    <row r="184" spans="3:12" ht="14.25" customHeight="1" x14ac:dyDescent="0.25">
      <c r="C184" s="75"/>
      <c r="K184" s="47"/>
      <c r="L184" s="47"/>
    </row>
    <row r="185" spans="3:12" ht="14.25" customHeight="1" x14ac:dyDescent="0.25">
      <c r="C185" s="75"/>
      <c r="K185" s="47"/>
      <c r="L185" s="47"/>
    </row>
    <row r="186" spans="3:12" ht="14.25" customHeight="1" x14ac:dyDescent="0.25">
      <c r="C186" s="75"/>
      <c r="K186" s="47"/>
      <c r="L186" s="47"/>
    </row>
    <row r="187" spans="3:12" ht="14.25" customHeight="1" x14ac:dyDescent="0.25">
      <c r="C187" s="75"/>
      <c r="K187" s="47"/>
      <c r="L187" s="47"/>
    </row>
    <row r="188" spans="3:12" ht="14.25" customHeight="1" x14ac:dyDescent="0.25">
      <c r="C188" s="75"/>
      <c r="K188" s="47"/>
      <c r="L188" s="47"/>
    </row>
    <row r="189" spans="3:12" ht="14.25" customHeight="1" x14ac:dyDescent="0.25">
      <c r="C189" s="75"/>
      <c r="K189" s="47"/>
      <c r="L189" s="47"/>
    </row>
    <row r="190" spans="3:12" ht="14.25" customHeight="1" x14ac:dyDescent="0.25">
      <c r="C190" s="75"/>
      <c r="K190" s="47"/>
      <c r="L190" s="47"/>
    </row>
    <row r="191" spans="3:12" ht="14.25" customHeight="1" x14ac:dyDescent="0.25">
      <c r="C191" s="75"/>
      <c r="K191" s="47"/>
      <c r="L191" s="47"/>
    </row>
    <row r="192" spans="3:12" ht="14.25" customHeight="1" x14ac:dyDescent="0.25">
      <c r="C192" s="75"/>
      <c r="K192" s="47"/>
      <c r="L192" s="47"/>
    </row>
    <row r="193" spans="3:12" ht="14.25" customHeight="1" x14ac:dyDescent="0.25">
      <c r="C193" s="75"/>
      <c r="K193" s="47"/>
      <c r="L193" s="47"/>
    </row>
    <row r="194" spans="3:12" ht="14.25" customHeight="1" x14ac:dyDescent="0.25">
      <c r="C194" s="75"/>
      <c r="K194" s="47"/>
      <c r="L194" s="47"/>
    </row>
    <row r="195" spans="3:12" ht="14.25" customHeight="1" x14ac:dyDescent="0.25">
      <c r="C195" s="75"/>
      <c r="K195" s="47"/>
      <c r="L195" s="47"/>
    </row>
    <row r="196" spans="3:12" ht="14.25" customHeight="1" x14ac:dyDescent="0.25">
      <c r="C196" s="75"/>
      <c r="K196" s="47"/>
      <c r="L196" s="47"/>
    </row>
    <row r="197" spans="3:12" ht="14.25" customHeight="1" x14ac:dyDescent="0.25">
      <c r="C197" s="75"/>
      <c r="K197" s="47"/>
      <c r="L197" s="47"/>
    </row>
    <row r="198" spans="3:12" ht="14.25" customHeight="1" x14ac:dyDescent="0.25">
      <c r="C198" s="75"/>
      <c r="K198" s="47"/>
      <c r="L198" s="47"/>
    </row>
    <row r="199" spans="3:12" ht="14.25" customHeight="1" x14ac:dyDescent="0.25">
      <c r="C199" s="75"/>
      <c r="K199" s="47"/>
      <c r="L199" s="47"/>
    </row>
    <row r="200" spans="3:12" ht="14.25" customHeight="1" x14ac:dyDescent="0.25">
      <c r="C200" s="75"/>
      <c r="K200" s="47"/>
      <c r="L200" s="47"/>
    </row>
    <row r="201" spans="3:12" ht="14.25" customHeight="1" x14ac:dyDescent="0.25">
      <c r="C201" s="75"/>
      <c r="K201" s="47"/>
      <c r="L201" s="47"/>
    </row>
    <row r="202" spans="3:12" ht="14.25" customHeight="1" x14ac:dyDescent="0.25">
      <c r="C202" s="75"/>
      <c r="K202" s="47"/>
      <c r="L202" s="47"/>
    </row>
    <row r="203" spans="3:12" ht="14.25" customHeight="1" x14ac:dyDescent="0.25">
      <c r="C203" s="75"/>
      <c r="K203" s="47"/>
      <c r="L203" s="47"/>
    </row>
    <row r="204" spans="3:12" ht="14.25" customHeight="1" x14ac:dyDescent="0.25">
      <c r="C204" s="75"/>
      <c r="K204" s="47"/>
      <c r="L204" s="47"/>
    </row>
    <row r="205" spans="3:12" ht="14.25" customHeight="1" x14ac:dyDescent="0.25">
      <c r="C205" s="75"/>
      <c r="K205" s="47"/>
      <c r="L205" s="47"/>
    </row>
    <row r="206" spans="3:12" ht="14.25" customHeight="1" x14ac:dyDescent="0.25">
      <c r="C206" s="75"/>
      <c r="K206" s="47"/>
      <c r="L206" s="47"/>
    </row>
    <row r="207" spans="3:12" ht="14.25" customHeight="1" x14ac:dyDescent="0.25">
      <c r="C207" s="75"/>
      <c r="K207" s="47"/>
      <c r="L207" s="47"/>
    </row>
    <row r="208" spans="3:12" ht="14.25" customHeight="1" x14ac:dyDescent="0.25">
      <c r="C208" s="75"/>
      <c r="K208" s="47"/>
      <c r="L208" s="47"/>
    </row>
    <row r="209" spans="3:12" ht="14.25" customHeight="1" x14ac:dyDescent="0.25">
      <c r="C209" s="75"/>
      <c r="K209" s="47"/>
      <c r="L209" s="47"/>
    </row>
    <row r="210" spans="3:12" ht="14.25" customHeight="1" x14ac:dyDescent="0.25">
      <c r="C210" s="75"/>
      <c r="K210" s="47"/>
      <c r="L210" s="47"/>
    </row>
    <row r="211" spans="3:12" ht="14.25" customHeight="1" x14ac:dyDescent="0.25">
      <c r="C211" s="75"/>
      <c r="K211" s="47"/>
      <c r="L211" s="47"/>
    </row>
    <row r="212" spans="3:12" ht="14.25" customHeight="1" x14ac:dyDescent="0.25">
      <c r="C212" s="75"/>
      <c r="K212" s="47"/>
      <c r="L212" s="47"/>
    </row>
    <row r="213" spans="3:12" ht="14.25" customHeight="1" x14ac:dyDescent="0.25">
      <c r="C213" s="75"/>
      <c r="K213" s="47"/>
      <c r="L213" s="47"/>
    </row>
    <row r="214" spans="3:12" ht="14.25" customHeight="1" x14ac:dyDescent="0.25">
      <c r="C214" s="75"/>
      <c r="K214" s="47"/>
      <c r="L214" s="47"/>
    </row>
    <row r="215" spans="3:12" ht="14.25" customHeight="1" x14ac:dyDescent="0.25">
      <c r="C215" s="75"/>
      <c r="K215" s="47"/>
      <c r="L215" s="47"/>
    </row>
    <row r="216" spans="3:12" ht="14.25" customHeight="1" x14ac:dyDescent="0.25">
      <c r="C216" s="75"/>
      <c r="K216" s="47"/>
      <c r="L216" s="47"/>
    </row>
    <row r="217" spans="3:12" ht="14.25" customHeight="1" x14ac:dyDescent="0.25">
      <c r="C217" s="75"/>
      <c r="K217" s="47"/>
      <c r="L217" s="47"/>
    </row>
    <row r="218" spans="3:12" ht="14.25" customHeight="1" x14ac:dyDescent="0.25">
      <c r="C218" s="75"/>
      <c r="K218" s="47"/>
      <c r="L218" s="47"/>
    </row>
    <row r="219" spans="3:12" ht="14.25" customHeight="1" x14ac:dyDescent="0.25">
      <c r="C219" s="75"/>
      <c r="K219" s="47"/>
      <c r="L219" s="47"/>
    </row>
    <row r="220" spans="3:12" ht="14.25" customHeight="1" x14ac:dyDescent="0.25">
      <c r="C220" s="75"/>
      <c r="K220" s="47"/>
      <c r="L220" s="47"/>
    </row>
    <row r="221" spans="3:12" ht="14.25" customHeight="1" x14ac:dyDescent="0.25">
      <c r="C221" s="75"/>
      <c r="K221" s="47"/>
      <c r="L221" s="47"/>
    </row>
    <row r="222" spans="3:12" ht="14.25" customHeight="1" x14ac:dyDescent="0.25">
      <c r="C222" s="75"/>
      <c r="K222" s="47"/>
      <c r="L222" s="47"/>
    </row>
    <row r="223" spans="3:12" ht="14.25" customHeight="1" x14ac:dyDescent="0.25">
      <c r="C223" s="75"/>
      <c r="K223" s="47"/>
      <c r="L223" s="47"/>
    </row>
    <row r="224" spans="3:12" ht="14.25" customHeight="1" x14ac:dyDescent="0.25">
      <c r="C224" s="75"/>
      <c r="K224" s="47"/>
      <c r="L224" s="47"/>
    </row>
    <row r="225" spans="3:12" ht="14.25" customHeight="1" x14ac:dyDescent="0.25">
      <c r="C225" s="75"/>
      <c r="K225" s="47"/>
      <c r="L225" s="47"/>
    </row>
    <row r="226" spans="3:12" ht="14.25" customHeight="1" x14ac:dyDescent="0.25">
      <c r="C226" s="75"/>
      <c r="K226" s="47"/>
      <c r="L226" s="47"/>
    </row>
    <row r="227" spans="3:12" ht="14.25" customHeight="1" x14ac:dyDescent="0.25">
      <c r="C227" s="75"/>
      <c r="K227" s="47"/>
      <c r="L227" s="47"/>
    </row>
    <row r="228" spans="3:12" ht="14.25" customHeight="1" x14ac:dyDescent="0.25">
      <c r="C228" s="75"/>
      <c r="K228" s="47"/>
      <c r="L228" s="47"/>
    </row>
    <row r="229" spans="3:12" ht="14.25" customHeight="1" x14ac:dyDescent="0.25">
      <c r="C229" s="75"/>
      <c r="K229" s="47"/>
      <c r="L229" s="47"/>
    </row>
    <row r="230" spans="3:12" ht="14.25" customHeight="1" x14ac:dyDescent="0.25">
      <c r="C230" s="75"/>
      <c r="K230" s="47"/>
      <c r="L230" s="47"/>
    </row>
    <row r="231" spans="3:12" ht="14.25" customHeight="1" x14ac:dyDescent="0.25">
      <c r="C231" s="75"/>
      <c r="K231" s="47"/>
      <c r="L231" s="47"/>
    </row>
    <row r="232" spans="3:12" ht="14.25" customHeight="1" x14ac:dyDescent="0.25">
      <c r="C232" s="75"/>
      <c r="K232" s="47"/>
      <c r="L232" s="47"/>
    </row>
    <row r="233" spans="3:12" ht="14.25" customHeight="1" x14ac:dyDescent="0.25">
      <c r="C233" s="75"/>
      <c r="K233" s="47"/>
      <c r="L233" s="47"/>
    </row>
    <row r="234" spans="3:12" ht="14.25" customHeight="1" x14ac:dyDescent="0.25">
      <c r="C234" s="75"/>
      <c r="K234" s="47"/>
      <c r="L234" s="47"/>
    </row>
    <row r="235" spans="3:12" ht="14.25" customHeight="1" x14ac:dyDescent="0.25">
      <c r="C235" s="75"/>
      <c r="K235" s="47"/>
      <c r="L235" s="47"/>
    </row>
    <row r="236" spans="3:12" ht="14.25" customHeight="1" x14ac:dyDescent="0.25">
      <c r="C236" s="75"/>
      <c r="K236" s="47"/>
      <c r="L236" s="47"/>
    </row>
    <row r="237" spans="3:12" ht="14.25" customHeight="1" x14ac:dyDescent="0.25">
      <c r="C237" s="75"/>
      <c r="K237" s="47"/>
      <c r="L237" s="47"/>
    </row>
    <row r="238" spans="3:12" ht="14.25" customHeight="1" x14ac:dyDescent="0.25">
      <c r="C238" s="75"/>
      <c r="K238" s="47"/>
      <c r="L238" s="47"/>
    </row>
    <row r="239" spans="3:12" ht="14.25" customHeight="1" x14ac:dyDescent="0.25">
      <c r="C239" s="75"/>
      <c r="K239" s="47"/>
      <c r="L239" s="47"/>
    </row>
    <row r="240" spans="3:12" ht="14.25" customHeight="1" x14ac:dyDescent="0.25">
      <c r="C240" s="75"/>
      <c r="K240" s="47"/>
      <c r="L240" s="47"/>
    </row>
    <row r="241" spans="3:12" ht="14.25" customHeight="1" x14ac:dyDescent="0.25">
      <c r="C241" s="75"/>
      <c r="K241" s="47"/>
      <c r="L241" s="47"/>
    </row>
    <row r="242" spans="3:12" ht="14.25" customHeight="1" x14ac:dyDescent="0.25">
      <c r="C242" s="75"/>
      <c r="K242" s="47"/>
      <c r="L242" s="47"/>
    </row>
    <row r="243" spans="3:12" ht="14.25" customHeight="1" x14ac:dyDescent="0.25">
      <c r="C243" s="75"/>
      <c r="K243" s="47"/>
      <c r="L243" s="47"/>
    </row>
    <row r="244" spans="3:12" ht="14.25" customHeight="1" x14ac:dyDescent="0.25">
      <c r="C244" s="75"/>
      <c r="K244" s="47"/>
      <c r="L244" s="47"/>
    </row>
    <row r="245" spans="3:12" ht="14.25" customHeight="1" x14ac:dyDescent="0.25">
      <c r="C245" s="75"/>
      <c r="K245" s="47"/>
      <c r="L245" s="47"/>
    </row>
    <row r="246" spans="3:12" ht="14.25" customHeight="1" x14ac:dyDescent="0.25">
      <c r="C246" s="75"/>
      <c r="K246" s="47"/>
      <c r="L246" s="47"/>
    </row>
    <row r="247" spans="3:12" ht="14.25" customHeight="1" x14ac:dyDescent="0.25">
      <c r="C247" s="75"/>
      <c r="K247" s="47"/>
      <c r="L247" s="47"/>
    </row>
    <row r="248" spans="3:12" ht="14.25" customHeight="1" x14ac:dyDescent="0.25">
      <c r="C248" s="75"/>
      <c r="K248" s="47"/>
      <c r="L248" s="47"/>
    </row>
    <row r="249" spans="3:12" ht="14.25" customHeight="1" x14ac:dyDescent="0.25">
      <c r="C249" s="75"/>
      <c r="K249" s="47"/>
      <c r="L249" s="47"/>
    </row>
    <row r="250" spans="3:12" ht="14.25" customHeight="1" x14ac:dyDescent="0.25">
      <c r="C250" s="75"/>
      <c r="K250" s="47"/>
      <c r="L250" s="47"/>
    </row>
    <row r="251" spans="3:12" ht="14.25" customHeight="1" x14ac:dyDescent="0.25">
      <c r="C251" s="75"/>
      <c r="K251" s="47"/>
      <c r="L251" s="47"/>
    </row>
    <row r="252" spans="3:12" ht="14.25" customHeight="1" x14ac:dyDescent="0.25">
      <c r="C252" s="75"/>
      <c r="K252" s="47"/>
      <c r="L252" s="47"/>
    </row>
    <row r="253" spans="3:12" ht="14.25" customHeight="1" x14ac:dyDescent="0.25">
      <c r="C253" s="75"/>
      <c r="K253" s="47"/>
      <c r="L253" s="47"/>
    </row>
    <row r="254" spans="3:12" ht="14.25" customHeight="1" x14ac:dyDescent="0.25">
      <c r="C254" s="75"/>
      <c r="K254" s="47"/>
      <c r="L254" s="47"/>
    </row>
    <row r="255" spans="3:12" ht="14.25" customHeight="1" x14ac:dyDescent="0.25">
      <c r="C255" s="75"/>
      <c r="K255" s="47"/>
      <c r="L255" s="47"/>
    </row>
    <row r="256" spans="3:12" ht="14.25" customHeight="1" x14ac:dyDescent="0.25">
      <c r="C256" s="75"/>
      <c r="K256" s="47"/>
      <c r="L256" s="47"/>
    </row>
    <row r="257" spans="3:12" ht="14.25" customHeight="1" x14ac:dyDescent="0.25">
      <c r="C257" s="75"/>
      <c r="K257" s="47"/>
      <c r="L257" s="47"/>
    </row>
    <row r="258" spans="3:12" ht="14.25" customHeight="1" x14ac:dyDescent="0.25">
      <c r="C258" s="75"/>
      <c r="K258" s="47"/>
      <c r="L258" s="47"/>
    </row>
    <row r="259" spans="3:12" ht="14.25" customHeight="1" x14ac:dyDescent="0.25">
      <c r="C259" s="75"/>
      <c r="K259" s="47"/>
      <c r="L259" s="47"/>
    </row>
    <row r="260" spans="3:12" ht="14.25" customHeight="1" x14ac:dyDescent="0.25">
      <c r="C260" s="75"/>
      <c r="K260" s="47"/>
      <c r="L260" s="47"/>
    </row>
    <row r="261" spans="3:12" ht="14.25" customHeight="1" x14ac:dyDescent="0.25">
      <c r="C261" s="75"/>
      <c r="K261" s="47"/>
      <c r="L261" s="47"/>
    </row>
    <row r="262" spans="3:12" ht="14.25" customHeight="1" x14ac:dyDescent="0.25">
      <c r="C262" s="75"/>
      <c r="K262" s="47"/>
      <c r="L262" s="47"/>
    </row>
    <row r="263" spans="3:12" ht="14.25" customHeight="1" x14ac:dyDescent="0.25">
      <c r="C263" s="75"/>
      <c r="K263" s="47"/>
      <c r="L263" s="47"/>
    </row>
    <row r="264" spans="3:12" ht="14.25" customHeight="1" x14ac:dyDescent="0.25">
      <c r="C264" s="75"/>
      <c r="K264" s="47"/>
      <c r="L264" s="47"/>
    </row>
    <row r="265" spans="3:12" ht="14.25" customHeight="1" x14ac:dyDescent="0.25">
      <c r="C265" s="75"/>
      <c r="K265" s="47"/>
      <c r="L265" s="47"/>
    </row>
    <row r="266" spans="3:12" ht="14.25" customHeight="1" x14ac:dyDescent="0.25">
      <c r="C266" s="75"/>
      <c r="K266" s="47"/>
      <c r="L266" s="47"/>
    </row>
    <row r="267" spans="3:12" ht="14.25" customHeight="1" x14ac:dyDescent="0.25">
      <c r="C267" s="75"/>
      <c r="K267" s="47"/>
      <c r="L267" s="47"/>
    </row>
    <row r="268" spans="3:12" ht="15.75" customHeight="1" x14ac:dyDescent="0.2"/>
    <row r="269" spans="3:12" ht="15.75" customHeight="1" x14ac:dyDescent="0.2"/>
    <row r="270" spans="3:12" ht="15.75" customHeight="1" x14ac:dyDescent="0.2"/>
    <row r="271" spans="3:12" ht="15.75" customHeight="1" x14ac:dyDescent="0.2"/>
    <row r="272" spans="3:1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2:Z58" xr:uid="{00000000-0001-0000-0B00-000000000000}"/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6.125" customWidth="1"/>
    <col min="2" max="4" width="11.125" customWidth="1"/>
    <col min="5" max="5" width="9.375" customWidth="1"/>
    <col min="6" max="6" width="10.125" customWidth="1"/>
    <col min="7" max="7" width="21.125" customWidth="1"/>
    <col min="8" max="10" width="8.375" customWidth="1"/>
    <col min="11" max="11" width="13.75" customWidth="1"/>
    <col min="12" max="25" width="8.375" customWidth="1"/>
    <col min="26" max="26" width="14.375" customWidth="1"/>
  </cols>
  <sheetData>
    <row r="1" spans="1:15" ht="14.25" customHeight="1" x14ac:dyDescent="0.25">
      <c r="A1" s="102" t="s">
        <v>1750</v>
      </c>
      <c r="B1" s="103" t="s">
        <v>1751</v>
      </c>
      <c r="C1" s="103" t="s">
        <v>1752</v>
      </c>
      <c r="D1" s="103" t="s">
        <v>1753</v>
      </c>
      <c r="E1" s="103"/>
      <c r="F1" s="103" t="s">
        <v>1754</v>
      </c>
      <c r="G1" s="103" t="s">
        <v>1443</v>
      </c>
      <c r="H1" s="103" t="s">
        <v>1444</v>
      </c>
      <c r="I1" s="103" t="s">
        <v>1445</v>
      </c>
      <c r="J1" s="103" t="s">
        <v>2</v>
      </c>
      <c r="K1" s="103" t="s">
        <v>5</v>
      </c>
      <c r="L1" s="104" t="s">
        <v>1446</v>
      </c>
      <c r="M1" s="103" t="s">
        <v>1447</v>
      </c>
      <c r="N1" s="105" t="s">
        <v>1755</v>
      </c>
      <c r="O1" s="105" t="s">
        <v>1756</v>
      </c>
    </row>
    <row r="2" spans="1:15" ht="14.25" customHeight="1" x14ac:dyDescent="0.25">
      <c r="A2" s="106"/>
      <c r="B2" s="107"/>
      <c r="C2" s="107"/>
      <c r="D2" s="7"/>
      <c r="E2" s="7"/>
      <c r="F2" s="44"/>
      <c r="G2" s="8" t="e">
        <f>+VLOOKUP(F2,Participants!$A$1:$F$2009,2,FALSE)</f>
        <v>#N/A</v>
      </c>
      <c r="H2" s="8" t="e">
        <f>+VLOOKUP(F2,Participants!$A$1:$F$2009,4,FALSE)</f>
        <v>#N/A</v>
      </c>
      <c r="I2" s="8" t="e">
        <f>+VLOOKUP(F2,Participants!$A$1:$F$2009,5,FALSE)</f>
        <v>#N/A</v>
      </c>
      <c r="J2" s="8" t="e">
        <f>+VLOOKUP(F2,Participants!$A$1:$F$2009,3,FALSE)</f>
        <v>#N/A</v>
      </c>
      <c r="K2" s="6" t="e">
        <f>+VLOOKUP(F2,Participants!$A$1:$G$2009,7,FALSE)</f>
        <v>#N/A</v>
      </c>
      <c r="L2" s="108"/>
      <c r="M2" s="8"/>
      <c r="N2" s="109"/>
      <c r="O2" s="109"/>
    </row>
    <row r="3" spans="1:15" ht="14.25" customHeight="1" x14ac:dyDescent="0.25">
      <c r="A3" s="110"/>
      <c r="B3" s="111"/>
      <c r="C3" s="111"/>
      <c r="D3" s="112"/>
      <c r="E3" s="112"/>
      <c r="F3" s="44"/>
      <c r="G3" s="8" t="e">
        <f>+VLOOKUP(F3,Participants!$A$1:$F$2009,2,FALSE)</f>
        <v>#N/A</v>
      </c>
      <c r="H3" s="8" t="e">
        <f>+VLOOKUP(F3,Participants!$A$1:$F$2009,4,FALSE)</f>
        <v>#N/A</v>
      </c>
      <c r="I3" s="8" t="e">
        <f>+VLOOKUP(F3,Participants!$A$1:$F$2009,5,FALSE)</f>
        <v>#N/A</v>
      </c>
      <c r="J3" s="8" t="e">
        <f>+VLOOKUP(F3,Participants!$A$1:$F$2009,3,FALSE)</f>
        <v>#N/A</v>
      </c>
      <c r="K3" s="6" t="e">
        <f>+VLOOKUP(F3,Participants!$A$1:$G$2009,7,FALSE)</f>
        <v>#N/A</v>
      </c>
      <c r="L3" s="113"/>
      <c r="M3" s="65"/>
      <c r="N3" s="44"/>
      <c r="O3" s="44"/>
    </row>
    <row r="4" spans="1:15" ht="14.25" customHeight="1" x14ac:dyDescent="0.25">
      <c r="A4" s="106"/>
      <c r="B4" s="107"/>
      <c r="C4" s="107"/>
      <c r="D4" s="7"/>
      <c r="E4" s="7"/>
      <c r="F4" s="44"/>
      <c r="G4" s="8" t="e">
        <f>+VLOOKUP(F4,Participants!$A$1:$F$2009,2,FALSE)</f>
        <v>#N/A</v>
      </c>
      <c r="H4" s="8" t="e">
        <f>+VLOOKUP(F4,Participants!$A$1:$F$2009,4,FALSE)</f>
        <v>#N/A</v>
      </c>
      <c r="I4" s="8" t="e">
        <f>+VLOOKUP(F4,Participants!$A$1:$F$2009,5,FALSE)</f>
        <v>#N/A</v>
      </c>
      <c r="J4" s="8" t="e">
        <f>+VLOOKUP(F4,Participants!$A$1:$F$2009,3,FALSE)</f>
        <v>#N/A</v>
      </c>
      <c r="K4" s="6" t="e">
        <f>+VLOOKUP(F4,Participants!$A$1:$G$2009,7,FALSE)</f>
        <v>#N/A</v>
      </c>
      <c r="L4" s="108"/>
      <c r="M4" s="8"/>
      <c r="N4" s="109"/>
      <c r="O4" s="109"/>
    </row>
    <row r="5" spans="1:15" ht="14.25" customHeight="1" x14ac:dyDescent="0.25">
      <c r="A5" s="110"/>
      <c r="B5" s="111"/>
      <c r="C5" s="111"/>
      <c r="D5" s="112"/>
      <c r="E5" s="112"/>
      <c r="F5" s="44"/>
      <c r="G5" s="8" t="e">
        <f>+VLOOKUP(F5,Participants!$A$1:$F$2009,2,FALSE)</f>
        <v>#N/A</v>
      </c>
      <c r="H5" s="8" t="e">
        <f>+VLOOKUP(F5,Participants!$A$1:$F$2009,4,FALSE)</f>
        <v>#N/A</v>
      </c>
      <c r="I5" s="8" t="e">
        <f>+VLOOKUP(F5,Participants!$A$1:$F$2009,5,FALSE)</f>
        <v>#N/A</v>
      </c>
      <c r="J5" s="8" t="e">
        <f>+VLOOKUP(F5,Participants!$A$1:$F$2009,3,FALSE)</f>
        <v>#N/A</v>
      </c>
      <c r="K5" s="6" t="e">
        <f>+VLOOKUP(F5,Participants!$A$1:$G$2009,7,FALSE)</f>
        <v>#N/A</v>
      </c>
      <c r="L5" s="113"/>
      <c r="M5" s="65"/>
      <c r="N5" s="44"/>
      <c r="O5" s="44"/>
    </row>
    <row r="6" spans="1:15" ht="14.25" customHeight="1" x14ac:dyDescent="0.25">
      <c r="A6" s="106"/>
      <c r="B6" s="107"/>
      <c r="C6" s="107"/>
      <c r="D6" s="7"/>
      <c r="E6" s="7"/>
      <c r="F6" s="7"/>
      <c r="G6" s="8" t="e">
        <f>+VLOOKUP(F6,Participants!$A$1:$F$2009,2,FALSE)</f>
        <v>#N/A</v>
      </c>
      <c r="H6" s="8" t="e">
        <f>+VLOOKUP(F6,Participants!$A$1:$F$2009,4,FALSE)</f>
        <v>#N/A</v>
      </c>
      <c r="I6" s="8" t="e">
        <f>+VLOOKUP(F6,Participants!$A$1:$F$2009,5,FALSE)</f>
        <v>#N/A</v>
      </c>
      <c r="J6" s="8" t="e">
        <f>+VLOOKUP(F6,Participants!$A$1:$F$2009,3,FALSE)</f>
        <v>#N/A</v>
      </c>
      <c r="K6" s="6" t="e">
        <f>+VLOOKUP(F6,Participants!$A$1:$G$2009,7,FALSE)</f>
        <v>#N/A</v>
      </c>
      <c r="L6" s="108"/>
      <c r="M6" s="8"/>
      <c r="N6" s="109"/>
      <c r="O6" s="109"/>
    </row>
    <row r="7" spans="1:15" ht="14.25" customHeight="1" x14ac:dyDescent="0.25">
      <c r="A7" s="110"/>
      <c r="B7" s="111"/>
      <c r="C7" s="111"/>
      <c r="D7" s="112"/>
      <c r="E7" s="112"/>
      <c r="F7" s="112"/>
      <c r="G7" s="8" t="e">
        <f>+VLOOKUP(F7,Participants!$A$1:$F$2009,2,FALSE)</f>
        <v>#N/A</v>
      </c>
      <c r="H7" s="8" t="e">
        <f>+VLOOKUP(F7,Participants!$A$1:$F$2009,4,FALSE)</f>
        <v>#N/A</v>
      </c>
      <c r="I7" s="8" t="e">
        <f>+VLOOKUP(F7,Participants!$A$1:$F$2009,5,FALSE)</f>
        <v>#N/A</v>
      </c>
      <c r="J7" s="8" t="e">
        <f>+VLOOKUP(F7,Participants!$A$1:$F$2009,3,FALSE)</f>
        <v>#N/A</v>
      </c>
      <c r="K7" s="6" t="e">
        <f>+VLOOKUP(F7,Participants!$A$1:$G$2009,7,FALSE)</f>
        <v>#N/A</v>
      </c>
      <c r="L7" s="113"/>
      <c r="M7" s="65"/>
      <c r="N7" s="44"/>
      <c r="O7" s="44"/>
    </row>
    <row r="8" spans="1:15" ht="14.25" customHeight="1" x14ac:dyDescent="0.25">
      <c r="A8" s="106"/>
      <c r="B8" s="107"/>
      <c r="C8" s="107"/>
      <c r="D8" s="7"/>
      <c r="E8" s="7"/>
      <c r="F8" s="7"/>
      <c r="G8" s="8" t="e">
        <f>+VLOOKUP(F8,Participants!$A$1:$F$2009,2,FALSE)</f>
        <v>#N/A</v>
      </c>
      <c r="H8" s="8" t="e">
        <f>+VLOOKUP(F8,Participants!$A$1:$F$2009,4,FALSE)</f>
        <v>#N/A</v>
      </c>
      <c r="I8" s="8" t="e">
        <f>+VLOOKUP(F8,Participants!$A$1:$F$2009,5,FALSE)</f>
        <v>#N/A</v>
      </c>
      <c r="J8" s="8" t="e">
        <f>+VLOOKUP(F8,Participants!$A$1:$F$2009,3,FALSE)</f>
        <v>#N/A</v>
      </c>
      <c r="K8" s="6" t="e">
        <f>+VLOOKUP(F8,Participants!$A$1:$G$2009,7,FALSE)</f>
        <v>#N/A</v>
      </c>
      <c r="L8" s="108"/>
      <c r="M8" s="8"/>
      <c r="N8" s="109"/>
      <c r="O8" s="109"/>
    </row>
    <row r="9" spans="1:15" ht="14.25" customHeight="1" x14ac:dyDescent="0.25">
      <c r="A9" s="110"/>
      <c r="B9" s="111"/>
      <c r="C9" s="111"/>
      <c r="D9" s="112"/>
      <c r="E9" s="112"/>
      <c r="F9" s="112"/>
      <c r="G9" s="8" t="e">
        <f>+VLOOKUP(F9,Participants!$A$1:$F$2009,2,FALSE)</f>
        <v>#N/A</v>
      </c>
      <c r="H9" s="8" t="e">
        <f>+VLOOKUP(F9,Participants!$A$1:$F$2009,4,FALSE)</f>
        <v>#N/A</v>
      </c>
      <c r="I9" s="8" t="e">
        <f>+VLOOKUP(F9,Participants!$A$1:$F$2009,5,FALSE)</f>
        <v>#N/A</v>
      </c>
      <c r="J9" s="8" t="e">
        <f>+VLOOKUP(F9,Participants!$A$1:$F$2009,3,FALSE)</f>
        <v>#N/A</v>
      </c>
      <c r="K9" s="6" t="e">
        <f>+VLOOKUP(F9,Participants!$A$1:$G$2009,7,FALSE)</f>
        <v>#N/A</v>
      </c>
      <c r="L9" s="113"/>
      <c r="M9" s="65"/>
      <c r="N9" s="44"/>
      <c r="O9" s="44"/>
    </row>
    <row r="10" spans="1:15" ht="14.25" customHeight="1" x14ac:dyDescent="0.25">
      <c r="A10" s="106"/>
      <c r="B10" s="107"/>
      <c r="C10" s="107"/>
      <c r="D10" s="7"/>
      <c r="E10" s="7"/>
      <c r="F10" s="7"/>
      <c r="G10" s="8" t="e">
        <f>+VLOOKUP(F10,Participants!$A$1:$F$2009,2,FALSE)</f>
        <v>#N/A</v>
      </c>
      <c r="H10" s="8" t="e">
        <f>+VLOOKUP(F10,Participants!$A$1:$F$2009,4,FALSE)</f>
        <v>#N/A</v>
      </c>
      <c r="I10" s="8" t="e">
        <f>+VLOOKUP(F10,Participants!$A$1:$F$2009,5,FALSE)</f>
        <v>#N/A</v>
      </c>
      <c r="J10" s="8" t="e">
        <f>+VLOOKUP(F10,Participants!$A$1:$F$2009,3,FALSE)</f>
        <v>#N/A</v>
      </c>
      <c r="K10" s="6" t="e">
        <f>+VLOOKUP(F10,Participants!$A$1:$G$2009,7,FALSE)</f>
        <v>#N/A</v>
      </c>
      <c r="L10" s="108"/>
      <c r="M10" s="8"/>
      <c r="N10" s="109"/>
      <c r="O10" s="109"/>
    </row>
    <row r="11" spans="1:15" ht="14.25" customHeight="1" x14ac:dyDescent="0.25">
      <c r="A11" s="110"/>
      <c r="B11" s="111"/>
      <c r="C11" s="111"/>
      <c r="D11" s="112"/>
      <c r="E11" s="112"/>
      <c r="F11" s="112"/>
      <c r="G11" s="8" t="e">
        <f>+VLOOKUP(F11,Participants!$A$1:$F$2009,2,FALSE)</f>
        <v>#N/A</v>
      </c>
      <c r="H11" s="8" t="e">
        <f>+VLOOKUP(F11,Participants!$A$1:$F$2009,4,FALSE)</f>
        <v>#N/A</v>
      </c>
      <c r="I11" s="8" t="e">
        <f>+VLOOKUP(F11,Participants!$A$1:$F$2009,5,FALSE)</f>
        <v>#N/A</v>
      </c>
      <c r="J11" s="8" t="e">
        <f>+VLOOKUP(F11,Participants!$A$1:$F$2009,3,FALSE)</f>
        <v>#N/A</v>
      </c>
      <c r="K11" s="6" t="e">
        <f>+VLOOKUP(F11,Participants!$A$1:$G$2009,7,FALSE)</f>
        <v>#N/A</v>
      </c>
      <c r="L11" s="113"/>
      <c r="M11" s="65"/>
      <c r="N11" s="44"/>
      <c r="O11" s="44"/>
    </row>
    <row r="12" spans="1:15" ht="14.25" customHeight="1" x14ac:dyDescent="0.25">
      <c r="A12" s="106"/>
      <c r="B12" s="107"/>
      <c r="C12" s="107"/>
      <c r="D12" s="7"/>
      <c r="E12" s="7"/>
      <c r="F12" s="7"/>
      <c r="G12" s="8" t="e">
        <f>+VLOOKUP(F12,Participants!$A$1:$F$2009,2,FALSE)</f>
        <v>#N/A</v>
      </c>
      <c r="H12" s="8" t="e">
        <f>+VLOOKUP(F12,Participants!$A$1:$F$2009,4,FALSE)</f>
        <v>#N/A</v>
      </c>
      <c r="I12" s="8" t="e">
        <f>+VLOOKUP(F12,Participants!$A$1:$F$2009,5,FALSE)</f>
        <v>#N/A</v>
      </c>
      <c r="J12" s="8" t="e">
        <f>+VLOOKUP(F12,Participants!$A$1:$F$2009,3,FALSE)</f>
        <v>#N/A</v>
      </c>
      <c r="K12" s="6" t="e">
        <f>+VLOOKUP(F12,Participants!$A$1:$G$2009,7,FALSE)</f>
        <v>#N/A</v>
      </c>
      <c r="L12" s="108"/>
      <c r="M12" s="8"/>
      <c r="N12" s="109"/>
      <c r="O12" s="109"/>
    </row>
    <row r="13" spans="1:15" ht="14.25" customHeight="1" x14ac:dyDescent="0.25">
      <c r="A13" s="110"/>
      <c r="B13" s="111"/>
      <c r="C13" s="111"/>
      <c r="D13" s="112"/>
      <c r="E13" s="112"/>
      <c r="F13" s="112"/>
      <c r="G13" s="8" t="e">
        <f>+VLOOKUP(F13,Participants!$A$1:$F$2009,2,FALSE)</f>
        <v>#N/A</v>
      </c>
      <c r="H13" s="8" t="e">
        <f>+VLOOKUP(F13,Participants!$A$1:$F$2009,4,FALSE)</f>
        <v>#N/A</v>
      </c>
      <c r="I13" s="8" t="e">
        <f>+VLOOKUP(F13,Participants!$A$1:$F$2009,5,FALSE)</f>
        <v>#N/A</v>
      </c>
      <c r="J13" s="8" t="e">
        <f>+VLOOKUP(F13,Participants!$A$1:$F$2009,3,FALSE)</f>
        <v>#N/A</v>
      </c>
      <c r="K13" s="6" t="e">
        <f>+VLOOKUP(F13,Participants!$A$1:$G$2009,7,FALSE)</f>
        <v>#N/A</v>
      </c>
      <c r="L13" s="113"/>
      <c r="M13" s="65"/>
      <c r="N13" s="44"/>
      <c r="O13" s="44"/>
    </row>
    <row r="14" spans="1:15" ht="14.25" customHeight="1" x14ac:dyDescent="0.25">
      <c r="A14" s="106"/>
      <c r="B14" s="107"/>
      <c r="C14" s="107"/>
      <c r="D14" s="7"/>
      <c r="E14" s="7"/>
      <c r="F14" s="7"/>
      <c r="G14" s="8" t="e">
        <f>+VLOOKUP(F14,Participants!$A$1:$F$2009,2,FALSE)</f>
        <v>#N/A</v>
      </c>
      <c r="H14" s="8" t="e">
        <f>+VLOOKUP(F14,Participants!$A$1:$F$2009,4,FALSE)</f>
        <v>#N/A</v>
      </c>
      <c r="I14" s="8" t="e">
        <f>+VLOOKUP(F14,Participants!$A$1:$F$2009,5,FALSE)</f>
        <v>#N/A</v>
      </c>
      <c r="J14" s="8" t="e">
        <f>+VLOOKUP(F14,Participants!$A$1:$F$2009,3,FALSE)</f>
        <v>#N/A</v>
      </c>
      <c r="K14" s="6" t="e">
        <f>+VLOOKUP(F14,Participants!$A$1:$G$2009,7,FALSE)</f>
        <v>#N/A</v>
      </c>
      <c r="L14" s="108"/>
      <c r="M14" s="8"/>
      <c r="N14" s="109"/>
      <c r="O14" s="109"/>
    </row>
    <row r="15" spans="1:15" ht="14.25" customHeight="1" x14ac:dyDescent="0.25">
      <c r="A15" s="110"/>
      <c r="B15" s="111"/>
      <c r="C15" s="111"/>
      <c r="D15" s="112"/>
      <c r="E15" s="112"/>
      <c r="F15" s="112"/>
      <c r="G15" s="8" t="e">
        <f>+VLOOKUP(F15,Participants!$A$1:$F$2009,2,FALSE)</f>
        <v>#N/A</v>
      </c>
      <c r="H15" s="8" t="e">
        <f>+VLOOKUP(F15,Participants!$A$1:$F$2009,4,FALSE)</f>
        <v>#N/A</v>
      </c>
      <c r="I15" s="8" t="e">
        <f>+VLOOKUP(F15,Participants!$A$1:$F$2009,5,FALSE)</f>
        <v>#N/A</v>
      </c>
      <c r="J15" s="8" t="e">
        <f>+VLOOKUP(F15,Participants!$A$1:$F$2009,3,FALSE)</f>
        <v>#N/A</v>
      </c>
      <c r="K15" s="6" t="e">
        <f>+VLOOKUP(F15,Participants!$A$1:$G$2009,7,FALSE)</f>
        <v>#N/A</v>
      </c>
      <c r="L15" s="113"/>
      <c r="M15" s="65"/>
      <c r="N15" s="44"/>
      <c r="O15" s="44"/>
    </row>
    <row r="16" spans="1:15" ht="14.25" customHeight="1" x14ac:dyDescent="0.25">
      <c r="A16" s="106"/>
      <c r="B16" s="107"/>
      <c r="C16" s="107"/>
      <c r="D16" s="7"/>
      <c r="E16" s="7"/>
      <c r="F16" s="7"/>
      <c r="G16" s="8" t="e">
        <f>+VLOOKUP(F16,Participants!$A$1:$F$2009,2,FALSE)</f>
        <v>#N/A</v>
      </c>
      <c r="H16" s="8" t="e">
        <f>+VLOOKUP(F16,Participants!$A$1:$F$2009,4,FALSE)</f>
        <v>#N/A</v>
      </c>
      <c r="I16" s="8" t="e">
        <f>+VLOOKUP(F16,Participants!$A$1:$F$2009,5,FALSE)</f>
        <v>#N/A</v>
      </c>
      <c r="J16" s="8" t="e">
        <f>+VLOOKUP(F16,Participants!$A$1:$F$2009,3,FALSE)</f>
        <v>#N/A</v>
      </c>
      <c r="K16" s="6" t="e">
        <f>+VLOOKUP(F16,Participants!$A$1:$G$2009,7,FALSE)</f>
        <v>#N/A</v>
      </c>
      <c r="L16" s="108"/>
      <c r="M16" s="8"/>
      <c r="N16" s="109"/>
      <c r="O16" s="109"/>
    </row>
    <row r="17" spans="1:15" ht="14.25" customHeight="1" x14ac:dyDescent="0.25">
      <c r="A17" s="110"/>
      <c r="B17" s="111"/>
      <c r="C17" s="111"/>
      <c r="D17" s="112"/>
      <c r="E17" s="112"/>
      <c r="F17" s="112"/>
      <c r="G17" s="8" t="e">
        <f>+VLOOKUP(F17,Participants!$A$1:$F$2009,2,FALSE)</f>
        <v>#N/A</v>
      </c>
      <c r="H17" s="8" t="e">
        <f>+VLOOKUP(F17,Participants!$A$1:$F$2009,4,FALSE)</f>
        <v>#N/A</v>
      </c>
      <c r="I17" s="8" t="e">
        <f>+VLOOKUP(F17,Participants!$A$1:$F$2009,5,FALSE)</f>
        <v>#N/A</v>
      </c>
      <c r="J17" s="8" t="e">
        <f>+VLOOKUP(F17,Participants!$A$1:$F$2009,3,FALSE)</f>
        <v>#N/A</v>
      </c>
      <c r="K17" s="6" t="e">
        <f>+VLOOKUP(F17,Participants!$A$1:$G$2009,7,FALSE)</f>
        <v>#N/A</v>
      </c>
      <c r="L17" s="113"/>
      <c r="M17" s="65"/>
      <c r="N17" s="44"/>
      <c r="O17" s="44"/>
    </row>
    <row r="18" spans="1:15" ht="14.25" customHeight="1" x14ac:dyDescent="0.25">
      <c r="A18" s="106"/>
      <c r="B18" s="107"/>
      <c r="C18" s="107"/>
      <c r="D18" s="7"/>
      <c r="E18" s="7"/>
      <c r="F18" s="7"/>
      <c r="G18" s="8" t="e">
        <f>+VLOOKUP(F18,Participants!$A$1:$F$2009,2,FALSE)</f>
        <v>#N/A</v>
      </c>
      <c r="H18" s="8" t="e">
        <f>+VLOOKUP(F18,Participants!$A$1:$F$2009,4,FALSE)</f>
        <v>#N/A</v>
      </c>
      <c r="I18" s="8" t="e">
        <f>+VLOOKUP(F18,Participants!$A$1:$F$2009,5,FALSE)</f>
        <v>#N/A</v>
      </c>
      <c r="J18" s="8" t="e">
        <f>+VLOOKUP(F18,Participants!$A$1:$F$2009,3,FALSE)</f>
        <v>#N/A</v>
      </c>
      <c r="K18" s="6" t="e">
        <f>+VLOOKUP(F18,Participants!$A$1:$G$2009,7,FALSE)</f>
        <v>#N/A</v>
      </c>
      <c r="L18" s="108"/>
      <c r="M18" s="8"/>
      <c r="N18" s="109"/>
      <c r="O18" s="109"/>
    </row>
    <row r="19" spans="1:15" ht="14.25" customHeight="1" x14ac:dyDescent="0.25">
      <c r="A19" s="110"/>
      <c r="B19" s="111"/>
      <c r="C19" s="111"/>
      <c r="D19" s="112"/>
      <c r="E19" s="112"/>
      <c r="F19" s="112"/>
      <c r="G19" s="8" t="e">
        <f>+VLOOKUP(F19,Participants!$A$1:$F$2009,2,FALSE)</f>
        <v>#N/A</v>
      </c>
      <c r="H19" s="8" t="e">
        <f>+VLOOKUP(F19,Participants!$A$1:$F$2009,4,FALSE)</f>
        <v>#N/A</v>
      </c>
      <c r="I19" s="8" t="e">
        <f>+VLOOKUP(F19,Participants!$A$1:$F$2009,5,FALSE)</f>
        <v>#N/A</v>
      </c>
      <c r="J19" s="8" t="e">
        <f>+VLOOKUP(F19,Participants!$A$1:$F$2009,3,FALSE)</f>
        <v>#N/A</v>
      </c>
      <c r="K19" s="6" t="e">
        <f>+VLOOKUP(F19,Participants!$A$1:$G$2009,7,FALSE)</f>
        <v>#N/A</v>
      </c>
      <c r="L19" s="113"/>
      <c r="M19" s="65"/>
      <c r="N19" s="44"/>
      <c r="O19" s="44"/>
    </row>
    <row r="20" spans="1:15" ht="14.25" customHeight="1" x14ac:dyDescent="0.25">
      <c r="A20" s="106"/>
      <c r="B20" s="107"/>
      <c r="C20" s="107"/>
      <c r="D20" s="7"/>
      <c r="E20" s="7"/>
      <c r="F20" s="7"/>
      <c r="G20" s="8" t="e">
        <f>+VLOOKUP(F20,Participants!$A$1:$F$2009,2,FALSE)</f>
        <v>#N/A</v>
      </c>
      <c r="H20" s="8" t="e">
        <f>+VLOOKUP(F20,Participants!$A$1:$F$2009,4,FALSE)</f>
        <v>#N/A</v>
      </c>
      <c r="I20" s="8" t="e">
        <f>+VLOOKUP(F20,Participants!$A$1:$F$2009,5,FALSE)</f>
        <v>#N/A</v>
      </c>
      <c r="J20" s="8" t="e">
        <f>+VLOOKUP(F20,Participants!$A$1:$F$2009,3,FALSE)</f>
        <v>#N/A</v>
      </c>
      <c r="K20" s="6" t="e">
        <f>+VLOOKUP(F20,Participants!$A$1:$G$2009,7,FALSE)</f>
        <v>#N/A</v>
      </c>
      <c r="L20" s="108"/>
      <c r="M20" s="8"/>
      <c r="N20" s="109"/>
      <c r="O20" s="109"/>
    </row>
    <row r="21" spans="1:15" ht="14.25" customHeight="1" x14ac:dyDescent="0.25">
      <c r="A21" s="110"/>
      <c r="B21" s="111"/>
      <c r="C21" s="111"/>
      <c r="D21" s="112"/>
      <c r="E21" s="112"/>
      <c r="F21" s="112"/>
      <c r="G21" s="8" t="e">
        <f>+VLOOKUP(F21,Participants!$A$1:$F$2009,2,FALSE)</f>
        <v>#N/A</v>
      </c>
      <c r="H21" s="8" t="e">
        <f>+VLOOKUP(F21,Participants!$A$1:$F$2009,4,FALSE)</f>
        <v>#N/A</v>
      </c>
      <c r="I21" s="8" t="e">
        <f>+VLOOKUP(F21,Participants!$A$1:$F$2009,5,FALSE)</f>
        <v>#N/A</v>
      </c>
      <c r="J21" s="8" t="e">
        <f>+VLOOKUP(F21,Participants!$A$1:$F$2009,3,FALSE)</f>
        <v>#N/A</v>
      </c>
      <c r="K21" s="6" t="e">
        <f>+VLOOKUP(F21,Participants!$A$1:$G$2009,7,FALSE)</f>
        <v>#N/A</v>
      </c>
      <c r="L21" s="113"/>
      <c r="M21" s="65"/>
      <c r="N21" s="44"/>
      <c r="O21" s="44"/>
    </row>
    <row r="22" spans="1:15" ht="14.25" customHeight="1" x14ac:dyDescent="0.25">
      <c r="A22" s="106"/>
      <c r="B22" s="107"/>
      <c r="C22" s="107"/>
      <c r="D22" s="7"/>
      <c r="E22" s="7"/>
      <c r="F22" s="7"/>
      <c r="G22" s="8" t="e">
        <f>+VLOOKUP(F22,Participants!$A$1:$F$2009,2,FALSE)</f>
        <v>#N/A</v>
      </c>
      <c r="H22" s="8" t="e">
        <f>+VLOOKUP(F22,Participants!$A$1:$F$2009,4,FALSE)</f>
        <v>#N/A</v>
      </c>
      <c r="I22" s="8" t="e">
        <f>+VLOOKUP(F22,Participants!$A$1:$F$2009,5,FALSE)</f>
        <v>#N/A</v>
      </c>
      <c r="J22" s="8" t="e">
        <f>+VLOOKUP(F22,Participants!$A$1:$F$2009,3,FALSE)</f>
        <v>#N/A</v>
      </c>
      <c r="K22" s="6" t="e">
        <f>+VLOOKUP(F22,Participants!$A$1:$G$2009,7,FALSE)</f>
        <v>#N/A</v>
      </c>
      <c r="L22" s="108"/>
      <c r="M22" s="8"/>
      <c r="N22" s="109"/>
      <c r="O22" s="109"/>
    </row>
    <row r="23" spans="1:15" ht="14.25" customHeight="1" x14ac:dyDescent="0.25">
      <c r="A23" s="110"/>
      <c r="B23" s="111"/>
      <c r="C23" s="111"/>
      <c r="D23" s="112"/>
      <c r="E23" s="112"/>
      <c r="F23" s="112"/>
      <c r="G23" s="8" t="e">
        <f>+VLOOKUP(F23,Participants!$A$1:$F$2009,2,FALSE)</f>
        <v>#N/A</v>
      </c>
      <c r="H23" s="8" t="e">
        <f>+VLOOKUP(F23,Participants!$A$1:$F$2009,4,FALSE)</f>
        <v>#N/A</v>
      </c>
      <c r="I23" s="8" t="e">
        <f>+VLOOKUP(F23,Participants!$A$1:$F$2009,5,FALSE)</f>
        <v>#N/A</v>
      </c>
      <c r="J23" s="8" t="e">
        <f>+VLOOKUP(F23,Participants!$A$1:$F$2009,3,FALSE)</f>
        <v>#N/A</v>
      </c>
      <c r="K23" s="6" t="e">
        <f>+VLOOKUP(F23,Participants!$A$1:$G$2009,7,FALSE)</f>
        <v>#N/A</v>
      </c>
      <c r="L23" s="113"/>
      <c r="M23" s="65"/>
      <c r="N23" s="44"/>
      <c r="O23" s="44"/>
    </row>
    <row r="24" spans="1:15" ht="14.25" customHeight="1" x14ac:dyDescent="0.25">
      <c r="A24" s="106"/>
      <c r="B24" s="107"/>
      <c r="C24" s="107"/>
      <c r="D24" s="7"/>
      <c r="E24" s="7"/>
      <c r="F24" s="7"/>
      <c r="G24" s="8" t="e">
        <f>+VLOOKUP(F24,Participants!$A$1:$F$2009,2,FALSE)</f>
        <v>#N/A</v>
      </c>
      <c r="H24" s="8" t="e">
        <f>+VLOOKUP(F24,Participants!$A$1:$F$2009,4,FALSE)</f>
        <v>#N/A</v>
      </c>
      <c r="I24" s="8" t="e">
        <f>+VLOOKUP(F24,Participants!$A$1:$F$2009,5,FALSE)</f>
        <v>#N/A</v>
      </c>
      <c r="J24" s="8" t="e">
        <f>+VLOOKUP(F24,Participants!$A$1:$F$2009,3,FALSE)</f>
        <v>#N/A</v>
      </c>
      <c r="K24" s="6" t="e">
        <f>+VLOOKUP(F24,Participants!$A$1:$G$2009,7,FALSE)</f>
        <v>#N/A</v>
      </c>
      <c r="L24" s="108"/>
      <c r="M24" s="8"/>
      <c r="N24" s="109"/>
      <c r="O24" s="109"/>
    </row>
    <row r="25" spans="1:15" ht="14.25" customHeight="1" x14ac:dyDescent="0.25">
      <c r="A25" s="110"/>
      <c r="B25" s="111"/>
      <c r="C25" s="111"/>
      <c r="D25" s="112"/>
      <c r="E25" s="112"/>
      <c r="F25" s="112"/>
      <c r="G25" s="8" t="e">
        <f>+VLOOKUP(F25,Participants!$A$1:$F$2009,2,FALSE)</f>
        <v>#N/A</v>
      </c>
      <c r="H25" s="8" t="e">
        <f>+VLOOKUP(F25,Participants!$A$1:$F$2009,4,FALSE)</f>
        <v>#N/A</v>
      </c>
      <c r="I25" s="8" t="e">
        <f>+VLOOKUP(F25,Participants!$A$1:$F$2009,5,FALSE)</f>
        <v>#N/A</v>
      </c>
      <c r="J25" s="8" t="e">
        <f>+VLOOKUP(F25,Participants!$A$1:$F$2009,3,FALSE)</f>
        <v>#N/A</v>
      </c>
      <c r="K25" s="6" t="e">
        <f>+VLOOKUP(F25,Participants!$A$1:$G$2009,7,FALSE)</f>
        <v>#N/A</v>
      </c>
      <c r="L25" s="113"/>
      <c r="M25" s="65"/>
      <c r="N25" s="44"/>
      <c r="O25" s="44"/>
    </row>
    <row r="26" spans="1:15" ht="14.25" customHeight="1" x14ac:dyDescent="0.25">
      <c r="A26" s="106"/>
      <c r="B26" s="107"/>
      <c r="C26" s="107"/>
      <c r="D26" s="7"/>
      <c r="E26" s="7"/>
      <c r="F26" s="7"/>
      <c r="G26" s="8" t="e">
        <f>+VLOOKUP(F26,Participants!$A$1:$F$2009,2,FALSE)</f>
        <v>#N/A</v>
      </c>
      <c r="H26" s="8" t="e">
        <f>+VLOOKUP(F26,Participants!$A$1:$F$2009,4,FALSE)</f>
        <v>#N/A</v>
      </c>
      <c r="I26" s="8" t="e">
        <f>+VLOOKUP(F26,Participants!$A$1:$F$2009,5,FALSE)</f>
        <v>#N/A</v>
      </c>
      <c r="J26" s="8" t="e">
        <f>+VLOOKUP(F26,Participants!$A$1:$F$2009,3,FALSE)</f>
        <v>#N/A</v>
      </c>
      <c r="K26" s="6" t="e">
        <f>+VLOOKUP(F26,Participants!$A$1:$G$2009,7,FALSE)</f>
        <v>#N/A</v>
      </c>
      <c r="L26" s="108"/>
      <c r="M26" s="8"/>
      <c r="N26" s="109"/>
      <c r="O26" s="109"/>
    </row>
    <row r="27" spans="1:15" ht="14.25" customHeight="1" x14ac:dyDescent="0.25">
      <c r="A27" s="110"/>
      <c r="B27" s="111"/>
      <c r="C27" s="111"/>
      <c r="D27" s="112"/>
      <c r="E27" s="112"/>
      <c r="F27" s="112"/>
      <c r="G27" s="8" t="e">
        <f>+VLOOKUP(F27,Participants!$A$1:$F$2009,2,FALSE)</f>
        <v>#N/A</v>
      </c>
      <c r="H27" s="8" t="e">
        <f>+VLOOKUP(F27,Participants!$A$1:$F$2009,4,FALSE)</f>
        <v>#N/A</v>
      </c>
      <c r="I27" s="8" t="e">
        <f>+VLOOKUP(F27,Participants!$A$1:$F$2009,5,FALSE)</f>
        <v>#N/A</v>
      </c>
      <c r="J27" s="8" t="e">
        <f>+VLOOKUP(F27,Participants!$A$1:$F$2009,3,FALSE)</f>
        <v>#N/A</v>
      </c>
      <c r="K27" s="6" t="e">
        <f>+VLOOKUP(F27,Participants!$A$1:$G$2009,7,FALSE)</f>
        <v>#N/A</v>
      </c>
      <c r="L27" s="113"/>
      <c r="M27" s="65"/>
      <c r="N27" s="44"/>
      <c r="O27" s="44"/>
    </row>
    <row r="28" spans="1:15" ht="14.25" customHeight="1" x14ac:dyDescent="0.25">
      <c r="A28" s="106"/>
      <c r="B28" s="107"/>
      <c r="C28" s="107"/>
      <c r="D28" s="7"/>
      <c r="E28" s="7"/>
      <c r="F28" s="7"/>
      <c r="G28" s="8" t="e">
        <f>+VLOOKUP(F28,Participants!$A$1:$F$2009,2,FALSE)</f>
        <v>#N/A</v>
      </c>
      <c r="H28" s="8" t="e">
        <f>+VLOOKUP(F28,Participants!$A$1:$F$2009,4,FALSE)</f>
        <v>#N/A</v>
      </c>
      <c r="I28" s="8" t="e">
        <f>+VLOOKUP(F28,Participants!$A$1:$F$2009,5,FALSE)</f>
        <v>#N/A</v>
      </c>
      <c r="J28" s="8" t="e">
        <f>+VLOOKUP(F28,Participants!$A$1:$F$2009,3,FALSE)</f>
        <v>#N/A</v>
      </c>
      <c r="K28" s="6" t="e">
        <f>+VLOOKUP(F28,Participants!$A$1:$G$2009,7,FALSE)</f>
        <v>#N/A</v>
      </c>
      <c r="L28" s="108"/>
      <c r="M28" s="8"/>
      <c r="N28" s="109"/>
      <c r="O28" s="109"/>
    </row>
    <row r="29" spans="1:15" ht="14.25" customHeight="1" x14ac:dyDescent="0.25">
      <c r="A29" s="110"/>
      <c r="B29" s="111"/>
      <c r="C29" s="111"/>
      <c r="D29" s="112"/>
      <c r="E29" s="112"/>
      <c r="F29" s="112"/>
      <c r="G29" s="8" t="e">
        <f>+VLOOKUP(F29,Participants!$A$1:$F$2009,2,FALSE)</f>
        <v>#N/A</v>
      </c>
      <c r="H29" s="8" t="e">
        <f>+VLOOKUP(F29,Participants!$A$1:$F$2009,4,FALSE)</f>
        <v>#N/A</v>
      </c>
      <c r="I29" s="8" t="e">
        <f>+VLOOKUP(F29,Participants!$A$1:$F$2009,5,FALSE)</f>
        <v>#N/A</v>
      </c>
      <c r="J29" s="8" t="e">
        <f>+VLOOKUP(F29,Participants!$A$1:$F$2009,3,FALSE)</f>
        <v>#N/A</v>
      </c>
      <c r="K29" s="6" t="e">
        <f>+VLOOKUP(F29,Participants!$A$1:$G$2009,7,FALSE)</f>
        <v>#N/A</v>
      </c>
      <c r="L29" s="113"/>
      <c r="M29" s="65"/>
      <c r="N29" s="44"/>
      <c r="O29" s="44"/>
    </row>
    <row r="30" spans="1:15" ht="14.25" customHeight="1" x14ac:dyDescent="0.25">
      <c r="A30" s="106"/>
      <c r="B30" s="107"/>
      <c r="C30" s="107"/>
      <c r="D30" s="7"/>
      <c r="E30" s="7"/>
      <c r="F30" s="7"/>
      <c r="G30" s="8" t="e">
        <f>+VLOOKUP(F30,Participants!$A$1:$F$2009,2,FALSE)</f>
        <v>#N/A</v>
      </c>
      <c r="H30" s="8" t="e">
        <f>+VLOOKUP(F30,Participants!$A$1:$F$2009,4,FALSE)</f>
        <v>#N/A</v>
      </c>
      <c r="I30" s="8" t="e">
        <f>+VLOOKUP(F30,Participants!$A$1:$F$2009,5,FALSE)</f>
        <v>#N/A</v>
      </c>
      <c r="J30" s="8" t="e">
        <f>+VLOOKUP(F30,Participants!$A$1:$F$2009,3,FALSE)</f>
        <v>#N/A</v>
      </c>
      <c r="K30" s="6" t="e">
        <f>+VLOOKUP(F30,Participants!$A$1:$G$2009,7,FALSE)</f>
        <v>#N/A</v>
      </c>
      <c r="L30" s="108"/>
      <c r="M30" s="8"/>
      <c r="N30" s="109"/>
      <c r="O30" s="109"/>
    </row>
    <row r="31" spans="1:15" ht="14.25" customHeight="1" x14ac:dyDescent="0.25">
      <c r="A31" s="110"/>
      <c r="B31" s="111"/>
      <c r="C31" s="111"/>
      <c r="D31" s="112"/>
      <c r="E31" s="112"/>
      <c r="F31" s="112"/>
      <c r="G31" s="8" t="e">
        <f>+VLOOKUP(F31,Participants!$A$1:$F$2009,2,FALSE)</f>
        <v>#N/A</v>
      </c>
      <c r="H31" s="8" t="e">
        <f>+VLOOKUP(F31,Participants!$A$1:$F$2009,4,FALSE)</f>
        <v>#N/A</v>
      </c>
      <c r="I31" s="8" t="e">
        <f>+VLOOKUP(F31,Participants!$A$1:$F$2009,5,FALSE)</f>
        <v>#N/A</v>
      </c>
      <c r="J31" s="8" t="e">
        <f>+VLOOKUP(F31,Participants!$A$1:$F$2009,3,FALSE)</f>
        <v>#N/A</v>
      </c>
      <c r="K31" s="6" t="e">
        <f>+VLOOKUP(F31,Participants!$A$1:$G$2009,7,FALSE)</f>
        <v>#N/A</v>
      </c>
      <c r="L31" s="113"/>
      <c r="M31" s="65"/>
      <c r="N31" s="44"/>
      <c r="O31" s="44"/>
    </row>
    <row r="32" spans="1:15" ht="14.25" customHeight="1" x14ac:dyDescent="0.25">
      <c r="A32" s="106"/>
      <c r="B32" s="107"/>
      <c r="C32" s="107"/>
      <c r="D32" s="7"/>
      <c r="E32" s="7"/>
      <c r="F32" s="7"/>
      <c r="G32" s="8" t="e">
        <f>+VLOOKUP(F32,Participants!$A$1:$F$2009,2,FALSE)</f>
        <v>#N/A</v>
      </c>
      <c r="H32" s="8" t="e">
        <f>+VLOOKUP(F32,Participants!$A$1:$F$2009,4,FALSE)</f>
        <v>#N/A</v>
      </c>
      <c r="I32" s="8" t="e">
        <f>+VLOOKUP(F32,Participants!$A$1:$F$2009,5,FALSE)</f>
        <v>#N/A</v>
      </c>
      <c r="J32" s="8" t="e">
        <f>+VLOOKUP(F32,Participants!$A$1:$F$2009,3,FALSE)</f>
        <v>#N/A</v>
      </c>
      <c r="K32" s="6" t="e">
        <f>+VLOOKUP(F32,Participants!$A$1:$G$2009,7,FALSE)</f>
        <v>#N/A</v>
      </c>
      <c r="L32" s="108"/>
      <c r="M32" s="8"/>
      <c r="N32" s="109"/>
      <c r="O32" s="109"/>
    </row>
    <row r="33" spans="1:15" ht="14.25" customHeight="1" x14ac:dyDescent="0.25">
      <c r="A33" s="110"/>
      <c r="B33" s="111"/>
      <c r="C33" s="111"/>
      <c r="D33" s="112"/>
      <c r="E33" s="112"/>
      <c r="F33" s="112"/>
      <c r="G33" s="8" t="e">
        <f>+VLOOKUP(F33,Participants!$A$1:$F$2009,2,FALSE)</f>
        <v>#N/A</v>
      </c>
      <c r="H33" s="8" t="e">
        <f>+VLOOKUP(F33,Participants!$A$1:$F$2009,4,FALSE)</f>
        <v>#N/A</v>
      </c>
      <c r="I33" s="8" t="e">
        <f>+VLOOKUP(F33,Participants!$A$1:$F$2009,5,FALSE)</f>
        <v>#N/A</v>
      </c>
      <c r="J33" s="8" t="e">
        <f>+VLOOKUP(F33,Participants!$A$1:$F$2009,3,FALSE)</f>
        <v>#N/A</v>
      </c>
      <c r="K33" s="6" t="e">
        <f>+VLOOKUP(F33,Participants!$A$1:$G$2009,7,FALSE)</f>
        <v>#N/A</v>
      </c>
      <c r="L33" s="113"/>
      <c r="M33" s="65"/>
      <c r="N33" s="44"/>
      <c r="O33" s="44"/>
    </row>
    <row r="34" spans="1:15" ht="14.25" customHeight="1" x14ac:dyDescent="0.25">
      <c r="A34" s="106"/>
      <c r="B34" s="107"/>
      <c r="C34" s="107"/>
      <c r="D34" s="7"/>
      <c r="E34" s="7"/>
      <c r="F34" s="7"/>
      <c r="G34" s="8" t="e">
        <f>+VLOOKUP(F34,Participants!$A$1:$F$2009,2,FALSE)</f>
        <v>#N/A</v>
      </c>
      <c r="H34" s="8" t="e">
        <f>+VLOOKUP(F34,Participants!$A$1:$F$2009,4,FALSE)</f>
        <v>#N/A</v>
      </c>
      <c r="I34" s="8" t="e">
        <f>+VLOOKUP(F34,Participants!$A$1:$F$2009,5,FALSE)</f>
        <v>#N/A</v>
      </c>
      <c r="J34" s="8" t="e">
        <f>+VLOOKUP(F34,Participants!$A$1:$F$2009,3,FALSE)</f>
        <v>#N/A</v>
      </c>
      <c r="K34" s="6" t="e">
        <f>+VLOOKUP(F34,Participants!$A$1:$G$2009,7,FALSE)</f>
        <v>#N/A</v>
      </c>
      <c r="L34" s="108"/>
      <c r="M34" s="8"/>
      <c r="N34" s="109"/>
      <c r="O34" s="109"/>
    </row>
    <row r="35" spans="1:15" ht="14.25" customHeight="1" x14ac:dyDescent="0.25">
      <c r="A35" s="110"/>
      <c r="B35" s="111"/>
      <c r="C35" s="111"/>
      <c r="D35" s="112"/>
      <c r="E35" s="112"/>
      <c r="F35" s="112"/>
      <c r="G35" s="8" t="e">
        <f>+VLOOKUP(F35,Participants!$A$1:$F$2009,2,FALSE)</f>
        <v>#N/A</v>
      </c>
      <c r="H35" s="8" t="e">
        <f>+VLOOKUP(F35,Participants!$A$1:$F$2009,4,FALSE)</f>
        <v>#N/A</v>
      </c>
      <c r="I35" s="8" t="e">
        <f>+VLOOKUP(F35,Participants!$A$1:$F$2009,5,FALSE)</f>
        <v>#N/A</v>
      </c>
      <c r="J35" s="8" t="e">
        <f>+VLOOKUP(F35,Participants!$A$1:$F$2009,3,FALSE)</f>
        <v>#N/A</v>
      </c>
      <c r="K35" s="6" t="e">
        <f>+VLOOKUP(F35,Participants!$A$1:$G$2009,7,FALSE)</f>
        <v>#N/A</v>
      </c>
      <c r="L35" s="113"/>
      <c r="M35" s="65"/>
      <c r="N35" s="44"/>
      <c r="O35" s="44"/>
    </row>
    <row r="36" spans="1:15" ht="14.25" customHeight="1" x14ac:dyDescent="0.25">
      <c r="A36" s="106"/>
      <c r="B36" s="107"/>
      <c r="C36" s="107"/>
      <c r="D36" s="7"/>
      <c r="E36" s="7"/>
      <c r="F36" s="7"/>
      <c r="G36" s="8" t="e">
        <f>+VLOOKUP(F36,Participants!$A$1:$F$2009,2,FALSE)</f>
        <v>#N/A</v>
      </c>
      <c r="H36" s="8" t="e">
        <f>+VLOOKUP(F36,Participants!$A$1:$F$2009,4,FALSE)</f>
        <v>#N/A</v>
      </c>
      <c r="I36" s="8" t="e">
        <f>+VLOOKUP(F36,Participants!$A$1:$F$2009,5,FALSE)</f>
        <v>#N/A</v>
      </c>
      <c r="J36" s="8" t="e">
        <f>+VLOOKUP(F36,Participants!$A$1:$F$2009,3,FALSE)</f>
        <v>#N/A</v>
      </c>
      <c r="K36" s="6" t="e">
        <f>+VLOOKUP(F36,Participants!$A$1:$G$2009,7,FALSE)</f>
        <v>#N/A</v>
      </c>
      <c r="L36" s="108"/>
      <c r="M36" s="8"/>
      <c r="N36" s="109"/>
      <c r="O36" s="109"/>
    </row>
    <row r="37" spans="1:15" ht="14.25" customHeight="1" x14ac:dyDescent="0.25">
      <c r="A37" s="110"/>
      <c r="B37" s="111"/>
      <c r="C37" s="111"/>
      <c r="D37" s="112"/>
      <c r="E37" s="112"/>
      <c r="F37" s="112"/>
      <c r="G37" s="8" t="e">
        <f>+VLOOKUP(F37,Participants!$A$1:$F$2009,2,FALSE)</f>
        <v>#N/A</v>
      </c>
      <c r="H37" s="8" t="e">
        <f>+VLOOKUP(F37,Participants!$A$1:$F$2009,4,FALSE)</f>
        <v>#N/A</v>
      </c>
      <c r="I37" s="8" t="e">
        <f>+VLOOKUP(F37,Participants!$A$1:$F$2009,5,FALSE)</f>
        <v>#N/A</v>
      </c>
      <c r="J37" s="8" t="e">
        <f>+VLOOKUP(F37,Participants!$A$1:$F$2009,3,FALSE)</f>
        <v>#N/A</v>
      </c>
      <c r="K37" s="6" t="e">
        <f>+VLOOKUP(F37,Participants!$A$1:$G$2009,7,FALSE)</f>
        <v>#N/A</v>
      </c>
      <c r="L37" s="113"/>
      <c r="M37" s="65"/>
      <c r="N37" s="44"/>
      <c r="O37" s="44"/>
    </row>
    <row r="38" spans="1:15" ht="14.25" customHeight="1" x14ac:dyDescent="0.25">
      <c r="A38" s="106"/>
      <c r="B38" s="107"/>
      <c r="C38" s="107"/>
      <c r="D38" s="7"/>
      <c r="E38" s="7"/>
      <c r="F38" s="7"/>
      <c r="G38" s="8" t="e">
        <f>+VLOOKUP(F38,Participants!$A$1:$F$2009,2,FALSE)</f>
        <v>#N/A</v>
      </c>
      <c r="H38" s="8" t="e">
        <f>+VLOOKUP(F38,Participants!$A$1:$F$2009,4,FALSE)</f>
        <v>#N/A</v>
      </c>
      <c r="I38" s="8" t="e">
        <f>+VLOOKUP(F38,Participants!$A$1:$F$2009,5,FALSE)</f>
        <v>#N/A</v>
      </c>
      <c r="J38" s="8" t="e">
        <f>+VLOOKUP(F38,Participants!$A$1:$F$2009,3,FALSE)</f>
        <v>#N/A</v>
      </c>
      <c r="K38" s="6" t="e">
        <f>+VLOOKUP(F38,Participants!$A$1:$G$2009,7,FALSE)</f>
        <v>#N/A</v>
      </c>
      <c r="L38" s="108"/>
      <c r="M38" s="8"/>
      <c r="N38" s="109"/>
      <c r="O38" s="109"/>
    </row>
    <row r="39" spans="1:15" ht="14.25" customHeight="1" x14ac:dyDescent="0.25">
      <c r="A39" s="110"/>
      <c r="B39" s="111"/>
      <c r="C39" s="111"/>
      <c r="D39" s="112"/>
      <c r="E39" s="112"/>
      <c r="F39" s="112"/>
      <c r="G39" s="8" t="e">
        <f>+VLOOKUP(F39,Participants!$A$1:$F$2009,2,FALSE)</f>
        <v>#N/A</v>
      </c>
      <c r="H39" s="8" t="e">
        <f>+VLOOKUP(F39,Participants!$A$1:$F$2009,4,FALSE)</f>
        <v>#N/A</v>
      </c>
      <c r="I39" s="8" t="e">
        <f>+VLOOKUP(F39,Participants!$A$1:$F$2009,5,FALSE)</f>
        <v>#N/A</v>
      </c>
      <c r="J39" s="8" t="e">
        <f>+VLOOKUP(F39,Participants!$A$1:$F$2009,3,FALSE)</f>
        <v>#N/A</v>
      </c>
      <c r="K39" s="6" t="e">
        <f>+VLOOKUP(F39,Participants!$A$1:$G$2009,7,FALSE)</f>
        <v>#N/A</v>
      </c>
      <c r="L39" s="113"/>
      <c r="M39" s="65"/>
      <c r="N39" s="44"/>
      <c r="O39" s="44"/>
    </row>
    <row r="40" spans="1:15" ht="14.25" customHeight="1" x14ac:dyDescent="0.25">
      <c r="A40" s="106"/>
      <c r="B40" s="107"/>
      <c r="C40" s="107"/>
      <c r="D40" s="7"/>
      <c r="E40" s="7"/>
      <c r="F40" s="7"/>
      <c r="G40" s="8" t="e">
        <f>+VLOOKUP(F40,Participants!$A$1:$F$2009,2,FALSE)</f>
        <v>#N/A</v>
      </c>
      <c r="H40" s="8" t="e">
        <f>+VLOOKUP(F40,Participants!$A$1:$F$2009,4,FALSE)</f>
        <v>#N/A</v>
      </c>
      <c r="I40" s="8" t="e">
        <f>+VLOOKUP(F40,Participants!$A$1:$F$2009,5,FALSE)</f>
        <v>#N/A</v>
      </c>
      <c r="J40" s="8" t="e">
        <f>+VLOOKUP(F40,Participants!$A$1:$F$2009,3,FALSE)</f>
        <v>#N/A</v>
      </c>
      <c r="K40" s="6" t="e">
        <f>+VLOOKUP(F40,Participants!$A$1:$G$2009,7,FALSE)</f>
        <v>#N/A</v>
      </c>
      <c r="L40" s="108"/>
      <c r="M40" s="8"/>
      <c r="N40" s="109"/>
      <c r="O40" s="109"/>
    </row>
    <row r="41" spans="1:15" ht="14.25" customHeight="1" x14ac:dyDescent="0.25">
      <c r="A41" s="110"/>
      <c r="B41" s="111"/>
      <c r="C41" s="111"/>
      <c r="D41" s="112"/>
      <c r="E41" s="112"/>
      <c r="F41" s="112"/>
      <c r="G41" s="8" t="e">
        <f>+VLOOKUP(F41,Participants!$A$1:$F$2009,2,FALSE)</f>
        <v>#N/A</v>
      </c>
      <c r="H41" s="8" t="e">
        <f>+VLOOKUP(F41,Participants!$A$1:$F$2009,4,FALSE)</f>
        <v>#N/A</v>
      </c>
      <c r="I41" s="8" t="e">
        <f>+VLOOKUP(F41,Participants!$A$1:$F$2009,5,FALSE)</f>
        <v>#N/A</v>
      </c>
      <c r="J41" s="8" t="e">
        <f>+VLOOKUP(F41,Participants!$A$1:$F$2009,3,FALSE)</f>
        <v>#N/A</v>
      </c>
      <c r="K41" s="6" t="e">
        <f>+VLOOKUP(F41,Participants!$A$1:$G$2009,7,FALSE)</f>
        <v>#N/A</v>
      </c>
      <c r="L41" s="113"/>
      <c r="M41" s="65"/>
      <c r="N41" s="44"/>
      <c r="O41" s="44"/>
    </row>
    <row r="42" spans="1:15" ht="14.25" customHeight="1" x14ac:dyDescent="0.25">
      <c r="A42" s="106"/>
      <c r="B42" s="107"/>
      <c r="C42" s="107"/>
      <c r="D42" s="7"/>
      <c r="E42" s="7"/>
      <c r="F42" s="7"/>
      <c r="G42" s="8" t="e">
        <f>+VLOOKUP(F42,Participants!$A$1:$F$2009,2,FALSE)</f>
        <v>#N/A</v>
      </c>
      <c r="H42" s="8" t="e">
        <f>+VLOOKUP(F42,Participants!$A$1:$F$2009,4,FALSE)</f>
        <v>#N/A</v>
      </c>
      <c r="I42" s="8" t="e">
        <f>+VLOOKUP(F42,Participants!$A$1:$F$2009,5,FALSE)</f>
        <v>#N/A</v>
      </c>
      <c r="J42" s="8" t="e">
        <f>+VLOOKUP(F42,Participants!$A$1:$F$2009,3,FALSE)</f>
        <v>#N/A</v>
      </c>
      <c r="K42" s="6" t="e">
        <f>+VLOOKUP(F42,Participants!$A$1:$G$2009,7,FALSE)</f>
        <v>#N/A</v>
      </c>
      <c r="L42" s="108"/>
      <c r="M42" s="8"/>
      <c r="N42" s="109"/>
      <c r="O42" s="109"/>
    </row>
    <row r="43" spans="1:15" ht="14.25" customHeight="1" x14ac:dyDescent="0.25">
      <c r="A43" s="110"/>
      <c r="B43" s="111"/>
      <c r="C43" s="111"/>
      <c r="D43" s="112"/>
      <c r="E43" s="112"/>
      <c r="F43" s="112"/>
      <c r="G43" s="8" t="e">
        <f>+VLOOKUP(F43,Participants!$A$1:$F$2009,2,FALSE)</f>
        <v>#N/A</v>
      </c>
      <c r="H43" s="8" t="e">
        <f>+VLOOKUP(F43,Participants!$A$1:$F$2009,4,FALSE)</f>
        <v>#N/A</v>
      </c>
      <c r="I43" s="8" t="e">
        <f>+VLOOKUP(F43,Participants!$A$1:$F$2009,5,FALSE)</f>
        <v>#N/A</v>
      </c>
      <c r="J43" s="8" t="e">
        <f>+VLOOKUP(F43,Participants!$A$1:$F$2009,3,FALSE)</f>
        <v>#N/A</v>
      </c>
      <c r="K43" s="6" t="e">
        <f>+VLOOKUP(F43,Participants!$A$1:$G$2009,7,FALSE)</f>
        <v>#N/A</v>
      </c>
      <c r="L43" s="113"/>
      <c r="M43" s="65"/>
      <c r="N43" s="44"/>
      <c r="O43" s="44"/>
    </row>
    <row r="44" spans="1:15" ht="14.25" customHeight="1" x14ac:dyDescent="0.25">
      <c r="A44" s="106"/>
      <c r="B44" s="107"/>
      <c r="C44" s="107"/>
      <c r="D44" s="7"/>
      <c r="E44" s="7"/>
      <c r="F44" s="7"/>
      <c r="G44" s="8" t="e">
        <f>+VLOOKUP(F44,Participants!$A$1:$F$2009,2,FALSE)</f>
        <v>#N/A</v>
      </c>
      <c r="H44" s="8" t="e">
        <f>+VLOOKUP(F44,Participants!$A$1:$F$2009,4,FALSE)</f>
        <v>#N/A</v>
      </c>
      <c r="I44" s="8" t="e">
        <f>+VLOOKUP(F44,Participants!$A$1:$F$2009,5,FALSE)</f>
        <v>#N/A</v>
      </c>
      <c r="J44" s="8" t="e">
        <f>+VLOOKUP(F44,Participants!$A$1:$F$2009,3,FALSE)</f>
        <v>#N/A</v>
      </c>
      <c r="K44" s="6" t="e">
        <f>+VLOOKUP(F44,Participants!$A$1:$G$2009,7,FALSE)</f>
        <v>#N/A</v>
      </c>
      <c r="L44" s="108"/>
      <c r="M44" s="8"/>
      <c r="N44" s="109"/>
      <c r="O44" s="109"/>
    </row>
    <row r="45" spans="1:15" ht="14.25" customHeight="1" x14ac:dyDescent="0.25">
      <c r="A45" s="110"/>
      <c r="B45" s="111"/>
      <c r="C45" s="111"/>
      <c r="D45" s="112"/>
      <c r="E45" s="112"/>
      <c r="F45" s="112"/>
      <c r="G45" s="8" t="e">
        <f>+VLOOKUP(F45,Participants!$A$1:$F$2009,2,FALSE)</f>
        <v>#N/A</v>
      </c>
      <c r="H45" s="8" t="e">
        <f>+VLOOKUP(F45,Participants!$A$1:$F$2009,4,FALSE)</f>
        <v>#N/A</v>
      </c>
      <c r="I45" s="8" t="e">
        <f>+VLOOKUP(F45,Participants!$A$1:$F$2009,5,FALSE)</f>
        <v>#N/A</v>
      </c>
      <c r="J45" s="8" t="e">
        <f>+VLOOKUP(F45,Participants!$A$1:$F$2009,3,FALSE)</f>
        <v>#N/A</v>
      </c>
      <c r="K45" s="6" t="e">
        <f>+VLOOKUP(F45,Participants!$A$1:$G$2009,7,FALSE)</f>
        <v>#N/A</v>
      </c>
      <c r="L45" s="113"/>
      <c r="M45" s="65"/>
      <c r="N45" s="44"/>
      <c r="O45" s="44"/>
    </row>
    <row r="46" spans="1:15" ht="14.25" customHeight="1" x14ac:dyDescent="0.25">
      <c r="A46" s="106"/>
      <c r="B46" s="107"/>
      <c r="C46" s="107"/>
      <c r="D46" s="7"/>
      <c r="E46" s="7"/>
      <c r="F46" s="7"/>
      <c r="G46" s="8" t="e">
        <f>+VLOOKUP(F46,Participants!$A$1:$F$2009,2,FALSE)</f>
        <v>#N/A</v>
      </c>
      <c r="H46" s="8" t="e">
        <f>+VLOOKUP(F46,Participants!$A$1:$F$2009,4,FALSE)</f>
        <v>#N/A</v>
      </c>
      <c r="I46" s="8" t="e">
        <f>+VLOOKUP(F46,Participants!$A$1:$F$2009,5,FALSE)</f>
        <v>#N/A</v>
      </c>
      <c r="J46" s="8" t="e">
        <f>+VLOOKUP(F46,Participants!$A$1:$F$2009,3,FALSE)</f>
        <v>#N/A</v>
      </c>
      <c r="K46" s="6" t="e">
        <f>+VLOOKUP(F46,Participants!$A$1:$G$2009,7,FALSE)</f>
        <v>#N/A</v>
      </c>
      <c r="L46" s="108"/>
      <c r="M46" s="8"/>
      <c r="N46" s="109"/>
      <c r="O46" s="109"/>
    </row>
    <row r="47" spans="1:15" ht="14.25" customHeight="1" x14ac:dyDescent="0.25">
      <c r="A47" s="110"/>
      <c r="B47" s="111"/>
      <c r="C47" s="111"/>
      <c r="D47" s="112"/>
      <c r="E47" s="112"/>
      <c r="F47" s="112"/>
      <c r="G47" s="8" t="e">
        <f>+VLOOKUP(F47,Participants!$A$1:$F$2009,2,FALSE)</f>
        <v>#N/A</v>
      </c>
      <c r="H47" s="8" t="e">
        <f>+VLOOKUP(F47,Participants!$A$1:$F$2009,4,FALSE)</f>
        <v>#N/A</v>
      </c>
      <c r="I47" s="8" t="e">
        <f>+VLOOKUP(F47,Participants!$A$1:$F$2009,5,FALSE)</f>
        <v>#N/A</v>
      </c>
      <c r="J47" s="8" t="e">
        <f>+VLOOKUP(F47,Participants!$A$1:$F$2009,3,FALSE)</f>
        <v>#N/A</v>
      </c>
      <c r="K47" s="6" t="e">
        <f>+VLOOKUP(F47,Participants!$A$1:$G$2009,7,FALSE)</f>
        <v>#N/A</v>
      </c>
      <c r="L47" s="113"/>
      <c r="M47" s="65"/>
      <c r="N47" s="44"/>
      <c r="O47" s="44"/>
    </row>
    <row r="48" spans="1:15" ht="14.25" customHeight="1" x14ac:dyDescent="0.25">
      <c r="A48" s="106"/>
      <c r="B48" s="107"/>
      <c r="C48" s="107"/>
      <c r="D48" s="7"/>
      <c r="E48" s="7"/>
      <c r="F48" s="7"/>
      <c r="G48" s="8" t="e">
        <f>+VLOOKUP(F48,Participants!$A$1:$F$2009,2,FALSE)</f>
        <v>#N/A</v>
      </c>
      <c r="H48" s="8" t="e">
        <f>+VLOOKUP(F48,Participants!$A$1:$F$2009,4,FALSE)</f>
        <v>#N/A</v>
      </c>
      <c r="I48" s="8" t="e">
        <f>+VLOOKUP(F48,Participants!$A$1:$F$2009,5,FALSE)</f>
        <v>#N/A</v>
      </c>
      <c r="J48" s="8" t="e">
        <f>+VLOOKUP(F48,Participants!$A$1:$F$2009,3,FALSE)</f>
        <v>#N/A</v>
      </c>
      <c r="K48" s="6" t="e">
        <f>+VLOOKUP(F48,Participants!$A$1:$G$2009,7,FALSE)</f>
        <v>#N/A</v>
      </c>
      <c r="L48" s="108"/>
      <c r="M48" s="8"/>
      <c r="N48" s="109"/>
      <c r="O48" s="109"/>
    </row>
    <row r="49" spans="1:15" ht="14.25" customHeight="1" x14ac:dyDescent="0.25">
      <c r="A49" s="110"/>
      <c r="B49" s="111"/>
      <c r="C49" s="111"/>
      <c r="D49" s="112"/>
      <c r="E49" s="112"/>
      <c r="F49" s="112"/>
      <c r="G49" s="8" t="e">
        <f>+VLOOKUP(F49,Participants!$A$1:$F$2009,2,FALSE)</f>
        <v>#N/A</v>
      </c>
      <c r="H49" s="8" t="e">
        <f>+VLOOKUP(F49,Participants!$A$1:$F$2009,4,FALSE)</f>
        <v>#N/A</v>
      </c>
      <c r="I49" s="8" t="e">
        <f>+VLOOKUP(F49,Participants!$A$1:$F$2009,5,FALSE)</f>
        <v>#N/A</v>
      </c>
      <c r="J49" s="8" t="e">
        <f>+VLOOKUP(F49,Participants!$A$1:$F$2009,3,FALSE)</f>
        <v>#N/A</v>
      </c>
      <c r="K49" s="6" t="e">
        <f>+VLOOKUP(F49,Participants!$A$1:$G$2009,7,FALSE)</f>
        <v>#N/A</v>
      </c>
      <c r="L49" s="113"/>
      <c r="M49" s="65"/>
      <c r="N49" s="44"/>
      <c r="O49" s="44"/>
    </row>
    <row r="50" spans="1:15" ht="14.25" customHeight="1" x14ac:dyDescent="0.25">
      <c r="A50" s="106"/>
      <c r="B50" s="107"/>
      <c r="C50" s="107"/>
      <c r="D50" s="7"/>
      <c r="E50" s="7"/>
      <c r="F50" s="7"/>
      <c r="G50" s="8" t="e">
        <f>+VLOOKUP(F50,Participants!$A$1:$F$2009,2,FALSE)</f>
        <v>#N/A</v>
      </c>
      <c r="H50" s="8" t="e">
        <f>+VLOOKUP(F50,Participants!$A$1:$F$2009,4,FALSE)</f>
        <v>#N/A</v>
      </c>
      <c r="I50" s="8" t="e">
        <f>+VLOOKUP(F50,Participants!$A$1:$F$2009,5,FALSE)</f>
        <v>#N/A</v>
      </c>
      <c r="J50" s="8" t="e">
        <f>+VLOOKUP(F50,Participants!$A$1:$F$2009,3,FALSE)</f>
        <v>#N/A</v>
      </c>
      <c r="K50" s="6" t="e">
        <f>+VLOOKUP(F50,Participants!$A$1:$G$2009,7,FALSE)</f>
        <v>#N/A</v>
      </c>
      <c r="L50" s="108"/>
      <c r="M50" s="8"/>
      <c r="N50" s="109"/>
      <c r="O50" s="109"/>
    </row>
    <row r="51" spans="1:15" ht="14.25" customHeight="1" x14ac:dyDescent="0.25">
      <c r="A51" s="110"/>
      <c r="B51" s="111"/>
      <c r="C51" s="111"/>
      <c r="D51" s="112"/>
      <c r="E51" s="112"/>
      <c r="F51" s="112"/>
      <c r="G51" s="8" t="e">
        <f>+VLOOKUP(F51,Participants!$A$1:$F$2009,2,FALSE)</f>
        <v>#N/A</v>
      </c>
      <c r="H51" s="8" t="e">
        <f>+VLOOKUP(F51,Participants!$A$1:$F$2009,4,FALSE)</f>
        <v>#N/A</v>
      </c>
      <c r="I51" s="8" t="e">
        <f>+VLOOKUP(F51,Participants!$A$1:$F$2009,5,FALSE)</f>
        <v>#N/A</v>
      </c>
      <c r="J51" s="8" t="e">
        <f>+VLOOKUP(F51,Participants!$A$1:$F$2009,3,FALSE)</f>
        <v>#N/A</v>
      </c>
      <c r="K51" s="6" t="e">
        <f>+VLOOKUP(F51,Participants!$A$1:$G$2009,7,FALSE)</f>
        <v>#N/A</v>
      </c>
      <c r="L51" s="113"/>
      <c r="M51" s="65"/>
      <c r="N51" s="44"/>
      <c r="O51" s="44"/>
    </row>
    <row r="52" spans="1:15" ht="14.25" customHeight="1" x14ac:dyDescent="0.25">
      <c r="A52" s="106"/>
      <c r="B52" s="107"/>
      <c r="C52" s="107"/>
      <c r="D52" s="7"/>
      <c r="E52" s="7"/>
      <c r="F52" s="7"/>
      <c r="G52" s="8" t="e">
        <f>+VLOOKUP(F52,Participants!$A$1:$F$2009,2,FALSE)</f>
        <v>#N/A</v>
      </c>
      <c r="H52" s="8" t="e">
        <f>+VLOOKUP(F52,Participants!$A$1:$F$2009,4,FALSE)</f>
        <v>#N/A</v>
      </c>
      <c r="I52" s="8" t="e">
        <f>+VLOOKUP(F52,Participants!$A$1:$F$2009,5,FALSE)</f>
        <v>#N/A</v>
      </c>
      <c r="J52" s="8" t="e">
        <f>+VLOOKUP(F52,Participants!$A$1:$F$2009,3,FALSE)</f>
        <v>#N/A</v>
      </c>
      <c r="K52" s="6" t="e">
        <f>+VLOOKUP(F52,Participants!$A$1:$G$2009,7,FALSE)</f>
        <v>#N/A</v>
      </c>
      <c r="L52" s="108"/>
      <c r="M52" s="8"/>
      <c r="N52" s="109"/>
      <c r="O52" s="109"/>
    </row>
    <row r="53" spans="1:15" ht="14.25" customHeight="1" x14ac:dyDescent="0.25">
      <c r="A53" s="110"/>
      <c r="B53" s="111"/>
      <c r="C53" s="111"/>
      <c r="D53" s="112"/>
      <c r="E53" s="112"/>
      <c r="F53" s="112"/>
      <c r="G53" s="8" t="e">
        <f>+VLOOKUP(F53,Participants!$A$1:$F$2009,2,FALSE)</f>
        <v>#N/A</v>
      </c>
      <c r="H53" s="8" t="e">
        <f>+VLOOKUP(F53,Participants!$A$1:$F$2009,4,FALSE)</f>
        <v>#N/A</v>
      </c>
      <c r="I53" s="8" t="e">
        <f>+VLOOKUP(F53,Participants!$A$1:$F$2009,5,FALSE)</f>
        <v>#N/A</v>
      </c>
      <c r="J53" s="8" t="e">
        <f>+VLOOKUP(F53,Participants!$A$1:$F$2009,3,FALSE)</f>
        <v>#N/A</v>
      </c>
      <c r="K53" s="6" t="e">
        <f>+VLOOKUP(F53,Participants!$A$1:$G$2009,7,FALSE)</f>
        <v>#N/A</v>
      </c>
      <c r="L53" s="113"/>
      <c r="M53" s="65"/>
      <c r="N53" s="44"/>
      <c r="O53" s="44"/>
    </row>
    <row r="54" spans="1:15" ht="14.25" customHeight="1" x14ac:dyDescent="0.25">
      <c r="A54" s="106"/>
      <c r="B54" s="107"/>
      <c r="C54" s="107"/>
      <c r="D54" s="7"/>
      <c r="E54" s="7"/>
      <c r="F54" s="7"/>
      <c r="G54" s="8" t="e">
        <f>+VLOOKUP(F54,Participants!$A$1:$F$2009,2,FALSE)</f>
        <v>#N/A</v>
      </c>
      <c r="H54" s="8" t="e">
        <f>+VLOOKUP(F54,Participants!$A$1:$F$2009,4,FALSE)</f>
        <v>#N/A</v>
      </c>
      <c r="I54" s="8" t="e">
        <f>+VLOOKUP(F54,Participants!$A$1:$F$2009,5,FALSE)</f>
        <v>#N/A</v>
      </c>
      <c r="J54" s="8" t="e">
        <f>+VLOOKUP(F54,Participants!$A$1:$F$2009,3,FALSE)</f>
        <v>#N/A</v>
      </c>
      <c r="K54" s="6" t="e">
        <f>+VLOOKUP(F54,Participants!$A$1:$G$2009,7,FALSE)</f>
        <v>#N/A</v>
      </c>
      <c r="L54" s="108"/>
      <c r="M54" s="8"/>
      <c r="N54" s="109"/>
      <c r="O54" s="109"/>
    </row>
    <row r="55" spans="1:15" ht="14.25" customHeight="1" x14ac:dyDescent="0.25">
      <c r="A55" s="110"/>
      <c r="B55" s="111"/>
      <c r="C55" s="111"/>
      <c r="D55" s="112"/>
      <c r="E55" s="112"/>
      <c r="F55" s="112"/>
      <c r="G55" s="8" t="e">
        <f>+VLOOKUP(F55,Participants!$A$1:$F$2009,2,FALSE)</f>
        <v>#N/A</v>
      </c>
      <c r="H55" s="8" t="e">
        <f>+VLOOKUP(F55,Participants!$A$1:$F$2009,4,FALSE)</f>
        <v>#N/A</v>
      </c>
      <c r="I55" s="8" t="e">
        <f>+VLOOKUP(F55,Participants!$A$1:$F$2009,5,FALSE)</f>
        <v>#N/A</v>
      </c>
      <c r="J55" s="8" t="e">
        <f>+VLOOKUP(F55,Participants!$A$1:$F$2009,3,FALSE)</f>
        <v>#N/A</v>
      </c>
      <c r="K55" s="6" t="e">
        <f>+VLOOKUP(F55,Participants!$A$1:$G$2009,7,FALSE)</f>
        <v>#N/A</v>
      </c>
      <c r="L55" s="113"/>
      <c r="M55" s="65"/>
      <c r="N55" s="44"/>
      <c r="O55" s="44"/>
    </row>
    <row r="56" spans="1:15" ht="14.25" customHeight="1" x14ac:dyDescent="0.25">
      <c r="A56" s="106"/>
      <c r="B56" s="107"/>
      <c r="C56" s="107"/>
      <c r="D56" s="7"/>
      <c r="E56" s="7"/>
      <c r="F56" s="7"/>
      <c r="G56" s="8" t="e">
        <f>+VLOOKUP(F56,Participants!$A$1:$F$2009,2,FALSE)</f>
        <v>#N/A</v>
      </c>
      <c r="H56" s="8" t="e">
        <f>+VLOOKUP(F56,Participants!$A$1:$F$2009,4,FALSE)</f>
        <v>#N/A</v>
      </c>
      <c r="I56" s="8" t="e">
        <f>+VLOOKUP(F56,Participants!$A$1:$F$2009,5,FALSE)</f>
        <v>#N/A</v>
      </c>
      <c r="J56" s="8" t="e">
        <f>+VLOOKUP(F56,Participants!$A$1:$F$2009,3,FALSE)</f>
        <v>#N/A</v>
      </c>
      <c r="K56" s="6" t="e">
        <f>+VLOOKUP(F56,Participants!$A$1:$G$2009,7,FALSE)</f>
        <v>#N/A</v>
      </c>
      <c r="L56" s="108"/>
      <c r="M56" s="8"/>
      <c r="N56" s="109"/>
      <c r="O56" s="109"/>
    </row>
    <row r="57" spans="1:15" ht="14.25" customHeight="1" x14ac:dyDescent="0.25">
      <c r="A57" s="110"/>
      <c r="B57" s="111"/>
      <c r="C57" s="111"/>
      <c r="D57" s="112"/>
      <c r="E57" s="112"/>
      <c r="F57" s="112"/>
      <c r="G57" s="8" t="e">
        <f>+VLOOKUP(F57,Participants!$A$1:$F$2009,2,FALSE)</f>
        <v>#N/A</v>
      </c>
      <c r="H57" s="8" t="e">
        <f>+VLOOKUP(F57,Participants!$A$1:$F$2009,4,FALSE)</f>
        <v>#N/A</v>
      </c>
      <c r="I57" s="8" t="e">
        <f>+VLOOKUP(F57,Participants!$A$1:$F$2009,5,FALSE)</f>
        <v>#N/A</v>
      </c>
      <c r="J57" s="8" t="e">
        <f>+VLOOKUP(F57,Participants!$A$1:$F$2009,3,FALSE)</f>
        <v>#N/A</v>
      </c>
      <c r="K57" s="6" t="e">
        <f>+VLOOKUP(F57,Participants!$A$1:$G$2009,7,FALSE)</f>
        <v>#N/A</v>
      </c>
      <c r="L57" s="113"/>
      <c r="M57" s="65"/>
      <c r="N57" s="44"/>
      <c r="O57" s="44"/>
    </row>
    <row r="58" spans="1:15" ht="14.25" customHeight="1" x14ac:dyDescent="0.25">
      <c r="A58" s="106"/>
      <c r="B58" s="107"/>
      <c r="C58" s="107"/>
      <c r="D58" s="7"/>
      <c r="E58" s="7"/>
      <c r="F58" s="7"/>
      <c r="G58" s="8" t="e">
        <f>+VLOOKUP(F58,Participants!$A$1:$F$2009,2,FALSE)</f>
        <v>#N/A</v>
      </c>
      <c r="H58" s="8" t="e">
        <f>+VLOOKUP(F58,Participants!$A$1:$F$2009,4,FALSE)</f>
        <v>#N/A</v>
      </c>
      <c r="I58" s="8" t="e">
        <f>+VLOOKUP(F58,Participants!$A$1:$F$2009,5,FALSE)</f>
        <v>#N/A</v>
      </c>
      <c r="J58" s="8" t="e">
        <f>+VLOOKUP(F58,Participants!$A$1:$F$2009,3,FALSE)</f>
        <v>#N/A</v>
      </c>
      <c r="K58" s="6" t="e">
        <f>+VLOOKUP(F58,Participants!$A$1:$G$2009,7,FALSE)</f>
        <v>#N/A</v>
      </c>
      <c r="L58" s="108"/>
      <c r="M58" s="8"/>
      <c r="N58" s="109"/>
      <c r="O58" s="109"/>
    </row>
    <row r="59" spans="1:15" ht="14.25" customHeight="1" x14ac:dyDescent="0.25">
      <c r="A59" s="110"/>
      <c r="B59" s="111"/>
      <c r="C59" s="111"/>
      <c r="D59" s="112"/>
      <c r="E59" s="112"/>
      <c r="F59" s="112"/>
      <c r="G59" s="8" t="e">
        <f>+VLOOKUP(F59,Participants!$A$1:$F$2009,2,FALSE)</f>
        <v>#N/A</v>
      </c>
      <c r="H59" s="8" t="e">
        <f>+VLOOKUP(F59,Participants!$A$1:$F$2009,4,FALSE)</f>
        <v>#N/A</v>
      </c>
      <c r="I59" s="8" t="e">
        <f>+VLOOKUP(F59,Participants!$A$1:$F$2009,5,FALSE)</f>
        <v>#N/A</v>
      </c>
      <c r="J59" s="8" t="e">
        <f>+VLOOKUP(F59,Participants!$A$1:$F$2009,3,FALSE)</f>
        <v>#N/A</v>
      </c>
      <c r="K59" s="6" t="e">
        <f>+VLOOKUP(F59,Participants!$A$1:$G$2009,7,FALSE)</f>
        <v>#N/A</v>
      </c>
      <c r="L59" s="113"/>
      <c r="M59" s="65"/>
      <c r="N59" s="44"/>
      <c r="O59" s="44"/>
    </row>
    <row r="60" spans="1:15" ht="14.25" customHeight="1" x14ac:dyDescent="0.25">
      <c r="A60" s="106"/>
      <c r="B60" s="107"/>
      <c r="C60" s="107"/>
      <c r="D60" s="7"/>
      <c r="E60" s="7"/>
      <c r="F60" s="7"/>
      <c r="G60" s="8" t="e">
        <f>+VLOOKUP(F60,Participants!$A$1:$F$2009,2,FALSE)</f>
        <v>#N/A</v>
      </c>
      <c r="H60" s="8" t="e">
        <f>+VLOOKUP(F60,Participants!$A$1:$F$2009,4,FALSE)</f>
        <v>#N/A</v>
      </c>
      <c r="I60" s="8" t="e">
        <f>+VLOOKUP(F60,Participants!$A$1:$F$2009,5,FALSE)</f>
        <v>#N/A</v>
      </c>
      <c r="J60" s="8" t="e">
        <f>+VLOOKUP(F60,Participants!$A$1:$F$2009,3,FALSE)</f>
        <v>#N/A</v>
      </c>
      <c r="K60" s="6" t="e">
        <f>+VLOOKUP(F60,Participants!$A$1:$G$2009,7,FALSE)</f>
        <v>#N/A</v>
      </c>
      <c r="L60" s="108"/>
      <c r="M60" s="8"/>
      <c r="N60" s="109"/>
      <c r="O60" s="109"/>
    </row>
    <row r="61" spans="1:15" ht="14.25" customHeight="1" x14ac:dyDescent="0.25">
      <c r="A61" s="110"/>
      <c r="B61" s="111"/>
      <c r="C61" s="111"/>
      <c r="D61" s="112"/>
      <c r="E61" s="112"/>
      <c r="F61" s="112"/>
      <c r="G61" s="8" t="e">
        <f>+VLOOKUP(F61,Participants!$A$1:$F$2009,2,FALSE)</f>
        <v>#N/A</v>
      </c>
      <c r="H61" s="8" t="e">
        <f>+VLOOKUP(F61,Participants!$A$1:$F$2009,4,FALSE)</f>
        <v>#N/A</v>
      </c>
      <c r="I61" s="8" t="e">
        <f>+VLOOKUP(F61,Participants!$A$1:$F$2009,5,FALSE)</f>
        <v>#N/A</v>
      </c>
      <c r="J61" s="8" t="e">
        <f>+VLOOKUP(F61,Participants!$A$1:$F$2009,3,FALSE)</f>
        <v>#N/A</v>
      </c>
      <c r="K61" s="6" t="e">
        <f>+VLOOKUP(F61,Participants!$A$1:$G$2009,7,FALSE)</f>
        <v>#N/A</v>
      </c>
      <c r="L61" s="113"/>
      <c r="M61" s="65"/>
      <c r="N61" s="44"/>
      <c r="O61" s="44"/>
    </row>
    <row r="62" spans="1:15" ht="14.25" customHeight="1" x14ac:dyDescent="0.25">
      <c r="A62" s="106"/>
      <c r="B62" s="107"/>
      <c r="C62" s="107"/>
      <c r="D62" s="7"/>
      <c r="E62" s="7"/>
      <c r="F62" s="7"/>
      <c r="G62" s="8" t="e">
        <f>+VLOOKUP(F62,Participants!$A$1:$F$2009,2,FALSE)</f>
        <v>#N/A</v>
      </c>
      <c r="H62" s="8" t="e">
        <f>+VLOOKUP(F62,Participants!$A$1:$F$2009,4,FALSE)</f>
        <v>#N/A</v>
      </c>
      <c r="I62" s="8" t="e">
        <f>+VLOOKUP(F62,Participants!$A$1:$F$2009,5,FALSE)</f>
        <v>#N/A</v>
      </c>
      <c r="J62" s="8" t="e">
        <f>+VLOOKUP(F62,Participants!$A$1:$F$2009,3,FALSE)</f>
        <v>#N/A</v>
      </c>
      <c r="K62" s="6" t="e">
        <f>+VLOOKUP(F62,Participants!$A$1:$G$2009,7,FALSE)</f>
        <v>#N/A</v>
      </c>
      <c r="L62" s="108"/>
      <c r="M62" s="8"/>
      <c r="N62" s="109"/>
      <c r="O62" s="109"/>
    </row>
    <row r="63" spans="1:15" ht="14.25" customHeight="1" x14ac:dyDescent="0.25">
      <c r="A63" s="110"/>
      <c r="B63" s="111"/>
      <c r="C63" s="111"/>
      <c r="D63" s="112"/>
      <c r="E63" s="112"/>
      <c r="F63" s="112"/>
      <c r="G63" s="8" t="e">
        <f>+VLOOKUP(F63,Participants!$A$1:$F$2009,2,FALSE)</f>
        <v>#N/A</v>
      </c>
      <c r="H63" s="8" t="e">
        <f>+VLOOKUP(F63,Participants!$A$1:$F$2009,4,FALSE)</f>
        <v>#N/A</v>
      </c>
      <c r="I63" s="8" t="e">
        <f>+VLOOKUP(F63,Participants!$A$1:$F$2009,5,FALSE)</f>
        <v>#N/A</v>
      </c>
      <c r="J63" s="8" t="e">
        <f>+VLOOKUP(F63,Participants!$A$1:$F$2009,3,FALSE)</f>
        <v>#N/A</v>
      </c>
      <c r="K63" s="6" t="e">
        <f>+VLOOKUP(F63,Participants!$A$1:$G$2009,7,FALSE)</f>
        <v>#N/A</v>
      </c>
      <c r="L63" s="113"/>
      <c r="M63" s="65"/>
      <c r="N63" s="44"/>
      <c r="O63" s="44"/>
    </row>
    <row r="64" spans="1:15" ht="14.25" customHeight="1" x14ac:dyDescent="0.25">
      <c r="A64" s="106"/>
      <c r="B64" s="107"/>
      <c r="C64" s="107"/>
      <c r="D64" s="7"/>
      <c r="E64" s="7"/>
      <c r="F64" s="7"/>
      <c r="G64" s="8" t="e">
        <f>+VLOOKUP(F64,Participants!$A$1:$F$2009,2,FALSE)</f>
        <v>#N/A</v>
      </c>
      <c r="H64" s="8" t="e">
        <f>+VLOOKUP(F64,Participants!$A$1:$F$2009,4,FALSE)</f>
        <v>#N/A</v>
      </c>
      <c r="I64" s="8" t="e">
        <f>+VLOOKUP(F64,Participants!$A$1:$F$2009,5,FALSE)</f>
        <v>#N/A</v>
      </c>
      <c r="J64" s="8" t="e">
        <f>+VLOOKUP(F64,Participants!$A$1:$F$2009,3,FALSE)</f>
        <v>#N/A</v>
      </c>
      <c r="K64" s="6" t="e">
        <f>+VLOOKUP(F64,Participants!$A$1:$G$2009,7,FALSE)</f>
        <v>#N/A</v>
      </c>
      <c r="L64" s="108"/>
      <c r="M64" s="8"/>
      <c r="N64" s="109"/>
      <c r="O64" s="109"/>
    </row>
    <row r="65" spans="1:15" ht="14.25" customHeight="1" x14ac:dyDescent="0.25">
      <c r="A65" s="110"/>
      <c r="B65" s="111"/>
      <c r="C65" s="111"/>
      <c r="D65" s="112"/>
      <c r="E65" s="112"/>
      <c r="F65" s="112"/>
      <c r="G65" s="8" t="e">
        <f>+VLOOKUP(F65,Participants!$A$1:$F$2009,2,FALSE)</f>
        <v>#N/A</v>
      </c>
      <c r="H65" s="8" t="e">
        <f>+VLOOKUP(F65,Participants!$A$1:$F$2009,4,FALSE)</f>
        <v>#N/A</v>
      </c>
      <c r="I65" s="8" t="e">
        <f>+VLOOKUP(F65,Participants!$A$1:$F$2009,5,FALSE)</f>
        <v>#N/A</v>
      </c>
      <c r="J65" s="8" t="e">
        <f>+VLOOKUP(F65,Participants!$A$1:$F$2009,3,FALSE)</f>
        <v>#N/A</v>
      </c>
      <c r="K65" s="6" t="e">
        <f>+VLOOKUP(F65,Participants!$A$1:$G$2009,7,FALSE)</f>
        <v>#N/A</v>
      </c>
      <c r="L65" s="113"/>
      <c r="M65" s="65"/>
      <c r="N65" s="44"/>
      <c r="O65" s="44"/>
    </row>
    <row r="66" spans="1:15" ht="14.25" customHeight="1" x14ac:dyDescent="0.25">
      <c r="A66" s="106"/>
      <c r="B66" s="107"/>
      <c r="C66" s="107"/>
      <c r="D66" s="7"/>
      <c r="E66" s="7"/>
      <c r="F66" s="7"/>
      <c r="G66" s="8" t="e">
        <f>+VLOOKUP(F66,Participants!$A$1:$F$2009,2,FALSE)</f>
        <v>#N/A</v>
      </c>
      <c r="H66" s="8" t="e">
        <f>+VLOOKUP(F66,Participants!$A$1:$F$2009,4,FALSE)</f>
        <v>#N/A</v>
      </c>
      <c r="I66" s="8" t="e">
        <f>+VLOOKUP(F66,Participants!$A$1:$F$2009,5,FALSE)</f>
        <v>#N/A</v>
      </c>
      <c r="J66" s="8" t="e">
        <f>+VLOOKUP(F66,Participants!$A$1:$F$2009,3,FALSE)</f>
        <v>#N/A</v>
      </c>
      <c r="K66" s="6" t="e">
        <f>+VLOOKUP(F66,Participants!$A$1:$G$2009,7,FALSE)</f>
        <v>#N/A</v>
      </c>
      <c r="L66" s="108"/>
      <c r="M66" s="8"/>
      <c r="N66" s="109"/>
      <c r="O66" s="109"/>
    </row>
    <row r="67" spans="1:15" ht="14.25" customHeight="1" x14ac:dyDescent="0.25">
      <c r="A67" s="110"/>
      <c r="B67" s="111"/>
      <c r="C67" s="111"/>
      <c r="D67" s="112"/>
      <c r="E67" s="112"/>
      <c r="F67" s="112"/>
      <c r="G67" s="8" t="e">
        <f>+VLOOKUP(F67,Participants!$A$1:$F$2009,2,FALSE)</f>
        <v>#N/A</v>
      </c>
      <c r="H67" s="8" t="e">
        <f>+VLOOKUP(F67,Participants!$A$1:$F$2009,4,FALSE)</f>
        <v>#N/A</v>
      </c>
      <c r="I67" s="8" t="e">
        <f>+VLOOKUP(F67,Participants!$A$1:$F$2009,5,FALSE)</f>
        <v>#N/A</v>
      </c>
      <c r="J67" s="8" t="e">
        <f>+VLOOKUP(F67,Participants!$A$1:$F$2009,3,FALSE)</f>
        <v>#N/A</v>
      </c>
      <c r="K67" s="6" t="e">
        <f>+VLOOKUP(F67,Participants!$A$1:$G$2009,7,FALSE)</f>
        <v>#N/A</v>
      </c>
      <c r="L67" s="113"/>
      <c r="M67" s="65"/>
      <c r="N67" s="44"/>
      <c r="O67" s="44"/>
    </row>
    <row r="68" spans="1:15" ht="14.25" customHeight="1" x14ac:dyDescent="0.25">
      <c r="A68" s="106"/>
      <c r="B68" s="107"/>
      <c r="C68" s="107"/>
      <c r="D68" s="7"/>
      <c r="E68" s="7"/>
      <c r="F68" s="7"/>
      <c r="G68" s="8" t="e">
        <f>+VLOOKUP(F68,Participants!$A$1:$F$2009,2,FALSE)</f>
        <v>#N/A</v>
      </c>
      <c r="H68" s="8" t="e">
        <f>+VLOOKUP(F68,Participants!$A$1:$F$2009,4,FALSE)</f>
        <v>#N/A</v>
      </c>
      <c r="I68" s="8" t="e">
        <f>+VLOOKUP(F68,Participants!$A$1:$F$2009,5,FALSE)</f>
        <v>#N/A</v>
      </c>
      <c r="J68" s="8" t="e">
        <f>+VLOOKUP(F68,Participants!$A$1:$F$2009,3,FALSE)</f>
        <v>#N/A</v>
      </c>
      <c r="K68" s="6" t="e">
        <f>+VLOOKUP(F68,Participants!$A$1:$G$2009,7,FALSE)</f>
        <v>#N/A</v>
      </c>
      <c r="L68" s="108"/>
      <c r="M68" s="8"/>
      <c r="N68" s="109"/>
      <c r="O68" s="109"/>
    </row>
    <row r="69" spans="1:15" ht="14.25" customHeight="1" x14ac:dyDescent="0.25">
      <c r="A69" s="110"/>
      <c r="B69" s="111"/>
      <c r="C69" s="111"/>
      <c r="D69" s="112"/>
      <c r="E69" s="112"/>
      <c r="F69" s="112"/>
      <c r="G69" s="8" t="e">
        <f>+VLOOKUP(F69,Participants!$A$1:$F$2009,2,FALSE)</f>
        <v>#N/A</v>
      </c>
      <c r="H69" s="8" t="e">
        <f>+VLOOKUP(F69,Participants!$A$1:$F$2009,4,FALSE)</f>
        <v>#N/A</v>
      </c>
      <c r="I69" s="8" t="e">
        <f>+VLOOKUP(F69,Participants!$A$1:$F$2009,5,FALSE)</f>
        <v>#N/A</v>
      </c>
      <c r="J69" s="8" t="e">
        <f>+VLOOKUP(F69,Participants!$A$1:$F$2009,3,FALSE)</f>
        <v>#N/A</v>
      </c>
      <c r="K69" s="6" t="e">
        <f>+VLOOKUP(F69,Participants!$A$1:$G$2009,7,FALSE)</f>
        <v>#N/A</v>
      </c>
      <c r="L69" s="113"/>
      <c r="M69" s="65"/>
      <c r="N69" s="44"/>
      <c r="O69" s="44"/>
    </row>
    <row r="70" spans="1:15" ht="14.25" customHeight="1" x14ac:dyDescent="0.25">
      <c r="A70" s="106"/>
      <c r="B70" s="107"/>
      <c r="C70" s="107"/>
      <c r="D70" s="7"/>
      <c r="E70" s="7"/>
      <c r="F70" s="7"/>
      <c r="G70" s="8" t="e">
        <f>+VLOOKUP(F70,Participants!$A$1:$F$2009,2,FALSE)</f>
        <v>#N/A</v>
      </c>
      <c r="H70" s="8" t="e">
        <f>+VLOOKUP(F70,Participants!$A$1:$F$2009,4,FALSE)</f>
        <v>#N/A</v>
      </c>
      <c r="I70" s="8" t="e">
        <f>+VLOOKUP(F70,Participants!$A$1:$F$2009,5,FALSE)</f>
        <v>#N/A</v>
      </c>
      <c r="J70" s="8" t="e">
        <f>+VLOOKUP(F70,Participants!$A$1:$F$2009,3,FALSE)</f>
        <v>#N/A</v>
      </c>
      <c r="K70" s="6" t="e">
        <f>+VLOOKUP(F70,Participants!$A$1:$G$2009,7,FALSE)</f>
        <v>#N/A</v>
      </c>
      <c r="L70" s="108"/>
      <c r="M70" s="8"/>
      <c r="N70" s="109"/>
      <c r="O70" s="109"/>
    </row>
    <row r="71" spans="1:15" ht="14.25" customHeight="1" x14ac:dyDescent="0.25">
      <c r="A71" s="110"/>
      <c r="B71" s="111"/>
      <c r="C71" s="111"/>
      <c r="D71" s="112"/>
      <c r="E71" s="112"/>
      <c r="F71" s="112"/>
      <c r="G71" s="8" t="e">
        <f>+VLOOKUP(F71,Participants!$A$1:$F$2009,2,FALSE)</f>
        <v>#N/A</v>
      </c>
      <c r="H71" s="8" t="e">
        <f>+VLOOKUP(F71,Participants!$A$1:$F$2009,4,FALSE)</f>
        <v>#N/A</v>
      </c>
      <c r="I71" s="8" t="e">
        <f>+VLOOKUP(F71,Participants!$A$1:$F$2009,5,FALSE)</f>
        <v>#N/A</v>
      </c>
      <c r="J71" s="8" t="e">
        <f>+VLOOKUP(F71,Participants!$A$1:$F$2009,3,FALSE)</f>
        <v>#N/A</v>
      </c>
      <c r="K71" s="6" t="e">
        <f>+VLOOKUP(F71,Participants!$A$1:$G$2009,7,FALSE)</f>
        <v>#N/A</v>
      </c>
      <c r="L71" s="113"/>
      <c r="M71" s="65"/>
      <c r="N71" s="44"/>
      <c r="O71" s="44"/>
    </row>
    <row r="72" spans="1:15" ht="14.25" customHeight="1" x14ac:dyDescent="0.25">
      <c r="A72" s="106"/>
      <c r="B72" s="107"/>
      <c r="C72" s="107"/>
      <c r="D72" s="7"/>
      <c r="E72" s="7"/>
      <c r="F72" s="7"/>
      <c r="G72" s="8" t="e">
        <f>+VLOOKUP(F72,Participants!$A$1:$F$2009,2,FALSE)</f>
        <v>#N/A</v>
      </c>
      <c r="H72" s="8" t="e">
        <f>+VLOOKUP(F72,Participants!$A$1:$F$2009,4,FALSE)</f>
        <v>#N/A</v>
      </c>
      <c r="I72" s="8" t="e">
        <f>+VLOOKUP(F72,Participants!$A$1:$F$2009,5,FALSE)</f>
        <v>#N/A</v>
      </c>
      <c r="J72" s="8" t="e">
        <f>+VLOOKUP(F72,Participants!$A$1:$F$2009,3,FALSE)</f>
        <v>#N/A</v>
      </c>
      <c r="K72" s="6" t="e">
        <f>+VLOOKUP(F72,Participants!$A$1:$G$2009,7,FALSE)</f>
        <v>#N/A</v>
      </c>
      <c r="L72" s="108"/>
      <c r="M72" s="8"/>
      <c r="N72" s="109"/>
      <c r="O72" s="109"/>
    </row>
    <row r="73" spans="1:15" ht="14.25" customHeight="1" x14ac:dyDescent="0.25">
      <c r="A73" s="110"/>
      <c r="B73" s="111"/>
      <c r="C73" s="111"/>
      <c r="D73" s="112"/>
      <c r="E73" s="112"/>
      <c r="F73" s="112"/>
      <c r="G73" s="8" t="e">
        <f>+VLOOKUP(F73,Participants!$A$1:$F$2009,2,FALSE)</f>
        <v>#N/A</v>
      </c>
      <c r="H73" s="8" t="e">
        <f>+VLOOKUP(F73,Participants!$A$1:$F$2009,4,FALSE)</f>
        <v>#N/A</v>
      </c>
      <c r="I73" s="8" t="e">
        <f>+VLOOKUP(F73,Participants!$A$1:$F$2009,5,FALSE)</f>
        <v>#N/A</v>
      </c>
      <c r="J73" s="8" t="e">
        <f>+VLOOKUP(F73,Participants!$A$1:$F$2009,3,FALSE)</f>
        <v>#N/A</v>
      </c>
      <c r="K73" s="6" t="e">
        <f>+VLOOKUP(F73,Participants!$A$1:$G$2009,7,FALSE)</f>
        <v>#N/A</v>
      </c>
      <c r="L73" s="113"/>
      <c r="M73" s="65"/>
      <c r="N73" s="44"/>
      <c r="O73" s="44"/>
    </row>
    <row r="74" spans="1:15" ht="14.25" customHeight="1" x14ac:dyDescent="0.25">
      <c r="A74" s="106"/>
      <c r="B74" s="107"/>
      <c r="C74" s="107"/>
      <c r="D74" s="7"/>
      <c r="E74" s="7"/>
      <c r="F74" s="7"/>
      <c r="G74" s="8" t="e">
        <f>+VLOOKUP(F74,Participants!$A$1:$F$2009,2,FALSE)</f>
        <v>#N/A</v>
      </c>
      <c r="H74" s="8" t="e">
        <f>+VLOOKUP(F74,Participants!$A$1:$F$2009,4,FALSE)</f>
        <v>#N/A</v>
      </c>
      <c r="I74" s="8" t="e">
        <f>+VLOOKUP(F74,Participants!$A$1:$F$2009,5,FALSE)</f>
        <v>#N/A</v>
      </c>
      <c r="J74" s="8" t="e">
        <f>+VLOOKUP(F74,Participants!$A$1:$F$2009,3,FALSE)</f>
        <v>#N/A</v>
      </c>
      <c r="K74" s="6" t="e">
        <f>+VLOOKUP(F74,Participants!$A$1:$G$2009,7,FALSE)</f>
        <v>#N/A</v>
      </c>
      <c r="L74" s="108"/>
      <c r="M74" s="8"/>
      <c r="N74" s="109"/>
      <c r="O74" s="109"/>
    </row>
    <row r="75" spans="1:15" ht="14.25" customHeight="1" x14ac:dyDescent="0.25">
      <c r="A75" s="110"/>
      <c r="B75" s="111"/>
      <c r="C75" s="111"/>
      <c r="D75" s="112"/>
      <c r="E75" s="112"/>
      <c r="F75" s="112"/>
      <c r="G75" s="8" t="e">
        <f>+VLOOKUP(F75,Participants!$A$1:$F$2009,2,FALSE)</f>
        <v>#N/A</v>
      </c>
      <c r="H75" s="8" t="e">
        <f>+VLOOKUP(F75,Participants!$A$1:$F$2009,4,FALSE)</f>
        <v>#N/A</v>
      </c>
      <c r="I75" s="8" t="e">
        <f>+VLOOKUP(F75,Participants!$A$1:$F$2009,5,FALSE)</f>
        <v>#N/A</v>
      </c>
      <c r="J75" s="8" t="e">
        <f>+VLOOKUP(F75,Participants!$A$1:$F$2009,3,FALSE)</f>
        <v>#N/A</v>
      </c>
      <c r="K75" s="6" t="e">
        <f>+VLOOKUP(F75,Participants!$A$1:$G$2009,7,FALSE)</f>
        <v>#N/A</v>
      </c>
      <c r="L75" s="113"/>
      <c r="M75" s="65"/>
      <c r="N75" s="44"/>
      <c r="O75" s="44"/>
    </row>
    <row r="76" spans="1:15" ht="14.25" customHeight="1" x14ac:dyDescent="0.25">
      <c r="A76" s="106"/>
      <c r="B76" s="107"/>
      <c r="C76" s="107"/>
      <c r="D76" s="7"/>
      <c r="E76" s="7"/>
      <c r="F76" s="7"/>
      <c r="G76" s="8" t="e">
        <f>+VLOOKUP(F76,Participants!$A$1:$F$2009,2,FALSE)</f>
        <v>#N/A</v>
      </c>
      <c r="H76" s="8" t="e">
        <f>+VLOOKUP(F76,Participants!$A$1:$F$2009,4,FALSE)</f>
        <v>#N/A</v>
      </c>
      <c r="I76" s="8" t="e">
        <f>+VLOOKUP(F76,Participants!$A$1:$F$2009,5,FALSE)</f>
        <v>#N/A</v>
      </c>
      <c r="J76" s="8" t="e">
        <f>+VLOOKUP(F76,Participants!$A$1:$F$2009,3,FALSE)</f>
        <v>#N/A</v>
      </c>
      <c r="K76" s="6" t="e">
        <f>+VLOOKUP(F76,Participants!$A$1:$G$2009,7,FALSE)</f>
        <v>#N/A</v>
      </c>
      <c r="L76" s="108"/>
      <c r="M76" s="8"/>
      <c r="N76" s="109"/>
      <c r="O76" s="109"/>
    </row>
    <row r="77" spans="1:15" ht="14.25" customHeight="1" x14ac:dyDescent="0.25">
      <c r="A77" s="110"/>
      <c r="B77" s="111"/>
      <c r="C77" s="111"/>
      <c r="D77" s="112"/>
      <c r="E77" s="112"/>
      <c r="F77" s="112"/>
      <c r="G77" s="8" t="e">
        <f>+VLOOKUP(F77,Participants!$A$1:$F$2009,2,FALSE)</f>
        <v>#N/A</v>
      </c>
      <c r="H77" s="8" t="e">
        <f>+VLOOKUP(F77,Participants!$A$1:$F$2009,4,FALSE)</f>
        <v>#N/A</v>
      </c>
      <c r="I77" s="8" t="e">
        <f>+VLOOKUP(F77,Participants!$A$1:$F$2009,5,FALSE)</f>
        <v>#N/A</v>
      </c>
      <c r="J77" s="8" t="e">
        <f>+VLOOKUP(F77,Participants!$A$1:$F$2009,3,FALSE)</f>
        <v>#N/A</v>
      </c>
      <c r="K77" s="6" t="e">
        <f>+VLOOKUP(F77,Participants!$A$1:$G$2009,7,FALSE)</f>
        <v>#N/A</v>
      </c>
      <c r="L77" s="113"/>
      <c r="M77" s="65"/>
      <c r="N77" s="44"/>
      <c r="O77" s="44"/>
    </row>
    <row r="78" spans="1:15" ht="14.25" customHeight="1" x14ac:dyDescent="0.25">
      <c r="A78" s="106"/>
      <c r="B78" s="107"/>
      <c r="C78" s="107"/>
      <c r="D78" s="7"/>
      <c r="E78" s="7"/>
      <c r="F78" s="7"/>
      <c r="G78" s="8" t="e">
        <f>+VLOOKUP(F78,Participants!$A$1:$F$2009,2,FALSE)</f>
        <v>#N/A</v>
      </c>
      <c r="H78" s="8" t="e">
        <f>+VLOOKUP(F78,Participants!$A$1:$F$2009,4,FALSE)</f>
        <v>#N/A</v>
      </c>
      <c r="I78" s="8" t="e">
        <f>+VLOOKUP(F78,Participants!$A$1:$F$2009,5,FALSE)</f>
        <v>#N/A</v>
      </c>
      <c r="J78" s="8" t="e">
        <f>+VLOOKUP(F78,Participants!$A$1:$F$2009,3,FALSE)</f>
        <v>#N/A</v>
      </c>
      <c r="K78" s="6" t="e">
        <f>+VLOOKUP(F78,Participants!$A$1:$G$2009,7,FALSE)</f>
        <v>#N/A</v>
      </c>
      <c r="L78" s="108"/>
      <c r="M78" s="8"/>
      <c r="N78" s="109"/>
      <c r="O78" s="109"/>
    </row>
    <row r="79" spans="1:15" ht="14.25" customHeight="1" x14ac:dyDescent="0.25">
      <c r="A79" s="110"/>
      <c r="B79" s="111"/>
      <c r="C79" s="111"/>
      <c r="D79" s="112"/>
      <c r="E79" s="112"/>
      <c r="F79" s="112"/>
      <c r="G79" s="8" t="e">
        <f>+VLOOKUP(F79,Participants!$A$1:$F$2009,2,FALSE)</f>
        <v>#N/A</v>
      </c>
      <c r="H79" s="8" t="e">
        <f>+VLOOKUP(F79,Participants!$A$1:$F$2009,4,FALSE)</f>
        <v>#N/A</v>
      </c>
      <c r="I79" s="8" t="e">
        <f>+VLOOKUP(F79,Participants!$A$1:$F$2009,5,FALSE)</f>
        <v>#N/A</v>
      </c>
      <c r="J79" s="8" t="e">
        <f>+VLOOKUP(F79,Participants!$A$1:$F$2009,3,FALSE)</f>
        <v>#N/A</v>
      </c>
      <c r="K79" s="6" t="e">
        <f>+VLOOKUP(F79,Participants!$A$1:$G$2009,7,FALSE)</f>
        <v>#N/A</v>
      </c>
      <c r="L79" s="113"/>
      <c r="M79" s="65"/>
      <c r="N79" s="44"/>
      <c r="O79" s="44"/>
    </row>
    <row r="80" spans="1:15" ht="14.25" customHeight="1" x14ac:dyDescent="0.25">
      <c r="A80" s="106"/>
      <c r="B80" s="107"/>
      <c r="C80" s="107"/>
      <c r="D80" s="7"/>
      <c r="E80" s="7"/>
      <c r="F80" s="7"/>
      <c r="G80" s="8" t="e">
        <f>+VLOOKUP(F80,Participants!$A$1:$F$2009,2,FALSE)</f>
        <v>#N/A</v>
      </c>
      <c r="H80" s="8" t="e">
        <f>+VLOOKUP(F80,Participants!$A$1:$F$2009,4,FALSE)</f>
        <v>#N/A</v>
      </c>
      <c r="I80" s="8" t="e">
        <f>+VLOOKUP(F80,Participants!$A$1:$F$2009,5,FALSE)</f>
        <v>#N/A</v>
      </c>
      <c r="J80" s="8" t="e">
        <f>+VLOOKUP(F80,Participants!$A$1:$F$2009,3,FALSE)</f>
        <v>#N/A</v>
      </c>
      <c r="K80" s="6" t="e">
        <f>+VLOOKUP(F80,Participants!$A$1:$G$2009,7,FALSE)</f>
        <v>#N/A</v>
      </c>
      <c r="L80" s="108"/>
      <c r="M80" s="8"/>
      <c r="N80" s="109"/>
      <c r="O80" s="109"/>
    </row>
    <row r="81" spans="1:15" ht="14.25" customHeight="1" x14ac:dyDescent="0.25">
      <c r="A81" s="110"/>
      <c r="B81" s="111"/>
      <c r="C81" s="111"/>
      <c r="D81" s="112"/>
      <c r="E81" s="112"/>
      <c r="F81" s="112"/>
      <c r="G81" s="8" t="e">
        <f>+VLOOKUP(F81,Participants!$A$1:$F$2009,2,FALSE)</f>
        <v>#N/A</v>
      </c>
      <c r="H81" s="8" t="e">
        <f>+VLOOKUP(F81,Participants!$A$1:$F$2009,4,FALSE)</f>
        <v>#N/A</v>
      </c>
      <c r="I81" s="8" t="e">
        <f>+VLOOKUP(F81,Participants!$A$1:$F$2009,5,FALSE)</f>
        <v>#N/A</v>
      </c>
      <c r="J81" s="8" t="e">
        <f>+VLOOKUP(F81,Participants!$A$1:$F$2009,3,FALSE)</f>
        <v>#N/A</v>
      </c>
      <c r="K81" s="6" t="e">
        <f>+VLOOKUP(F81,Participants!$A$1:$G$2009,7,FALSE)</f>
        <v>#N/A</v>
      </c>
      <c r="L81" s="113"/>
      <c r="M81" s="65"/>
      <c r="N81" s="44"/>
      <c r="O81" s="44"/>
    </row>
    <row r="82" spans="1:15" ht="14.25" customHeight="1" x14ac:dyDescent="0.25">
      <c r="A82" s="106"/>
      <c r="B82" s="107"/>
      <c r="C82" s="107"/>
      <c r="D82" s="7"/>
      <c r="E82" s="7"/>
      <c r="F82" s="7"/>
      <c r="G82" s="8" t="e">
        <f>+VLOOKUP(F82,Participants!$A$1:$F$2009,2,FALSE)</f>
        <v>#N/A</v>
      </c>
      <c r="H82" s="8" t="e">
        <f>+VLOOKUP(F82,Participants!$A$1:$F$2009,4,FALSE)</f>
        <v>#N/A</v>
      </c>
      <c r="I82" s="8" t="e">
        <f>+VLOOKUP(F82,Participants!$A$1:$F$2009,5,FALSE)</f>
        <v>#N/A</v>
      </c>
      <c r="J82" s="8" t="e">
        <f>+VLOOKUP(F82,Participants!$A$1:$F$2009,3,FALSE)</f>
        <v>#N/A</v>
      </c>
      <c r="K82" s="6" t="e">
        <f>+VLOOKUP(F82,Participants!$A$1:$G$2009,7,FALSE)</f>
        <v>#N/A</v>
      </c>
      <c r="L82" s="108"/>
      <c r="M82" s="8"/>
      <c r="N82" s="109"/>
      <c r="O82" s="109"/>
    </row>
    <row r="83" spans="1:15" ht="14.25" customHeight="1" x14ac:dyDescent="0.25">
      <c r="A83" s="110"/>
      <c r="B83" s="111"/>
      <c r="C83" s="111"/>
      <c r="D83" s="112"/>
      <c r="E83" s="112"/>
      <c r="F83" s="112"/>
      <c r="G83" s="8" t="e">
        <f>+VLOOKUP(F83,Participants!$A$1:$F$2009,2,FALSE)</f>
        <v>#N/A</v>
      </c>
      <c r="H83" s="8" t="e">
        <f>+VLOOKUP(F83,Participants!$A$1:$F$2009,4,FALSE)</f>
        <v>#N/A</v>
      </c>
      <c r="I83" s="8" t="e">
        <f>+VLOOKUP(F83,Participants!$A$1:$F$2009,5,FALSE)</f>
        <v>#N/A</v>
      </c>
      <c r="J83" s="8" t="e">
        <f>+VLOOKUP(F83,Participants!$A$1:$F$2009,3,FALSE)</f>
        <v>#N/A</v>
      </c>
      <c r="K83" s="6" t="e">
        <f>+VLOOKUP(F83,Participants!$A$1:$G$2009,7,FALSE)</f>
        <v>#N/A</v>
      </c>
      <c r="L83" s="113"/>
      <c r="M83" s="65"/>
      <c r="N83" s="44"/>
      <c r="O83" s="44"/>
    </row>
    <row r="84" spans="1:15" ht="14.25" customHeight="1" x14ac:dyDescent="0.25">
      <c r="A84" s="106"/>
      <c r="B84" s="107"/>
      <c r="C84" s="107"/>
      <c r="D84" s="7"/>
      <c r="E84" s="7"/>
      <c r="F84" s="7"/>
      <c r="G84" s="8" t="e">
        <f>+VLOOKUP(F84,Participants!$A$1:$F$2009,2,FALSE)</f>
        <v>#N/A</v>
      </c>
      <c r="H84" s="8" t="e">
        <f>+VLOOKUP(F84,Participants!$A$1:$F$2009,4,FALSE)</f>
        <v>#N/A</v>
      </c>
      <c r="I84" s="8" t="e">
        <f>+VLOOKUP(F84,Participants!$A$1:$F$2009,5,FALSE)</f>
        <v>#N/A</v>
      </c>
      <c r="J84" s="8" t="e">
        <f>+VLOOKUP(F84,Participants!$A$1:$F$2009,3,FALSE)</f>
        <v>#N/A</v>
      </c>
      <c r="K84" s="6" t="e">
        <f>+VLOOKUP(F84,Participants!$A$1:$G$2009,7,FALSE)</f>
        <v>#N/A</v>
      </c>
      <c r="L84" s="108"/>
      <c r="M84" s="8"/>
      <c r="N84" s="109"/>
      <c r="O84" s="109"/>
    </row>
    <row r="85" spans="1:15" ht="14.25" customHeight="1" x14ac:dyDescent="0.25">
      <c r="A85" s="110"/>
      <c r="B85" s="111"/>
      <c r="C85" s="111"/>
      <c r="D85" s="112"/>
      <c r="E85" s="112"/>
      <c r="F85" s="112"/>
      <c r="G85" s="8" t="e">
        <f>+VLOOKUP(F85,Participants!$A$1:$F$2009,2,FALSE)</f>
        <v>#N/A</v>
      </c>
      <c r="H85" s="8" t="e">
        <f>+VLOOKUP(F85,Participants!$A$1:$F$2009,4,FALSE)</f>
        <v>#N/A</v>
      </c>
      <c r="I85" s="8" t="e">
        <f>+VLOOKUP(F85,Participants!$A$1:$F$2009,5,FALSE)</f>
        <v>#N/A</v>
      </c>
      <c r="J85" s="8" t="e">
        <f>+VLOOKUP(F85,Participants!$A$1:$F$2009,3,FALSE)</f>
        <v>#N/A</v>
      </c>
      <c r="K85" s="6" t="e">
        <f>+VLOOKUP(F85,Participants!$A$1:$G$2009,7,FALSE)</f>
        <v>#N/A</v>
      </c>
      <c r="L85" s="113"/>
      <c r="M85" s="65"/>
      <c r="N85" s="44"/>
      <c r="O85" s="44"/>
    </row>
    <row r="86" spans="1:15" ht="14.25" customHeight="1" x14ac:dyDescent="0.25">
      <c r="A86" s="106"/>
      <c r="B86" s="107"/>
      <c r="C86" s="107"/>
      <c r="D86" s="7"/>
      <c r="E86" s="7"/>
      <c r="F86" s="7"/>
      <c r="G86" s="8" t="e">
        <f>+VLOOKUP(F86,Participants!$A$1:$F$2009,2,FALSE)</f>
        <v>#N/A</v>
      </c>
      <c r="H86" s="8" t="e">
        <f>+VLOOKUP(F86,Participants!$A$1:$F$2009,4,FALSE)</f>
        <v>#N/A</v>
      </c>
      <c r="I86" s="8" t="e">
        <f>+VLOOKUP(F86,Participants!$A$1:$F$2009,5,FALSE)</f>
        <v>#N/A</v>
      </c>
      <c r="J86" s="8" t="e">
        <f>+VLOOKUP(F86,Participants!$A$1:$F$2009,3,FALSE)</f>
        <v>#N/A</v>
      </c>
      <c r="K86" s="6" t="e">
        <f>+VLOOKUP(F86,Participants!$A$1:$G$2009,7,FALSE)</f>
        <v>#N/A</v>
      </c>
      <c r="L86" s="108"/>
      <c r="M86" s="8"/>
      <c r="N86" s="109"/>
      <c r="O86" s="109"/>
    </row>
    <row r="87" spans="1:15" ht="14.25" customHeight="1" x14ac:dyDescent="0.25">
      <c r="A87" s="110"/>
      <c r="B87" s="111"/>
      <c r="C87" s="111"/>
      <c r="D87" s="112"/>
      <c r="E87" s="112"/>
      <c r="F87" s="112"/>
      <c r="G87" s="8" t="e">
        <f>+VLOOKUP(F87,Participants!$A$1:$F$2009,2,FALSE)</f>
        <v>#N/A</v>
      </c>
      <c r="H87" s="8" t="e">
        <f>+VLOOKUP(F87,Participants!$A$1:$F$2009,4,FALSE)</f>
        <v>#N/A</v>
      </c>
      <c r="I87" s="8" t="e">
        <f>+VLOOKUP(F87,Participants!$A$1:$F$2009,5,FALSE)</f>
        <v>#N/A</v>
      </c>
      <c r="J87" s="8" t="e">
        <f>+VLOOKUP(F87,Participants!$A$1:$F$2009,3,FALSE)</f>
        <v>#N/A</v>
      </c>
      <c r="K87" s="6" t="e">
        <f>+VLOOKUP(F87,Participants!$A$1:$G$2009,7,FALSE)</f>
        <v>#N/A</v>
      </c>
      <c r="L87" s="113"/>
      <c r="M87" s="65"/>
      <c r="N87" s="44"/>
      <c r="O87" s="44"/>
    </row>
    <row r="88" spans="1:15" ht="14.25" customHeight="1" x14ac:dyDescent="0.25">
      <c r="A88" s="106"/>
      <c r="B88" s="107"/>
      <c r="C88" s="107"/>
      <c r="D88" s="7"/>
      <c r="E88" s="7"/>
      <c r="F88" s="7"/>
      <c r="G88" s="8" t="e">
        <f>+VLOOKUP(F88,Participants!$A$1:$F$2009,2,FALSE)</f>
        <v>#N/A</v>
      </c>
      <c r="H88" s="8" t="e">
        <f>+VLOOKUP(F88,Participants!$A$1:$F$2009,4,FALSE)</f>
        <v>#N/A</v>
      </c>
      <c r="I88" s="8" t="e">
        <f>+VLOOKUP(F88,Participants!$A$1:$F$2009,5,FALSE)</f>
        <v>#N/A</v>
      </c>
      <c r="J88" s="8" t="e">
        <f>+VLOOKUP(F88,Participants!$A$1:$F$2009,3,FALSE)</f>
        <v>#N/A</v>
      </c>
      <c r="K88" s="6" t="e">
        <f>+VLOOKUP(F88,Participants!$A$1:$G$2009,7,FALSE)</f>
        <v>#N/A</v>
      </c>
      <c r="L88" s="108"/>
      <c r="M88" s="8"/>
      <c r="N88" s="109"/>
      <c r="O88" s="109"/>
    </row>
    <row r="89" spans="1:15" ht="14.25" customHeight="1" x14ac:dyDescent="0.25">
      <c r="A89" s="110"/>
      <c r="B89" s="111"/>
      <c r="C89" s="111"/>
      <c r="D89" s="112"/>
      <c r="E89" s="112"/>
      <c r="F89" s="112"/>
      <c r="G89" s="8" t="e">
        <f>+VLOOKUP(F89,Participants!$A$1:$F$2009,2,FALSE)</f>
        <v>#N/A</v>
      </c>
      <c r="H89" s="8" t="e">
        <f>+VLOOKUP(F89,Participants!$A$1:$F$2009,4,FALSE)</f>
        <v>#N/A</v>
      </c>
      <c r="I89" s="8" t="e">
        <f>+VLOOKUP(F89,Participants!$A$1:$F$2009,5,FALSE)</f>
        <v>#N/A</v>
      </c>
      <c r="J89" s="8" t="e">
        <f>+VLOOKUP(F89,Participants!$A$1:$F$2009,3,FALSE)</f>
        <v>#N/A</v>
      </c>
      <c r="K89" s="6" t="e">
        <f>+VLOOKUP(F89,Participants!$A$1:$G$2009,7,FALSE)</f>
        <v>#N/A</v>
      </c>
      <c r="L89" s="113"/>
      <c r="M89" s="65"/>
      <c r="N89" s="44"/>
      <c r="O89" s="44"/>
    </row>
    <row r="90" spans="1:15" ht="14.25" customHeight="1" x14ac:dyDescent="0.25">
      <c r="A90" s="106"/>
      <c r="B90" s="107"/>
      <c r="C90" s="107"/>
      <c r="D90" s="7"/>
      <c r="E90" s="7"/>
      <c r="F90" s="7"/>
      <c r="G90" s="8" t="e">
        <f>+VLOOKUP(F90,Participants!$A$1:$F$2009,2,FALSE)</f>
        <v>#N/A</v>
      </c>
      <c r="H90" s="8" t="e">
        <f>+VLOOKUP(F90,Participants!$A$1:$F$2009,4,FALSE)</f>
        <v>#N/A</v>
      </c>
      <c r="I90" s="8" t="e">
        <f>+VLOOKUP(F90,Participants!$A$1:$F$2009,5,FALSE)</f>
        <v>#N/A</v>
      </c>
      <c r="J90" s="8" t="e">
        <f>+VLOOKUP(F90,Participants!$A$1:$F$2009,3,FALSE)</f>
        <v>#N/A</v>
      </c>
      <c r="K90" s="6" t="e">
        <f>+VLOOKUP(F90,Participants!$A$1:$G$2009,7,FALSE)</f>
        <v>#N/A</v>
      </c>
      <c r="L90" s="108"/>
      <c r="M90" s="8"/>
      <c r="N90" s="109"/>
      <c r="O90" s="109"/>
    </row>
    <row r="91" spans="1:15" ht="14.25" customHeight="1" x14ac:dyDescent="0.25">
      <c r="A91" s="110"/>
      <c r="B91" s="111"/>
      <c r="C91" s="111"/>
      <c r="D91" s="112"/>
      <c r="E91" s="112"/>
      <c r="F91" s="112"/>
      <c r="G91" s="8" t="e">
        <f>+VLOOKUP(F91,Participants!$A$1:$F$2009,2,FALSE)</f>
        <v>#N/A</v>
      </c>
      <c r="H91" s="8" t="e">
        <f>+VLOOKUP(F91,Participants!$A$1:$F$2009,4,FALSE)</f>
        <v>#N/A</v>
      </c>
      <c r="I91" s="8" t="e">
        <f>+VLOOKUP(F91,Participants!$A$1:$F$2009,5,FALSE)</f>
        <v>#N/A</v>
      </c>
      <c r="J91" s="8" t="e">
        <f>+VLOOKUP(F91,Participants!$A$1:$F$2009,3,FALSE)</f>
        <v>#N/A</v>
      </c>
      <c r="K91" s="6" t="e">
        <f>+VLOOKUP(F91,Participants!$A$1:$G$2009,7,FALSE)</f>
        <v>#N/A</v>
      </c>
      <c r="L91" s="113"/>
      <c r="M91" s="65"/>
      <c r="N91" s="44"/>
      <c r="O91" s="44"/>
    </row>
    <row r="92" spans="1:15" ht="14.25" customHeight="1" x14ac:dyDescent="0.25">
      <c r="A92" s="106"/>
      <c r="B92" s="107"/>
      <c r="C92" s="107"/>
      <c r="D92" s="7"/>
      <c r="E92" s="7"/>
      <c r="F92" s="7"/>
      <c r="G92" s="8" t="e">
        <f>+VLOOKUP(F92,Participants!$A$1:$F$2009,2,FALSE)</f>
        <v>#N/A</v>
      </c>
      <c r="H92" s="8" t="e">
        <f>+VLOOKUP(F92,Participants!$A$1:$F$2009,4,FALSE)</f>
        <v>#N/A</v>
      </c>
      <c r="I92" s="8" t="e">
        <f>+VLOOKUP(F92,Participants!$A$1:$F$2009,5,FALSE)</f>
        <v>#N/A</v>
      </c>
      <c r="J92" s="8" t="e">
        <f>+VLOOKUP(F92,Participants!$A$1:$F$2009,3,FALSE)</f>
        <v>#N/A</v>
      </c>
      <c r="K92" s="6" t="e">
        <f>+VLOOKUP(F92,Participants!$A$1:$G$2009,7,FALSE)</f>
        <v>#N/A</v>
      </c>
      <c r="L92" s="108"/>
      <c r="M92" s="8"/>
      <c r="N92" s="109"/>
      <c r="O92" s="109"/>
    </row>
    <row r="93" spans="1:15" ht="14.25" customHeight="1" x14ac:dyDescent="0.25">
      <c r="A93" s="110"/>
      <c r="B93" s="111"/>
      <c r="C93" s="111"/>
      <c r="D93" s="112"/>
      <c r="E93" s="112"/>
      <c r="F93" s="112"/>
      <c r="G93" s="8" t="e">
        <f>+VLOOKUP(F93,Participants!$A$1:$F$2009,2,FALSE)</f>
        <v>#N/A</v>
      </c>
      <c r="H93" s="8" t="e">
        <f>+VLOOKUP(F93,Participants!$A$1:$F$2009,4,FALSE)</f>
        <v>#N/A</v>
      </c>
      <c r="I93" s="8" t="e">
        <f>+VLOOKUP(F93,Participants!$A$1:$F$2009,5,FALSE)</f>
        <v>#N/A</v>
      </c>
      <c r="J93" s="8" t="e">
        <f>+VLOOKUP(F93,Participants!$A$1:$F$2009,3,FALSE)</f>
        <v>#N/A</v>
      </c>
      <c r="K93" s="6" t="e">
        <f>+VLOOKUP(F93,Participants!$A$1:$G$2009,7,FALSE)</f>
        <v>#N/A</v>
      </c>
      <c r="L93" s="113"/>
      <c r="M93" s="65"/>
      <c r="N93" s="44"/>
      <c r="O93" s="44"/>
    </row>
    <row r="94" spans="1:15" ht="14.25" customHeight="1" x14ac:dyDescent="0.25">
      <c r="A94" s="106"/>
      <c r="B94" s="107"/>
      <c r="C94" s="107"/>
      <c r="D94" s="7"/>
      <c r="E94" s="7"/>
      <c r="F94" s="7"/>
      <c r="G94" s="8" t="e">
        <f>+VLOOKUP(F94,Participants!$A$1:$F$2009,2,FALSE)</f>
        <v>#N/A</v>
      </c>
      <c r="H94" s="8" t="e">
        <f>+VLOOKUP(F94,Participants!$A$1:$F$2009,4,FALSE)</f>
        <v>#N/A</v>
      </c>
      <c r="I94" s="8" t="e">
        <f>+VLOOKUP(F94,Participants!$A$1:$F$2009,5,FALSE)</f>
        <v>#N/A</v>
      </c>
      <c r="J94" s="8" t="e">
        <f>+VLOOKUP(F94,Participants!$A$1:$F$2009,3,FALSE)</f>
        <v>#N/A</v>
      </c>
      <c r="K94" s="6" t="e">
        <f>+VLOOKUP(F94,Participants!$A$1:$G$2009,7,FALSE)</f>
        <v>#N/A</v>
      </c>
      <c r="L94" s="108"/>
      <c r="M94" s="8"/>
      <c r="N94" s="109"/>
      <c r="O94" s="109"/>
    </row>
    <row r="95" spans="1:15" ht="14.25" customHeight="1" x14ac:dyDescent="0.25">
      <c r="A95" s="110"/>
      <c r="B95" s="111"/>
      <c r="C95" s="111"/>
      <c r="D95" s="112"/>
      <c r="E95" s="112"/>
      <c r="F95" s="112"/>
      <c r="G95" s="8" t="e">
        <f>+VLOOKUP(F95,Participants!$A$1:$F$2009,2,FALSE)</f>
        <v>#N/A</v>
      </c>
      <c r="H95" s="8" t="e">
        <f>+VLOOKUP(F95,Participants!$A$1:$F$2009,4,FALSE)</f>
        <v>#N/A</v>
      </c>
      <c r="I95" s="8" t="e">
        <f>+VLOOKUP(F95,Participants!$A$1:$F$2009,5,FALSE)</f>
        <v>#N/A</v>
      </c>
      <c r="J95" s="8" t="e">
        <f>+VLOOKUP(F95,Participants!$A$1:$F$2009,3,FALSE)</f>
        <v>#N/A</v>
      </c>
      <c r="K95" s="6" t="e">
        <f>+VLOOKUP(F95,Participants!$A$1:$G$2009,7,FALSE)</f>
        <v>#N/A</v>
      </c>
      <c r="L95" s="113"/>
      <c r="M95" s="65"/>
      <c r="N95" s="44"/>
      <c r="O95" s="44"/>
    </row>
    <row r="96" spans="1:15" ht="14.25" customHeight="1" x14ac:dyDescent="0.25">
      <c r="A96" s="106"/>
      <c r="B96" s="107"/>
      <c r="C96" s="107"/>
      <c r="D96" s="7"/>
      <c r="E96" s="7"/>
      <c r="F96" s="7"/>
      <c r="G96" s="8" t="e">
        <f>+VLOOKUP(F96,Participants!$A$1:$F$2009,2,FALSE)</f>
        <v>#N/A</v>
      </c>
      <c r="H96" s="8" t="e">
        <f>+VLOOKUP(F96,Participants!$A$1:$F$2009,4,FALSE)</f>
        <v>#N/A</v>
      </c>
      <c r="I96" s="8" t="e">
        <f>+VLOOKUP(F96,Participants!$A$1:$F$2009,5,FALSE)</f>
        <v>#N/A</v>
      </c>
      <c r="J96" s="8" t="e">
        <f>+VLOOKUP(F96,Participants!$A$1:$F$2009,3,FALSE)</f>
        <v>#N/A</v>
      </c>
      <c r="K96" s="6" t="e">
        <f>+VLOOKUP(F96,Participants!$A$1:$G$2009,7,FALSE)</f>
        <v>#N/A</v>
      </c>
      <c r="L96" s="108"/>
      <c r="M96" s="8"/>
      <c r="N96" s="109"/>
      <c r="O96" s="109"/>
    </row>
    <row r="97" spans="1:15" ht="14.25" customHeight="1" x14ac:dyDescent="0.25">
      <c r="A97" s="110"/>
      <c r="B97" s="111"/>
      <c r="C97" s="111"/>
      <c r="D97" s="112"/>
      <c r="E97" s="112"/>
      <c r="F97" s="112"/>
      <c r="G97" s="8" t="e">
        <f>+VLOOKUP(F97,Participants!$A$1:$F$2009,2,FALSE)</f>
        <v>#N/A</v>
      </c>
      <c r="H97" s="8" t="e">
        <f>+VLOOKUP(F97,Participants!$A$1:$F$2009,4,FALSE)</f>
        <v>#N/A</v>
      </c>
      <c r="I97" s="8" t="e">
        <f>+VLOOKUP(F97,Participants!$A$1:$F$2009,5,FALSE)</f>
        <v>#N/A</v>
      </c>
      <c r="J97" s="8" t="e">
        <f>+VLOOKUP(F97,Participants!$A$1:$F$2009,3,FALSE)</f>
        <v>#N/A</v>
      </c>
      <c r="K97" s="6" t="e">
        <f>+VLOOKUP(F97,Participants!$A$1:$G$2009,7,FALSE)</f>
        <v>#N/A</v>
      </c>
      <c r="L97" s="113"/>
      <c r="M97" s="65"/>
      <c r="N97" s="44"/>
      <c r="O97" s="44"/>
    </row>
    <row r="98" spans="1:15" ht="14.25" customHeight="1" x14ac:dyDescent="0.25">
      <c r="A98" s="106"/>
      <c r="B98" s="107"/>
      <c r="C98" s="107"/>
      <c r="D98" s="7"/>
      <c r="E98" s="7"/>
      <c r="F98" s="7"/>
      <c r="G98" s="8" t="e">
        <f>+VLOOKUP(F98,Participants!$A$1:$F$2009,2,FALSE)</f>
        <v>#N/A</v>
      </c>
      <c r="H98" s="8" t="e">
        <f>+VLOOKUP(F98,Participants!$A$1:$F$2009,4,FALSE)</f>
        <v>#N/A</v>
      </c>
      <c r="I98" s="8" t="e">
        <f>+VLOOKUP(F98,Participants!$A$1:$F$2009,5,FALSE)</f>
        <v>#N/A</v>
      </c>
      <c r="J98" s="8" t="e">
        <f>+VLOOKUP(F98,Participants!$A$1:$F$2009,3,FALSE)</f>
        <v>#N/A</v>
      </c>
      <c r="K98" s="6" t="e">
        <f>+VLOOKUP(F98,Participants!$A$1:$G$2009,7,FALSE)</f>
        <v>#N/A</v>
      </c>
      <c r="L98" s="108"/>
      <c r="M98" s="8"/>
      <c r="N98" s="109"/>
      <c r="O98" s="109"/>
    </row>
    <row r="99" spans="1:15" ht="14.25" customHeight="1" x14ac:dyDescent="0.25">
      <c r="A99" s="110"/>
      <c r="B99" s="111"/>
      <c r="C99" s="111"/>
      <c r="D99" s="112"/>
      <c r="E99" s="112"/>
      <c r="F99" s="112"/>
      <c r="G99" s="8" t="e">
        <f>+VLOOKUP(F99,Participants!$A$1:$F$2009,2,FALSE)</f>
        <v>#N/A</v>
      </c>
      <c r="H99" s="8" t="e">
        <f>+VLOOKUP(F99,Participants!$A$1:$F$2009,4,FALSE)</f>
        <v>#N/A</v>
      </c>
      <c r="I99" s="8" t="e">
        <f>+VLOOKUP(F99,Participants!$A$1:$F$2009,5,FALSE)</f>
        <v>#N/A</v>
      </c>
      <c r="J99" s="8" t="e">
        <f>+VLOOKUP(F99,Participants!$A$1:$F$2009,3,FALSE)</f>
        <v>#N/A</v>
      </c>
      <c r="K99" s="6" t="e">
        <f>+VLOOKUP(F99,Participants!$A$1:$G$2009,7,FALSE)</f>
        <v>#N/A</v>
      </c>
      <c r="L99" s="113"/>
      <c r="M99" s="65"/>
      <c r="N99" s="44"/>
      <c r="O99" s="44"/>
    </row>
    <row r="100" spans="1:15" ht="14.25" customHeight="1" x14ac:dyDescent="0.25">
      <c r="A100" s="106"/>
      <c r="B100" s="107"/>
      <c r="C100" s="107"/>
      <c r="D100" s="7"/>
      <c r="E100" s="7"/>
      <c r="F100" s="7"/>
      <c r="G100" s="8" t="e">
        <f>+VLOOKUP(F100,Participants!$A$1:$F$2009,2,FALSE)</f>
        <v>#N/A</v>
      </c>
      <c r="H100" s="8" t="e">
        <f>+VLOOKUP(F100,Participants!$A$1:$F$2009,4,FALSE)</f>
        <v>#N/A</v>
      </c>
      <c r="I100" s="8" t="e">
        <f>+VLOOKUP(F100,Participants!$A$1:$F$2009,5,FALSE)</f>
        <v>#N/A</v>
      </c>
      <c r="J100" s="8" t="e">
        <f>+VLOOKUP(F100,Participants!$A$1:$F$2009,3,FALSE)</f>
        <v>#N/A</v>
      </c>
      <c r="K100" s="6" t="e">
        <f>+VLOOKUP(F100,Participants!$A$1:$G$2009,7,FALSE)</f>
        <v>#N/A</v>
      </c>
      <c r="L100" s="108"/>
      <c r="M100" s="8"/>
      <c r="N100" s="109"/>
      <c r="O100" s="109"/>
    </row>
    <row r="101" spans="1:15" ht="14.25" customHeight="1" x14ac:dyDescent="0.25">
      <c r="A101" s="110"/>
      <c r="B101" s="111"/>
      <c r="C101" s="111"/>
      <c r="D101" s="112"/>
      <c r="E101" s="112"/>
      <c r="F101" s="112"/>
      <c r="G101" s="8" t="e">
        <f>+VLOOKUP(F101,Participants!$A$1:$F$2009,2,FALSE)</f>
        <v>#N/A</v>
      </c>
      <c r="H101" s="8" t="e">
        <f>+VLOOKUP(F101,Participants!$A$1:$F$2009,4,FALSE)</f>
        <v>#N/A</v>
      </c>
      <c r="I101" s="8" t="e">
        <f>+VLOOKUP(F101,Participants!$A$1:$F$2009,5,FALSE)</f>
        <v>#N/A</v>
      </c>
      <c r="J101" s="8" t="e">
        <f>+VLOOKUP(F101,Participants!$A$1:$F$2009,3,FALSE)</f>
        <v>#N/A</v>
      </c>
      <c r="K101" s="6" t="e">
        <f>+VLOOKUP(F101,Participants!$A$1:$G$2009,7,FALSE)</f>
        <v>#N/A</v>
      </c>
      <c r="L101" s="113"/>
      <c r="M101" s="65"/>
      <c r="N101" s="44"/>
      <c r="O101" s="44"/>
    </row>
    <row r="102" spans="1:15" ht="14.25" customHeight="1" x14ac:dyDescent="0.25">
      <c r="A102" s="106"/>
      <c r="B102" s="107"/>
      <c r="C102" s="107"/>
      <c r="D102" s="7"/>
      <c r="E102" s="7"/>
      <c r="F102" s="7"/>
      <c r="G102" s="8" t="e">
        <f>+VLOOKUP(F102,Participants!$A$1:$F$2009,2,FALSE)</f>
        <v>#N/A</v>
      </c>
      <c r="H102" s="8" t="e">
        <f>+VLOOKUP(F102,Participants!$A$1:$F$2009,4,FALSE)</f>
        <v>#N/A</v>
      </c>
      <c r="I102" s="8" t="e">
        <f>+VLOOKUP(F102,Participants!$A$1:$F$2009,5,FALSE)</f>
        <v>#N/A</v>
      </c>
      <c r="J102" s="8" t="e">
        <f>+VLOOKUP(F102,Participants!$A$1:$F$2009,3,FALSE)</f>
        <v>#N/A</v>
      </c>
      <c r="K102" s="6" t="e">
        <f>+VLOOKUP(F102,Participants!$A$1:$G$2009,7,FALSE)</f>
        <v>#N/A</v>
      </c>
      <c r="L102" s="108"/>
      <c r="M102" s="8"/>
      <c r="N102" s="109"/>
      <c r="O102" s="109"/>
    </row>
    <row r="103" spans="1:15" ht="14.25" customHeight="1" x14ac:dyDescent="0.25">
      <c r="A103" s="110"/>
      <c r="B103" s="111"/>
      <c r="C103" s="111"/>
      <c r="D103" s="112"/>
      <c r="E103" s="112"/>
      <c r="F103" s="112"/>
      <c r="G103" s="8" t="e">
        <f>+VLOOKUP(F103,Participants!$A$1:$F$2009,2,FALSE)</f>
        <v>#N/A</v>
      </c>
      <c r="H103" s="8" t="e">
        <f>+VLOOKUP(F103,Participants!$A$1:$F$2009,4,FALSE)</f>
        <v>#N/A</v>
      </c>
      <c r="I103" s="8" t="e">
        <f>+VLOOKUP(F103,Participants!$A$1:$F$2009,5,FALSE)</f>
        <v>#N/A</v>
      </c>
      <c r="J103" s="8" t="e">
        <f>+VLOOKUP(F103,Participants!$A$1:$F$2009,3,FALSE)</f>
        <v>#N/A</v>
      </c>
      <c r="K103" s="6" t="e">
        <f>+VLOOKUP(F103,Participants!$A$1:$G$2009,7,FALSE)</f>
        <v>#N/A</v>
      </c>
      <c r="L103" s="113"/>
      <c r="M103" s="65"/>
      <c r="N103" s="44"/>
      <c r="O103" s="44"/>
    </row>
    <row r="104" spans="1:15" ht="14.25" customHeight="1" x14ac:dyDescent="0.25">
      <c r="A104" s="106"/>
      <c r="B104" s="107"/>
      <c r="C104" s="107"/>
      <c r="D104" s="7"/>
      <c r="E104" s="7"/>
      <c r="F104" s="7"/>
      <c r="G104" s="8" t="e">
        <f>+VLOOKUP(F104,Participants!$A$1:$F$2009,2,FALSE)</f>
        <v>#N/A</v>
      </c>
      <c r="H104" s="8" t="e">
        <f>+VLOOKUP(F104,Participants!$A$1:$F$2009,4,FALSE)</f>
        <v>#N/A</v>
      </c>
      <c r="I104" s="8" t="e">
        <f>+VLOOKUP(F104,Participants!$A$1:$F$2009,5,FALSE)</f>
        <v>#N/A</v>
      </c>
      <c r="J104" s="8" t="e">
        <f>+VLOOKUP(F104,Participants!$A$1:$F$2009,3,FALSE)</f>
        <v>#N/A</v>
      </c>
      <c r="K104" s="6" t="e">
        <f>+VLOOKUP(F104,Participants!$A$1:$G$2009,7,FALSE)</f>
        <v>#N/A</v>
      </c>
      <c r="L104" s="108"/>
      <c r="M104" s="8"/>
      <c r="N104" s="109"/>
      <c r="O104" s="109"/>
    </row>
    <row r="105" spans="1:15" ht="14.25" customHeight="1" x14ac:dyDescent="0.25">
      <c r="A105" s="110"/>
      <c r="B105" s="111"/>
      <c r="C105" s="111"/>
      <c r="D105" s="112"/>
      <c r="E105" s="112"/>
      <c r="F105" s="112"/>
      <c r="G105" s="8" t="e">
        <f>+VLOOKUP(F105,Participants!$A$1:$F$2009,2,FALSE)</f>
        <v>#N/A</v>
      </c>
      <c r="H105" s="8" t="e">
        <f>+VLOOKUP(F105,Participants!$A$1:$F$2009,4,FALSE)</f>
        <v>#N/A</v>
      </c>
      <c r="I105" s="8" t="e">
        <f>+VLOOKUP(F105,Participants!$A$1:$F$2009,5,FALSE)</f>
        <v>#N/A</v>
      </c>
      <c r="J105" s="8" t="e">
        <f>+VLOOKUP(F105,Participants!$A$1:$F$2009,3,FALSE)</f>
        <v>#N/A</v>
      </c>
      <c r="K105" s="6" t="e">
        <f>+VLOOKUP(F105,Participants!$A$1:$G$2009,7,FALSE)</f>
        <v>#N/A</v>
      </c>
      <c r="L105" s="113"/>
      <c r="M105" s="65"/>
      <c r="N105" s="44"/>
      <c r="O105" s="44"/>
    </row>
    <row r="106" spans="1:15" ht="14.25" customHeight="1" x14ac:dyDescent="0.25">
      <c r="A106" s="106"/>
      <c r="B106" s="107"/>
      <c r="C106" s="107"/>
      <c r="D106" s="7"/>
      <c r="E106" s="7"/>
      <c r="F106" s="7"/>
      <c r="G106" s="8" t="e">
        <f>+VLOOKUP(F106,Participants!$A$1:$F$2009,2,FALSE)</f>
        <v>#N/A</v>
      </c>
      <c r="H106" s="8" t="e">
        <f>+VLOOKUP(F106,Participants!$A$1:$F$2009,4,FALSE)</f>
        <v>#N/A</v>
      </c>
      <c r="I106" s="8" t="e">
        <f>+VLOOKUP(F106,Participants!$A$1:$F$2009,5,FALSE)</f>
        <v>#N/A</v>
      </c>
      <c r="J106" s="8" t="e">
        <f>+VLOOKUP(F106,Participants!$A$1:$F$2009,3,FALSE)</f>
        <v>#N/A</v>
      </c>
      <c r="K106" s="6" t="e">
        <f>+VLOOKUP(F106,Participants!$A$1:$G$2009,7,FALSE)</f>
        <v>#N/A</v>
      </c>
      <c r="L106" s="108"/>
      <c r="M106" s="8"/>
      <c r="N106" s="109"/>
      <c r="O106" s="109"/>
    </row>
    <row r="107" spans="1:15" ht="14.25" customHeight="1" x14ac:dyDescent="0.25">
      <c r="A107" s="110"/>
      <c r="B107" s="111"/>
      <c r="C107" s="111"/>
      <c r="D107" s="112"/>
      <c r="E107" s="112"/>
      <c r="F107" s="112"/>
      <c r="G107" s="8" t="e">
        <f>+VLOOKUP(F107,Participants!$A$1:$F$2009,2,FALSE)</f>
        <v>#N/A</v>
      </c>
      <c r="H107" s="8" t="e">
        <f>+VLOOKUP(F107,Participants!$A$1:$F$2009,4,FALSE)</f>
        <v>#N/A</v>
      </c>
      <c r="I107" s="8" t="e">
        <f>+VLOOKUP(F107,Participants!$A$1:$F$2009,5,FALSE)</f>
        <v>#N/A</v>
      </c>
      <c r="J107" s="8" t="e">
        <f>+VLOOKUP(F107,Participants!$A$1:$F$2009,3,FALSE)</f>
        <v>#N/A</v>
      </c>
      <c r="K107" s="6" t="e">
        <f>+VLOOKUP(F107,Participants!$A$1:$G$2009,7,FALSE)</f>
        <v>#N/A</v>
      </c>
      <c r="L107" s="113"/>
      <c r="M107" s="65"/>
      <c r="N107" s="44"/>
      <c r="O107" s="44"/>
    </row>
    <row r="108" spans="1:15" ht="14.25" customHeight="1" x14ac:dyDescent="0.25">
      <c r="A108" s="106"/>
      <c r="B108" s="107"/>
      <c r="C108" s="107"/>
      <c r="D108" s="7"/>
      <c r="E108" s="7"/>
      <c r="F108" s="7"/>
      <c r="G108" s="8" t="e">
        <f>+VLOOKUP(F108,Participants!$A$1:$F$2009,2,FALSE)</f>
        <v>#N/A</v>
      </c>
      <c r="H108" s="8" t="e">
        <f>+VLOOKUP(F108,Participants!$A$1:$F$2009,4,FALSE)</f>
        <v>#N/A</v>
      </c>
      <c r="I108" s="8" t="e">
        <f>+VLOOKUP(F108,Participants!$A$1:$F$2009,5,FALSE)</f>
        <v>#N/A</v>
      </c>
      <c r="J108" s="8" t="e">
        <f>+VLOOKUP(F108,Participants!$A$1:$F$2009,3,FALSE)</f>
        <v>#N/A</v>
      </c>
      <c r="K108" s="6" t="e">
        <f>+VLOOKUP(F108,Participants!$A$1:$G$2009,7,FALSE)</f>
        <v>#N/A</v>
      </c>
      <c r="L108" s="108"/>
      <c r="M108" s="8"/>
      <c r="N108" s="109"/>
      <c r="O108" s="109"/>
    </row>
    <row r="109" spans="1:15" ht="14.25" customHeight="1" x14ac:dyDescent="0.25">
      <c r="A109" s="110"/>
      <c r="B109" s="111"/>
      <c r="C109" s="111"/>
      <c r="D109" s="112"/>
      <c r="E109" s="112"/>
      <c r="F109" s="112"/>
      <c r="G109" s="8" t="e">
        <f>+VLOOKUP(F109,Participants!$A$1:$F$2009,2,FALSE)</f>
        <v>#N/A</v>
      </c>
      <c r="H109" s="8" t="e">
        <f>+VLOOKUP(F109,Participants!$A$1:$F$2009,4,FALSE)</f>
        <v>#N/A</v>
      </c>
      <c r="I109" s="8" t="e">
        <f>+VLOOKUP(F109,Participants!$A$1:$F$2009,5,FALSE)</f>
        <v>#N/A</v>
      </c>
      <c r="J109" s="8" t="e">
        <f>+VLOOKUP(F109,Participants!$A$1:$F$2009,3,FALSE)</f>
        <v>#N/A</v>
      </c>
      <c r="K109" s="6" t="e">
        <f>+VLOOKUP(F109,Participants!$A$1:$G$2009,7,FALSE)</f>
        <v>#N/A</v>
      </c>
      <c r="L109" s="113"/>
      <c r="M109" s="65"/>
      <c r="N109" s="44"/>
      <c r="O109" s="44"/>
    </row>
    <row r="110" spans="1:15" ht="14.25" customHeight="1" x14ac:dyDescent="0.25">
      <c r="A110" s="106"/>
      <c r="B110" s="107"/>
      <c r="C110" s="107"/>
      <c r="D110" s="7"/>
      <c r="E110" s="7"/>
      <c r="F110" s="7"/>
      <c r="G110" s="8" t="e">
        <f>+VLOOKUP(F110,Participants!$A$1:$F$2009,2,FALSE)</f>
        <v>#N/A</v>
      </c>
      <c r="H110" s="8" t="e">
        <f>+VLOOKUP(F110,Participants!$A$1:$F$2009,4,FALSE)</f>
        <v>#N/A</v>
      </c>
      <c r="I110" s="8" t="e">
        <f>+VLOOKUP(F110,Participants!$A$1:$F$2009,5,FALSE)</f>
        <v>#N/A</v>
      </c>
      <c r="J110" s="8" t="e">
        <f>+VLOOKUP(F110,Participants!$A$1:$F$2009,3,FALSE)</f>
        <v>#N/A</v>
      </c>
      <c r="K110" s="6" t="e">
        <f>+VLOOKUP(F110,Participants!$A$1:$G$2009,7,FALSE)</f>
        <v>#N/A</v>
      </c>
      <c r="L110" s="108"/>
      <c r="M110" s="8"/>
      <c r="N110" s="109"/>
      <c r="O110" s="109"/>
    </row>
    <row r="111" spans="1:15" ht="14.25" customHeight="1" x14ac:dyDescent="0.25">
      <c r="A111" s="110"/>
      <c r="B111" s="111"/>
      <c r="C111" s="111"/>
      <c r="D111" s="112"/>
      <c r="E111" s="112"/>
      <c r="F111" s="112"/>
      <c r="G111" s="8" t="e">
        <f>+VLOOKUP(F111,Participants!$A$1:$F$2009,2,FALSE)</f>
        <v>#N/A</v>
      </c>
      <c r="H111" s="8" t="e">
        <f>+VLOOKUP(F111,Participants!$A$1:$F$2009,4,FALSE)</f>
        <v>#N/A</v>
      </c>
      <c r="I111" s="8" t="e">
        <f>+VLOOKUP(F111,Participants!$A$1:$F$2009,5,FALSE)</f>
        <v>#N/A</v>
      </c>
      <c r="J111" s="8" t="e">
        <f>+VLOOKUP(F111,Participants!$A$1:$F$2009,3,FALSE)</f>
        <v>#N/A</v>
      </c>
      <c r="K111" s="6" t="e">
        <f>+VLOOKUP(F111,Participants!$A$1:$G$2009,7,FALSE)</f>
        <v>#N/A</v>
      </c>
      <c r="L111" s="113"/>
      <c r="M111" s="65"/>
      <c r="N111" s="44"/>
      <c r="O111" s="44"/>
    </row>
    <row r="112" spans="1:15" ht="14.25" customHeight="1" x14ac:dyDescent="0.25">
      <c r="A112" s="106"/>
      <c r="B112" s="107"/>
      <c r="C112" s="107"/>
      <c r="D112" s="7"/>
      <c r="E112" s="7"/>
      <c r="F112" s="7"/>
      <c r="G112" s="8" t="e">
        <f>+VLOOKUP(F112,Participants!$A$1:$F$2009,2,FALSE)</f>
        <v>#N/A</v>
      </c>
      <c r="H112" s="8" t="e">
        <f>+VLOOKUP(F112,Participants!$A$1:$F$2009,4,FALSE)</f>
        <v>#N/A</v>
      </c>
      <c r="I112" s="8" t="e">
        <f>+VLOOKUP(F112,Participants!$A$1:$F$2009,5,FALSE)</f>
        <v>#N/A</v>
      </c>
      <c r="J112" s="8" t="e">
        <f>+VLOOKUP(F112,Participants!$A$1:$F$2009,3,FALSE)</f>
        <v>#N/A</v>
      </c>
      <c r="K112" s="6" t="e">
        <f>+VLOOKUP(F112,Participants!$A$1:$G$2009,7,FALSE)</f>
        <v>#N/A</v>
      </c>
      <c r="L112" s="108"/>
      <c r="M112" s="8"/>
      <c r="N112" s="109"/>
      <c r="O112" s="109"/>
    </row>
    <row r="113" spans="1:15" ht="14.25" customHeight="1" x14ac:dyDescent="0.25">
      <c r="A113" s="110"/>
      <c r="B113" s="111"/>
      <c r="C113" s="111"/>
      <c r="D113" s="112"/>
      <c r="E113" s="112"/>
      <c r="F113" s="112"/>
      <c r="G113" s="8" t="e">
        <f>+VLOOKUP(F113,Participants!$A$1:$F$2009,2,FALSE)</f>
        <v>#N/A</v>
      </c>
      <c r="H113" s="8" t="e">
        <f>+VLOOKUP(F113,Participants!$A$1:$F$2009,4,FALSE)</f>
        <v>#N/A</v>
      </c>
      <c r="I113" s="8" t="e">
        <f>+VLOOKUP(F113,Participants!$A$1:$F$2009,5,FALSE)</f>
        <v>#N/A</v>
      </c>
      <c r="J113" s="8" t="e">
        <f>+VLOOKUP(F113,Participants!$A$1:$F$2009,3,FALSE)</f>
        <v>#N/A</v>
      </c>
      <c r="K113" s="6" t="e">
        <f>+VLOOKUP(F113,Participants!$A$1:$G$2009,7,FALSE)</f>
        <v>#N/A</v>
      </c>
      <c r="L113" s="113"/>
      <c r="M113" s="65"/>
      <c r="N113" s="44"/>
      <c r="O113" s="44"/>
    </row>
    <row r="114" spans="1:15" ht="14.25" customHeight="1" x14ac:dyDescent="0.25">
      <c r="A114" s="106"/>
      <c r="B114" s="107"/>
      <c r="C114" s="107"/>
      <c r="D114" s="7"/>
      <c r="E114" s="7"/>
      <c r="F114" s="7"/>
      <c r="G114" s="8" t="e">
        <f>+VLOOKUP(F114,Participants!$A$1:$F$2009,2,FALSE)</f>
        <v>#N/A</v>
      </c>
      <c r="H114" s="8" t="e">
        <f>+VLOOKUP(F114,Participants!$A$1:$F$2009,4,FALSE)</f>
        <v>#N/A</v>
      </c>
      <c r="I114" s="8" t="e">
        <f>+VLOOKUP(F114,Participants!$A$1:$F$2009,5,FALSE)</f>
        <v>#N/A</v>
      </c>
      <c r="J114" s="8" t="e">
        <f>+VLOOKUP(F114,Participants!$A$1:$F$2009,3,FALSE)</f>
        <v>#N/A</v>
      </c>
      <c r="K114" s="6" t="e">
        <f>+VLOOKUP(F114,Participants!$A$1:$G$2009,7,FALSE)</f>
        <v>#N/A</v>
      </c>
      <c r="L114" s="108"/>
      <c r="M114" s="8"/>
      <c r="N114" s="109"/>
      <c r="O114" s="109"/>
    </row>
    <row r="115" spans="1:15" ht="14.25" customHeight="1" x14ac:dyDescent="0.25">
      <c r="A115" s="110"/>
      <c r="B115" s="111"/>
      <c r="C115" s="111"/>
      <c r="D115" s="112"/>
      <c r="E115" s="112"/>
      <c r="F115" s="112"/>
      <c r="G115" s="8" t="e">
        <f>+VLOOKUP(F115,Participants!$A$1:$F$2009,2,FALSE)</f>
        <v>#N/A</v>
      </c>
      <c r="H115" s="8" t="e">
        <f>+VLOOKUP(F115,Participants!$A$1:$F$2009,4,FALSE)</f>
        <v>#N/A</v>
      </c>
      <c r="I115" s="8" t="e">
        <f>+VLOOKUP(F115,Participants!$A$1:$F$2009,5,FALSE)</f>
        <v>#N/A</v>
      </c>
      <c r="J115" s="8" t="e">
        <f>+VLOOKUP(F115,Participants!$A$1:$F$2009,3,FALSE)</f>
        <v>#N/A</v>
      </c>
      <c r="K115" s="6" t="e">
        <f>+VLOOKUP(F115,Participants!$A$1:$G$2009,7,FALSE)</f>
        <v>#N/A</v>
      </c>
      <c r="L115" s="113"/>
      <c r="M115" s="65"/>
      <c r="N115" s="44"/>
      <c r="O115" s="44"/>
    </row>
    <row r="116" spans="1:15" ht="14.25" customHeight="1" x14ac:dyDescent="0.25">
      <c r="A116" s="106"/>
      <c r="B116" s="107"/>
      <c r="C116" s="107"/>
      <c r="D116" s="7"/>
      <c r="E116" s="7"/>
      <c r="F116" s="7"/>
      <c r="G116" s="8" t="e">
        <f>+VLOOKUP(F116,Participants!$A$1:$F$2009,2,FALSE)</f>
        <v>#N/A</v>
      </c>
      <c r="H116" s="8" t="e">
        <f>+VLOOKUP(F116,Participants!$A$1:$F$2009,4,FALSE)</f>
        <v>#N/A</v>
      </c>
      <c r="I116" s="8" t="e">
        <f>+VLOOKUP(F116,Participants!$A$1:$F$2009,5,FALSE)</f>
        <v>#N/A</v>
      </c>
      <c r="J116" s="8" t="e">
        <f>+VLOOKUP(F116,Participants!$A$1:$F$2009,3,FALSE)</f>
        <v>#N/A</v>
      </c>
      <c r="K116" s="6" t="e">
        <f>+VLOOKUP(F116,Participants!$A$1:$G$2009,7,FALSE)</f>
        <v>#N/A</v>
      </c>
      <c r="L116" s="108"/>
      <c r="M116" s="8"/>
      <c r="N116" s="109"/>
      <c r="O116" s="109"/>
    </row>
    <row r="117" spans="1:15" ht="14.25" customHeight="1" x14ac:dyDescent="0.25">
      <c r="A117" s="110"/>
      <c r="B117" s="111"/>
      <c r="C117" s="111"/>
      <c r="D117" s="112"/>
      <c r="E117" s="112"/>
      <c r="F117" s="112"/>
      <c r="G117" s="8" t="e">
        <f>+VLOOKUP(F117,Participants!$A$1:$F$2009,2,FALSE)</f>
        <v>#N/A</v>
      </c>
      <c r="H117" s="8" t="e">
        <f>+VLOOKUP(F117,Participants!$A$1:$F$2009,4,FALSE)</f>
        <v>#N/A</v>
      </c>
      <c r="I117" s="8" t="e">
        <f>+VLOOKUP(F117,Participants!$A$1:$F$2009,5,FALSE)</f>
        <v>#N/A</v>
      </c>
      <c r="J117" s="8" t="e">
        <f>+VLOOKUP(F117,Participants!$A$1:$F$2009,3,FALSE)</f>
        <v>#N/A</v>
      </c>
      <c r="K117" s="6" t="e">
        <f>+VLOOKUP(F117,Participants!$A$1:$G$2009,7,FALSE)</f>
        <v>#N/A</v>
      </c>
      <c r="L117" s="113"/>
      <c r="M117" s="65"/>
      <c r="N117" s="44"/>
      <c r="O117" s="44"/>
    </row>
    <row r="118" spans="1:15" ht="14.25" customHeight="1" x14ac:dyDescent="0.25">
      <c r="A118" s="106"/>
      <c r="B118" s="107"/>
      <c r="C118" s="107"/>
      <c r="D118" s="7"/>
      <c r="E118" s="7"/>
      <c r="F118" s="7"/>
      <c r="G118" s="8" t="e">
        <f>+VLOOKUP(F118,Participants!$A$1:$F$2009,2,FALSE)</f>
        <v>#N/A</v>
      </c>
      <c r="H118" s="8" t="e">
        <f>+VLOOKUP(F118,Participants!$A$1:$F$2009,4,FALSE)</f>
        <v>#N/A</v>
      </c>
      <c r="I118" s="8" t="e">
        <f>+VLOOKUP(F118,Participants!$A$1:$F$2009,5,FALSE)</f>
        <v>#N/A</v>
      </c>
      <c r="J118" s="8" t="e">
        <f>+VLOOKUP(F118,Participants!$A$1:$F$2009,3,FALSE)</f>
        <v>#N/A</v>
      </c>
      <c r="K118" s="6" t="e">
        <f>+VLOOKUP(F118,Participants!$A$1:$G$2009,7,FALSE)</f>
        <v>#N/A</v>
      </c>
      <c r="L118" s="108"/>
      <c r="M118" s="8"/>
      <c r="N118" s="109"/>
      <c r="O118" s="109"/>
    </row>
    <row r="119" spans="1:15" ht="14.25" customHeight="1" x14ac:dyDescent="0.25">
      <c r="A119" s="110"/>
      <c r="B119" s="111"/>
      <c r="C119" s="111"/>
      <c r="D119" s="112"/>
      <c r="E119" s="112"/>
      <c r="F119" s="112"/>
      <c r="G119" s="8" t="e">
        <f>+VLOOKUP(F119,Participants!$A$1:$F$2009,2,FALSE)</f>
        <v>#N/A</v>
      </c>
      <c r="H119" s="8" t="e">
        <f>+VLOOKUP(F119,Participants!$A$1:$F$2009,4,FALSE)</f>
        <v>#N/A</v>
      </c>
      <c r="I119" s="8" t="e">
        <f>+VLOOKUP(F119,Participants!$A$1:$F$2009,5,FALSE)</f>
        <v>#N/A</v>
      </c>
      <c r="J119" s="8" t="e">
        <f>+VLOOKUP(F119,Participants!$A$1:$F$2009,3,FALSE)</f>
        <v>#N/A</v>
      </c>
      <c r="K119" s="6" t="e">
        <f>+VLOOKUP(F119,Participants!$A$1:$G$2009,7,FALSE)</f>
        <v>#N/A</v>
      </c>
      <c r="L119" s="113"/>
      <c r="M119" s="65"/>
      <c r="N119" s="44"/>
      <c r="O119" s="44"/>
    </row>
    <row r="120" spans="1:15" ht="14.25" customHeight="1" x14ac:dyDescent="0.25">
      <c r="A120" s="106"/>
      <c r="B120" s="107"/>
      <c r="C120" s="107"/>
      <c r="D120" s="7"/>
      <c r="E120" s="7"/>
      <c r="F120" s="7"/>
      <c r="G120" s="8" t="e">
        <f>+VLOOKUP(F120,Participants!$A$1:$F$2009,2,FALSE)</f>
        <v>#N/A</v>
      </c>
      <c r="H120" s="8" t="e">
        <f>+VLOOKUP(F120,Participants!$A$1:$F$2009,4,FALSE)</f>
        <v>#N/A</v>
      </c>
      <c r="I120" s="8" t="e">
        <f>+VLOOKUP(F120,Participants!$A$1:$F$2009,5,FALSE)</f>
        <v>#N/A</v>
      </c>
      <c r="J120" s="8" t="e">
        <f>+VLOOKUP(F120,Participants!$A$1:$F$2009,3,FALSE)</f>
        <v>#N/A</v>
      </c>
      <c r="K120" s="6" t="e">
        <f>+VLOOKUP(F120,Participants!$A$1:$G$2009,7,FALSE)</f>
        <v>#N/A</v>
      </c>
      <c r="L120" s="108"/>
      <c r="M120" s="8"/>
      <c r="N120" s="109"/>
      <c r="O120" s="109"/>
    </row>
    <row r="121" spans="1:15" ht="14.25" customHeight="1" x14ac:dyDescent="0.25">
      <c r="A121" s="110"/>
      <c r="B121" s="111"/>
      <c r="C121" s="111"/>
      <c r="D121" s="112"/>
      <c r="E121" s="112"/>
      <c r="F121" s="112"/>
      <c r="G121" s="8" t="e">
        <f>+VLOOKUP(F121,Participants!$A$1:$F$2009,2,FALSE)</f>
        <v>#N/A</v>
      </c>
      <c r="H121" s="8" t="e">
        <f>+VLOOKUP(F121,Participants!$A$1:$F$2009,4,FALSE)</f>
        <v>#N/A</v>
      </c>
      <c r="I121" s="8" t="e">
        <f>+VLOOKUP(F121,Participants!$A$1:$F$2009,5,FALSE)</f>
        <v>#N/A</v>
      </c>
      <c r="J121" s="8" t="e">
        <f>+VLOOKUP(F121,Participants!$A$1:$F$2009,3,FALSE)</f>
        <v>#N/A</v>
      </c>
      <c r="K121" s="6" t="e">
        <f>+VLOOKUP(F121,Participants!$A$1:$G$2009,7,FALSE)</f>
        <v>#N/A</v>
      </c>
      <c r="L121" s="113"/>
      <c r="M121" s="65"/>
      <c r="N121" s="44"/>
      <c r="O121" s="44"/>
    </row>
    <row r="122" spans="1:15" ht="14.25" customHeight="1" x14ac:dyDescent="0.25">
      <c r="A122" s="106"/>
      <c r="B122" s="107"/>
      <c r="C122" s="107"/>
      <c r="D122" s="7"/>
      <c r="E122" s="7"/>
      <c r="F122" s="7"/>
      <c r="G122" s="8" t="e">
        <f>+VLOOKUP(F122,Participants!$A$1:$F$2009,2,FALSE)</f>
        <v>#N/A</v>
      </c>
      <c r="H122" s="8" t="e">
        <f>+VLOOKUP(F122,Participants!$A$1:$F$2009,4,FALSE)</f>
        <v>#N/A</v>
      </c>
      <c r="I122" s="8" t="e">
        <f>+VLOOKUP(F122,Participants!$A$1:$F$2009,5,FALSE)</f>
        <v>#N/A</v>
      </c>
      <c r="J122" s="8" t="e">
        <f>+VLOOKUP(F122,Participants!$A$1:$F$2009,3,FALSE)</f>
        <v>#N/A</v>
      </c>
      <c r="K122" s="6" t="e">
        <f>+VLOOKUP(F122,Participants!$A$1:$G$2009,7,FALSE)</f>
        <v>#N/A</v>
      </c>
      <c r="L122" s="108"/>
      <c r="M122" s="8"/>
      <c r="N122" s="109"/>
      <c r="O122" s="109"/>
    </row>
    <row r="123" spans="1:15" ht="14.25" customHeight="1" x14ac:dyDescent="0.25">
      <c r="A123" s="110"/>
      <c r="B123" s="111"/>
      <c r="C123" s="111"/>
      <c r="D123" s="112"/>
      <c r="E123" s="112"/>
      <c r="F123" s="112"/>
      <c r="G123" s="8" t="e">
        <f>+VLOOKUP(F123,Participants!$A$1:$F$2009,2,FALSE)</f>
        <v>#N/A</v>
      </c>
      <c r="H123" s="8" t="e">
        <f>+VLOOKUP(F123,Participants!$A$1:$F$2009,4,FALSE)</f>
        <v>#N/A</v>
      </c>
      <c r="I123" s="8" t="e">
        <f>+VLOOKUP(F123,Participants!$A$1:$F$2009,5,FALSE)</f>
        <v>#N/A</v>
      </c>
      <c r="J123" s="8" t="e">
        <f>+VLOOKUP(F123,Participants!$A$1:$F$2009,3,FALSE)</f>
        <v>#N/A</v>
      </c>
      <c r="K123" s="6" t="e">
        <f>+VLOOKUP(F123,Participants!$A$1:$G$2009,7,FALSE)</f>
        <v>#N/A</v>
      </c>
      <c r="L123" s="113"/>
      <c r="M123" s="65"/>
      <c r="N123" s="44"/>
      <c r="O123" s="44"/>
    </row>
    <row r="124" spans="1:15" ht="14.25" customHeight="1" x14ac:dyDescent="0.25">
      <c r="A124" s="106"/>
      <c r="B124" s="107"/>
      <c r="C124" s="107"/>
      <c r="D124" s="7"/>
      <c r="E124" s="7"/>
      <c r="F124" s="7"/>
      <c r="G124" s="8" t="e">
        <f>+VLOOKUP(F124,Participants!$A$1:$F$2009,2,FALSE)</f>
        <v>#N/A</v>
      </c>
      <c r="H124" s="8" t="e">
        <f>+VLOOKUP(F124,Participants!$A$1:$F$2009,4,FALSE)</f>
        <v>#N/A</v>
      </c>
      <c r="I124" s="8" t="e">
        <f>+VLOOKUP(F124,Participants!$A$1:$F$2009,5,FALSE)</f>
        <v>#N/A</v>
      </c>
      <c r="J124" s="8" t="e">
        <f>+VLOOKUP(F124,Participants!$A$1:$F$2009,3,FALSE)</f>
        <v>#N/A</v>
      </c>
      <c r="K124" s="6" t="e">
        <f>+VLOOKUP(F124,Participants!$A$1:$G$2009,7,FALSE)</f>
        <v>#N/A</v>
      </c>
      <c r="L124" s="108"/>
      <c r="M124" s="8"/>
      <c r="N124" s="109"/>
      <c r="O124" s="109"/>
    </row>
    <row r="125" spans="1:15" ht="14.25" customHeight="1" x14ac:dyDescent="0.25">
      <c r="A125" s="110"/>
      <c r="B125" s="111"/>
      <c r="C125" s="111"/>
      <c r="D125" s="112"/>
      <c r="E125" s="112"/>
      <c r="F125" s="112"/>
      <c r="G125" s="8" t="e">
        <f>+VLOOKUP(F125,Participants!$A$1:$F$2009,2,FALSE)</f>
        <v>#N/A</v>
      </c>
      <c r="H125" s="8" t="e">
        <f>+VLOOKUP(F125,Participants!$A$1:$F$2009,4,FALSE)</f>
        <v>#N/A</v>
      </c>
      <c r="I125" s="8" t="e">
        <f>+VLOOKUP(F125,Participants!$A$1:$F$2009,5,FALSE)</f>
        <v>#N/A</v>
      </c>
      <c r="J125" s="8" t="e">
        <f>+VLOOKUP(F125,Participants!$A$1:$F$2009,3,FALSE)</f>
        <v>#N/A</v>
      </c>
      <c r="K125" s="6" t="e">
        <f>+VLOOKUP(F125,Participants!$A$1:$G$2009,7,FALSE)</f>
        <v>#N/A</v>
      </c>
      <c r="L125" s="113"/>
      <c r="M125" s="65"/>
      <c r="N125" s="44"/>
      <c r="O125" s="44"/>
    </row>
    <row r="126" spans="1:15" ht="14.25" customHeight="1" x14ac:dyDescent="0.25">
      <c r="A126" s="114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</row>
    <row r="127" spans="1:15" ht="14.25" customHeight="1" x14ac:dyDescent="0.25">
      <c r="A127" s="114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</row>
    <row r="128" spans="1:15" ht="14.25" customHeight="1" x14ac:dyDescent="0.25">
      <c r="A128" s="114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</row>
    <row r="129" spans="1:26" ht="14.25" customHeight="1" x14ac:dyDescent="0.25">
      <c r="A129" s="115"/>
      <c r="B129" s="50" t="s">
        <v>8</v>
      </c>
      <c r="C129" s="50" t="s">
        <v>15</v>
      </c>
      <c r="D129" s="50" t="s">
        <v>18</v>
      </c>
      <c r="E129" s="50" t="s">
        <v>21</v>
      </c>
      <c r="F129" s="50" t="s">
        <v>24</v>
      </c>
      <c r="G129" s="50" t="s">
        <v>28</v>
      </c>
      <c r="H129" s="50" t="s">
        <v>33</v>
      </c>
      <c r="I129" s="50" t="s">
        <v>36</v>
      </c>
      <c r="J129" s="50" t="s">
        <v>39</v>
      </c>
      <c r="K129" s="50" t="s">
        <v>42</v>
      </c>
      <c r="L129" s="50" t="s">
        <v>45</v>
      </c>
      <c r="M129" s="50" t="s">
        <v>48</v>
      </c>
      <c r="N129" s="50" t="s">
        <v>51</v>
      </c>
      <c r="O129" s="50" t="s">
        <v>54</v>
      </c>
      <c r="P129" s="50" t="s">
        <v>57</v>
      </c>
      <c r="Q129" s="50" t="s">
        <v>60</v>
      </c>
      <c r="R129" s="50" t="s">
        <v>63</v>
      </c>
      <c r="S129" s="50" t="s">
        <v>66</v>
      </c>
      <c r="T129" s="50" t="s">
        <v>69</v>
      </c>
      <c r="U129" s="50" t="s">
        <v>72</v>
      </c>
      <c r="V129" s="50" t="s">
        <v>75</v>
      </c>
      <c r="W129" s="50" t="s">
        <v>78</v>
      </c>
      <c r="X129" s="50" t="s">
        <v>10</v>
      </c>
      <c r="Y129" s="50" t="s">
        <v>83</v>
      </c>
      <c r="Z129" s="51" t="s">
        <v>1448</v>
      </c>
    </row>
    <row r="130" spans="1:26" ht="14.25" customHeight="1" x14ac:dyDescent="0.2">
      <c r="A130" s="115"/>
    </row>
    <row r="131" spans="1:26" ht="14.25" customHeight="1" x14ac:dyDescent="0.2">
      <c r="A131" s="115"/>
    </row>
    <row r="132" spans="1:26" ht="14.25" customHeight="1" x14ac:dyDescent="0.25">
      <c r="A132" s="115" t="s">
        <v>107</v>
      </c>
      <c r="B132" s="52">
        <f t="shared" ref="B132:Y132" si="0">+SUMIFS($M$1:$M$125,$K$1:$K$125,$A132,$H$1:$H$125,B$129)</f>
        <v>0</v>
      </c>
      <c r="C132" s="52">
        <f t="shared" si="0"/>
        <v>0</v>
      </c>
      <c r="D132" s="52">
        <f t="shared" si="0"/>
        <v>0</v>
      </c>
      <c r="E132" s="52">
        <f t="shared" si="0"/>
        <v>0</v>
      </c>
      <c r="F132" s="52">
        <f t="shared" si="0"/>
        <v>0</v>
      </c>
      <c r="G132" s="52">
        <f t="shared" si="0"/>
        <v>0</v>
      </c>
      <c r="H132" s="52">
        <f t="shared" si="0"/>
        <v>0</v>
      </c>
      <c r="I132" s="52">
        <f t="shared" si="0"/>
        <v>0</v>
      </c>
      <c r="J132" s="52">
        <f t="shared" si="0"/>
        <v>0</v>
      </c>
      <c r="K132" s="52">
        <f t="shared" si="0"/>
        <v>0</v>
      </c>
      <c r="L132" s="52">
        <f t="shared" si="0"/>
        <v>0</v>
      </c>
      <c r="M132" s="52">
        <f t="shared" si="0"/>
        <v>0</v>
      </c>
      <c r="N132" s="52">
        <f t="shared" si="0"/>
        <v>0</v>
      </c>
      <c r="O132" s="52">
        <f t="shared" si="0"/>
        <v>0</v>
      </c>
      <c r="P132" s="52">
        <f t="shared" si="0"/>
        <v>0</v>
      </c>
      <c r="Q132" s="52">
        <f t="shared" si="0"/>
        <v>0</v>
      </c>
      <c r="R132" s="52">
        <f t="shared" si="0"/>
        <v>0</v>
      </c>
      <c r="S132" s="52">
        <f t="shared" si="0"/>
        <v>0</v>
      </c>
      <c r="T132" s="52">
        <f t="shared" si="0"/>
        <v>0</v>
      </c>
      <c r="U132" s="52">
        <f t="shared" si="0"/>
        <v>0</v>
      </c>
      <c r="V132" s="52">
        <f t="shared" si="0"/>
        <v>0</v>
      </c>
      <c r="W132" s="52">
        <f t="shared" si="0"/>
        <v>0</v>
      </c>
      <c r="X132" s="52">
        <f t="shared" si="0"/>
        <v>0</v>
      </c>
      <c r="Y132" s="52">
        <f t="shared" si="0"/>
        <v>0</v>
      </c>
      <c r="Z132" s="52">
        <f t="shared" ref="Z132:Z133" si="1">SUM(C132:Y132)</f>
        <v>0</v>
      </c>
    </row>
    <row r="133" spans="1:26" ht="14.25" customHeight="1" x14ac:dyDescent="0.25">
      <c r="A133" s="115" t="s">
        <v>176</v>
      </c>
      <c r="B133" s="52">
        <f t="shared" ref="B133:Y133" si="2">+SUMIFS($M$1:$M$125,$K$1:$K$125,$A133,$H$1:$H$125,B$129)</f>
        <v>0</v>
      </c>
      <c r="C133" s="52">
        <f t="shared" si="2"/>
        <v>0</v>
      </c>
      <c r="D133" s="52">
        <f t="shared" si="2"/>
        <v>0</v>
      </c>
      <c r="E133" s="52">
        <f t="shared" si="2"/>
        <v>0</v>
      </c>
      <c r="F133" s="52">
        <f t="shared" si="2"/>
        <v>0</v>
      </c>
      <c r="G133" s="52">
        <f t="shared" si="2"/>
        <v>0</v>
      </c>
      <c r="H133" s="52">
        <f t="shared" si="2"/>
        <v>0</v>
      </c>
      <c r="I133" s="52">
        <f t="shared" si="2"/>
        <v>0</v>
      </c>
      <c r="J133" s="52">
        <f t="shared" si="2"/>
        <v>0</v>
      </c>
      <c r="K133" s="52">
        <f t="shared" si="2"/>
        <v>0</v>
      </c>
      <c r="L133" s="52">
        <f t="shared" si="2"/>
        <v>0</v>
      </c>
      <c r="M133" s="52">
        <f t="shared" si="2"/>
        <v>0</v>
      </c>
      <c r="N133" s="52">
        <f t="shared" si="2"/>
        <v>0</v>
      </c>
      <c r="O133" s="52">
        <f t="shared" si="2"/>
        <v>0</v>
      </c>
      <c r="P133" s="52">
        <f t="shared" si="2"/>
        <v>0</v>
      </c>
      <c r="Q133" s="52">
        <f t="shared" si="2"/>
        <v>0</v>
      </c>
      <c r="R133" s="52">
        <f t="shared" si="2"/>
        <v>0</v>
      </c>
      <c r="S133" s="52">
        <f t="shared" si="2"/>
        <v>0</v>
      </c>
      <c r="T133" s="52">
        <f t="shared" si="2"/>
        <v>0</v>
      </c>
      <c r="U133" s="52">
        <f t="shared" si="2"/>
        <v>0</v>
      </c>
      <c r="V133" s="52">
        <f t="shared" si="2"/>
        <v>0</v>
      </c>
      <c r="W133" s="52">
        <f t="shared" si="2"/>
        <v>0</v>
      </c>
      <c r="X133" s="52">
        <f t="shared" si="2"/>
        <v>0</v>
      </c>
      <c r="Y133" s="52">
        <f t="shared" si="2"/>
        <v>0</v>
      </c>
      <c r="Z133" s="52">
        <f t="shared" si="1"/>
        <v>0</v>
      </c>
    </row>
    <row r="134" spans="1:26" ht="14.25" customHeight="1" x14ac:dyDescent="0.25">
      <c r="A134" s="114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</row>
    <row r="135" spans="1:26" ht="14.25" customHeight="1" x14ac:dyDescent="0.25">
      <c r="A135" s="114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</row>
    <row r="136" spans="1:26" ht="14.25" customHeight="1" x14ac:dyDescent="0.25">
      <c r="A136" s="114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</row>
    <row r="137" spans="1:26" ht="14.25" customHeight="1" x14ac:dyDescent="0.25">
      <c r="A137" s="114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</row>
    <row r="138" spans="1:26" ht="14.25" customHeight="1" x14ac:dyDescent="0.25">
      <c r="A138" s="114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</row>
    <row r="139" spans="1:26" ht="14.25" customHeight="1" x14ac:dyDescent="0.25">
      <c r="A139" s="114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</row>
    <row r="140" spans="1:26" ht="14.25" customHeight="1" x14ac:dyDescent="0.25">
      <c r="A140" s="114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</row>
    <row r="141" spans="1:26" ht="14.25" customHeight="1" x14ac:dyDescent="0.25">
      <c r="A141" s="114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</row>
    <row r="142" spans="1:26" ht="14.25" customHeight="1" x14ac:dyDescent="0.25">
      <c r="A142" s="114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</row>
    <row r="143" spans="1:26" ht="14.25" customHeight="1" x14ac:dyDescent="0.25">
      <c r="A143" s="114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</row>
    <row r="144" spans="1:26" ht="14.25" customHeight="1" x14ac:dyDescent="0.25">
      <c r="A144" s="114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</row>
    <row r="145" spans="1:13" ht="14.25" customHeight="1" x14ac:dyDescent="0.25">
      <c r="A145" s="114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</row>
    <row r="146" spans="1:13" ht="14.25" customHeight="1" x14ac:dyDescent="0.25">
      <c r="A146" s="114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</row>
    <row r="147" spans="1:13" ht="14.25" customHeight="1" x14ac:dyDescent="0.25">
      <c r="A147" s="114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</row>
    <row r="148" spans="1:13" ht="14.25" customHeight="1" x14ac:dyDescent="0.25">
      <c r="A148" s="114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</row>
    <row r="149" spans="1:13" ht="14.25" customHeight="1" x14ac:dyDescent="0.25">
      <c r="A149" s="114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</row>
    <row r="150" spans="1:13" ht="14.25" customHeight="1" x14ac:dyDescent="0.25">
      <c r="A150" s="114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</row>
    <row r="151" spans="1:13" ht="14.25" customHeight="1" x14ac:dyDescent="0.25">
      <c r="A151" s="114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</row>
    <row r="152" spans="1:13" ht="14.25" customHeight="1" x14ac:dyDescent="0.25">
      <c r="A152" s="114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</row>
    <row r="153" spans="1:13" ht="14.25" customHeight="1" x14ac:dyDescent="0.25">
      <c r="A153" s="114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</row>
    <row r="154" spans="1:13" ht="14.25" customHeight="1" x14ac:dyDescent="0.25">
      <c r="A154" s="114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</row>
    <row r="155" spans="1:13" ht="14.25" customHeight="1" x14ac:dyDescent="0.25">
      <c r="A155" s="114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</row>
    <row r="156" spans="1:13" ht="14.25" customHeight="1" x14ac:dyDescent="0.25">
      <c r="A156" s="114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</row>
    <row r="157" spans="1:13" ht="14.25" customHeight="1" x14ac:dyDescent="0.25">
      <c r="A157" s="114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</row>
    <row r="158" spans="1:13" ht="14.25" customHeight="1" x14ac:dyDescent="0.25">
      <c r="A158" s="114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</row>
    <row r="159" spans="1:13" ht="14.25" customHeight="1" x14ac:dyDescent="0.25">
      <c r="A159" s="114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</row>
    <row r="160" spans="1:13" ht="14.25" customHeight="1" x14ac:dyDescent="0.25">
      <c r="A160" s="114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</row>
    <row r="161" spans="1:13" ht="14.25" customHeight="1" x14ac:dyDescent="0.25">
      <c r="A161" s="114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</row>
    <row r="162" spans="1:13" ht="14.25" customHeight="1" x14ac:dyDescent="0.25">
      <c r="A162" s="114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</row>
    <row r="163" spans="1:13" ht="14.25" customHeight="1" x14ac:dyDescent="0.25">
      <c r="A163" s="114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</row>
    <row r="164" spans="1:13" ht="14.25" customHeight="1" x14ac:dyDescent="0.25">
      <c r="A164" s="114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</row>
    <row r="165" spans="1:13" ht="14.25" customHeight="1" x14ac:dyDescent="0.25">
      <c r="A165" s="114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</row>
    <row r="166" spans="1:13" ht="14.25" customHeight="1" x14ac:dyDescent="0.25">
      <c r="A166" s="114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</row>
    <row r="167" spans="1:13" ht="14.25" customHeight="1" x14ac:dyDescent="0.25">
      <c r="A167" s="114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</row>
    <row r="168" spans="1:13" ht="14.25" customHeight="1" x14ac:dyDescent="0.25">
      <c r="A168" s="114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</row>
    <row r="169" spans="1:13" ht="14.25" customHeight="1" x14ac:dyDescent="0.25">
      <c r="A169" s="114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</row>
    <row r="170" spans="1:13" ht="14.25" customHeight="1" x14ac:dyDescent="0.25">
      <c r="A170" s="114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</row>
    <row r="171" spans="1:13" ht="14.25" customHeight="1" x14ac:dyDescent="0.25">
      <c r="A171" s="114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</row>
    <row r="172" spans="1:13" ht="14.25" customHeight="1" x14ac:dyDescent="0.25">
      <c r="A172" s="114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</row>
    <row r="173" spans="1:13" ht="14.25" customHeight="1" x14ac:dyDescent="0.25">
      <c r="A173" s="114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</row>
    <row r="174" spans="1:13" ht="14.25" customHeight="1" x14ac:dyDescent="0.25">
      <c r="A174" s="114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</row>
    <row r="175" spans="1:13" ht="14.25" customHeight="1" x14ac:dyDescent="0.25">
      <c r="A175" s="114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</row>
    <row r="176" spans="1:13" ht="14.25" customHeight="1" x14ac:dyDescent="0.25">
      <c r="A176" s="114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</row>
    <row r="177" spans="1:13" ht="14.25" customHeight="1" x14ac:dyDescent="0.25">
      <c r="A177" s="114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</row>
    <row r="178" spans="1:13" ht="14.25" customHeight="1" x14ac:dyDescent="0.25">
      <c r="A178" s="114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</row>
    <row r="179" spans="1:13" ht="14.25" customHeight="1" x14ac:dyDescent="0.25">
      <c r="A179" s="114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</row>
    <row r="180" spans="1:13" ht="14.25" customHeight="1" x14ac:dyDescent="0.25">
      <c r="A180" s="114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</row>
    <row r="181" spans="1:13" ht="14.25" customHeight="1" x14ac:dyDescent="0.25">
      <c r="A181" s="114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</row>
    <row r="182" spans="1:13" ht="14.25" customHeight="1" x14ac:dyDescent="0.25">
      <c r="A182" s="114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</row>
    <row r="183" spans="1:13" ht="14.25" customHeight="1" x14ac:dyDescent="0.25">
      <c r="A183" s="114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</row>
    <row r="184" spans="1:13" ht="14.25" customHeight="1" x14ac:dyDescent="0.25">
      <c r="A184" s="114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</row>
    <row r="185" spans="1:13" ht="14.25" customHeight="1" x14ac:dyDescent="0.25">
      <c r="A185" s="114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</row>
    <row r="186" spans="1:13" ht="14.25" customHeight="1" x14ac:dyDescent="0.25">
      <c r="A186" s="114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</row>
    <row r="187" spans="1:13" ht="14.25" customHeight="1" x14ac:dyDescent="0.25">
      <c r="A187" s="114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</row>
    <row r="188" spans="1:13" ht="14.25" customHeight="1" x14ac:dyDescent="0.25">
      <c r="A188" s="114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</row>
    <row r="189" spans="1:13" ht="14.25" customHeight="1" x14ac:dyDescent="0.25">
      <c r="A189" s="114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</row>
    <row r="190" spans="1:13" ht="14.25" customHeight="1" x14ac:dyDescent="0.25">
      <c r="A190" s="114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</row>
    <row r="191" spans="1:13" ht="14.25" customHeight="1" x14ac:dyDescent="0.25">
      <c r="A191" s="114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</row>
    <row r="192" spans="1:13" ht="14.25" customHeight="1" x14ac:dyDescent="0.25">
      <c r="A192" s="114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</row>
    <row r="193" spans="1:13" ht="14.25" customHeight="1" x14ac:dyDescent="0.25">
      <c r="A193" s="114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</row>
    <row r="194" spans="1:13" ht="14.25" customHeight="1" x14ac:dyDescent="0.25">
      <c r="A194" s="114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</row>
    <row r="195" spans="1:13" ht="14.25" customHeight="1" x14ac:dyDescent="0.25">
      <c r="A195" s="114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</row>
    <row r="196" spans="1:13" ht="14.25" customHeight="1" x14ac:dyDescent="0.25">
      <c r="A196" s="114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</row>
    <row r="197" spans="1:13" ht="14.25" customHeight="1" x14ac:dyDescent="0.25">
      <c r="A197" s="114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</row>
    <row r="198" spans="1:13" ht="14.25" customHeight="1" x14ac:dyDescent="0.25">
      <c r="A198" s="114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</row>
    <row r="199" spans="1:13" ht="14.25" customHeight="1" x14ac:dyDescent="0.25">
      <c r="A199" s="114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</row>
    <row r="200" spans="1:13" ht="14.25" customHeight="1" x14ac:dyDescent="0.25">
      <c r="A200" s="114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</row>
    <row r="201" spans="1:13" ht="14.25" customHeight="1" x14ac:dyDescent="0.25">
      <c r="A201" s="114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</row>
    <row r="202" spans="1:13" ht="14.25" customHeight="1" x14ac:dyDescent="0.25">
      <c r="A202" s="114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</row>
    <row r="203" spans="1:13" ht="14.25" customHeight="1" x14ac:dyDescent="0.25">
      <c r="A203" s="114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</row>
    <row r="204" spans="1:13" ht="14.25" customHeight="1" x14ac:dyDescent="0.25">
      <c r="A204" s="114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</row>
    <row r="205" spans="1:13" ht="14.25" customHeight="1" x14ac:dyDescent="0.25">
      <c r="A205" s="114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</row>
    <row r="206" spans="1:13" ht="14.25" customHeight="1" x14ac:dyDescent="0.25">
      <c r="A206" s="114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</row>
    <row r="207" spans="1:13" ht="14.25" customHeight="1" x14ac:dyDescent="0.25">
      <c r="A207" s="114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</row>
    <row r="208" spans="1:13" ht="14.25" customHeight="1" x14ac:dyDescent="0.25">
      <c r="A208" s="114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</row>
    <row r="209" spans="1:13" ht="14.25" customHeight="1" x14ac:dyDescent="0.25">
      <c r="A209" s="114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</row>
    <row r="210" spans="1:13" ht="14.25" customHeight="1" x14ac:dyDescent="0.25">
      <c r="A210" s="114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</row>
    <row r="211" spans="1:13" ht="14.25" customHeight="1" x14ac:dyDescent="0.25">
      <c r="A211" s="114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</row>
    <row r="212" spans="1:13" ht="14.25" customHeight="1" x14ac:dyDescent="0.25">
      <c r="A212" s="114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</row>
    <row r="213" spans="1:13" ht="14.25" customHeight="1" x14ac:dyDescent="0.25">
      <c r="A213" s="114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</row>
    <row r="214" spans="1:13" ht="14.25" customHeight="1" x14ac:dyDescent="0.25">
      <c r="A214" s="114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</row>
    <row r="215" spans="1:13" ht="14.25" customHeight="1" x14ac:dyDescent="0.25">
      <c r="A215" s="114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</row>
    <row r="216" spans="1:13" ht="14.25" customHeight="1" x14ac:dyDescent="0.25">
      <c r="A216" s="114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</row>
    <row r="217" spans="1:13" ht="14.25" customHeight="1" x14ac:dyDescent="0.25">
      <c r="A217" s="114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</row>
    <row r="218" spans="1:13" ht="14.25" customHeight="1" x14ac:dyDescent="0.25">
      <c r="A218" s="114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</row>
    <row r="219" spans="1:13" ht="14.25" customHeight="1" x14ac:dyDescent="0.25">
      <c r="A219" s="114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</row>
    <row r="220" spans="1:13" ht="14.25" customHeight="1" x14ac:dyDescent="0.25">
      <c r="A220" s="114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</row>
    <row r="221" spans="1:13" ht="14.25" customHeight="1" x14ac:dyDescent="0.25">
      <c r="A221" s="114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</row>
    <row r="222" spans="1:13" ht="14.25" customHeight="1" x14ac:dyDescent="0.25">
      <c r="A222" s="114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</row>
    <row r="223" spans="1:13" ht="14.25" customHeight="1" x14ac:dyDescent="0.25">
      <c r="A223" s="114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</row>
    <row r="224" spans="1:13" ht="14.25" customHeight="1" x14ac:dyDescent="0.25">
      <c r="A224" s="114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</row>
    <row r="225" spans="1:13" ht="14.25" customHeight="1" x14ac:dyDescent="0.25">
      <c r="A225" s="114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</row>
    <row r="226" spans="1:13" ht="14.25" customHeight="1" x14ac:dyDescent="0.25">
      <c r="A226" s="114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</row>
    <row r="227" spans="1:13" ht="14.25" customHeight="1" x14ac:dyDescent="0.25">
      <c r="A227" s="114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</row>
    <row r="228" spans="1:13" ht="14.25" customHeight="1" x14ac:dyDescent="0.25">
      <c r="A228" s="114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</row>
    <row r="229" spans="1:13" ht="14.25" customHeight="1" x14ac:dyDescent="0.25">
      <c r="A229" s="114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</row>
    <row r="230" spans="1:13" ht="14.25" customHeight="1" x14ac:dyDescent="0.25">
      <c r="A230" s="114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</row>
    <row r="231" spans="1:13" ht="14.25" customHeight="1" x14ac:dyDescent="0.25">
      <c r="A231" s="114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</row>
    <row r="232" spans="1:13" ht="14.25" customHeight="1" x14ac:dyDescent="0.25">
      <c r="A232" s="114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</row>
    <row r="233" spans="1:13" ht="14.25" customHeight="1" x14ac:dyDescent="0.25">
      <c r="A233" s="114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</row>
    <row r="234" spans="1:13" ht="14.25" customHeight="1" x14ac:dyDescent="0.25">
      <c r="A234" s="114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</row>
    <row r="235" spans="1:13" ht="14.25" customHeight="1" x14ac:dyDescent="0.25">
      <c r="A235" s="11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</row>
    <row r="236" spans="1:13" ht="14.25" customHeight="1" x14ac:dyDescent="0.25">
      <c r="A236" s="114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</row>
    <row r="237" spans="1:13" ht="14.25" customHeight="1" x14ac:dyDescent="0.25">
      <c r="A237" s="114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</row>
    <row r="238" spans="1:13" ht="14.25" customHeight="1" x14ac:dyDescent="0.25">
      <c r="A238" s="114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</row>
    <row r="239" spans="1:13" ht="14.25" customHeight="1" x14ac:dyDescent="0.25">
      <c r="A239" s="114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</row>
    <row r="240" spans="1:13" ht="14.25" customHeight="1" x14ac:dyDescent="0.25">
      <c r="A240" s="114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</row>
    <row r="241" spans="1:13" ht="14.25" customHeight="1" x14ac:dyDescent="0.25">
      <c r="A241" s="114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</row>
    <row r="242" spans="1:13" ht="14.25" customHeight="1" x14ac:dyDescent="0.25">
      <c r="A242" s="114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</row>
    <row r="243" spans="1:13" ht="14.25" customHeight="1" x14ac:dyDescent="0.25">
      <c r="A243" s="114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</row>
    <row r="244" spans="1:13" ht="14.25" customHeight="1" x14ac:dyDescent="0.25">
      <c r="A244" s="114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</row>
    <row r="245" spans="1:13" ht="14.25" customHeight="1" x14ac:dyDescent="0.25">
      <c r="A245" s="114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</row>
    <row r="246" spans="1:13" ht="14.25" customHeight="1" x14ac:dyDescent="0.25">
      <c r="A246" s="114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</row>
    <row r="247" spans="1:13" ht="14.25" customHeight="1" x14ac:dyDescent="0.25">
      <c r="A247" s="114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</row>
    <row r="248" spans="1:13" ht="14.25" customHeight="1" x14ac:dyDescent="0.25">
      <c r="A248" s="114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</row>
    <row r="249" spans="1:13" ht="14.25" customHeight="1" x14ac:dyDescent="0.25">
      <c r="A249" s="114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</row>
    <row r="250" spans="1:13" ht="14.25" customHeight="1" x14ac:dyDescent="0.25">
      <c r="A250" s="114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</row>
    <row r="251" spans="1:13" ht="14.25" customHeight="1" x14ac:dyDescent="0.25">
      <c r="A251" s="114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</row>
    <row r="252" spans="1:13" ht="14.25" customHeight="1" x14ac:dyDescent="0.25">
      <c r="A252" s="114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</row>
    <row r="253" spans="1:13" ht="14.25" customHeight="1" x14ac:dyDescent="0.25">
      <c r="A253" s="114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</row>
    <row r="254" spans="1:13" ht="14.25" customHeight="1" x14ac:dyDescent="0.25">
      <c r="A254" s="114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</row>
    <row r="255" spans="1:13" ht="14.25" customHeight="1" x14ac:dyDescent="0.25">
      <c r="A255" s="114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</row>
    <row r="256" spans="1:13" ht="14.25" customHeight="1" x14ac:dyDescent="0.25">
      <c r="A256" s="11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</row>
    <row r="257" spans="1:13" ht="14.25" customHeight="1" x14ac:dyDescent="0.25">
      <c r="A257" s="11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</row>
    <row r="258" spans="1:13" ht="14.25" customHeight="1" x14ac:dyDescent="0.25">
      <c r="A258" s="114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</row>
    <row r="259" spans="1:13" ht="14.25" customHeight="1" x14ac:dyDescent="0.25">
      <c r="A259" s="114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</row>
    <row r="260" spans="1:13" ht="14.25" customHeight="1" x14ac:dyDescent="0.25">
      <c r="A260" s="114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</row>
    <row r="261" spans="1:13" ht="14.25" customHeight="1" x14ac:dyDescent="0.25">
      <c r="A261" s="114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</row>
    <row r="262" spans="1:13" ht="14.25" customHeight="1" x14ac:dyDescent="0.25">
      <c r="A262" s="114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</row>
    <row r="263" spans="1:13" ht="14.25" customHeight="1" x14ac:dyDescent="0.25">
      <c r="A263" s="114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</row>
    <row r="264" spans="1:13" ht="14.25" customHeight="1" x14ac:dyDescent="0.25">
      <c r="A264" s="114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</row>
    <row r="265" spans="1:13" ht="14.25" customHeight="1" x14ac:dyDescent="0.25">
      <c r="A265" s="114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</row>
    <row r="266" spans="1:13" ht="14.25" customHeight="1" x14ac:dyDescent="0.25">
      <c r="A266" s="114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</row>
    <row r="267" spans="1:13" ht="14.25" customHeight="1" x14ac:dyDescent="0.25">
      <c r="A267" s="114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</row>
    <row r="268" spans="1:13" ht="14.25" customHeight="1" x14ac:dyDescent="0.25">
      <c r="A268" s="114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</row>
    <row r="269" spans="1:13" ht="14.25" customHeight="1" x14ac:dyDescent="0.25">
      <c r="A269" s="114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</row>
    <row r="270" spans="1:13" ht="14.25" customHeight="1" x14ac:dyDescent="0.25">
      <c r="A270" s="114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</row>
    <row r="271" spans="1:13" ht="14.25" customHeight="1" x14ac:dyDescent="0.25">
      <c r="A271" s="114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</row>
    <row r="272" spans="1:13" ht="14.25" customHeight="1" x14ac:dyDescent="0.25">
      <c r="A272" s="114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</row>
    <row r="273" spans="1:13" ht="14.25" customHeight="1" x14ac:dyDescent="0.25">
      <c r="A273" s="114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</row>
    <row r="274" spans="1:13" ht="14.25" customHeight="1" x14ac:dyDescent="0.25">
      <c r="A274" s="114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</row>
    <row r="275" spans="1:13" ht="14.25" customHeight="1" x14ac:dyDescent="0.25">
      <c r="A275" s="114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</row>
    <row r="276" spans="1:13" ht="14.25" customHeight="1" x14ac:dyDescent="0.25">
      <c r="A276" s="114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</row>
    <row r="277" spans="1:13" ht="14.25" customHeight="1" x14ac:dyDescent="0.25">
      <c r="A277" s="114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</row>
    <row r="278" spans="1:13" ht="14.25" customHeight="1" x14ac:dyDescent="0.25">
      <c r="A278" s="114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</row>
    <row r="279" spans="1:13" ht="14.25" customHeight="1" x14ac:dyDescent="0.25">
      <c r="A279" s="114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</row>
    <row r="280" spans="1:13" ht="14.25" customHeight="1" x14ac:dyDescent="0.25">
      <c r="A280" s="114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</row>
    <row r="281" spans="1:13" ht="14.25" customHeight="1" x14ac:dyDescent="0.25">
      <c r="A281" s="114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</row>
    <row r="282" spans="1:13" ht="14.25" customHeight="1" x14ac:dyDescent="0.25">
      <c r="A282" s="114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</row>
    <row r="283" spans="1:13" ht="14.25" customHeight="1" x14ac:dyDescent="0.25">
      <c r="A283" s="114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</row>
    <row r="284" spans="1:13" ht="14.25" customHeight="1" x14ac:dyDescent="0.25">
      <c r="A284" s="114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</row>
    <row r="285" spans="1:13" ht="14.25" customHeight="1" x14ac:dyDescent="0.25">
      <c r="A285" s="114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</row>
    <row r="286" spans="1:13" ht="14.25" customHeight="1" x14ac:dyDescent="0.25">
      <c r="A286" s="114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</row>
    <row r="287" spans="1:13" ht="14.25" customHeight="1" x14ac:dyDescent="0.25">
      <c r="A287" s="114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</row>
    <row r="288" spans="1:13" ht="14.25" customHeight="1" x14ac:dyDescent="0.25">
      <c r="A288" s="114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</row>
    <row r="289" spans="1:13" ht="14.25" customHeight="1" x14ac:dyDescent="0.25">
      <c r="A289" s="114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</row>
    <row r="290" spans="1:13" ht="14.25" customHeight="1" x14ac:dyDescent="0.25">
      <c r="A290" s="114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</row>
    <row r="291" spans="1:13" ht="14.25" customHeight="1" x14ac:dyDescent="0.25">
      <c r="A291" s="114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</row>
    <row r="292" spans="1:13" ht="14.25" customHeight="1" x14ac:dyDescent="0.25">
      <c r="A292" s="114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</row>
    <row r="293" spans="1:13" ht="14.25" customHeight="1" x14ac:dyDescent="0.25">
      <c r="A293" s="114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</row>
    <row r="294" spans="1:13" ht="14.25" customHeight="1" x14ac:dyDescent="0.25">
      <c r="A294" s="114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</row>
    <row r="295" spans="1:13" ht="14.25" customHeight="1" x14ac:dyDescent="0.25">
      <c r="A295" s="114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</row>
    <row r="296" spans="1:13" ht="14.25" customHeight="1" x14ac:dyDescent="0.25">
      <c r="A296" s="114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</row>
    <row r="297" spans="1:13" ht="14.25" customHeight="1" x14ac:dyDescent="0.25">
      <c r="A297" s="114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</row>
    <row r="298" spans="1:13" ht="14.25" customHeight="1" x14ac:dyDescent="0.25">
      <c r="A298" s="114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</row>
    <row r="299" spans="1:13" ht="14.25" customHeight="1" x14ac:dyDescent="0.25">
      <c r="A299" s="114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</row>
    <row r="300" spans="1:13" ht="14.25" customHeight="1" x14ac:dyDescent="0.25">
      <c r="A300" s="114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</row>
    <row r="301" spans="1:13" ht="14.25" customHeight="1" x14ac:dyDescent="0.25">
      <c r="A301" s="114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</row>
    <row r="302" spans="1:13" ht="14.25" customHeight="1" x14ac:dyDescent="0.25">
      <c r="A302" s="114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</row>
    <row r="303" spans="1:13" ht="14.25" customHeight="1" x14ac:dyDescent="0.25">
      <c r="A303" s="114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</row>
    <row r="304" spans="1:13" ht="14.25" customHeight="1" x14ac:dyDescent="0.25">
      <c r="A304" s="114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</row>
    <row r="305" spans="1:13" ht="14.25" customHeight="1" x14ac:dyDescent="0.25">
      <c r="A305" s="114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</row>
    <row r="306" spans="1:13" ht="14.25" customHeight="1" x14ac:dyDescent="0.25">
      <c r="A306" s="114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</row>
    <row r="307" spans="1:13" ht="14.25" customHeight="1" x14ac:dyDescent="0.25">
      <c r="A307" s="114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</row>
    <row r="308" spans="1:13" ht="14.25" customHeight="1" x14ac:dyDescent="0.25">
      <c r="A308" s="114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</row>
    <row r="309" spans="1:13" ht="14.25" customHeight="1" x14ac:dyDescent="0.25">
      <c r="A309" s="114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</row>
    <row r="310" spans="1:13" ht="14.25" customHeight="1" x14ac:dyDescent="0.25">
      <c r="A310" s="114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</row>
    <row r="311" spans="1:13" ht="14.25" customHeight="1" x14ac:dyDescent="0.25">
      <c r="A311" s="114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</row>
    <row r="312" spans="1:13" ht="14.25" customHeight="1" x14ac:dyDescent="0.25">
      <c r="A312" s="114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</row>
    <row r="313" spans="1:13" ht="14.25" customHeight="1" x14ac:dyDescent="0.25">
      <c r="A313" s="114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</row>
    <row r="314" spans="1:13" ht="14.25" customHeight="1" x14ac:dyDescent="0.25">
      <c r="A314" s="114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</row>
    <row r="315" spans="1:13" ht="14.25" customHeight="1" x14ac:dyDescent="0.25">
      <c r="A315" s="114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</row>
    <row r="316" spans="1:13" ht="14.25" customHeight="1" x14ac:dyDescent="0.25">
      <c r="A316" s="114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</row>
    <row r="317" spans="1:13" ht="14.25" customHeight="1" x14ac:dyDescent="0.25">
      <c r="A317" s="114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</row>
    <row r="318" spans="1:13" ht="14.25" customHeight="1" x14ac:dyDescent="0.25">
      <c r="A318" s="114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</row>
    <row r="319" spans="1:13" ht="14.25" customHeight="1" x14ac:dyDescent="0.25">
      <c r="A319" s="114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</row>
    <row r="320" spans="1:13" ht="14.25" customHeight="1" x14ac:dyDescent="0.25">
      <c r="A320" s="114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</row>
    <row r="321" spans="1:13" ht="14.25" customHeight="1" x14ac:dyDescent="0.25">
      <c r="A321" s="114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</row>
    <row r="322" spans="1:13" ht="14.25" customHeight="1" x14ac:dyDescent="0.25">
      <c r="A322" s="114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</row>
    <row r="323" spans="1:13" ht="14.25" customHeight="1" x14ac:dyDescent="0.25">
      <c r="A323" s="114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</row>
    <row r="324" spans="1:13" ht="14.25" customHeight="1" x14ac:dyDescent="0.25">
      <c r="A324" s="114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</row>
    <row r="325" spans="1:13" ht="14.25" customHeight="1" x14ac:dyDescent="0.25">
      <c r="A325" s="114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</row>
    <row r="326" spans="1:13" ht="14.25" customHeight="1" x14ac:dyDescent="0.25">
      <c r="A326" s="114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</row>
    <row r="327" spans="1:13" ht="14.25" customHeight="1" x14ac:dyDescent="0.25">
      <c r="A327" s="114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</row>
    <row r="328" spans="1:13" ht="14.25" customHeight="1" x14ac:dyDescent="0.25">
      <c r="A328" s="114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</row>
    <row r="329" spans="1:13" ht="14.25" customHeight="1" x14ac:dyDescent="0.25">
      <c r="A329" s="114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</row>
    <row r="330" spans="1:13" ht="14.25" customHeight="1" x14ac:dyDescent="0.25">
      <c r="A330" s="114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</row>
    <row r="331" spans="1:13" ht="14.25" customHeight="1" x14ac:dyDescent="0.25">
      <c r="A331" s="114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</row>
    <row r="332" spans="1:13" ht="14.25" customHeight="1" x14ac:dyDescent="0.25">
      <c r="A332" s="114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</row>
    <row r="333" spans="1:13" ht="14.25" customHeight="1" x14ac:dyDescent="0.25">
      <c r="A333" s="114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</row>
    <row r="334" spans="1:13" ht="15.75" customHeight="1" x14ac:dyDescent="0.2"/>
    <row r="335" spans="1:13" ht="15.75" customHeight="1" x14ac:dyDescent="0.2"/>
    <row r="336" spans="1:13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9.375" customWidth="1"/>
    <col min="2" max="3" width="11.125" customWidth="1"/>
    <col min="4" max="4" width="10.875" customWidth="1"/>
    <col min="5" max="5" width="6.875" customWidth="1"/>
    <col min="6" max="6" width="9.875" customWidth="1"/>
    <col min="7" max="7" width="21.125" customWidth="1"/>
    <col min="8" max="10" width="8.375" customWidth="1"/>
    <col min="11" max="11" width="13.75" customWidth="1"/>
    <col min="12" max="13" width="8.375" customWidth="1"/>
    <col min="14" max="14" width="8" customWidth="1"/>
    <col min="15" max="27" width="8.375" customWidth="1"/>
  </cols>
  <sheetData>
    <row r="1" spans="1:27" ht="14.25" customHeight="1" x14ac:dyDescent="0.25">
      <c r="A1" s="116" t="s">
        <v>1757</v>
      </c>
      <c r="B1" s="58"/>
      <c r="C1" s="58"/>
      <c r="D1" s="117"/>
      <c r="E1" s="118"/>
      <c r="F1" s="58"/>
      <c r="G1" s="58"/>
      <c r="H1" s="58"/>
      <c r="I1" s="58"/>
      <c r="J1" s="58"/>
      <c r="K1" s="58"/>
      <c r="L1" s="119"/>
      <c r="M1" s="119"/>
      <c r="N1" s="143" t="s">
        <v>1758</v>
      </c>
      <c r="O1" s="144"/>
    </row>
    <row r="2" spans="1:27" ht="14.25" customHeight="1" x14ac:dyDescent="0.25">
      <c r="A2" s="120" t="s">
        <v>1759</v>
      </c>
      <c r="B2" s="120" t="s">
        <v>1760</v>
      </c>
      <c r="C2" s="120" t="s">
        <v>1761</v>
      </c>
      <c r="D2" s="121" t="s">
        <v>1762</v>
      </c>
      <c r="E2" s="121"/>
      <c r="F2" s="122" t="s">
        <v>1763</v>
      </c>
      <c r="G2" s="120" t="s">
        <v>1443</v>
      </c>
      <c r="H2" s="120" t="s">
        <v>1444</v>
      </c>
      <c r="I2" s="120" t="s">
        <v>1445</v>
      </c>
      <c r="J2" s="120" t="s">
        <v>2</v>
      </c>
      <c r="K2" s="120" t="s">
        <v>5</v>
      </c>
      <c r="L2" s="121" t="s">
        <v>1446</v>
      </c>
      <c r="M2" s="121" t="s">
        <v>1447</v>
      </c>
      <c r="N2" s="123" t="s">
        <v>1755</v>
      </c>
      <c r="O2" s="123" t="s">
        <v>1756</v>
      </c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</row>
    <row r="3" spans="1:27" ht="14.25" customHeight="1" x14ac:dyDescent="0.25">
      <c r="A3" s="106"/>
      <c r="B3" s="107"/>
      <c r="C3" s="107"/>
      <c r="D3" s="7"/>
      <c r="E3" s="7"/>
      <c r="F3" s="44"/>
      <c r="G3" s="8" t="e">
        <f>+VLOOKUP(F3,Participants!$A$1:$F$2009,2,FALSE)</f>
        <v>#N/A</v>
      </c>
      <c r="H3" s="8" t="e">
        <f>+VLOOKUP(F3,Participants!$A$1:$F$2009,4,FALSE)</f>
        <v>#N/A</v>
      </c>
      <c r="I3" s="8" t="e">
        <f>+VLOOKUP(F3,Participants!$A$1:$F$2009,5,FALSE)</f>
        <v>#N/A</v>
      </c>
      <c r="J3" s="8" t="e">
        <f>+VLOOKUP(F3,Participants!$A$1:$F$2009,3,FALSE)</f>
        <v>#N/A</v>
      </c>
      <c r="K3" s="6" t="e">
        <f>+VLOOKUP(F3,Participants!$A$1:$G$2009,7,FALSE)</f>
        <v>#N/A</v>
      </c>
      <c r="L3" s="108"/>
      <c r="M3" s="8"/>
      <c r="N3" s="109"/>
      <c r="O3" s="109"/>
    </row>
    <row r="4" spans="1:27" ht="14.25" customHeight="1" x14ac:dyDescent="0.25">
      <c r="A4" s="110"/>
      <c r="B4" s="111"/>
      <c r="C4" s="111"/>
      <c r="D4" s="112"/>
      <c r="E4" s="112"/>
      <c r="F4" s="44"/>
      <c r="G4" s="8" t="e">
        <f>+VLOOKUP(F4,Participants!$A$1:$F$2009,2,FALSE)</f>
        <v>#N/A</v>
      </c>
      <c r="H4" s="8" t="e">
        <f>+VLOOKUP(F4,Participants!$A$1:$F$2009,4,FALSE)</f>
        <v>#N/A</v>
      </c>
      <c r="I4" s="8" t="e">
        <f>+VLOOKUP(F4,Participants!$A$1:$F$2009,5,FALSE)</f>
        <v>#N/A</v>
      </c>
      <c r="J4" s="8" t="e">
        <f>+VLOOKUP(F4,Participants!$A$1:$F$2009,3,FALSE)</f>
        <v>#N/A</v>
      </c>
      <c r="K4" s="6" t="e">
        <f>+VLOOKUP(F4,Participants!$A$1:$G$2009,7,FALSE)</f>
        <v>#N/A</v>
      </c>
      <c r="L4" s="113"/>
      <c r="M4" s="65"/>
      <c r="N4" s="44"/>
      <c r="O4" s="44"/>
    </row>
    <row r="5" spans="1:27" ht="14.25" customHeight="1" x14ac:dyDescent="0.25">
      <c r="A5" s="106"/>
      <c r="B5" s="107"/>
      <c r="C5" s="107"/>
      <c r="D5" s="7"/>
      <c r="E5" s="7"/>
      <c r="F5" s="44"/>
      <c r="G5" s="8" t="e">
        <f>+VLOOKUP(F5,Participants!$A$1:$F$2009,2,FALSE)</f>
        <v>#N/A</v>
      </c>
      <c r="H5" s="8" t="e">
        <f>+VLOOKUP(F5,Participants!$A$1:$F$2009,4,FALSE)</f>
        <v>#N/A</v>
      </c>
      <c r="I5" s="8" t="e">
        <f>+VLOOKUP(F5,Participants!$A$1:$F$2009,5,FALSE)</f>
        <v>#N/A</v>
      </c>
      <c r="J5" s="8" t="e">
        <f>+VLOOKUP(F5,Participants!$A$1:$F$2009,3,FALSE)</f>
        <v>#N/A</v>
      </c>
      <c r="K5" s="6" t="e">
        <f>+VLOOKUP(F5,Participants!$A$1:$G$2009,7,FALSE)</f>
        <v>#N/A</v>
      </c>
      <c r="L5" s="108"/>
      <c r="M5" s="8"/>
      <c r="N5" s="109"/>
      <c r="O5" s="109"/>
    </row>
    <row r="6" spans="1:27" ht="14.25" customHeight="1" x14ac:dyDescent="0.25">
      <c r="A6" s="110"/>
      <c r="B6" s="111"/>
      <c r="C6" s="111"/>
      <c r="D6" s="112"/>
      <c r="E6" s="112"/>
      <c r="F6" s="44"/>
      <c r="G6" s="8" t="e">
        <f>+VLOOKUP(F6,Participants!$A$1:$F$2009,2,FALSE)</f>
        <v>#N/A</v>
      </c>
      <c r="H6" s="8" t="e">
        <f>+VLOOKUP(F6,Participants!$A$1:$F$2009,4,FALSE)</f>
        <v>#N/A</v>
      </c>
      <c r="I6" s="8" t="e">
        <f>+VLOOKUP(F6,Participants!$A$1:$F$2009,5,FALSE)</f>
        <v>#N/A</v>
      </c>
      <c r="J6" s="8" t="e">
        <f>+VLOOKUP(F6,Participants!$A$1:$F$2009,3,FALSE)</f>
        <v>#N/A</v>
      </c>
      <c r="K6" s="6" t="e">
        <f>+VLOOKUP(F6,Participants!$A$1:$G$2009,7,FALSE)</f>
        <v>#N/A</v>
      </c>
      <c r="L6" s="113"/>
      <c r="M6" s="65"/>
      <c r="N6" s="44"/>
      <c r="O6" s="44"/>
    </row>
    <row r="7" spans="1:27" ht="14.25" customHeight="1" x14ac:dyDescent="0.25">
      <c r="A7" s="106"/>
      <c r="B7" s="107"/>
      <c r="C7" s="107"/>
      <c r="D7" s="7"/>
      <c r="E7" s="7"/>
      <c r="F7" s="7"/>
      <c r="G7" s="8" t="e">
        <f>+VLOOKUP(F7,Participants!$A$1:$F$2009,2,FALSE)</f>
        <v>#N/A</v>
      </c>
      <c r="H7" s="8" t="e">
        <f>+VLOOKUP(F7,Participants!$A$1:$F$2009,4,FALSE)</f>
        <v>#N/A</v>
      </c>
      <c r="I7" s="8" t="e">
        <f>+VLOOKUP(F7,Participants!$A$1:$F$2009,5,FALSE)</f>
        <v>#N/A</v>
      </c>
      <c r="J7" s="8" t="e">
        <f>+VLOOKUP(F7,Participants!$A$1:$F$2009,3,FALSE)</f>
        <v>#N/A</v>
      </c>
      <c r="K7" s="6" t="e">
        <f>+VLOOKUP(F7,Participants!$A$1:$G$2009,7,FALSE)</f>
        <v>#N/A</v>
      </c>
      <c r="L7" s="108"/>
      <c r="M7" s="8"/>
      <c r="N7" s="109"/>
      <c r="O7" s="109"/>
    </row>
    <row r="8" spans="1:27" ht="14.25" customHeight="1" x14ac:dyDescent="0.25">
      <c r="A8" s="110"/>
      <c r="B8" s="111"/>
      <c r="C8" s="111"/>
      <c r="D8" s="112"/>
      <c r="E8" s="112"/>
      <c r="F8" s="112"/>
      <c r="G8" s="8" t="e">
        <f>+VLOOKUP(F8,Participants!$A$1:$F$2009,2,FALSE)</f>
        <v>#N/A</v>
      </c>
      <c r="H8" s="8" t="e">
        <f>+VLOOKUP(F8,Participants!$A$1:$F$2009,4,FALSE)</f>
        <v>#N/A</v>
      </c>
      <c r="I8" s="8" t="e">
        <f>+VLOOKUP(F8,Participants!$A$1:$F$2009,5,FALSE)</f>
        <v>#N/A</v>
      </c>
      <c r="J8" s="8" t="e">
        <f>+VLOOKUP(F8,Participants!$A$1:$F$2009,3,FALSE)</f>
        <v>#N/A</v>
      </c>
      <c r="K8" s="6" t="e">
        <f>+VLOOKUP(F8,Participants!$A$1:$G$2009,7,FALSE)</f>
        <v>#N/A</v>
      </c>
      <c r="L8" s="113"/>
      <c r="M8" s="65"/>
      <c r="N8" s="44"/>
      <c r="O8" s="44"/>
    </row>
    <row r="9" spans="1:27" ht="14.25" customHeight="1" x14ac:dyDescent="0.25">
      <c r="A9" s="106"/>
      <c r="B9" s="107"/>
      <c r="C9" s="107"/>
      <c r="D9" s="7"/>
      <c r="E9" s="7"/>
      <c r="F9" s="7"/>
      <c r="G9" s="8" t="e">
        <f>+VLOOKUP(F9,Participants!$A$1:$F$2009,2,FALSE)</f>
        <v>#N/A</v>
      </c>
      <c r="H9" s="8" t="e">
        <f>+VLOOKUP(F9,Participants!$A$1:$F$2009,4,FALSE)</f>
        <v>#N/A</v>
      </c>
      <c r="I9" s="8" t="e">
        <f>+VLOOKUP(F9,Participants!$A$1:$F$2009,5,FALSE)</f>
        <v>#N/A</v>
      </c>
      <c r="J9" s="8" t="e">
        <f>+VLOOKUP(F9,Participants!$A$1:$F$2009,3,FALSE)</f>
        <v>#N/A</v>
      </c>
      <c r="K9" s="6" t="e">
        <f>+VLOOKUP(F9,Participants!$A$1:$G$2009,7,FALSE)</f>
        <v>#N/A</v>
      </c>
      <c r="L9" s="108"/>
      <c r="M9" s="8"/>
      <c r="N9" s="109"/>
      <c r="O9" s="109"/>
    </row>
    <row r="10" spans="1:27" ht="14.25" customHeight="1" x14ac:dyDescent="0.25">
      <c r="A10" s="110"/>
      <c r="B10" s="111"/>
      <c r="C10" s="111"/>
      <c r="D10" s="112"/>
      <c r="E10" s="112"/>
      <c r="F10" s="112"/>
      <c r="G10" s="8" t="e">
        <f>+VLOOKUP(F10,Participants!$A$1:$F$2009,2,FALSE)</f>
        <v>#N/A</v>
      </c>
      <c r="H10" s="8" t="e">
        <f>+VLOOKUP(F10,Participants!$A$1:$F$2009,4,FALSE)</f>
        <v>#N/A</v>
      </c>
      <c r="I10" s="8" t="e">
        <f>+VLOOKUP(F10,Participants!$A$1:$F$2009,5,FALSE)</f>
        <v>#N/A</v>
      </c>
      <c r="J10" s="8" t="e">
        <f>+VLOOKUP(F10,Participants!$A$1:$F$2009,3,FALSE)</f>
        <v>#N/A</v>
      </c>
      <c r="K10" s="6" t="e">
        <f>+VLOOKUP(F10,Participants!$A$1:$G$2009,7,FALSE)</f>
        <v>#N/A</v>
      </c>
      <c r="L10" s="113"/>
      <c r="M10" s="65"/>
      <c r="N10" s="44"/>
      <c r="O10" s="44"/>
    </row>
    <row r="11" spans="1:27" ht="14.25" customHeight="1" x14ac:dyDescent="0.25">
      <c r="A11" s="106"/>
      <c r="B11" s="107"/>
      <c r="C11" s="107"/>
      <c r="D11" s="7"/>
      <c r="E11" s="7"/>
      <c r="F11" s="7"/>
      <c r="G11" s="8" t="e">
        <f>+VLOOKUP(F11,Participants!$A$1:$F$2009,2,FALSE)</f>
        <v>#N/A</v>
      </c>
      <c r="H11" s="8" t="e">
        <f>+VLOOKUP(F11,Participants!$A$1:$F$2009,4,FALSE)</f>
        <v>#N/A</v>
      </c>
      <c r="I11" s="8" t="e">
        <f>+VLOOKUP(F11,Participants!$A$1:$F$2009,5,FALSE)</f>
        <v>#N/A</v>
      </c>
      <c r="J11" s="8" t="e">
        <f>+VLOOKUP(F11,Participants!$A$1:$F$2009,3,FALSE)</f>
        <v>#N/A</v>
      </c>
      <c r="K11" s="6" t="e">
        <f>+VLOOKUP(F11,Participants!$A$1:$G$2009,7,FALSE)</f>
        <v>#N/A</v>
      </c>
      <c r="L11" s="108"/>
      <c r="M11" s="8"/>
      <c r="N11" s="109"/>
      <c r="O11" s="109"/>
    </row>
    <row r="12" spans="1:27" ht="14.25" customHeight="1" x14ac:dyDescent="0.25">
      <c r="A12" s="110"/>
      <c r="B12" s="111"/>
      <c r="C12" s="111"/>
      <c r="D12" s="112"/>
      <c r="E12" s="112"/>
      <c r="F12" s="112"/>
      <c r="G12" s="8" t="e">
        <f>+VLOOKUP(F12,Participants!$A$1:$F$2009,2,FALSE)</f>
        <v>#N/A</v>
      </c>
      <c r="H12" s="8" t="e">
        <f>+VLOOKUP(F12,Participants!$A$1:$F$2009,4,FALSE)</f>
        <v>#N/A</v>
      </c>
      <c r="I12" s="8" t="e">
        <f>+VLOOKUP(F12,Participants!$A$1:$F$2009,5,FALSE)</f>
        <v>#N/A</v>
      </c>
      <c r="J12" s="8" t="e">
        <f>+VLOOKUP(F12,Participants!$A$1:$F$2009,3,FALSE)</f>
        <v>#N/A</v>
      </c>
      <c r="K12" s="6" t="e">
        <f>+VLOOKUP(F12,Participants!$A$1:$G$2009,7,FALSE)</f>
        <v>#N/A</v>
      </c>
      <c r="L12" s="113"/>
      <c r="M12" s="65"/>
      <c r="N12" s="44"/>
      <c r="O12" s="44"/>
    </row>
    <row r="13" spans="1:27" ht="14.25" customHeight="1" x14ac:dyDescent="0.25">
      <c r="A13" s="106"/>
      <c r="B13" s="107"/>
      <c r="C13" s="107"/>
      <c r="D13" s="7"/>
      <c r="E13" s="7"/>
      <c r="F13" s="7"/>
      <c r="G13" s="8" t="e">
        <f>+VLOOKUP(F13,Participants!$A$1:$F$2009,2,FALSE)</f>
        <v>#N/A</v>
      </c>
      <c r="H13" s="8" t="e">
        <f>+VLOOKUP(F13,Participants!$A$1:$F$2009,4,FALSE)</f>
        <v>#N/A</v>
      </c>
      <c r="I13" s="8" t="e">
        <f>+VLOOKUP(F13,Participants!$A$1:$F$2009,5,FALSE)</f>
        <v>#N/A</v>
      </c>
      <c r="J13" s="8" t="e">
        <f>+VLOOKUP(F13,Participants!$A$1:$F$2009,3,FALSE)</f>
        <v>#N/A</v>
      </c>
      <c r="K13" s="6" t="e">
        <f>+VLOOKUP(F13,Participants!$A$1:$G$2009,7,FALSE)</f>
        <v>#N/A</v>
      </c>
      <c r="L13" s="108"/>
      <c r="M13" s="8"/>
      <c r="N13" s="109"/>
      <c r="O13" s="109"/>
    </row>
    <row r="14" spans="1:27" ht="14.25" customHeight="1" x14ac:dyDescent="0.25">
      <c r="A14" s="110"/>
      <c r="B14" s="111"/>
      <c r="C14" s="111"/>
      <c r="D14" s="112"/>
      <c r="E14" s="112"/>
      <c r="F14" s="112"/>
      <c r="G14" s="8" t="e">
        <f>+VLOOKUP(F14,Participants!$A$1:$F$2009,2,FALSE)</f>
        <v>#N/A</v>
      </c>
      <c r="H14" s="8" t="e">
        <f>+VLOOKUP(F14,Participants!$A$1:$F$2009,4,FALSE)</f>
        <v>#N/A</v>
      </c>
      <c r="I14" s="8" t="e">
        <f>+VLOOKUP(F14,Participants!$A$1:$F$2009,5,FALSE)</f>
        <v>#N/A</v>
      </c>
      <c r="J14" s="8" t="e">
        <f>+VLOOKUP(F14,Participants!$A$1:$F$2009,3,FALSE)</f>
        <v>#N/A</v>
      </c>
      <c r="K14" s="6" t="e">
        <f>+VLOOKUP(F14,Participants!$A$1:$G$2009,7,FALSE)</f>
        <v>#N/A</v>
      </c>
      <c r="L14" s="113"/>
      <c r="M14" s="65"/>
      <c r="N14" s="44"/>
      <c r="O14" s="44"/>
    </row>
    <row r="15" spans="1:27" ht="14.25" customHeight="1" x14ac:dyDescent="0.25">
      <c r="A15" s="106"/>
      <c r="B15" s="107"/>
      <c r="C15" s="107"/>
      <c r="D15" s="7"/>
      <c r="E15" s="7"/>
      <c r="F15" s="7"/>
      <c r="G15" s="8" t="e">
        <f>+VLOOKUP(F15,Participants!$A$1:$F$2009,2,FALSE)</f>
        <v>#N/A</v>
      </c>
      <c r="H15" s="8" t="e">
        <f>+VLOOKUP(F15,Participants!$A$1:$F$2009,4,FALSE)</f>
        <v>#N/A</v>
      </c>
      <c r="I15" s="8" t="e">
        <f>+VLOOKUP(F15,Participants!$A$1:$F$2009,5,FALSE)</f>
        <v>#N/A</v>
      </c>
      <c r="J15" s="8" t="e">
        <f>+VLOOKUP(F15,Participants!$A$1:$F$2009,3,FALSE)</f>
        <v>#N/A</v>
      </c>
      <c r="K15" s="6" t="e">
        <f>+VLOOKUP(F15,Participants!$A$1:$G$2009,7,FALSE)</f>
        <v>#N/A</v>
      </c>
      <c r="L15" s="108"/>
      <c r="M15" s="8"/>
      <c r="N15" s="109"/>
      <c r="O15" s="109"/>
    </row>
    <row r="16" spans="1:27" ht="14.25" customHeight="1" x14ac:dyDescent="0.25">
      <c r="A16" s="110"/>
      <c r="B16" s="111"/>
      <c r="C16" s="111"/>
      <c r="D16" s="112"/>
      <c r="E16" s="112"/>
      <c r="F16" s="112"/>
      <c r="G16" s="8" t="e">
        <f>+VLOOKUP(F16,Participants!$A$1:$F$2009,2,FALSE)</f>
        <v>#N/A</v>
      </c>
      <c r="H16" s="8" t="e">
        <f>+VLOOKUP(F16,Participants!$A$1:$F$2009,4,FALSE)</f>
        <v>#N/A</v>
      </c>
      <c r="I16" s="8" t="e">
        <f>+VLOOKUP(F16,Participants!$A$1:$F$2009,5,FALSE)</f>
        <v>#N/A</v>
      </c>
      <c r="J16" s="8" t="e">
        <f>+VLOOKUP(F16,Participants!$A$1:$F$2009,3,FALSE)</f>
        <v>#N/A</v>
      </c>
      <c r="K16" s="6" t="e">
        <f>+VLOOKUP(F16,Participants!$A$1:$G$2009,7,FALSE)</f>
        <v>#N/A</v>
      </c>
      <c r="L16" s="113"/>
      <c r="M16" s="65"/>
      <c r="N16" s="44"/>
      <c r="O16" s="44"/>
    </row>
    <row r="17" spans="1:15" ht="14.25" customHeight="1" x14ac:dyDescent="0.25">
      <c r="A17" s="106"/>
      <c r="B17" s="107"/>
      <c r="C17" s="107"/>
      <c r="D17" s="7"/>
      <c r="E17" s="7"/>
      <c r="F17" s="7"/>
      <c r="G17" s="8" t="e">
        <f>+VLOOKUP(F17,Participants!$A$1:$F$2009,2,FALSE)</f>
        <v>#N/A</v>
      </c>
      <c r="H17" s="8" t="e">
        <f>+VLOOKUP(F17,Participants!$A$1:$F$2009,4,FALSE)</f>
        <v>#N/A</v>
      </c>
      <c r="I17" s="8" t="e">
        <f>+VLOOKUP(F17,Participants!$A$1:$F$2009,5,FALSE)</f>
        <v>#N/A</v>
      </c>
      <c r="J17" s="8" t="e">
        <f>+VLOOKUP(F17,Participants!$A$1:$F$2009,3,FALSE)</f>
        <v>#N/A</v>
      </c>
      <c r="K17" s="6" t="e">
        <f>+VLOOKUP(F17,Participants!$A$1:$G$2009,7,FALSE)</f>
        <v>#N/A</v>
      </c>
      <c r="L17" s="108"/>
      <c r="M17" s="8"/>
      <c r="N17" s="109"/>
      <c r="O17" s="109"/>
    </row>
    <row r="18" spans="1:15" ht="14.25" customHeight="1" x14ac:dyDescent="0.25">
      <c r="A18" s="110"/>
      <c r="B18" s="111"/>
      <c r="C18" s="111"/>
      <c r="D18" s="112"/>
      <c r="E18" s="112"/>
      <c r="F18" s="112"/>
      <c r="G18" s="8" t="e">
        <f>+VLOOKUP(F18,Participants!$A$1:$F$2009,2,FALSE)</f>
        <v>#N/A</v>
      </c>
      <c r="H18" s="8" t="e">
        <f>+VLOOKUP(F18,Participants!$A$1:$F$2009,4,FALSE)</f>
        <v>#N/A</v>
      </c>
      <c r="I18" s="8" t="e">
        <f>+VLOOKUP(F18,Participants!$A$1:$F$2009,5,FALSE)</f>
        <v>#N/A</v>
      </c>
      <c r="J18" s="8" t="e">
        <f>+VLOOKUP(F18,Participants!$A$1:$F$2009,3,FALSE)</f>
        <v>#N/A</v>
      </c>
      <c r="K18" s="6" t="e">
        <f>+VLOOKUP(F18,Participants!$A$1:$G$2009,7,FALSE)</f>
        <v>#N/A</v>
      </c>
      <c r="L18" s="113"/>
      <c r="M18" s="65"/>
      <c r="N18" s="44"/>
      <c r="O18" s="44"/>
    </row>
    <row r="19" spans="1:15" ht="14.25" customHeight="1" x14ac:dyDescent="0.25">
      <c r="A19" s="106"/>
      <c r="B19" s="107"/>
      <c r="C19" s="107"/>
      <c r="D19" s="7"/>
      <c r="E19" s="7"/>
      <c r="F19" s="7"/>
      <c r="G19" s="8" t="e">
        <f>+VLOOKUP(F19,Participants!$A$1:$F$2009,2,FALSE)</f>
        <v>#N/A</v>
      </c>
      <c r="H19" s="8" t="e">
        <f>+VLOOKUP(F19,Participants!$A$1:$F$2009,4,FALSE)</f>
        <v>#N/A</v>
      </c>
      <c r="I19" s="8" t="e">
        <f>+VLOOKUP(F19,Participants!$A$1:$F$2009,5,FALSE)</f>
        <v>#N/A</v>
      </c>
      <c r="J19" s="8" t="e">
        <f>+VLOOKUP(F19,Participants!$A$1:$F$2009,3,FALSE)</f>
        <v>#N/A</v>
      </c>
      <c r="K19" s="6" t="e">
        <f>+VLOOKUP(F19,Participants!$A$1:$G$2009,7,FALSE)</f>
        <v>#N/A</v>
      </c>
      <c r="L19" s="108"/>
      <c r="M19" s="8"/>
      <c r="N19" s="109"/>
      <c r="O19" s="109"/>
    </row>
    <row r="20" spans="1:15" ht="14.25" customHeight="1" x14ac:dyDescent="0.25">
      <c r="A20" s="110"/>
      <c r="B20" s="111"/>
      <c r="C20" s="111"/>
      <c r="D20" s="112"/>
      <c r="E20" s="112"/>
      <c r="F20" s="112"/>
      <c r="G20" s="8" t="e">
        <f>+VLOOKUP(F20,Participants!$A$1:$F$2009,2,FALSE)</f>
        <v>#N/A</v>
      </c>
      <c r="H20" s="8" t="e">
        <f>+VLOOKUP(F20,Participants!$A$1:$F$2009,4,FALSE)</f>
        <v>#N/A</v>
      </c>
      <c r="I20" s="8" t="e">
        <f>+VLOOKUP(F20,Participants!$A$1:$F$2009,5,FALSE)</f>
        <v>#N/A</v>
      </c>
      <c r="J20" s="8" t="e">
        <f>+VLOOKUP(F20,Participants!$A$1:$F$2009,3,FALSE)</f>
        <v>#N/A</v>
      </c>
      <c r="K20" s="6" t="e">
        <f>+VLOOKUP(F20,Participants!$A$1:$G$2009,7,FALSE)</f>
        <v>#N/A</v>
      </c>
      <c r="L20" s="113"/>
      <c r="M20" s="65"/>
      <c r="N20" s="44"/>
      <c r="O20" s="44"/>
    </row>
    <row r="21" spans="1:15" ht="14.25" customHeight="1" x14ac:dyDescent="0.25">
      <c r="A21" s="106"/>
      <c r="B21" s="107"/>
      <c r="C21" s="107"/>
      <c r="D21" s="7"/>
      <c r="E21" s="7"/>
      <c r="F21" s="7"/>
      <c r="G21" s="8" t="e">
        <f>+VLOOKUP(F21,Participants!$A$1:$F$2009,2,FALSE)</f>
        <v>#N/A</v>
      </c>
      <c r="H21" s="8" t="e">
        <f>+VLOOKUP(F21,Participants!$A$1:$F$2009,4,FALSE)</f>
        <v>#N/A</v>
      </c>
      <c r="I21" s="8" t="e">
        <f>+VLOOKUP(F21,Participants!$A$1:$F$2009,5,FALSE)</f>
        <v>#N/A</v>
      </c>
      <c r="J21" s="8" t="e">
        <f>+VLOOKUP(F21,Participants!$A$1:$F$2009,3,FALSE)</f>
        <v>#N/A</v>
      </c>
      <c r="K21" s="6" t="e">
        <f>+VLOOKUP(F21,Participants!$A$1:$G$2009,7,FALSE)</f>
        <v>#N/A</v>
      </c>
      <c r="L21" s="108"/>
      <c r="M21" s="8"/>
      <c r="N21" s="109"/>
      <c r="O21" s="109"/>
    </row>
    <row r="22" spans="1:15" ht="14.25" customHeight="1" x14ac:dyDescent="0.25">
      <c r="A22" s="110"/>
      <c r="B22" s="111"/>
      <c r="C22" s="111"/>
      <c r="D22" s="112"/>
      <c r="E22" s="112"/>
      <c r="F22" s="112"/>
      <c r="G22" s="8" t="e">
        <f>+VLOOKUP(F22,Participants!$A$1:$F$2009,2,FALSE)</f>
        <v>#N/A</v>
      </c>
      <c r="H22" s="8" t="e">
        <f>+VLOOKUP(F22,Participants!$A$1:$F$2009,4,FALSE)</f>
        <v>#N/A</v>
      </c>
      <c r="I22" s="8" t="e">
        <f>+VLOOKUP(F22,Participants!$A$1:$F$2009,5,FALSE)</f>
        <v>#N/A</v>
      </c>
      <c r="J22" s="8" t="e">
        <f>+VLOOKUP(F22,Participants!$A$1:$F$2009,3,FALSE)</f>
        <v>#N/A</v>
      </c>
      <c r="K22" s="6" t="e">
        <f>+VLOOKUP(F22,Participants!$A$1:$G$2009,7,FALSE)</f>
        <v>#N/A</v>
      </c>
      <c r="L22" s="113"/>
      <c r="M22" s="65"/>
      <c r="N22" s="44"/>
      <c r="O22" s="44"/>
    </row>
    <row r="23" spans="1:15" ht="14.25" customHeight="1" x14ac:dyDescent="0.25">
      <c r="A23" s="106"/>
      <c r="B23" s="107"/>
      <c r="C23" s="107"/>
      <c r="D23" s="7"/>
      <c r="E23" s="7"/>
      <c r="F23" s="7"/>
      <c r="G23" s="8" t="e">
        <f>+VLOOKUP(F23,Participants!$A$1:$F$2009,2,FALSE)</f>
        <v>#N/A</v>
      </c>
      <c r="H23" s="8" t="e">
        <f>+VLOOKUP(F23,Participants!$A$1:$F$2009,4,FALSE)</f>
        <v>#N/A</v>
      </c>
      <c r="I23" s="8" t="e">
        <f>+VLOOKUP(F23,Participants!$A$1:$F$2009,5,FALSE)</f>
        <v>#N/A</v>
      </c>
      <c r="J23" s="8" t="e">
        <f>+VLOOKUP(F23,Participants!$A$1:$F$2009,3,FALSE)</f>
        <v>#N/A</v>
      </c>
      <c r="K23" s="6" t="e">
        <f>+VLOOKUP(F23,Participants!$A$1:$G$2009,7,FALSE)</f>
        <v>#N/A</v>
      </c>
      <c r="L23" s="108"/>
      <c r="M23" s="8"/>
      <c r="N23" s="109"/>
      <c r="O23" s="109"/>
    </row>
    <row r="24" spans="1:15" ht="14.25" customHeight="1" x14ac:dyDescent="0.25">
      <c r="A24" s="110"/>
      <c r="B24" s="111"/>
      <c r="C24" s="111"/>
      <c r="D24" s="112"/>
      <c r="E24" s="112"/>
      <c r="F24" s="112"/>
      <c r="G24" s="8" t="e">
        <f>+VLOOKUP(F24,Participants!$A$1:$F$2009,2,FALSE)</f>
        <v>#N/A</v>
      </c>
      <c r="H24" s="8" t="e">
        <f>+VLOOKUP(F24,Participants!$A$1:$F$2009,4,FALSE)</f>
        <v>#N/A</v>
      </c>
      <c r="I24" s="8" t="e">
        <f>+VLOOKUP(F24,Participants!$A$1:$F$2009,5,FALSE)</f>
        <v>#N/A</v>
      </c>
      <c r="J24" s="8" t="e">
        <f>+VLOOKUP(F24,Participants!$A$1:$F$2009,3,FALSE)</f>
        <v>#N/A</v>
      </c>
      <c r="K24" s="6" t="e">
        <f>+VLOOKUP(F24,Participants!$A$1:$G$2009,7,FALSE)</f>
        <v>#N/A</v>
      </c>
      <c r="L24" s="113"/>
      <c r="M24" s="65"/>
      <c r="N24" s="44"/>
      <c r="O24" s="44"/>
    </row>
    <row r="25" spans="1:15" ht="14.25" customHeight="1" x14ac:dyDescent="0.25">
      <c r="A25" s="106"/>
      <c r="B25" s="107"/>
      <c r="C25" s="107"/>
      <c r="D25" s="7"/>
      <c r="E25" s="7"/>
      <c r="F25" s="7"/>
      <c r="G25" s="8" t="e">
        <f>+VLOOKUP(F25,Participants!$A$1:$F$2009,2,FALSE)</f>
        <v>#N/A</v>
      </c>
      <c r="H25" s="8" t="e">
        <f>+VLOOKUP(F25,Participants!$A$1:$F$2009,4,FALSE)</f>
        <v>#N/A</v>
      </c>
      <c r="I25" s="8" t="e">
        <f>+VLOOKUP(F25,Participants!$A$1:$F$2009,5,FALSE)</f>
        <v>#N/A</v>
      </c>
      <c r="J25" s="8" t="e">
        <f>+VLOOKUP(F25,Participants!$A$1:$F$2009,3,FALSE)</f>
        <v>#N/A</v>
      </c>
      <c r="K25" s="6" t="e">
        <f>+VLOOKUP(F25,Participants!$A$1:$G$2009,7,FALSE)</f>
        <v>#N/A</v>
      </c>
      <c r="L25" s="108"/>
      <c r="M25" s="8"/>
      <c r="N25" s="109"/>
      <c r="O25" s="109"/>
    </row>
    <row r="26" spans="1:15" ht="14.25" customHeight="1" x14ac:dyDescent="0.25">
      <c r="A26" s="110"/>
      <c r="B26" s="111"/>
      <c r="C26" s="111"/>
      <c r="D26" s="112"/>
      <c r="E26" s="112"/>
      <c r="F26" s="112"/>
      <c r="G26" s="8" t="e">
        <f>+VLOOKUP(F26,Participants!$A$1:$F$2009,2,FALSE)</f>
        <v>#N/A</v>
      </c>
      <c r="H26" s="8" t="e">
        <f>+VLOOKUP(F26,Participants!$A$1:$F$2009,4,FALSE)</f>
        <v>#N/A</v>
      </c>
      <c r="I26" s="8" t="e">
        <f>+VLOOKUP(F26,Participants!$A$1:$F$2009,5,FALSE)</f>
        <v>#N/A</v>
      </c>
      <c r="J26" s="8" t="e">
        <f>+VLOOKUP(F26,Participants!$A$1:$F$2009,3,FALSE)</f>
        <v>#N/A</v>
      </c>
      <c r="K26" s="6" t="e">
        <f>+VLOOKUP(F26,Participants!$A$1:$G$2009,7,FALSE)</f>
        <v>#N/A</v>
      </c>
      <c r="L26" s="113"/>
      <c r="M26" s="65"/>
      <c r="N26" s="44"/>
      <c r="O26" s="44"/>
    </row>
    <row r="27" spans="1:15" ht="14.25" customHeight="1" x14ac:dyDescent="0.25">
      <c r="A27" s="106"/>
      <c r="B27" s="107"/>
      <c r="C27" s="107"/>
      <c r="D27" s="7"/>
      <c r="E27" s="7"/>
      <c r="F27" s="7"/>
      <c r="G27" s="8" t="e">
        <f>+VLOOKUP(F27,Participants!$A$1:$F$2009,2,FALSE)</f>
        <v>#N/A</v>
      </c>
      <c r="H27" s="8" t="e">
        <f>+VLOOKUP(F27,Participants!$A$1:$F$2009,4,FALSE)</f>
        <v>#N/A</v>
      </c>
      <c r="I27" s="8" t="e">
        <f>+VLOOKUP(F27,Participants!$A$1:$F$2009,5,FALSE)</f>
        <v>#N/A</v>
      </c>
      <c r="J27" s="8" t="e">
        <f>+VLOOKUP(F27,Participants!$A$1:$F$2009,3,FALSE)</f>
        <v>#N/A</v>
      </c>
      <c r="K27" s="6" t="e">
        <f>+VLOOKUP(F27,Participants!$A$1:$G$2009,7,FALSE)</f>
        <v>#N/A</v>
      </c>
      <c r="L27" s="108"/>
      <c r="M27" s="8"/>
      <c r="N27" s="109"/>
      <c r="O27" s="109"/>
    </row>
    <row r="28" spans="1:15" ht="14.25" customHeight="1" x14ac:dyDescent="0.25">
      <c r="A28" s="110"/>
      <c r="B28" s="111"/>
      <c r="C28" s="111"/>
      <c r="D28" s="112"/>
      <c r="E28" s="112"/>
      <c r="F28" s="112"/>
      <c r="G28" s="8" t="e">
        <f>+VLOOKUP(F28,Participants!$A$1:$F$2009,2,FALSE)</f>
        <v>#N/A</v>
      </c>
      <c r="H28" s="8" t="e">
        <f>+VLOOKUP(F28,Participants!$A$1:$F$2009,4,FALSE)</f>
        <v>#N/A</v>
      </c>
      <c r="I28" s="8" t="e">
        <f>+VLOOKUP(F28,Participants!$A$1:$F$2009,5,FALSE)</f>
        <v>#N/A</v>
      </c>
      <c r="J28" s="8" t="e">
        <f>+VLOOKUP(F28,Participants!$A$1:$F$2009,3,FALSE)</f>
        <v>#N/A</v>
      </c>
      <c r="K28" s="6" t="e">
        <f>+VLOOKUP(F28,Participants!$A$1:$G$2009,7,FALSE)</f>
        <v>#N/A</v>
      </c>
      <c r="L28" s="113"/>
      <c r="M28" s="65"/>
      <c r="N28" s="44"/>
      <c r="O28" s="44"/>
    </row>
    <row r="29" spans="1:15" ht="14.25" customHeight="1" x14ac:dyDescent="0.25">
      <c r="A29" s="106"/>
      <c r="B29" s="107"/>
      <c r="C29" s="107"/>
      <c r="D29" s="7"/>
      <c r="E29" s="7"/>
      <c r="F29" s="7"/>
      <c r="G29" s="8" t="e">
        <f>+VLOOKUP(F29,Participants!$A$1:$F$2009,2,FALSE)</f>
        <v>#N/A</v>
      </c>
      <c r="H29" s="8" t="e">
        <f>+VLOOKUP(F29,Participants!$A$1:$F$2009,4,FALSE)</f>
        <v>#N/A</v>
      </c>
      <c r="I29" s="8" t="e">
        <f>+VLOOKUP(F29,Participants!$A$1:$F$2009,5,FALSE)</f>
        <v>#N/A</v>
      </c>
      <c r="J29" s="8" t="e">
        <f>+VLOOKUP(F29,Participants!$A$1:$F$2009,3,FALSE)</f>
        <v>#N/A</v>
      </c>
      <c r="K29" s="6" t="e">
        <f>+VLOOKUP(F29,Participants!$A$1:$G$2009,7,FALSE)</f>
        <v>#N/A</v>
      </c>
      <c r="L29" s="108"/>
      <c r="M29" s="8"/>
      <c r="N29" s="109"/>
      <c r="O29" s="109"/>
    </row>
    <row r="30" spans="1:15" ht="14.25" customHeight="1" x14ac:dyDescent="0.25">
      <c r="A30" s="110"/>
      <c r="B30" s="111"/>
      <c r="C30" s="111"/>
      <c r="D30" s="112"/>
      <c r="E30" s="112"/>
      <c r="F30" s="112"/>
      <c r="G30" s="8" t="e">
        <f>+VLOOKUP(F30,Participants!$A$1:$F$2009,2,FALSE)</f>
        <v>#N/A</v>
      </c>
      <c r="H30" s="8" t="e">
        <f>+VLOOKUP(F30,Participants!$A$1:$F$2009,4,FALSE)</f>
        <v>#N/A</v>
      </c>
      <c r="I30" s="8" t="e">
        <f>+VLOOKUP(F30,Participants!$A$1:$F$2009,5,FALSE)</f>
        <v>#N/A</v>
      </c>
      <c r="J30" s="8" t="e">
        <f>+VLOOKUP(F30,Participants!$A$1:$F$2009,3,FALSE)</f>
        <v>#N/A</v>
      </c>
      <c r="K30" s="6" t="e">
        <f>+VLOOKUP(F30,Participants!$A$1:$G$2009,7,FALSE)</f>
        <v>#N/A</v>
      </c>
      <c r="L30" s="113"/>
      <c r="M30" s="65"/>
      <c r="N30" s="44"/>
      <c r="O30" s="44"/>
    </row>
    <row r="31" spans="1:15" ht="14.25" customHeight="1" x14ac:dyDescent="0.25">
      <c r="A31" s="106"/>
      <c r="B31" s="107"/>
      <c r="C31" s="107"/>
      <c r="D31" s="7"/>
      <c r="E31" s="7"/>
      <c r="F31" s="7"/>
      <c r="G31" s="8" t="e">
        <f>+VLOOKUP(F31,Participants!$A$1:$F$2009,2,FALSE)</f>
        <v>#N/A</v>
      </c>
      <c r="H31" s="8" t="e">
        <f>+VLOOKUP(F31,Participants!$A$1:$F$2009,4,FALSE)</f>
        <v>#N/A</v>
      </c>
      <c r="I31" s="8" t="e">
        <f>+VLOOKUP(F31,Participants!$A$1:$F$2009,5,FALSE)</f>
        <v>#N/A</v>
      </c>
      <c r="J31" s="8" t="e">
        <f>+VLOOKUP(F31,Participants!$A$1:$F$2009,3,FALSE)</f>
        <v>#N/A</v>
      </c>
      <c r="K31" s="6" t="e">
        <f>+VLOOKUP(F31,Participants!$A$1:$G$2009,7,FALSE)</f>
        <v>#N/A</v>
      </c>
      <c r="L31" s="108"/>
      <c r="M31" s="8"/>
      <c r="N31" s="109"/>
      <c r="O31" s="109"/>
    </row>
    <row r="32" spans="1:15" ht="14.25" customHeight="1" x14ac:dyDescent="0.25">
      <c r="A32" s="110"/>
      <c r="B32" s="111"/>
      <c r="C32" s="111"/>
      <c r="D32" s="112"/>
      <c r="E32" s="112"/>
      <c r="F32" s="112"/>
      <c r="G32" s="8" t="e">
        <f>+VLOOKUP(F32,Participants!$A$1:$F$2009,2,FALSE)</f>
        <v>#N/A</v>
      </c>
      <c r="H32" s="8" t="e">
        <f>+VLOOKUP(F32,Participants!$A$1:$F$2009,4,FALSE)</f>
        <v>#N/A</v>
      </c>
      <c r="I32" s="8" t="e">
        <f>+VLOOKUP(F32,Participants!$A$1:$F$2009,5,FALSE)</f>
        <v>#N/A</v>
      </c>
      <c r="J32" s="8" t="e">
        <f>+VLOOKUP(F32,Participants!$A$1:$F$2009,3,FALSE)</f>
        <v>#N/A</v>
      </c>
      <c r="K32" s="6" t="e">
        <f>+VLOOKUP(F32,Participants!$A$1:$G$2009,7,FALSE)</f>
        <v>#N/A</v>
      </c>
      <c r="L32" s="113"/>
      <c r="M32" s="65"/>
      <c r="N32" s="44"/>
      <c r="O32" s="44"/>
    </row>
    <row r="33" spans="1:15" ht="14.25" customHeight="1" x14ac:dyDescent="0.25">
      <c r="A33" s="106"/>
      <c r="B33" s="107"/>
      <c r="C33" s="107"/>
      <c r="D33" s="7"/>
      <c r="E33" s="7"/>
      <c r="F33" s="7"/>
      <c r="G33" s="8" t="e">
        <f>+VLOOKUP(F33,Participants!$A$1:$F$2009,2,FALSE)</f>
        <v>#N/A</v>
      </c>
      <c r="H33" s="8" t="e">
        <f>+VLOOKUP(F33,Participants!$A$1:$F$2009,4,FALSE)</f>
        <v>#N/A</v>
      </c>
      <c r="I33" s="8" t="e">
        <f>+VLOOKUP(F33,Participants!$A$1:$F$2009,5,FALSE)</f>
        <v>#N/A</v>
      </c>
      <c r="J33" s="8" t="e">
        <f>+VLOOKUP(F33,Participants!$A$1:$F$2009,3,FALSE)</f>
        <v>#N/A</v>
      </c>
      <c r="K33" s="6" t="e">
        <f>+VLOOKUP(F33,Participants!$A$1:$G$2009,7,FALSE)</f>
        <v>#N/A</v>
      </c>
      <c r="L33" s="108"/>
      <c r="M33" s="8"/>
      <c r="N33" s="109"/>
      <c r="O33" s="109"/>
    </row>
    <row r="34" spans="1:15" ht="14.25" customHeight="1" x14ac:dyDescent="0.25">
      <c r="A34" s="110"/>
      <c r="B34" s="111"/>
      <c r="C34" s="111"/>
      <c r="D34" s="112"/>
      <c r="E34" s="112"/>
      <c r="F34" s="112"/>
      <c r="G34" s="8" t="e">
        <f>+VLOOKUP(F34,Participants!$A$1:$F$2009,2,FALSE)</f>
        <v>#N/A</v>
      </c>
      <c r="H34" s="8" t="e">
        <f>+VLOOKUP(F34,Participants!$A$1:$F$2009,4,FALSE)</f>
        <v>#N/A</v>
      </c>
      <c r="I34" s="8" t="e">
        <f>+VLOOKUP(F34,Participants!$A$1:$F$2009,5,FALSE)</f>
        <v>#N/A</v>
      </c>
      <c r="J34" s="8" t="e">
        <f>+VLOOKUP(F34,Participants!$A$1:$F$2009,3,FALSE)</f>
        <v>#N/A</v>
      </c>
      <c r="K34" s="6" t="e">
        <f>+VLOOKUP(F34,Participants!$A$1:$G$2009,7,FALSE)</f>
        <v>#N/A</v>
      </c>
      <c r="L34" s="113"/>
      <c r="M34" s="65"/>
      <c r="N34" s="44"/>
      <c r="O34" s="44"/>
    </row>
    <row r="35" spans="1:15" ht="14.25" customHeight="1" x14ac:dyDescent="0.25">
      <c r="A35" s="106"/>
      <c r="B35" s="107"/>
      <c r="C35" s="107"/>
      <c r="D35" s="7"/>
      <c r="E35" s="7"/>
      <c r="F35" s="7"/>
      <c r="G35" s="8" t="e">
        <f>+VLOOKUP(F35,Participants!$A$1:$F$2009,2,FALSE)</f>
        <v>#N/A</v>
      </c>
      <c r="H35" s="8" t="e">
        <f>+VLOOKUP(F35,Participants!$A$1:$F$2009,4,FALSE)</f>
        <v>#N/A</v>
      </c>
      <c r="I35" s="8" t="e">
        <f>+VLOOKUP(F35,Participants!$A$1:$F$2009,5,FALSE)</f>
        <v>#N/A</v>
      </c>
      <c r="J35" s="8" t="e">
        <f>+VLOOKUP(F35,Participants!$A$1:$F$2009,3,FALSE)</f>
        <v>#N/A</v>
      </c>
      <c r="K35" s="6" t="e">
        <f>+VLOOKUP(F35,Participants!$A$1:$G$2009,7,FALSE)</f>
        <v>#N/A</v>
      </c>
      <c r="L35" s="108"/>
      <c r="M35" s="8"/>
      <c r="N35" s="109"/>
      <c r="O35" s="109"/>
    </row>
    <row r="36" spans="1:15" ht="14.25" customHeight="1" x14ac:dyDescent="0.25">
      <c r="A36" s="110"/>
      <c r="B36" s="111"/>
      <c r="C36" s="111"/>
      <c r="D36" s="112"/>
      <c r="E36" s="112"/>
      <c r="F36" s="112"/>
      <c r="G36" s="8" t="e">
        <f>+VLOOKUP(F36,Participants!$A$1:$F$2009,2,FALSE)</f>
        <v>#N/A</v>
      </c>
      <c r="H36" s="8" t="e">
        <f>+VLOOKUP(F36,Participants!$A$1:$F$2009,4,FALSE)</f>
        <v>#N/A</v>
      </c>
      <c r="I36" s="8" t="e">
        <f>+VLOOKUP(F36,Participants!$A$1:$F$2009,5,FALSE)</f>
        <v>#N/A</v>
      </c>
      <c r="J36" s="8" t="e">
        <f>+VLOOKUP(F36,Participants!$A$1:$F$2009,3,FALSE)</f>
        <v>#N/A</v>
      </c>
      <c r="K36" s="6" t="e">
        <f>+VLOOKUP(F36,Participants!$A$1:$G$2009,7,FALSE)</f>
        <v>#N/A</v>
      </c>
      <c r="L36" s="113"/>
      <c r="M36" s="65"/>
      <c r="N36" s="44"/>
      <c r="O36" s="44"/>
    </row>
    <row r="37" spans="1:15" ht="14.25" customHeight="1" x14ac:dyDescent="0.25">
      <c r="A37" s="106"/>
      <c r="B37" s="107"/>
      <c r="C37" s="107"/>
      <c r="D37" s="7"/>
      <c r="E37" s="7"/>
      <c r="F37" s="7"/>
      <c r="G37" s="8" t="e">
        <f>+VLOOKUP(F37,Participants!$A$1:$F$2009,2,FALSE)</f>
        <v>#N/A</v>
      </c>
      <c r="H37" s="8" t="e">
        <f>+VLOOKUP(F37,Participants!$A$1:$F$2009,4,FALSE)</f>
        <v>#N/A</v>
      </c>
      <c r="I37" s="8" t="e">
        <f>+VLOOKUP(F37,Participants!$A$1:$F$2009,5,FALSE)</f>
        <v>#N/A</v>
      </c>
      <c r="J37" s="8" t="e">
        <f>+VLOOKUP(F37,Participants!$A$1:$F$2009,3,FALSE)</f>
        <v>#N/A</v>
      </c>
      <c r="K37" s="6" t="e">
        <f>+VLOOKUP(F37,Participants!$A$1:$G$2009,7,FALSE)</f>
        <v>#N/A</v>
      </c>
      <c r="L37" s="108"/>
      <c r="M37" s="8"/>
      <c r="N37" s="109"/>
      <c r="O37" s="109"/>
    </row>
    <row r="38" spans="1:15" ht="14.25" customHeight="1" x14ac:dyDescent="0.25">
      <c r="A38" s="110"/>
      <c r="B38" s="111"/>
      <c r="C38" s="111"/>
      <c r="D38" s="112"/>
      <c r="E38" s="112"/>
      <c r="F38" s="112"/>
      <c r="G38" s="8" t="e">
        <f>+VLOOKUP(F38,Participants!$A$1:$F$2009,2,FALSE)</f>
        <v>#N/A</v>
      </c>
      <c r="H38" s="8" t="e">
        <f>+VLOOKUP(F38,Participants!$A$1:$F$2009,4,FALSE)</f>
        <v>#N/A</v>
      </c>
      <c r="I38" s="8" t="e">
        <f>+VLOOKUP(F38,Participants!$A$1:$F$2009,5,FALSE)</f>
        <v>#N/A</v>
      </c>
      <c r="J38" s="8" t="e">
        <f>+VLOOKUP(F38,Participants!$A$1:$F$2009,3,FALSE)</f>
        <v>#N/A</v>
      </c>
      <c r="K38" s="6" t="e">
        <f>+VLOOKUP(F38,Participants!$A$1:$G$2009,7,FALSE)</f>
        <v>#N/A</v>
      </c>
      <c r="L38" s="113"/>
      <c r="M38" s="65"/>
      <c r="N38" s="44"/>
      <c r="O38" s="44"/>
    </row>
    <row r="39" spans="1:15" ht="14.25" customHeight="1" x14ac:dyDescent="0.25">
      <c r="A39" s="106"/>
      <c r="B39" s="107"/>
      <c r="C39" s="107"/>
      <c r="D39" s="7"/>
      <c r="E39" s="7"/>
      <c r="F39" s="7"/>
      <c r="G39" s="8" t="e">
        <f>+VLOOKUP(F39,Participants!$A$1:$F$2009,2,FALSE)</f>
        <v>#N/A</v>
      </c>
      <c r="H39" s="8" t="e">
        <f>+VLOOKUP(F39,Participants!$A$1:$F$2009,4,FALSE)</f>
        <v>#N/A</v>
      </c>
      <c r="I39" s="8" t="e">
        <f>+VLOOKUP(F39,Participants!$A$1:$F$2009,5,FALSE)</f>
        <v>#N/A</v>
      </c>
      <c r="J39" s="8" t="e">
        <f>+VLOOKUP(F39,Participants!$A$1:$F$2009,3,FALSE)</f>
        <v>#N/A</v>
      </c>
      <c r="K39" s="6" t="e">
        <f>+VLOOKUP(F39,Participants!$A$1:$G$2009,7,FALSE)</f>
        <v>#N/A</v>
      </c>
      <c r="L39" s="108"/>
      <c r="M39" s="8"/>
      <c r="N39" s="109"/>
      <c r="O39" s="109"/>
    </row>
    <row r="40" spans="1:15" ht="14.25" customHeight="1" x14ac:dyDescent="0.25">
      <c r="A40" s="110"/>
      <c r="B40" s="111"/>
      <c r="C40" s="111"/>
      <c r="D40" s="112"/>
      <c r="E40" s="112"/>
      <c r="F40" s="112"/>
      <c r="G40" s="8" t="e">
        <f>+VLOOKUP(F40,Participants!$A$1:$F$2009,2,FALSE)</f>
        <v>#N/A</v>
      </c>
      <c r="H40" s="8" t="e">
        <f>+VLOOKUP(F40,Participants!$A$1:$F$2009,4,FALSE)</f>
        <v>#N/A</v>
      </c>
      <c r="I40" s="8" t="e">
        <f>+VLOOKUP(F40,Participants!$A$1:$F$2009,5,FALSE)</f>
        <v>#N/A</v>
      </c>
      <c r="J40" s="8" t="e">
        <f>+VLOOKUP(F40,Participants!$A$1:$F$2009,3,FALSE)</f>
        <v>#N/A</v>
      </c>
      <c r="K40" s="6" t="e">
        <f>+VLOOKUP(F40,Participants!$A$1:$G$2009,7,FALSE)</f>
        <v>#N/A</v>
      </c>
      <c r="L40" s="113"/>
      <c r="M40" s="65"/>
      <c r="N40" s="44"/>
      <c r="O40" s="44"/>
    </row>
    <row r="41" spans="1:15" ht="14.25" customHeight="1" x14ac:dyDescent="0.25">
      <c r="A41" s="106"/>
      <c r="B41" s="107"/>
      <c r="C41" s="107"/>
      <c r="D41" s="7"/>
      <c r="E41" s="7"/>
      <c r="F41" s="7"/>
      <c r="G41" s="8" t="e">
        <f>+VLOOKUP(F41,Participants!$A$1:$F$2009,2,FALSE)</f>
        <v>#N/A</v>
      </c>
      <c r="H41" s="8" t="e">
        <f>+VLOOKUP(F41,Participants!$A$1:$F$2009,4,FALSE)</f>
        <v>#N/A</v>
      </c>
      <c r="I41" s="8" t="e">
        <f>+VLOOKUP(F41,Participants!$A$1:$F$2009,5,FALSE)</f>
        <v>#N/A</v>
      </c>
      <c r="J41" s="8" t="e">
        <f>+VLOOKUP(F41,Participants!$A$1:$F$2009,3,FALSE)</f>
        <v>#N/A</v>
      </c>
      <c r="K41" s="6" t="e">
        <f>+VLOOKUP(F41,Participants!$A$1:$G$2009,7,FALSE)</f>
        <v>#N/A</v>
      </c>
      <c r="L41" s="108"/>
      <c r="M41" s="8"/>
      <c r="N41" s="109"/>
      <c r="O41" s="109"/>
    </row>
    <row r="42" spans="1:15" ht="14.25" customHeight="1" x14ac:dyDescent="0.25">
      <c r="A42" s="110"/>
      <c r="B42" s="111"/>
      <c r="C42" s="111"/>
      <c r="D42" s="112"/>
      <c r="E42" s="112"/>
      <c r="F42" s="112"/>
      <c r="G42" s="8" t="e">
        <f>+VLOOKUP(F42,Participants!$A$1:$F$2009,2,FALSE)</f>
        <v>#N/A</v>
      </c>
      <c r="H42" s="8" t="e">
        <f>+VLOOKUP(F42,Participants!$A$1:$F$2009,4,FALSE)</f>
        <v>#N/A</v>
      </c>
      <c r="I42" s="8" t="e">
        <f>+VLOOKUP(F42,Participants!$A$1:$F$2009,5,FALSE)</f>
        <v>#N/A</v>
      </c>
      <c r="J42" s="8" t="e">
        <f>+VLOOKUP(F42,Participants!$A$1:$F$2009,3,FALSE)</f>
        <v>#N/A</v>
      </c>
      <c r="K42" s="6" t="e">
        <f>+VLOOKUP(F42,Participants!$A$1:$G$2009,7,FALSE)</f>
        <v>#N/A</v>
      </c>
      <c r="L42" s="113"/>
      <c r="M42" s="65"/>
      <c r="N42" s="44"/>
      <c r="O42" s="44"/>
    </row>
    <row r="43" spans="1:15" ht="14.25" customHeight="1" x14ac:dyDescent="0.25">
      <c r="A43" s="106"/>
      <c r="B43" s="107"/>
      <c r="C43" s="107"/>
      <c r="D43" s="7"/>
      <c r="E43" s="7"/>
      <c r="F43" s="7"/>
      <c r="G43" s="8" t="e">
        <f>+VLOOKUP(F43,Participants!$A$1:$F$2009,2,FALSE)</f>
        <v>#N/A</v>
      </c>
      <c r="H43" s="8" t="e">
        <f>+VLOOKUP(F43,Participants!$A$1:$F$2009,4,FALSE)</f>
        <v>#N/A</v>
      </c>
      <c r="I43" s="8" t="e">
        <f>+VLOOKUP(F43,Participants!$A$1:$F$2009,5,FALSE)</f>
        <v>#N/A</v>
      </c>
      <c r="J43" s="8" t="e">
        <f>+VLOOKUP(F43,Participants!$A$1:$F$2009,3,FALSE)</f>
        <v>#N/A</v>
      </c>
      <c r="K43" s="6" t="e">
        <f>+VLOOKUP(F43,Participants!$A$1:$G$2009,7,FALSE)</f>
        <v>#N/A</v>
      </c>
      <c r="L43" s="108"/>
      <c r="M43" s="8"/>
      <c r="N43" s="109"/>
      <c r="O43" s="109"/>
    </row>
    <row r="44" spans="1:15" ht="14.25" customHeight="1" x14ac:dyDescent="0.25">
      <c r="A44" s="110"/>
      <c r="B44" s="111"/>
      <c r="C44" s="111"/>
      <c r="D44" s="112"/>
      <c r="E44" s="112"/>
      <c r="F44" s="112"/>
      <c r="G44" s="8" t="e">
        <f>+VLOOKUP(F44,Participants!$A$1:$F$2009,2,FALSE)</f>
        <v>#N/A</v>
      </c>
      <c r="H44" s="8" t="e">
        <f>+VLOOKUP(F44,Participants!$A$1:$F$2009,4,FALSE)</f>
        <v>#N/A</v>
      </c>
      <c r="I44" s="8" t="e">
        <f>+VLOOKUP(F44,Participants!$A$1:$F$2009,5,FALSE)</f>
        <v>#N/A</v>
      </c>
      <c r="J44" s="8" t="e">
        <f>+VLOOKUP(F44,Participants!$A$1:$F$2009,3,FALSE)</f>
        <v>#N/A</v>
      </c>
      <c r="K44" s="6" t="e">
        <f>+VLOOKUP(F44,Participants!$A$1:$G$2009,7,FALSE)</f>
        <v>#N/A</v>
      </c>
      <c r="L44" s="113"/>
      <c r="M44" s="65"/>
      <c r="N44" s="44"/>
      <c r="O44" s="44"/>
    </row>
    <row r="45" spans="1:15" ht="14.25" customHeight="1" x14ac:dyDescent="0.25">
      <c r="A45" s="106"/>
      <c r="B45" s="107"/>
      <c r="C45" s="107"/>
      <c r="D45" s="7"/>
      <c r="E45" s="7"/>
      <c r="F45" s="7"/>
      <c r="G45" s="8" t="e">
        <f>+VLOOKUP(F45,Participants!$A$1:$F$2009,2,FALSE)</f>
        <v>#N/A</v>
      </c>
      <c r="H45" s="8" t="e">
        <f>+VLOOKUP(F45,Participants!$A$1:$F$2009,4,FALSE)</f>
        <v>#N/A</v>
      </c>
      <c r="I45" s="8" t="e">
        <f>+VLOOKUP(F45,Participants!$A$1:$F$2009,5,FALSE)</f>
        <v>#N/A</v>
      </c>
      <c r="J45" s="8" t="e">
        <f>+VLOOKUP(F45,Participants!$A$1:$F$2009,3,FALSE)</f>
        <v>#N/A</v>
      </c>
      <c r="K45" s="6" t="e">
        <f>+VLOOKUP(F45,Participants!$A$1:$G$2009,7,FALSE)</f>
        <v>#N/A</v>
      </c>
      <c r="L45" s="108"/>
      <c r="M45" s="8"/>
      <c r="N45" s="109"/>
      <c r="O45" s="109"/>
    </row>
    <row r="46" spans="1:15" ht="14.25" customHeight="1" x14ac:dyDescent="0.25">
      <c r="A46" s="110"/>
      <c r="B46" s="111"/>
      <c r="C46" s="111"/>
      <c r="D46" s="112"/>
      <c r="E46" s="112"/>
      <c r="F46" s="112"/>
      <c r="G46" s="8" t="e">
        <f>+VLOOKUP(F46,Participants!$A$1:$F$2009,2,FALSE)</f>
        <v>#N/A</v>
      </c>
      <c r="H46" s="8" t="e">
        <f>+VLOOKUP(F46,Participants!$A$1:$F$2009,4,FALSE)</f>
        <v>#N/A</v>
      </c>
      <c r="I46" s="8" t="e">
        <f>+VLOOKUP(F46,Participants!$A$1:$F$2009,5,FALSE)</f>
        <v>#N/A</v>
      </c>
      <c r="J46" s="8" t="e">
        <f>+VLOOKUP(F46,Participants!$A$1:$F$2009,3,FALSE)</f>
        <v>#N/A</v>
      </c>
      <c r="K46" s="6" t="e">
        <f>+VLOOKUP(F46,Participants!$A$1:$G$2009,7,FALSE)</f>
        <v>#N/A</v>
      </c>
      <c r="L46" s="113"/>
      <c r="M46" s="65"/>
      <c r="N46" s="44"/>
      <c r="O46" s="44"/>
    </row>
    <row r="47" spans="1:15" ht="14.25" customHeight="1" x14ac:dyDescent="0.25">
      <c r="A47" s="106"/>
      <c r="B47" s="107"/>
      <c r="C47" s="107"/>
      <c r="D47" s="7"/>
      <c r="E47" s="7"/>
      <c r="F47" s="7"/>
      <c r="G47" s="8" t="e">
        <f>+VLOOKUP(F47,Participants!$A$1:$F$2009,2,FALSE)</f>
        <v>#N/A</v>
      </c>
      <c r="H47" s="8" t="e">
        <f>+VLOOKUP(F47,Participants!$A$1:$F$2009,4,FALSE)</f>
        <v>#N/A</v>
      </c>
      <c r="I47" s="8" t="e">
        <f>+VLOOKUP(F47,Participants!$A$1:$F$2009,5,FALSE)</f>
        <v>#N/A</v>
      </c>
      <c r="J47" s="8" t="e">
        <f>+VLOOKUP(F47,Participants!$A$1:$F$2009,3,FALSE)</f>
        <v>#N/A</v>
      </c>
      <c r="K47" s="6" t="e">
        <f>+VLOOKUP(F47,Participants!$A$1:$G$2009,7,FALSE)</f>
        <v>#N/A</v>
      </c>
      <c r="L47" s="108"/>
      <c r="M47" s="8"/>
      <c r="N47" s="109"/>
      <c r="O47" s="109"/>
    </row>
    <row r="48" spans="1:15" ht="14.25" customHeight="1" x14ac:dyDescent="0.25">
      <c r="A48" s="110"/>
      <c r="B48" s="111"/>
      <c r="C48" s="111"/>
      <c r="D48" s="112"/>
      <c r="E48" s="112"/>
      <c r="F48" s="112"/>
      <c r="G48" s="8" t="e">
        <f>+VLOOKUP(F48,Participants!$A$1:$F$2009,2,FALSE)</f>
        <v>#N/A</v>
      </c>
      <c r="H48" s="8" t="e">
        <f>+VLOOKUP(F48,Participants!$A$1:$F$2009,4,FALSE)</f>
        <v>#N/A</v>
      </c>
      <c r="I48" s="8" t="e">
        <f>+VLOOKUP(F48,Participants!$A$1:$F$2009,5,FALSE)</f>
        <v>#N/A</v>
      </c>
      <c r="J48" s="8" t="e">
        <f>+VLOOKUP(F48,Participants!$A$1:$F$2009,3,FALSE)</f>
        <v>#N/A</v>
      </c>
      <c r="K48" s="6" t="e">
        <f>+VLOOKUP(F48,Participants!$A$1:$G$2009,7,FALSE)</f>
        <v>#N/A</v>
      </c>
      <c r="L48" s="113"/>
      <c r="M48" s="65"/>
      <c r="N48" s="44"/>
      <c r="O48" s="44"/>
    </row>
    <row r="49" spans="1:15" ht="14.25" customHeight="1" x14ac:dyDescent="0.25">
      <c r="A49" s="106"/>
      <c r="B49" s="107"/>
      <c r="C49" s="107"/>
      <c r="D49" s="7"/>
      <c r="E49" s="7"/>
      <c r="F49" s="7"/>
      <c r="G49" s="8" t="e">
        <f>+VLOOKUP(F49,Participants!$A$1:$F$2009,2,FALSE)</f>
        <v>#N/A</v>
      </c>
      <c r="H49" s="8" t="e">
        <f>+VLOOKUP(F49,Participants!$A$1:$F$2009,4,FALSE)</f>
        <v>#N/A</v>
      </c>
      <c r="I49" s="8" t="e">
        <f>+VLOOKUP(F49,Participants!$A$1:$F$2009,5,FALSE)</f>
        <v>#N/A</v>
      </c>
      <c r="J49" s="8" t="e">
        <f>+VLOOKUP(F49,Participants!$A$1:$F$2009,3,FALSE)</f>
        <v>#N/A</v>
      </c>
      <c r="K49" s="6" t="e">
        <f>+VLOOKUP(F49,Participants!$A$1:$G$2009,7,FALSE)</f>
        <v>#N/A</v>
      </c>
      <c r="L49" s="108"/>
      <c r="M49" s="8"/>
      <c r="N49" s="109"/>
      <c r="O49" s="109"/>
    </row>
    <row r="50" spans="1:15" ht="14.25" customHeight="1" x14ac:dyDescent="0.25">
      <c r="A50" s="110"/>
      <c r="B50" s="111"/>
      <c r="C50" s="111"/>
      <c r="D50" s="112"/>
      <c r="E50" s="112"/>
      <c r="F50" s="112"/>
      <c r="G50" s="8" t="e">
        <f>+VLOOKUP(F50,Participants!$A$1:$F$2009,2,FALSE)</f>
        <v>#N/A</v>
      </c>
      <c r="H50" s="8" t="e">
        <f>+VLOOKUP(F50,Participants!$A$1:$F$2009,4,FALSE)</f>
        <v>#N/A</v>
      </c>
      <c r="I50" s="8" t="e">
        <f>+VLOOKUP(F50,Participants!$A$1:$F$2009,5,FALSE)</f>
        <v>#N/A</v>
      </c>
      <c r="J50" s="8" t="e">
        <f>+VLOOKUP(F50,Participants!$A$1:$F$2009,3,FALSE)</f>
        <v>#N/A</v>
      </c>
      <c r="K50" s="6" t="e">
        <f>+VLOOKUP(F50,Participants!$A$1:$G$2009,7,FALSE)</f>
        <v>#N/A</v>
      </c>
      <c r="L50" s="113"/>
      <c r="M50" s="65"/>
      <c r="N50" s="44"/>
      <c r="O50" s="44"/>
    </row>
    <row r="51" spans="1:15" ht="14.25" customHeight="1" x14ac:dyDescent="0.25">
      <c r="A51" s="106"/>
      <c r="B51" s="107"/>
      <c r="C51" s="107"/>
      <c r="D51" s="7"/>
      <c r="E51" s="7"/>
      <c r="F51" s="7"/>
      <c r="G51" s="8" t="e">
        <f>+VLOOKUP(F51,Participants!$A$1:$F$2009,2,FALSE)</f>
        <v>#N/A</v>
      </c>
      <c r="H51" s="8" t="e">
        <f>+VLOOKUP(F51,Participants!$A$1:$F$2009,4,FALSE)</f>
        <v>#N/A</v>
      </c>
      <c r="I51" s="8" t="e">
        <f>+VLOOKUP(F51,Participants!$A$1:$F$2009,5,FALSE)</f>
        <v>#N/A</v>
      </c>
      <c r="J51" s="8" t="e">
        <f>+VLOOKUP(F51,Participants!$A$1:$F$2009,3,FALSE)</f>
        <v>#N/A</v>
      </c>
      <c r="K51" s="6" t="e">
        <f>+VLOOKUP(F51,Participants!$A$1:$G$2009,7,FALSE)</f>
        <v>#N/A</v>
      </c>
      <c r="L51" s="108"/>
      <c r="M51" s="8"/>
      <c r="N51" s="109"/>
      <c r="O51" s="109"/>
    </row>
    <row r="52" spans="1:15" ht="14.25" customHeight="1" x14ac:dyDescent="0.25">
      <c r="A52" s="110"/>
      <c r="B52" s="111"/>
      <c r="C52" s="111"/>
      <c r="D52" s="112"/>
      <c r="E52" s="112"/>
      <c r="F52" s="112"/>
      <c r="G52" s="8" t="e">
        <f>+VLOOKUP(F52,Participants!$A$1:$F$2009,2,FALSE)</f>
        <v>#N/A</v>
      </c>
      <c r="H52" s="8" t="e">
        <f>+VLOOKUP(F52,Participants!$A$1:$F$2009,4,FALSE)</f>
        <v>#N/A</v>
      </c>
      <c r="I52" s="8" t="e">
        <f>+VLOOKUP(F52,Participants!$A$1:$F$2009,5,FALSE)</f>
        <v>#N/A</v>
      </c>
      <c r="J52" s="8" t="e">
        <f>+VLOOKUP(F52,Participants!$A$1:$F$2009,3,FALSE)</f>
        <v>#N/A</v>
      </c>
      <c r="K52" s="6" t="e">
        <f>+VLOOKUP(F52,Participants!$A$1:$G$2009,7,FALSE)</f>
        <v>#N/A</v>
      </c>
      <c r="L52" s="113"/>
      <c r="M52" s="65"/>
      <c r="N52" s="44"/>
      <c r="O52" s="44"/>
    </row>
    <row r="53" spans="1:15" ht="14.25" customHeight="1" x14ac:dyDescent="0.25">
      <c r="A53" s="106"/>
      <c r="B53" s="107"/>
      <c r="C53" s="107"/>
      <c r="D53" s="7"/>
      <c r="E53" s="7"/>
      <c r="F53" s="7"/>
      <c r="G53" s="8" t="e">
        <f>+VLOOKUP(F53,Participants!$A$1:$F$2009,2,FALSE)</f>
        <v>#N/A</v>
      </c>
      <c r="H53" s="8" t="e">
        <f>+VLOOKUP(F53,Participants!$A$1:$F$2009,4,FALSE)</f>
        <v>#N/A</v>
      </c>
      <c r="I53" s="8" t="e">
        <f>+VLOOKUP(F53,Participants!$A$1:$F$2009,5,FALSE)</f>
        <v>#N/A</v>
      </c>
      <c r="J53" s="8" t="e">
        <f>+VLOOKUP(F53,Participants!$A$1:$F$2009,3,FALSE)</f>
        <v>#N/A</v>
      </c>
      <c r="K53" s="6" t="e">
        <f>+VLOOKUP(F53,Participants!$A$1:$G$2009,7,FALSE)</f>
        <v>#N/A</v>
      </c>
      <c r="L53" s="108"/>
      <c r="M53" s="8"/>
      <c r="N53" s="109"/>
      <c r="O53" s="109"/>
    </row>
    <row r="54" spans="1:15" ht="14.25" customHeight="1" x14ac:dyDescent="0.25">
      <c r="A54" s="110"/>
      <c r="B54" s="111"/>
      <c r="C54" s="111"/>
      <c r="D54" s="112"/>
      <c r="E54" s="112"/>
      <c r="F54" s="112"/>
      <c r="G54" s="8" t="e">
        <f>+VLOOKUP(F54,Participants!$A$1:$F$2009,2,FALSE)</f>
        <v>#N/A</v>
      </c>
      <c r="H54" s="8" t="e">
        <f>+VLOOKUP(F54,Participants!$A$1:$F$2009,4,FALSE)</f>
        <v>#N/A</v>
      </c>
      <c r="I54" s="8" t="e">
        <f>+VLOOKUP(F54,Participants!$A$1:$F$2009,5,FALSE)</f>
        <v>#N/A</v>
      </c>
      <c r="J54" s="8" t="e">
        <f>+VLOOKUP(F54,Participants!$A$1:$F$2009,3,FALSE)</f>
        <v>#N/A</v>
      </c>
      <c r="K54" s="6" t="e">
        <f>+VLOOKUP(F54,Participants!$A$1:$G$2009,7,FALSE)</f>
        <v>#N/A</v>
      </c>
      <c r="L54" s="113"/>
      <c r="M54" s="65"/>
      <c r="N54" s="44"/>
      <c r="O54" s="44"/>
    </row>
    <row r="55" spans="1:15" ht="14.25" customHeight="1" x14ac:dyDescent="0.25">
      <c r="A55" s="106"/>
      <c r="B55" s="107"/>
      <c r="C55" s="107"/>
      <c r="D55" s="7"/>
      <c r="E55" s="7"/>
      <c r="F55" s="7"/>
      <c r="G55" s="8" t="e">
        <f>+VLOOKUP(F55,Participants!$A$1:$F$2009,2,FALSE)</f>
        <v>#N/A</v>
      </c>
      <c r="H55" s="8" t="e">
        <f>+VLOOKUP(F55,Participants!$A$1:$F$2009,4,FALSE)</f>
        <v>#N/A</v>
      </c>
      <c r="I55" s="8" t="e">
        <f>+VLOOKUP(F55,Participants!$A$1:$F$2009,5,FALSE)</f>
        <v>#N/A</v>
      </c>
      <c r="J55" s="8" t="e">
        <f>+VLOOKUP(F55,Participants!$A$1:$F$2009,3,FALSE)</f>
        <v>#N/A</v>
      </c>
      <c r="K55" s="6" t="e">
        <f>+VLOOKUP(F55,Participants!$A$1:$G$2009,7,FALSE)</f>
        <v>#N/A</v>
      </c>
      <c r="L55" s="108"/>
      <c r="M55" s="8"/>
      <c r="N55" s="109"/>
      <c r="O55" s="109"/>
    </row>
    <row r="56" spans="1:15" ht="14.25" customHeight="1" x14ac:dyDescent="0.25">
      <c r="A56" s="110"/>
      <c r="B56" s="111"/>
      <c r="C56" s="111"/>
      <c r="D56" s="112"/>
      <c r="E56" s="112"/>
      <c r="F56" s="112"/>
      <c r="G56" s="8" t="e">
        <f>+VLOOKUP(F56,Participants!$A$1:$F$2009,2,FALSE)</f>
        <v>#N/A</v>
      </c>
      <c r="H56" s="8" t="e">
        <f>+VLOOKUP(F56,Participants!$A$1:$F$2009,4,FALSE)</f>
        <v>#N/A</v>
      </c>
      <c r="I56" s="8" t="e">
        <f>+VLOOKUP(F56,Participants!$A$1:$F$2009,5,FALSE)</f>
        <v>#N/A</v>
      </c>
      <c r="J56" s="8" t="e">
        <f>+VLOOKUP(F56,Participants!$A$1:$F$2009,3,FALSE)</f>
        <v>#N/A</v>
      </c>
      <c r="K56" s="6" t="e">
        <f>+VLOOKUP(F56,Participants!$A$1:$G$2009,7,FALSE)</f>
        <v>#N/A</v>
      </c>
      <c r="L56" s="113"/>
      <c r="M56" s="65"/>
      <c r="N56" s="44"/>
      <c r="O56" s="44"/>
    </row>
    <row r="57" spans="1:15" ht="14.25" customHeight="1" x14ac:dyDescent="0.25">
      <c r="A57" s="106"/>
      <c r="B57" s="107"/>
      <c r="C57" s="107"/>
      <c r="D57" s="7"/>
      <c r="E57" s="7"/>
      <c r="F57" s="7"/>
      <c r="G57" s="8" t="e">
        <f>+VLOOKUP(F57,Participants!$A$1:$F$2009,2,FALSE)</f>
        <v>#N/A</v>
      </c>
      <c r="H57" s="8" t="e">
        <f>+VLOOKUP(F57,Participants!$A$1:$F$2009,4,FALSE)</f>
        <v>#N/A</v>
      </c>
      <c r="I57" s="8" t="e">
        <f>+VLOOKUP(F57,Participants!$A$1:$F$2009,5,FALSE)</f>
        <v>#N/A</v>
      </c>
      <c r="J57" s="8" t="e">
        <f>+VLOOKUP(F57,Participants!$A$1:$F$2009,3,FALSE)</f>
        <v>#N/A</v>
      </c>
      <c r="K57" s="6" t="e">
        <f>+VLOOKUP(F57,Participants!$A$1:$G$2009,7,FALSE)</f>
        <v>#N/A</v>
      </c>
      <c r="L57" s="108"/>
      <c r="M57" s="8"/>
      <c r="N57" s="109"/>
      <c r="O57" s="109"/>
    </row>
    <row r="58" spans="1:15" ht="14.25" customHeight="1" x14ac:dyDescent="0.25">
      <c r="A58" s="110"/>
      <c r="B58" s="111"/>
      <c r="C58" s="111"/>
      <c r="D58" s="112"/>
      <c r="E58" s="112"/>
      <c r="F58" s="112"/>
      <c r="G58" s="8" t="e">
        <f>+VLOOKUP(F58,Participants!$A$1:$F$2009,2,FALSE)</f>
        <v>#N/A</v>
      </c>
      <c r="H58" s="8" t="e">
        <f>+VLOOKUP(F58,Participants!$A$1:$F$2009,4,FALSE)</f>
        <v>#N/A</v>
      </c>
      <c r="I58" s="8" t="e">
        <f>+VLOOKUP(F58,Participants!$A$1:$F$2009,5,FALSE)</f>
        <v>#N/A</v>
      </c>
      <c r="J58" s="8" t="e">
        <f>+VLOOKUP(F58,Participants!$A$1:$F$2009,3,FALSE)</f>
        <v>#N/A</v>
      </c>
      <c r="K58" s="6" t="e">
        <f>+VLOOKUP(F58,Participants!$A$1:$G$2009,7,FALSE)</f>
        <v>#N/A</v>
      </c>
      <c r="L58" s="113"/>
      <c r="M58" s="65"/>
      <c r="N58" s="44"/>
      <c r="O58" s="44"/>
    </row>
    <row r="59" spans="1:15" ht="14.25" customHeight="1" x14ac:dyDescent="0.25">
      <c r="A59" s="106"/>
      <c r="B59" s="107"/>
      <c r="C59" s="107"/>
      <c r="D59" s="7"/>
      <c r="E59" s="7"/>
      <c r="F59" s="7"/>
      <c r="G59" s="8" t="e">
        <f>+VLOOKUP(F59,Participants!$A$1:$F$2009,2,FALSE)</f>
        <v>#N/A</v>
      </c>
      <c r="H59" s="8" t="e">
        <f>+VLOOKUP(F59,Participants!$A$1:$F$2009,4,FALSE)</f>
        <v>#N/A</v>
      </c>
      <c r="I59" s="8" t="e">
        <f>+VLOOKUP(F59,Participants!$A$1:$F$2009,5,FALSE)</f>
        <v>#N/A</v>
      </c>
      <c r="J59" s="8" t="e">
        <f>+VLOOKUP(F59,Participants!$A$1:$F$2009,3,FALSE)</f>
        <v>#N/A</v>
      </c>
      <c r="K59" s="6" t="e">
        <f>+VLOOKUP(F59,Participants!$A$1:$G$2009,7,FALSE)</f>
        <v>#N/A</v>
      </c>
      <c r="L59" s="108"/>
      <c r="M59" s="8"/>
      <c r="N59" s="109"/>
      <c r="O59" s="109"/>
    </row>
    <row r="60" spans="1:15" ht="14.25" customHeight="1" x14ac:dyDescent="0.25">
      <c r="A60" s="110"/>
      <c r="B60" s="111"/>
      <c r="C60" s="111"/>
      <c r="D60" s="112"/>
      <c r="E60" s="112"/>
      <c r="F60" s="112"/>
      <c r="G60" s="8" t="e">
        <f>+VLOOKUP(F60,Participants!$A$1:$F$2009,2,FALSE)</f>
        <v>#N/A</v>
      </c>
      <c r="H60" s="8" t="e">
        <f>+VLOOKUP(F60,Participants!$A$1:$F$2009,4,FALSE)</f>
        <v>#N/A</v>
      </c>
      <c r="I60" s="8" t="e">
        <f>+VLOOKUP(F60,Participants!$A$1:$F$2009,5,FALSE)</f>
        <v>#N/A</v>
      </c>
      <c r="J60" s="8" t="e">
        <f>+VLOOKUP(F60,Participants!$A$1:$F$2009,3,FALSE)</f>
        <v>#N/A</v>
      </c>
      <c r="K60" s="6" t="e">
        <f>+VLOOKUP(F60,Participants!$A$1:$G$2009,7,FALSE)</f>
        <v>#N/A</v>
      </c>
      <c r="L60" s="113"/>
      <c r="M60" s="65"/>
      <c r="N60" s="44"/>
      <c r="O60" s="44"/>
    </row>
    <row r="61" spans="1:15" ht="14.25" customHeight="1" x14ac:dyDescent="0.25">
      <c r="A61" s="106"/>
      <c r="B61" s="107"/>
      <c r="C61" s="107"/>
      <c r="D61" s="7"/>
      <c r="E61" s="7"/>
      <c r="F61" s="7"/>
      <c r="G61" s="8" t="e">
        <f>+VLOOKUP(F61,Participants!$A$1:$F$2009,2,FALSE)</f>
        <v>#N/A</v>
      </c>
      <c r="H61" s="8" t="e">
        <f>+VLOOKUP(F61,Participants!$A$1:$F$2009,4,FALSE)</f>
        <v>#N/A</v>
      </c>
      <c r="I61" s="8" t="e">
        <f>+VLOOKUP(F61,Participants!$A$1:$F$2009,5,FALSE)</f>
        <v>#N/A</v>
      </c>
      <c r="J61" s="8" t="e">
        <f>+VLOOKUP(F61,Participants!$A$1:$F$2009,3,FALSE)</f>
        <v>#N/A</v>
      </c>
      <c r="K61" s="6" t="e">
        <f>+VLOOKUP(F61,Participants!$A$1:$G$2009,7,FALSE)</f>
        <v>#N/A</v>
      </c>
      <c r="L61" s="108"/>
      <c r="M61" s="8"/>
      <c r="N61" s="109"/>
      <c r="O61" s="109"/>
    </row>
    <row r="62" spans="1:15" ht="14.25" customHeight="1" x14ac:dyDescent="0.25">
      <c r="A62" s="110"/>
      <c r="B62" s="111"/>
      <c r="C62" s="111"/>
      <c r="D62" s="112"/>
      <c r="E62" s="112"/>
      <c r="F62" s="112"/>
      <c r="G62" s="8" t="e">
        <f>+VLOOKUP(F62,Participants!$A$1:$F$2009,2,FALSE)</f>
        <v>#N/A</v>
      </c>
      <c r="H62" s="8" t="e">
        <f>+VLOOKUP(F62,Participants!$A$1:$F$2009,4,FALSE)</f>
        <v>#N/A</v>
      </c>
      <c r="I62" s="8" t="e">
        <f>+VLOOKUP(F62,Participants!$A$1:$F$2009,5,FALSE)</f>
        <v>#N/A</v>
      </c>
      <c r="J62" s="8" t="e">
        <f>+VLOOKUP(F62,Participants!$A$1:$F$2009,3,FALSE)</f>
        <v>#N/A</v>
      </c>
      <c r="K62" s="6" t="e">
        <f>+VLOOKUP(F62,Participants!$A$1:$G$2009,7,FALSE)</f>
        <v>#N/A</v>
      </c>
      <c r="L62" s="113"/>
      <c r="M62" s="65"/>
      <c r="N62" s="44"/>
      <c r="O62" s="44"/>
    </row>
    <row r="63" spans="1:15" ht="14.25" customHeight="1" x14ac:dyDescent="0.25">
      <c r="A63" s="106"/>
      <c r="B63" s="107"/>
      <c r="C63" s="107"/>
      <c r="D63" s="7"/>
      <c r="E63" s="7"/>
      <c r="F63" s="7"/>
      <c r="G63" s="8" t="e">
        <f>+VLOOKUP(F63,Participants!$A$1:$F$2009,2,FALSE)</f>
        <v>#N/A</v>
      </c>
      <c r="H63" s="8" t="e">
        <f>+VLOOKUP(F63,Participants!$A$1:$F$2009,4,FALSE)</f>
        <v>#N/A</v>
      </c>
      <c r="I63" s="8" t="e">
        <f>+VLOOKUP(F63,Participants!$A$1:$F$2009,5,FALSE)</f>
        <v>#N/A</v>
      </c>
      <c r="J63" s="8" t="e">
        <f>+VLOOKUP(F63,Participants!$A$1:$F$2009,3,FALSE)</f>
        <v>#N/A</v>
      </c>
      <c r="K63" s="6" t="e">
        <f>+VLOOKUP(F63,Participants!$A$1:$G$2009,7,FALSE)</f>
        <v>#N/A</v>
      </c>
      <c r="L63" s="108"/>
      <c r="M63" s="8"/>
      <c r="N63" s="109"/>
      <c r="O63" s="109"/>
    </row>
    <row r="64" spans="1:15" ht="14.25" customHeight="1" x14ac:dyDescent="0.25">
      <c r="A64" s="110"/>
      <c r="B64" s="111"/>
      <c r="C64" s="111"/>
      <c r="D64" s="112"/>
      <c r="E64" s="112"/>
      <c r="F64" s="112"/>
      <c r="G64" s="8" t="e">
        <f>+VLOOKUP(F64,Participants!$A$1:$F$2009,2,FALSE)</f>
        <v>#N/A</v>
      </c>
      <c r="H64" s="8" t="e">
        <f>+VLOOKUP(F64,Participants!$A$1:$F$2009,4,FALSE)</f>
        <v>#N/A</v>
      </c>
      <c r="I64" s="8" t="e">
        <f>+VLOOKUP(F64,Participants!$A$1:$F$2009,5,FALSE)</f>
        <v>#N/A</v>
      </c>
      <c r="J64" s="8" t="e">
        <f>+VLOOKUP(F64,Participants!$A$1:$F$2009,3,FALSE)</f>
        <v>#N/A</v>
      </c>
      <c r="K64" s="6" t="e">
        <f>+VLOOKUP(F64,Participants!$A$1:$G$2009,7,FALSE)</f>
        <v>#N/A</v>
      </c>
      <c r="L64" s="113"/>
      <c r="M64" s="65"/>
      <c r="N64" s="44"/>
      <c r="O64" s="44"/>
    </row>
    <row r="65" spans="1:15" ht="14.25" customHeight="1" x14ac:dyDescent="0.25">
      <c r="A65" s="106"/>
      <c r="B65" s="107"/>
      <c r="C65" s="107"/>
      <c r="D65" s="7"/>
      <c r="E65" s="7"/>
      <c r="F65" s="7"/>
      <c r="G65" s="8" t="e">
        <f>+VLOOKUP(F65,Participants!$A$1:$F$2009,2,FALSE)</f>
        <v>#N/A</v>
      </c>
      <c r="H65" s="8" t="e">
        <f>+VLOOKUP(F65,Participants!$A$1:$F$2009,4,FALSE)</f>
        <v>#N/A</v>
      </c>
      <c r="I65" s="8" t="e">
        <f>+VLOOKUP(F65,Participants!$A$1:$F$2009,5,FALSE)</f>
        <v>#N/A</v>
      </c>
      <c r="J65" s="8" t="e">
        <f>+VLOOKUP(F65,Participants!$A$1:$F$2009,3,FALSE)</f>
        <v>#N/A</v>
      </c>
      <c r="K65" s="6" t="e">
        <f>+VLOOKUP(F65,Participants!$A$1:$G$2009,7,FALSE)</f>
        <v>#N/A</v>
      </c>
      <c r="L65" s="108"/>
      <c r="M65" s="8"/>
      <c r="N65" s="109"/>
      <c r="O65" s="109"/>
    </row>
    <row r="66" spans="1:15" ht="14.25" customHeight="1" x14ac:dyDescent="0.25">
      <c r="A66" s="110"/>
      <c r="B66" s="111"/>
      <c r="C66" s="111"/>
      <c r="D66" s="112"/>
      <c r="E66" s="112"/>
      <c r="F66" s="112"/>
      <c r="G66" s="8" t="e">
        <f>+VLOOKUP(F66,Participants!$A$1:$F$2009,2,FALSE)</f>
        <v>#N/A</v>
      </c>
      <c r="H66" s="8" t="e">
        <f>+VLOOKUP(F66,Participants!$A$1:$F$2009,4,FALSE)</f>
        <v>#N/A</v>
      </c>
      <c r="I66" s="8" t="e">
        <f>+VLOOKUP(F66,Participants!$A$1:$F$2009,5,FALSE)</f>
        <v>#N/A</v>
      </c>
      <c r="J66" s="8" t="e">
        <f>+VLOOKUP(F66,Participants!$A$1:$F$2009,3,FALSE)</f>
        <v>#N/A</v>
      </c>
      <c r="K66" s="6" t="e">
        <f>+VLOOKUP(F66,Participants!$A$1:$G$2009,7,FALSE)</f>
        <v>#N/A</v>
      </c>
      <c r="L66" s="113"/>
      <c r="M66" s="65"/>
      <c r="N66" s="44"/>
      <c r="O66" s="44"/>
    </row>
    <row r="67" spans="1:15" ht="14.25" customHeight="1" x14ac:dyDescent="0.25">
      <c r="A67" s="106"/>
      <c r="B67" s="107"/>
      <c r="C67" s="107"/>
      <c r="D67" s="7"/>
      <c r="E67" s="7"/>
      <c r="F67" s="7"/>
      <c r="G67" s="8" t="e">
        <f>+VLOOKUP(F67,Participants!$A$1:$F$2009,2,FALSE)</f>
        <v>#N/A</v>
      </c>
      <c r="H67" s="8" t="e">
        <f>+VLOOKUP(F67,Participants!$A$1:$F$2009,4,FALSE)</f>
        <v>#N/A</v>
      </c>
      <c r="I67" s="8" t="e">
        <f>+VLOOKUP(F67,Participants!$A$1:$F$2009,5,FALSE)</f>
        <v>#N/A</v>
      </c>
      <c r="J67" s="8" t="e">
        <f>+VLOOKUP(F67,Participants!$A$1:$F$2009,3,FALSE)</f>
        <v>#N/A</v>
      </c>
      <c r="K67" s="6" t="e">
        <f>+VLOOKUP(F67,Participants!$A$1:$G$2009,7,FALSE)</f>
        <v>#N/A</v>
      </c>
      <c r="L67" s="108"/>
      <c r="M67" s="8"/>
      <c r="N67" s="109"/>
      <c r="O67" s="109"/>
    </row>
    <row r="68" spans="1:15" ht="14.25" customHeight="1" x14ac:dyDescent="0.25">
      <c r="A68" s="110"/>
      <c r="B68" s="111"/>
      <c r="C68" s="111"/>
      <c r="D68" s="112"/>
      <c r="E68" s="112"/>
      <c r="F68" s="112"/>
      <c r="G68" s="8" t="e">
        <f>+VLOOKUP(F68,Participants!$A$1:$F$2009,2,FALSE)</f>
        <v>#N/A</v>
      </c>
      <c r="H68" s="8" t="e">
        <f>+VLOOKUP(F68,Participants!$A$1:$F$2009,4,FALSE)</f>
        <v>#N/A</v>
      </c>
      <c r="I68" s="8" t="e">
        <f>+VLOOKUP(F68,Participants!$A$1:$F$2009,5,FALSE)</f>
        <v>#N/A</v>
      </c>
      <c r="J68" s="8" t="e">
        <f>+VLOOKUP(F68,Participants!$A$1:$F$2009,3,FALSE)</f>
        <v>#N/A</v>
      </c>
      <c r="K68" s="6" t="e">
        <f>+VLOOKUP(F68,Participants!$A$1:$G$2009,7,FALSE)</f>
        <v>#N/A</v>
      </c>
      <c r="L68" s="113"/>
      <c r="M68" s="65"/>
      <c r="N68" s="44"/>
      <c r="O68" s="44"/>
    </row>
    <row r="69" spans="1:15" ht="14.25" customHeight="1" x14ac:dyDescent="0.25">
      <c r="A69" s="106"/>
      <c r="B69" s="107"/>
      <c r="C69" s="107"/>
      <c r="D69" s="7"/>
      <c r="E69" s="7"/>
      <c r="F69" s="7"/>
      <c r="G69" s="8" t="e">
        <f>+VLOOKUP(F69,Participants!$A$1:$F$2009,2,FALSE)</f>
        <v>#N/A</v>
      </c>
      <c r="H69" s="8" t="e">
        <f>+VLOOKUP(F69,Participants!$A$1:$F$2009,4,FALSE)</f>
        <v>#N/A</v>
      </c>
      <c r="I69" s="8" t="e">
        <f>+VLOOKUP(F69,Participants!$A$1:$F$2009,5,FALSE)</f>
        <v>#N/A</v>
      </c>
      <c r="J69" s="8" t="e">
        <f>+VLOOKUP(F69,Participants!$A$1:$F$2009,3,FALSE)</f>
        <v>#N/A</v>
      </c>
      <c r="K69" s="6" t="e">
        <f>+VLOOKUP(F69,Participants!$A$1:$G$2009,7,FALSE)</f>
        <v>#N/A</v>
      </c>
      <c r="L69" s="108"/>
      <c r="M69" s="8"/>
      <c r="N69" s="109"/>
      <c r="O69" s="109"/>
    </row>
    <row r="70" spans="1:15" ht="14.25" customHeight="1" x14ac:dyDescent="0.25">
      <c r="A70" s="110"/>
      <c r="B70" s="111"/>
      <c r="C70" s="111"/>
      <c r="D70" s="112"/>
      <c r="E70" s="112"/>
      <c r="F70" s="112"/>
      <c r="G70" s="8" t="e">
        <f>+VLOOKUP(F70,Participants!$A$1:$F$2009,2,FALSE)</f>
        <v>#N/A</v>
      </c>
      <c r="H70" s="8" t="e">
        <f>+VLOOKUP(F70,Participants!$A$1:$F$2009,4,FALSE)</f>
        <v>#N/A</v>
      </c>
      <c r="I70" s="8" t="e">
        <f>+VLOOKUP(F70,Participants!$A$1:$F$2009,5,FALSE)</f>
        <v>#N/A</v>
      </c>
      <c r="J70" s="8" t="e">
        <f>+VLOOKUP(F70,Participants!$A$1:$F$2009,3,FALSE)</f>
        <v>#N/A</v>
      </c>
      <c r="K70" s="6" t="e">
        <f>+VLOOKUP(F70,Participants!$A$1:$G$2009,7,FALSE)</f>
        <v>#N/A</v>
      </c>
      <c r="L70" s="113"/>
      <c r="M70" s="65"/>
      <c r="N70" s="44"/>
      <c r="O70" s="44"/>
    </row>
    <row r="71" spans="1:15" ht="14.25" customHeight="1" x14ac:dyDescent="0.25">
      <c r="A71" s="106"/>
      <c r="B71" s="107"/>
      <c r="C71" s="107"/>
      <c r="D71" s="7"/>
      <c r="E71" s="7"/>
      <c r="F71" s="7"/>
      <c r="G71" s="8" t="e">
        <f>+VLOOKUP(F71,Participants!$A$1:$F$2009,2,FALSE)</f>
        <v>#N/A</v>
      </c>
      <c r="H71" s="8" t="e">
        <f>+VLOOKUP(F71,Participants!$A$1:$F$2009,4,FALSE)</f>
        <v>#N/A</v>
      </c>
      <c r="I71" s="8" t="e">
        <f>+VLOOKUP(F71,Participants!$A$1:$F$2009,5,FALSE)</f>
        <v>#N/A</v>
      </c>
      <c r="J71" s="8" t="e">
        <f>+VLOOKUP(F71,Participants!$A$1:$F$2009,3,FALSE)</f>
        <v>#N/A</v>
      </c>
      <c r="K71" s="6" t="e">
        <f>+VLOOKUP(F71,Participants!$A$1:$G$2009,7,FALSE)</f>
        <v>#N/A</v>
      </c>
      <c r="L71" s="108"/>
      <c r="M71" s="8"/>
      <c r="N71" s="109"/>
      <c r="O71" s="109"/>
    </row>
    <row r="72" spans="1:15" ht="14.25" customHeight="1" x14ac:dyDescent="0.25">
      <c r="A72" s="110"/>
      <c r="B72" s="111"/>
      <c r="C72" s="111"/>
      <c r="D72" s="112"/>
      <c r="E72" s="112"/>
      <c r="F72" s="112"/>
      <c r="G72" s="8" t="e">
        <f>+VLOOKUP(F72,Participants!$A$1:$F$2009,2,FALSE)</f>
        <v>#N/A</v>
      </c>
      <c r="H72" s="8" t="e">
        <f>+VLOOKUP(F72,Participants!$A$1:$F$2009,4,FALSE)</f>
        <v>#N/A</v>
      </c>
      <c r="I72" s="8" t="e">
        <f>+VLOOKUP(F72,Participants!$A$1:$F$2009,5,FALSE)</f>
        <v>#N/A</v>
      </c>
      <c r="J72" s="8" t="e">
        <f>+VLOOKUP(F72,Participants!$A$1:$F$2009,3,FALSE)</f>
        <v>#N/A</v>
      </c>
      <c r="K72" s="6" t="e">
        <f>+VLOOKUP(F72,Participants!$A$1:$G$2009,7,FALSE)</f>
        <v>#N/A</v>
      </c>
      <c r="L72" s="113"/>
      <c r="M72" s="65"/>
      <c r="N72" s="44"/>
      <c r="O72" s="44"/>
    </row>
    <row r="73" spans="1:15" ht="14.25" customHeight="1" x14ac:dyDescent="0.25">
      <c r="A73" s="106"/>
      <c r="B73" s="107"/>
      <c r="C73" s="107"/>
      <c r="D73" s="7"/>
      <c r="E73" s="7"/>
      <c r="F73" s="7"/>
      <c r="G73" s="8" t="e">
        <f>+VLOOKUP(F73,Participants!$A$1:$F$2009,2,FALSE)</f>
        <v>#N/A</v>
      </c>
      <c r="H73" s="8" t="e">
        <f>+VLOOKUP(F73,Participants!$A$1:$F$2009,4,FALSE)</f>
        <v>#N/A</v>
      </c>
      <c r="I73" s="8" t="e">
        <f>+VLOOKUP(F73,Participants!$A$1:$F$2009,5,FALSE)</f>
        <v>#N/A</v>
      </c>
      <c r="J73" s="8" t="e">
        <f>+VLOOKUP(F73,Participants!$A$1:$F$2009,3,FALSE)</f>
        <v>#N/A</v>
      </c>
      <c r="K73" s="6" t="e">
        <f>+VLOOKUP(F73,Participants!$A$1:$G$2009,7,FALSE)</f>
        <v>#N/A</v>
      </c>
      <c r="L73" s="108"/>
      <c r="M73" s="8"/>
      <c r="N73" s="109"/>
      <c r="O73" s="109"/>
    </row>
    <row r="74" spans="1:15" ht="14.25" customHeight="1" x14ac:dyDescent="0.25">
      <c r="A74" s="110"/>
      <c r="B74" s="111"/>
      <c r="C74" s="111"/>
      <c r="D74" s="112"/>
      <c r="E74" s="112"/>
      <c r="F74" s="112"/>
      <c r="G74" s="8" t="e">
        <f>+VLOOKUP(F74,Participants!$A$1:$F$2009,2,FALSE)</f>
        <v>#N/A</v>
      </c>
      <c r="H74" s="8" t="e">
        <f>+VLOOKUP(F74,Participants!$A$1:$F$2009,4,FALSE)</f>
        <v>#N/A</v>
      </c>
      <c r="I74" s="8" t="e">
        <f>+VLOOKUP(F74,Participants!$A$1:$F$2009,5,FALSE)</f>
        <v>#N/A</v>
      </c>
      <c r="J74" s="8" t="e">
        <f>+VLOOKUP(F74,Participants!$A$1:$F$2009,3,FALSE)</f>
        <v>#N/A</v>
      </c>
      <c r="K74" s="6" t="e">
        <f>+VLOOKUP(F74,Participants!$A$1:$G$2009,7,FALSE)</f>
        <v>#N/A</v>
      </c>
      <c r="L74" s="113"/>
      <c r="M74" s="65"/>
      <c r="N74" s="44"/>
      <c r="O74" s="44"/>
    </row>
    <row r="75" spans="1:15" ht="14.25" customHeight="1" x14ac:dyDescent="0.25">
      <c r="A75" s="106"/>
      <c r="B75" s="107"/>
      <c r="C75" s="107"/>
      <c r="D75" s="7"/>
      <c r="E75" s="7"/>
      <c r="F75" s="7"/>
      <c r="G75" s="8" t="e">
        <f>+VLOOKUP(F75,Participants!$A$1:$F$2009,2,FALSE)</f>
        <v>#N/A</v>
      </c>
      <c r="H75" s="8" t="e">
        <f>+VLOOKUP(F75,Participants!$A$1:$F$2009,4,FALSE)</f>
        <v>#N/A</v>
      </c>
      <c r="I75" s="8" t="e">
        <f>+VLOOKUP(F75,Participants!$A$1:$F$2009,5,FALSE)</f>
        <v>#N/A</v>
      </c>
      <c r="J75" s="8" t="e">
        <f>+VLOOKUP(F75,Participants!$A$1:$F$2009,3,FALSE)</f>
        <v>#N/A</v>
      </c>
      <c r="K75" s="6" t="e">
        <f>+VLOOKUP(F75,Participants!$A$1:$G$2009,7,FALSE)</f>
        <v>#N/A</v>
      </c>
      <c r="L75" s="108"/>
      <c r="M75" s="8"/>
      <c r="N75" s="109"/>
      <c r="O75" s="109"/>
    </row>
    <row r="76" spans="1:15" ht="14.25" customHeight="1" x14ac:dyDescent="0.25">
      <c r="A76" s="110"/>
      <c r="B76" s="111"/>
      <c r="C76" s="111"/>
      <c r="D76" s="112"/>
      <c r="E76" s="112"/>
      <c r="F76" s="112"/>
      <c r="G76" s="8" t="e">
        <f>+VLOOKUP(F76,Participants!$A$1:$F$2009,2,FALSE)</f>
        <v>#N/A</v>
      </c>
      <c r="H76" s="8" t="e">
        <f>+VLOOKUP(F76,Participants!$A$1:$F$2009,4,FALSE)</f>
        <v>#N/A</v>
      </c>
      <c r="I76" s="8" t="e">
        <f>+VLOOKUP(F76,Participants!$A$1:$F$2009,5,FALSE)</f>
        <v>#N/A</v>
      </c>
      <c r="J76" s="8" t="e">
        <f>+VLOOKUP(F76,Participants!$A$1:$F$2009,3,FALSE)</f>
        <v>#N/A</v>
      </c>
      <c r="K76" s="6" t="e">
        <f>+VLOOKUP(F76,Participants!$A$1:$G$2009,7,FALSE)</f>
        <v>#N/A</v>
      </c>
      <c r="L76" s="113"/>
      <c r="M76" s="65"/>
      <c r="N76" s="44"/>
      <c r="O76" s="44"/>
    </row>
    <row r="77" spans="1:15" ht="14.25" customHeight="1" x14ac:dyDescent="0.25">
      <c r="A77" s="106"/>
      <c r="B77" s="107"/>
      <c r="C77" s="107"/>
      <c r="D77" s="7"/>
      <c r="E77" s="7"/>
      <c r="F77" s="7"/>
      <c r="G77" s="8" t="e">
        <f>+VLOOKUP(F77,Participants!$A$1:$F$2009,2,FALSE)</f>
        <v>#N/A</v>
      </c>
      <c r="H77" s="8" t="e">
        <f>+VLOOKUP(F77,Participants!$A$1:$F$2009,4,FALSE)</f>
        <v>#N/A</v>
      </c>
      <c r="I77" s="8" t="e">
        <f>+VLOOKUP(F77,Participants!$A$1:$F$2009,5,FALSE)</f>
        <v>#N/A</v>
      </c>
      <c r="J77" s="8" t="e">
        <f>+VLOOKUP(F77,Participants!$A$1:$F$2009,3,FALSE)</f>
        <v>#N/A</v>
      </c>
      <c r="K77" s="6" t="e">
        <f>+VLOOKUP(F77,Participants!$A$1:$G$2009,7,FALSE)</f>
        <v>#N/A</v>
      </c>
      <c r="L77" s="108"/>
      <c r="M77" s="8"/>
      <c r="N77" s="109"/>
      <c r="O77" s="109"/>
    </row>
    <row r="78" spans="1:15" ht="14.25" customHeight="1" x14ac:dyDescent="0.25">
      <c r="A78" s="110"/>
      <c r="B78" s="111"/>
      <c r="C78" s="111"/>
      <c r="D78" s="112"/>
      <c r="E78" s="112"/>
      <c r="F78" s="112"/>
      <c r="G78" s="8" t="e">
        <f>+VLOOKUP(F78,Participants!$A$1:$F$2009,2,FALSE)</f>
        <v>#N/A</v>
      </c>
      <c r="H78" s="8" t="e">
        <f>+VLOOKUP(F78,Participants!$A$1:$F$2009,4,FALSE)</f>
        <v>#N/A</v>
      </c>
      <c r="I78" s="8" t="e">
        <f>+VLOOKUP(F78,Participants!$A$1:$F$2009,5,FALSE)</f>
        <v>#N/A</v>
      </c>
      <c r="J78" s="8" t="e">
        <f>+VLOOKUP(F78,Participants!$A$1:$F$2009,3,FALSE)</f>
        <v>#N/A</v>
      </c>
      <c r="K78" s="6" t="e">
        <f>+VLOOKUP(F78,Participants!$A$1:$G$2009,7,FALSE)</f>
        <v>#N/A</v>
      </c>
      <c r="L78" s="113"/>
      <c r="M78" s="65"/>
      <c r="N78" s="44"/>
      <c r="O78" s="44"/>
    </row>
    <row r="79" spans="1:15" ht="14.25" customHeight="1" x14ac:dyDescent="0.25">
      <c r="A79" s="106"/>
      <c r="B79" s="107"/>
      <c r="C79" s="107"/>
      <c r="D79" s="7"/>
      <c r="E79" s="7"/>
      <c r="F79" s="7"/>
      <c r="G79" s="8" t="e">
        <f>+VLOOKUP(F79,Participants!$A$1:$F$2009,2,FALSE)</f>
        <v>#N/A</v>
      </c>
      <c r="H79" s="8" t="e">
        <f>+VLOOKUP(F79,Participants!$A$1:$F$2009,4,FALSE)</f>
        <v>#N/A</v>
      </c>
      <c r="I79" s="8" t="e">
        <f>+VLOOKUP(F79,Participants!$A$1:$F$2009,5,FALSE)</f>
        <v>#N/A</v>
      </c>
      <c r="J79" s="8" t="e">
        <f>+VLOOKUP(F79,Participants!$A$1:$F$2009,3,FALSE)</f>
        <v>#N/A</v>
      </c>
      <c r="K79" s="6" t="e">
        <f>+VLOOKUP(F79,Participants!$A$1:$G$2009,7,FALSE)</f>
        <v>#N/A</v>
      </c>
      <c r="L79" s="108"/>
      <c r="M79" s="8"/>
      <c r="N79" s="109"/>
      <c r="O79" s="109"/>
    </row>
    <row r="80" spans="1:15" ht="14.25" customHeight="1" x14ac:dyDescent="0.25">
      <c r="A80" s="110"/>
      <c r="B80" s="111"/>
      <c r="C80" s="111"/>
      <c r="D80" s="112"/>
      <c r="E80" s="112"/>
      <c r="F80" s="112"/>
      <c r="G80" s="8" t="e">
        <f>+VLOOKUP(F80,Participants!$A$1:$F$2009,2,FALSE)</f>
        <v>#N/A</v>
      </c>
      <c r="H80" s="8" t="e">
        <f>+VLOOKUP(F80,Participants!$A$1:$F$2009,4,FALSE)</f>
        <v>#N/A</v>
      </c>
      <c r="I80" s="8" t="e">
        <f>+VLOOKUP(F80,Participants!$A$1:$F$2009,5,FALSE)</f>
        <v>#N/A</v>
      </c>
      <c r="J80" s="8" t="e">
        <f>+VLOOKUP(F80,Participants!$A$1:$F$2009,3,FALSE)</f>
        <v>#N/A</v>
      </c>
      <c r="K80" s="6" t="e">
        <f>+VLOOKUP(F80,Participants!$A$1:$G$2009,7,FALSE)</f>
        <v>#N/A</v>
      </c>
      <c r="L80" s="113"/>
      <c r="M80" s="65"/>
      <c r="N80" s="44"/>
      <c r="O80" s="44"/>
    </row>
    <row r="81" spans="1:15" ht="14.25" customHeight="1" x14ac:dyDescent="0.25">
      <c r="A81" s="106"/>
      <c r="B81" s="107"/>
      <c r="C81" s="107"/>
      <c r="D81" s="7"/>
      <c r="E81" s="7"/>
      <c r="F81" s="7"/>
      <c r="G81" s="8" t="e">
        <f>+VLOOKUP(F81,Participants!$A$1:$F$2009,2,FALSE)</f>
        <v>#N/A</v>
      </c>
      <c r="H81" s="8" t="e">
        <f>+VLOOKUP(F81,Participants!$A$1:$F$2009,4,FALSE)</f>
        <v>#N/A</v>
      </c>
      <c r="I81" s="8" t="e">
        <f>+VLOOKUP(F81,Participants!$A$1:$F$2009,5,FALSE)</f>
        <v>#N/A</v>
      </c>
      <c r="J81" s="8" t="e">
        <f>+VLOOKUP(F81,Participants!$A$1:$F$2009,3,FALSE)</f>
        <v>#N/A</v>
      </c>
      <c r="K81" s="6" t="e">
        <f>+VLOOKUP(F81,Participants!$A$1:$G$2009,7,FALSE)</f>
        <v>#N/A</v>
      </c>
      <c r="L81" s="108"/>
      <c r="M81" s="8"/>
      <c r="N81" s="109"/>
      <c r="O81" s="109"/>
    </row>
    <row r="82" spans="1:15" ht="14.25" customHeight="1" x14ac:dyDescent="0.25">
      <c r="A82" s="110"/>
      <c r="B82" s="111"/>
      <c r="C82" s="111"/>
      <c r="D82" s="112"/>
      <c r="E82" s="112"/>
      <c r="F82" s="112"/>
      <c r="G82" s="8" t="e">
        <f>+VLOOKUP(F82,Participants!$A$1:$F$2009,2,FALSE)</f>
        <v>#N/A</v>
      </c>
      <c r="H82" s="8" t="e">
        <f>+VLOOKUP(F82,Participants!$A$1:$F$2009,4,FALSE)</f>
        <v>#N/A</v>
      </c>
      <c r="I82" s="8" t="e">
        <f>+VLOOKUP(F82,Participants!$A$1:$F$2009,5,FALSE)</f>
        <v>#N/A</v>
      </c>
      <c r="J82" s="8" t="e">
        <f>+VLOOKUP(F82,Participants!$A$1:$F$2009,3,FALSE)</f>
        <v>#N/A</v>
      </c>
      <c r="K82" s="6" t="e">
        <f>+VLOOKUP(F82,Participants!$A$1:$G$2009,7,FALSE)</f>
        <v>#N/A</v>
      </c>
      <c r="L82" s="113"/>
      <c r="M82" s="65"/>
      <c r="N82" s="44"/>
      <c r="O82" s="44"/>
    </row>
    <row r="83" spans="1:15" ht="14.25" customHeight="1" x14ac:dyDescent="0.25">
      <c r="A83" s="106"/>
      <c r="B83" s="107"/>
      <c r="C83" s="107"/>
      <c r="D83" s="7"/>
      <c r="E83" s="7"/>
      <c r="F83" s="7"/>
      <c r="G83" s="8" t="e">
        <f>+VLOOKUP(F83,Participants!$A$1:$F$2009,2,FALSE)</f>
        <v>#N/A</v>
      </c>
      <c r="H83" s="8" t="e">
        <f>+VLOOKUP(F83,Participants!$A$1:$F$2009,4,FALSE)</f>
        <v>#N/A</v>
      </c>
      <c r="I83" s="8" t="e">
        <f>+VLOOKUP(F83,Participants!$A$1:$F$2009,5,FALSE)</f>
        <v>#N/A</v>
      </c>
      <c r="J83" s="8" t="e">
        <f>+VLOOKUP(F83,Participants!$A$1:$F$2009,3,FALSE)</f>
        <v>#N/A</v>
      </c>
      <c r="K83" s="6" t="e">
        <f>+VLOOKUP(F83,Participants!$A$1:$G$2009,7,FALSE)</f>
        <v>#N/A</v>
      </c>
      <c r="L83" s="108"/>
      <c r="M83" s="8"/>
      <c r="N83" s="109"/>
      <c r="O83" s="109"/>
    </row>
    <row r="84" spans="1:15" ht="14.25" customHeight="1" x14ac:dyDescent="0.25">
      <c r="A84" s="110"/>
      <c r="B84" s="111"/>
      <c r="C84" s="111"/>
      <c r="D84" s="112"/>
      <c r="E84" s="112"/>
      <c r="F84" s="112"/>
      <c r="G84" s="8" t="e">
        <f>+VLOOKUP(F84,Participants!$A$1:$F$2009,2,FALSE)</f>
        <v>#N/A</v>
      </c>
      <c r="H84" s="8" t="e">
        <f>+VLOOKUP(F84,Participants!$A$1:$F$2009,4,FALSE)</f>
        <v>#N/A</v>
      </c>
      <c r="I84" s="8" t="e">
        <f>+VLOOKUP(F84,Participants!$A$1:$F$2009,5,FALSE)</f>
        <v>#N/A</v>
      </c>
      <c r="J84" s="8" t="e">
        <f>+VLOOKUP(F84,Participants!$A$1:$F$2009,3,FALSE)</f>
        <v>#N/A</v>
      </c>
      <c r="K84" s="6" t="e">
        <f>+VLOOKUP(F84,Participants!$A$1:$G$2009,7,FALSE)</f>
        <v>#N/A</v>
      </c>
      <c r="L84" s="113"/>
      <c r="M84" s="65"/>
      <c r="N84" s="44"/>
      <c r="O84" s="44"/>
    </row>
    <row r="85" spans="1:15" ht="14.25" customHeight="1" x14ac:dyDescent="0.25">
      <c r="A85" s="106"/>
      <c r="B85" s="107"/>
      <c r="C85" s="107"/>
      <c r="D85" s="7"/>
      <c r="E85" s="7"/>
      <c r="F85" s="7"/>
      <c r="G85" s="8" t="e">
        <f>+VLOOKUP(F85,Participants!$A$1:$F$2009,2,FALSE)</f>
        <v>#N/A</v>
      </c>
      <c r="H85" s="8" t="e">
        <f>+VLOOKUP(F85,Participants!$A$1:$F$2009,4,FALSE)</f>
        <v>#N/A</v>
      </c>
      <c r="I85" s="8" t="e">
        <f>+VLOOKUP(F85,Participants!$A$1:$F$2009,5,FALSE)</f>
        <v>#N/A</v>
      </c>
      <c r="J85" s="8" t="e">
        <f>+VLOOKUP(F85,Participants!$A$1:$F$2009,3,FALSE)</f>
        <v>#N/A</v>
      </c>
      <c r="K85" s="6" t="e">
        <f>+VLOOKUP(F85,Participants!$A$1:$G$2009,7,FALSE)</f>
        <v>#N/A</v>
      </c>
      <c r="L85" s="108"/>
      <c r="M85" s="8"/>
      <c r="N85" s="109"/>
      <c r="O85" s="109"/>
    </row>
    <row r="86" spans="1:15" ht="14.25" customHeight="1" x14ac:dyDescent="0.25">
      <c r="A86" s="110"/>
      <c r="B86" s="111"/>
      <c r="C86" s="111"/>
      <c r="D86" s="112"/>
      <c r="E86" s="112"/>
      <c r="F86" s="112"/>
      <c r="G86" s="8" t="e">
        <f>+VLOOKUP(F86,Participants!$A$1:$F$2009,2,FALSE)</f>
        <v>#N/A</v>
      </c>
      <c r="H86" s="8" t="e">
        <f>+VLOOKUP(F86,Participants!$A$1:$F$2009,4,FALSE)</f>
        <v>#N/A</v>
      </c>
      <c r="I86" s="8" t="e">
        <f>+VLOOKUP(F86,Participants!$A$1:$F$2009,5,FALSE)</f>
        <v>#N/A</v>
      </c>
      <c r="J86" s="8" t="e">
        <f>+VLOOKUP(F86,Participants!$A$1:$F$2009,3,FALSE)</f>
        <v>#N/A</v>
      </c>
      <c r="K86" s="6" t="e">
        <f>+VLOOKUP(F86,Participants!$A$1:$G$2009,7,FALSE)</f>
        <v>#N/A</v>
      </c>
      <c r="L86" s="113"/>
      <c r="M86" s="65"/>
      <c r="N86" s="44"/>
      <c r="O86" s="44"/>
    </row>
    <row r="87" spans="1:15" ht="14.25" customHeight="1" x14ac:dyDescent="0.25">
      <c r="A87" s="106"/>
      <c r="B87" s="107"/>
      <c r="C87" s="107"/>
      <c r="D87" s="7"/>
      <c r="E87" s="7"/>
      <c r="F87" s="7"/>
      <c r="G87" s="8" t="e">
        <f>+VLOOKUP(F87,Participants!$A$1:$F$2009,2,FALSE)</f>
        <v>#N/A</v>
      </c>
      <c r="H87" s="8" t="e">
        <f>+VLOOKUP(F87,Participants!$A$1:$F$2009,4,FALSE)</f>
        <v>#N/A</v>
      </c>
      <c r="I87" s="8" t="e">
        <f>+VLOOKUP(F87,Participants!$A$1:$F$2009,5,FALSE)</f>
        <v>#N/A</v>
      </c>
      <c r="J87" s="8" t="e">
        <f>+VLOOKUP(F87,Participants!$A$1:$F$2009,3,FALSE)</f>
        <v>#N/A</v>
      </c>
      <c r="K87" s="6" t="e">
        <f>+VLOOKUP(F87,Participants!$A$1:$G$2009,7,FALSE)</f>
        <v>#N/A</v>
      </c>
      <c r="L87" s="108"/>
      <c r="M87" s="8"/>
      <c r="N87" s="109"/>
      <c r="O87" s="109"/>
    </row>
    <row r="88" spans="1:15" ht="14.25" customHeight="1" x14ac:dyDescent="0.25">
      <c r="A88" s="110"/>
      <c r="B88" s="111"/>
      <c r="C88" s="111"/>
      <c r="D88" s="112"/>
      <c r="E88" s="112"/>
      <c r="F88" s="112"/>
      <c r="G88" s="8" t="e">
        <f>+VLOOKUP(F88,Participants!$A$1:$F$2009,2,FALSE)</f>
        <v>#N/A</v>
      </c>
      <c r="H88" s="8" t="e">
        <f>+VLOOKUP(F88,Participants!$A$1:$F$2009,4,FALSE)</f>
        <v>#N/A</v>
      </c>
      <c r="I88" s="8" t="e">
        <f>+VLOOKUP(F88,Participants!$A$1:$F$2009,5,FALSE)</f>
        <v>#N/A</v>
      </c>
      <c r="J88" s="8" t="e">
        <f>+VLOOKUP(F88,Participants!$A$1:$F$2009,3,FALSE)</f>
        <v>#N/A</v>
      </c>
      <c r="K88" s="6" t="e">
        <f>+VLOOKUP(F88,Participants!$A$1:$G$2009,7,FALSE)</f>
        <v>#N/A</v>
      </c>
      <c r="L88" s="113"/>
      <c r="M88" s="65"/>
      <c r="N88" s="44"/>
      <c r="O88" s="44"/>
    </row>
    <row r="89" spans="1:15" ht="14.25" customHeight="1" x14ac:dyDescent="0.25">
      <c r="A89" s="106"/>
      <c r="B89" s="107"/>
      <c r="C89" s="107"/>
      <c r="D89" s="7"/>
      <c r="E89" s="7"/>
      <c r="F89" s="7"/>
      <c r="G89" s="8" t="e">
        <f>+VLOOKUP(F89,Participants!$A$1:$F$2009,2,FALSE)</f>
        <v>#N/A</v>
      </c>
      <c r="H89" s="8" t="e">
        <f>+VLOOKUP(F89,Participants!$A$1:$F$2009,4,FALSE)</f>
        <v>#N/A</v>
      </c>
      <c r="I89" s="8" t="e">
        <f>+VLOOKUP(F89,Participants!$A$1:$F$2009,5,FALSE)</f>
        <v>#N/A</v>
      </c>
      <c r="J89" s="8" t="e">
        <f>+VLOOKUP(F89,Participants!$A$1:$F$2009,3,FALSE)</f>
        <v>#N/A</v>
      </c>
      <c r="K89" s="6" t="e">
        <f>+VLOOKUP(F89,Participants!$A$1:$G$2009,7,FALSE)</f>
        <v>#N/A</v>
      </c>
      <c r="L89" s="108"/>
      <c r="M89" s="8"/>
      <c r="N89" s="109"/>
      <c r="O89" s="109"/>
    </row>
    <row r="90" spans="1:15" ht="14.25" customHeight="1" x14ac:dyDescent="0.25">
      <c r="A90" s="110"/>
      <c r="B90" s="111"/>
      <c r="C90" s="111"/>
      <c r="D90" s="112"/>
      <c r="E90" s="112"/>
      <c r="F90" s="112"/>
      <c r="G90" s="8" t="e">
        <f>+VLOOKUP(F90,Participants!$A$1:$F$2009,2,FALSE)</f>
        <v>#N/A</v>
      </c>
      <c r="H90" s="8" t="e">
        <f>+VLOOKUP(F90,Participants!$A$1:$F$2009,4,FALSE)</f>
        <v>#N/A</v>
      </c>
      <c r="I90" s="8" t="e">
        <f>+VLOOKUP(F90,Participants!$A$1:$F$2009,5,FALSE)</f>
        <v>#N/A</v>
      </c>
      <c r="J90" s="8" t="e">
        <f>+VLOOKUP(F90,Participants!$A$1:$F$2009,3,FALSE)</f>
        <v>#N/A</v>
      </c>
      <c r="K90" s="6" t="e">
        <f>+VLOOKUP(F90,Participants!$A$1:$G$2009,7,FALSE)</f>
        <v>#N/A</v>
      </c>
      <c r="L90" s="113"/>
      <c r="M90" s="65"/>
      <c r="N90" s="44"/>
      <c r="O90" s="44"/>
    </row>
    <row r="91" spans="1:15" ht="14.25" customHeight="1" x14ac:dyDescent="0.25">
      <c r="A91" s="106"/>
      <c r="B91" s="107"/>
      <c r="C91" s="107"/>
      <c r="D91" s="7"/>
      <c r="E91" s="7"/>
      <c r="F91" s="7"/>
      <c r="G91" s="8" t="e">
        <f>+VLOOKUP(F91,Participants!$A$1:$F$2009,2,FALSE)</f>
        <v>#N/A</v>
      </c>
      <c r="H91" s="8" t="e">
        <f>+VLOOKUP(F91,Participants!$A$1:$F$2009,4,FALSE)</f>
        <v>#N/A</v>
      </c>
      <c r="I91" s="8" t="e">
        <f>+VLOOKUP(F91,Participants!$A$1:$F$2009,5,FALSE)</f>
        <v>#N/A</v>
      </c>
      <c r="J91" s="8" t="e">
        <f>+VLOOKUP(F91,Participants!$A$1:$F$2009,3,FALSE)</f>
        <v>#N/A</v>
      </c>
      <c r="K91" s="6" t="e">
        <f>+VLOOKUP(F91,Participants!$A$1:$G$2009,7,FALSE)</f>
        <v>#N/A</v>
      </c>
      <c r="L91" s="108"/>
      <c r="M91" s="8"/>
      <c r="N91" s="109"/>
      <c r="O91" s="109"/>
    </row>
    <row r="92" spans="1:15" ht="14.25" customHeight="1" x14ac:dyDescent="0.25">
      <c r="A92" s="110"/>
      <c r="B92" s="111"/>
      <c r="C92" s="111"/>
      <c r="D92" s="112"/>
      <c r="E92" s="112"/>
      <c r="F92" s="112"/>
      <c r="G92" s="8" t="e">
        <f>+VLOOKUP(F92,Participants!$A$1:$F$2009,2,FALSE)</f>
        <v>#N/A</v>
      </c>
      <c r="H92" s="8" t="e">
        <f>+VLOOKUP(F92,Participants!$A$1:$F$2009,4,FALSE)</f>
        <v>#N/A</v>
      </c>
      <c r="I92" s="8" t="e">
        <f>+VLOOKUP(F92,Participants!$A$1:$F$2009,5,FALSE)</f>
        <v>#N/A</v>
      </c>
      <c r="J92" s="8" t="e">
        <f>+VLOOKUP(F92,Participants!$A$1:$F$2009,3,FALSE)</f>
        <v>#N/A</v>
      </c>
      <c r="K92" s="6" t="e">
        <f>+VLOOKUP(F92,Participants!$A$1:$G$2009,7,FALSE)</f>
        <v>#N/A</v>
      </c>
      <c r="L92" s="113"/>
      <c r="M92" s="65"/>
      <c r="N92" s="44"/>
      <c r="O92" s="44"/>
    </row>
    <row r="93" spans="1:15" ht="14.25" customHeight="1" x14ac:dyDescent="0.25">
      <c r="A93" s="106"/>
      <c r="B93" s="107"/>
      <c r="C93" s="107"/>
      <c r="D93" s="7"/>
      <c r="E93" s="7"/>
      <c r="F93" s="7"/>
      <c r="G93" s="8" t="e">
        <f>+VLOOKUP(F93,Participants!$A$1:$F$2009,2,FALSE)</f>
        <v>#N/A</v>
      </c>
      <c r="H93" s="8" t="e">
        <f>+VLOOKUP(F93,Participants!$A$1:$F$2009,4,FALSE)</f>
        <v>#N/A</v>
      </c>
      <c r="I93" s="8" t="e">
        <f>+VLOOKUP(F93,Participants!$A$1:$F$2009,5,FALSE)</f>
        <v>#N/A</v>
      </c>
      <c r="J93" s="8" t="e">
        <f>+VLOOKUP(F93,Participants!$A$1:$F$2009,3,FALSE)</f>
        <v>#N/A</v>
      </c>
      <c r="K93" s="6" t="e">
        <f>+VLOOKUP(F93,Participants!$A$1:$G$2009,7,FALSE)</f>
        <v>#N/A</v>
      </c>
      <c r="L93" s="108"/>
      <c r="M93" s="8"/>
      <c r="N93" s="109"/>
      <c r="O93" s="109"/>
    </row>
    <row r="94" spans="1:15" ht="14.25" customHeight="1" x14ac:dyDescent="0.25">
      <c r="A94" s="110"/>
      <c r="B94" s="111"/>
      <c r="C94" s="111"/>
      <c r="D94" s="112"/>
      <c r="E94" s="112"/>
      <c r="F94" s="112"/>
      <c r="G94" s="8" t="e">
        <f>+VLOOKUP(F94,Participants!$A$1:$F$2009,2,FALSE)</f>
        <v>#N/A</v>
      </c>
      <c r="H94" s="8" t="e">
        <f>+VLOOKUP(F94,Participants!$A$1:$F$2009,4,FALSE)</f>
        <v>#N/A</v>
      </c>
      <c r="I94" s="8" t="e">
        <f>+VLOOKUP(F94,Participants!$A$1:$F$2009,5,FALSE)</f>
        <v>#N/A</v>
      </c>
      <c r="J94" s="8" t="e">
        <f>+VLOOKUP(F94,Participants!$A$1:$F$2009,3,FALSE)</f>
        <v>#N/A</v>
      </c>
      <c r="K94" s="6" t="e">
        <f>+VLOOKUP(F94,Participants!$A$1:$G$2009,7,FALSE)</f>
        <v>#N/A</v>
      </c>
      <c r="L94" s="113"/>
      <c r="M94" s="65"/>
      <c r="N94" s="44"/>
      <c r="O94" s="44"/>
    </row>
    <row r="95" spans="1:15" ht="14.25" customHeight="1" x14ac:dyDescent="0.25">
      <c r="A95" s="106"/>
      <c r="B95" s="107"/>
      <c r="C95" s="107"/>
      <c r="D95" s="7"/>
      <c r="E95" s="7"/>
      <c r="F95" s="7"/>
      <c r="G95" s="8" t="e">
        <f>+VLOOKUP(F95,Participants!$A$1:$F$2009,2,FALSE)</f>
        <v>#N/A</v>
      </c>
      <c r="H95" s="8" t="e">
        <f>+VLOOKUP(F95,Participants!$A$1:$F$2009,4,FALSE)</f>
        <v>#N/A</v>
      </c>
      <c r="I95" s="8" t="e">
        <f>+VLOOKUP(F95,Participants!$A$1:$F$2009,5,FALSE)</f>
        <v>#N/A</v>
      </c>
      <c r="J95" s="8" t="e">
        <f>+VLOOKUP(F95,Participants!$A$1:$F$2009,3,FALSE)</f>
        <v>#N/A</v>
      </c>
      <c r="K95" s="6" t="e">
        <f>+VLOOKUP(F95,Participants!$A$1:$G$2009,7,FALSE)</f>
        <v>#N/A</v>
      </c>
      <c r="L95" s="108"/>
      <c r="M95" s="8"/>
      <c r="N95" s="109"/>
      <c r="O95" s="109"/>
    </row>
    <row r="96" spans="1:15" ht="14.25" customHeight="1" x14ac:dyDescent="0.25">
      <c r="A96" s="110"/>
      <c r="B96" s="111"/>
      <c r="C96" s="111"/>
      <c r="D96" s="112"/>
      <c r="E96" s="112"/>
      <c r="F96" s="112"/>
      <c r="G96" s="8" t="e">
        <f>+VLOOKUP(F96,Participants!$A$1:$F$2009,2,FALSE)</f>
        <v>#N/A</v>
      </c>
      <c r="H96" s="8" t="e">
        <f>+VLOOKUP(F96,Participants!$A$1:$F$2009,4,FALSE)</f>
        <v>#N/A</v>
      </c>
      <c r="I96" s="8" t="e">
        <f>+VLOOKUP(F96,Participants!$A$1:$F$2009,5,FALSE)</f>
        <v>#N/A</v>
      </c>
      <c r="J96" s="8" t="e">
        <f>+VLOOKUP(F96,Participants!$A$1:$F$2009,3,FALSE)</f>
        <v>#N/A</v>
      </c>
      <c r="K96" s="6" t="e">
        <f>+VLOOKUP(F96,Participants!$A$1:$G$2009,7,FALSE)</f>
        <v>#N/A</v>
      </c>
      <c r="L96" s="113"/>
      <c r="M96" s="65"/>
      <c r="N96" s="44"/>
      <c r="O96" s="44"/>
    </row>
    <row r="97" spans="1:15" ht="14.25" customHeight="1" x14ac:dyDescent="0.25">
      <c r="A97" s="106"/>
      <c r="B97" s="107"/>
      <c r="C97" s="107"/>
      <c r="D97" s="7"/>
      <c r="E97" s="7"/>
      <c r="F97" s="7"/>
      <c r="G97" s="8" t="e">
        <f>+VLOOKUP(F97,Participants!$A$1:$F$2009,2,FALSE)</f>
        <v>#N/A</v>
      </c>
      <c r="H97" s="8" t="e">
        <f>+VLOOKUP(F97,Participants!$A$1:$F$2009,4,FALSE)</f>
        <v>#N/A</v>
      </c>
      <c r="I97" s="8" t="e">
        <f>+VLOOKUP(F97,Participants!$A$1:$F$2009,5,FALSE)</f>
        <v>#N/A</v>
      </c>
      <c r="J97" s="8" t="e">
        <f>+VLOOKUP(F97,Participants!$A$1:$F$2009,3,FALSE)</f>
        <v>#N/A</v>
      </c>
      <c r="K97" s="6" t="e">
        <f>+VLOOKUP(F97,Participants!$A$1:$G$2009,7,FALSE)</f>
        <v>#N/A</v>
      </c>
      <c r="L97" s="108"/>
      <c r="M97" s="8"/>
      <c r="N97" s="109"/>
      <c r="O97" s="109"/>
    </row>
    <row r="98" spans="1:15" ht="14.25" customHeight="1" x14ac:dyDescent="0.25">
      <c r="A98" s="110"/>
      <c r="B98" s="111"/>
      <c r="C98" s="111"/>
      <c r="D98" s="112"/>
      <c r="E98" s="112"/>
      <c r="F98" s="112"/>
      <c r="G98" s="8" t="e">
        <f>+VLOOKUP(F98,Participants!$A$1:$F$2009,2,FALSE)</f>
        <v>#N/A</v>
      </c>
      <c r="H98" s="8" t="e">
        <f>+VLOOKUP(F98,Participants!$A$1:$F$2009,4,FALSE)</f>
        <v>#N/A</v>
      </c>
      <c r="I98" s="8" t="e">
        <f>+VLOOKUP(F98,Participants!$A$1:$F$2009,5,FALSE)</f>
        <v>#N/A</v>
      </c>
      <c r="J98" s="8" t="e">
        <f>+VLOOKUP(F98,Participants!$A$1:$F$2009,3,FALSE)</f>
        <v>#N/A</v>
      </c>
      <c r="K98" s="6" t="e">
        <f>+VLOOKUP(F98,Participants!$A$1:$G$2009,7,FALSE)</f>
        <v>#N/A</v>
      </c>
      <c r="L98" s="113"/>
      <c r="M98" s="65"/>
      <c r="N98" s="44"/>
      <c r="O98" s="44"/>
    </row>
    <row r="99" spans="1:15" ht="14.25" customHeight="1" x14ac:dyDescent="0.25">
      <c r="A99" s="106"/>
      <c r="B99" s="107"/>
      <c r="C99" s="107"/>
      <c r="D99" s="7"/>
      <c r="E99" s="7"/>
      <c r="F99" s="7"/>
      <c r="G99" s="8" t="e">
        <f>+VLOOKUP(F99,Participants!$A$1:$F$2009,2,FALSE)</f>
        <v>#N/A</v>
      </c>
      <c r="H99" s="8" t="e">
        <f>+VLOOKUP(F99,Participants!$A$1:$F$2009,4,FALSE)</f>
        <v>#N/A</v>
      </c>
      <c r="I99" s="8" t="e">
        <f>+VLOOKUP(F99,Participants!$A$1:$F$2009,5,FALSE)</f>
        <v>#N/A</v>
      </c>
      <c r="J99" s="8" t="e">
        <f>+VLOOKUP(F99,Participants!$A$1:$F$2009,3,FALSE)</f>
        <v>#N/A</v>
      </c>
      <c r="K99" s="6" t="e">
        <f>+VLOOKUP(F99,Participants!$A$1:$G$2009,7,FALSE)</f>
        <v>#N/A</v>
      </c>
      <c r="L99" s="108"/>
      <c r="M99" s="8"/>
      <c r="N99" s="109"/>
      <c r="O99" s="109"/>
    </row>
    <row r="100" spans="1:15" ht="14.25" customHeight="1" x14ac:dyDescent="0.25">
      <c r="A100" s="110"/>
      <c r="B100" s="111"/>
      <c r="C100" s="111"/>
      <c r="D100" s="112"/>
      <c r="E100" s="112"/>
      <c r="F100" s="112"/>
      <c r="G100" s="8" t="e">
        <f>+VLOOKUP(F100,Participants!$A$1:$F$2009,2,FALSE)</f>
        <v>#N/A</v>
      </c>
      <c r="H100" s="8" t="e">
        <f>+VLOOKUP(F100,Participants!$A$1:$F$2009,4,FALSE)</f>
        <v>#N/A</v>
      </c>
      <c r="I100" s="8" t="e">
        <f>+VLOOKUP(F100,Participants!$A$1:$F$2009,5,FALSE)</f>
        <v>#N/A</v>
      </c>
      <c r="J100" s="8" t="e">
        <f>+VLOOKUP(F100,Participants!$A$1:$F$2009,3,FALSE)</f>
        <v>#N/A</v>
      </c>
      <c r="K100" s="6" t="e">
        <f>+VLOOKUP(F100,Participants!$A$1:$G$2009,7,FALSE)</f>
        <v>#N/A</v>
      </c>
      <c r="L100" s="113"/>
      <c r="M100" s="65"/>
      <c r="N100" s="44"/>
      <c r="O100" s="44"/>
    </row>
    <row r="101" spans="1:15" ht="14.25" customHeight="1" x14ac:dyDescent="0.25">
      <c r="A101" s="106"/>
      <c r="B101" s="107"/>
      <c r="C101" s="107"/>
      <c r="D101" s="7"/>
      <c r="E101" s="7"/>
      <c r="F101" s="7"/>
      <c r="G101" s="8" t="e">
        <f>+VLOOKUP(F101,Participants!$A$1:$F$2009,2,FALSE)</f>
        <v>#N/A</v>
      </c>
      <c r="H101" s="8" t="e">
        <f>+VLOOKUP(F101,Participants!$A$1:$F$2009,4,FALSE)</f>
        <v>#N/A</v>
      </c>
      <c r="I101" s="8" t="e">
        <f>+VLOOKUP(F101,Participants!$A$1:$F$2009,5,FALSE)</f>
        <v>#N/A</v>
      </c>
      <c r="J101" s="8" t="e">
        <f>+VLOOKUP(F101,Participants!$A$1:$F$2009,3,FALSE)</f>
        <v>#N/A</v>
      </c>
      <c r="K101" s="6" t="e">
        <f>+VLOOKUP(F101,Participants!$A$1:$G$2009,7,FALSE)</f>
        <v>#N/A</v>
      </c>
      <c r="L101" s="108"/>
      <c r="M101" s="8"/>
      <c r="N101" s="109"/>
      <c r="O101" s="109"/>
    </row>
    <row r="102" spans="1:15" ht="14.25" customHeight="1" x14ac:dyDescent="0.25">
      <c r="A102" s="110"/>
      <c r="B102" s="111"/>
      <c r="C102" s="111"/>
      <c r="D102" s="112"/>
      <c r="E102" s="112"/>
      <c r="F102" s="112"/>
      <c r="G102" s="8" t="e">
        <f>+VLOOKUP(F102,Participants!$A$1:$F$2009,2,FALSE)</f>
        <v>#N/A</v>
      </c>
      <c r="H102" s="8" t="e">
        <f>+VLOOKUP(F102,Participants!$A$1:$F$2009,4,FALSE)</f>
        <v>#N/A</v>
      </c>
      <c r="I102" s="8" t="e">
        <f>+VLOOKUP(F102,Participants!$A$1:$F$2009,5,FALSE)</f>
        <v>#N/A</v>
      </c>
      <c r="J102" s="8" t="e">
        <f>+VLOOKUP(F102,Participants!$A$1:$F$2009,3,FALSE)</f>
        <v>#N/A</v>
      </c>
      <c r="K102" s="6" t="e">
        <f>+VLOOKUP(F102,Participants!$A$1:$G$2009,7,FALSE)</f>
        <v>#N/A</v>
      </c>
      <c r="L102" s="113"/>
      <c r="M102" s="65"/>
      <c r="N102" s="44"/>
      <c r="O102" s="44"/>
    </row>
    <row r="103" spans="1:15" ht="14.25" customHeight="1" x14ac:dyDescent="0.25">
      <c r="A103" s="106"/>
      <c r="B103" s="107"/>
      <c r="C103" s="107"/>
      <c r="D103" s="7"/>
      <c r="E103" s="7"/>
      <c r="F103" s="7"/>
      <c r="G103" s="8" t="e">
        <f>+VLOOKUP(F103,Participants!$A$1:$F$2009,2,FALSE)</f>
        <v>#N/A</v>
      </c>
      <c r="H103" s="8" t="e">
        <f>+VLOOKUP(F103,Participants!$A$1:$F$2009,4,FALSE)</f>
        <v>#N/A</v>
      </c>
      <c r="I103" s="8" t="e">
        <f>+VLOOKUP(F103,Participants!$A$1:$F$2009,5,FALSE)</f>
        <v>#N/A</v>
      </c>
      <c r="J103" s="8" t="e">
        <f>+VLOOKUP(F103,Participants!$A$1:$F$2009,3,FALSE)</f>
        <v>#N/A</v>
      </c>
      <c r="K103" s="6" t="e">
        <f>+VLOOKUP(F103,Participants!$A$1:$G$2009,7,FALSE)</f>
        <v>#N/A</v>
      </c>
      <c r="L103" s="108"/>
      <c r="M103" s="8"/>
      <c r="N103" s="109"/>
      <c r="O103" s="109"/>
    </row>
    <row r="104" spans="1:15" ht="14.25" customHeight="1" x14ac:dyDescent="0.25">
      <c r="A104" s="110"/>
      <c r="B104" s="111"/>
      <c r="C104" s="111"/>
      <c r="D104" s="112"/>
      <c r="E104" s="112"/>
      <c r="F104" s="112"/>
      <c r="G104" s="8" t="e">
        <f>+VLOOKUP(F104,Participants!$A$1:$F$2009,2,FALSE)</f>
        <v>#N/A</v>
      </c>
      <c r="H104" s="8" t="e">
        <f>+VLOOKUP(F104,Participants!$A$1:$F$2009,4,FALSE)</f>
        <v>#N/A</v>
      </c>
      <c r="I104" s="8" t="e">
        <f>+VLOOKUP(F104,Participants!$A$1:$F$2009,5,FALSE)</f>
        <v>#N/A</v>
      </c>
      <c r="J104" s="8" t="e">
        <f>+VLOOKUP(F104,Participants!$A$1:$F$2009,3,FALSE)</f>
        <v>#N/A</v>
      </c>
      <c r="K104" s="6" t="e">
        <f>+VLOOKUP(F104,Participants!$A$1:$G$2009,7,FALSE)</f>
        <v>#N/A</v>
      </c>
      <c r="L104" s="113"/>
      <c r="M104" s="65"/>
      <c r="N104" s="44"/>
      <c r="O104" s="44"/>
    </row>
    <row r="105" spans="1:15" ht="14.25" customHeight="1" x14ac:dyDescent="0.25">
      <c r="A105" s="106"/>
      <c r="B105" s="107"/>
      <c r="C105" s="107"/>
      <c r="D105" s="7"/>
      <c r="E105" s="7"/>
      <c r="F105" s="7"/>
      <c r="G105" s="8" t="e">
        <f>+VLOOKUP(F105,Participants!$A$1:$F$2009,2,FALSE)</f>
        <v>#N/A</v>
      </c>
      <c r="H105" s="8" t="e">
        <f>+VLOOKUP(F105,Participants!$A$1:$F$2009,4,FALSE)</f>
        <v>#N/A</v>
      </c>
      <c r="I105" s="8" t="e">
        <f>+VLOOKUP(F105,Participants!$A$1:$F$2009,5,FALSE)</f>
        <v>#N/A</v>
      </c>
      <c r="J105" s="8" t="e">
        <f>+VLOOKUP(F105,Participants!$A$1:$F$2009,3,FALSE)</f>
        <v>#N/A</v>
      </c>
      <c r="K105" s="6" t="e">
        <f>+VLOOKUP(F105,Participants!$A$1:$G$2009,7,FALSE)</f>
        <v>#N/A</v>
      </c>
      <c r="L105" s="108"/>
      <c r="M105" s="8"/>
      <c r="N105" s="109"/>
      <c r="O105" s="109"/>
    </row>
    <row r="106" spans="1:15" ht="14.25" customHeight="1" x14ac:dyDescent="0.25">
      <c r="A106" s="110"/>
      <c r="B106" s="111"/>
      <c r="C106" s="111"/>
      <c r="D106" s="112"/>
      <c r="E106" s="112"/>
      <c r="F106" s="112"/>
      <c r="G106" s="8" t="e">
        <f>+VLOOKUP(F106,Participants!$A$1:$F$2009,2,FALSE)</f>
        <v>#N/A</v>
      </c>
      <c r="H106" s="8" t="e">
        <f>+VLOOKUP(F106,Participants!$A$1:$F$2009,4,FALSE)</f>
        <v>#N/A</v>
      </c>
      <c r="I106" s="8" t="e">
        <f>+VLOOKUP(F106,Participants!$A$1:$F$2009,5,FALSE)</f>
        <v>#N/A</v>
      </c>
      <c r="J106" s="8" t="e">
        <f>+VLOOKUP(F106,Participants!$A$1:$F$2009,3,FALSE)</f>
        <v>#N/A</v>
      </c>
      <c r="K106" s="6" t="e">
        <f>+VLOOKUP(F106,Participants!$A$1:$G$2009,7,FALSE)</f>
        <v>#N/A</v>
      </c>
      <c r="L106" s="113"/>
      <c r="M106" s="65"/>
      <c r="N106" s="44"/>
      <c r="O106" s="44"/>
    </row>
    <row r="107" spans="1:15" ht="14.25" customHeight="1" x14ac:dyDescent="0.25">
      <c r="A107" s="106"/>
      <c r="B107" s="107"/>
      <c r="C107" s="107"/>
      <c r="D107" s="7"/>
      <c r="E107" s="7"/>
      <c r="F107" s="7"/>
      <c r="G107" s="8" t="e">
        <f>+VLOOKUP(F107,Participants!$A$1:$F$2009,2,FALSE)</f>
        <v>#N/A</v>
      </c>
      <c r="H107" s="8" t="e">
        <f>+VLOOKUP(F107,Participants!$A$1:$F$2009,4,FALSE)</f>
        <v>#N/A</v>
      </c>
      <c r="I107" s="8" t="e">
        <f>+VLOOKUP(F107,Participants!$A$1:$F$2009,5,FALSE)</f>
        <v>#N/A</v>
      </c>
      <c r="J107" s="8" t="e">
        <f>+VLOOKUP(F107,Participants!$A$1:$F$2009,3,FALSE)</f>
        <v>#N/A</v>
      </c>
      <c r="K107" s="6" t="e">
        <f>+VLOOKUP(F107,Participants!$A$1:$G$2009,7,FALSE)</f>
        <v>#N/A</v>
      </c>
      <c r="L107" s="108"/>
      <c r="M107" s="8"/>
      <c r="N107" s="109"/>
      <c r="O107" s="109"/>
    </row>
    <row r="108" spans="1:15" ht="14.25" customHeight="1" x14ac:dyDescent="0.25">
      <c r="A108" s="110"/>
      <c r="B108" s="111"/>
      <c r="C108" s="111"/>
      <c r="D108" s="112"/>
      <c r="E108" s="112"/>
      <c r="F108" s="112"/>
      <c r="G108" s="8" t="e">
        <f>+VLOOKUP(F108,Participants!$A$1:$F$2009,2,FALSE)</f>
        <v>#N/A</v>
      </c>
      <c r="H108" s="8" t="e">
        <f>+VLOOKUP(F108,Participants!$A$1:$F$2009,4,FALSE)</f>
        <v>#N/A</v>
      </c>
      <c r="I108" s="8" t="e">
        <f>+VLOOKUP(F108,Participants!$A$1:$F$2009,5,FALSE)</f>
        <v>#N/A</v>
      </c>
      <c r="J108" s="8" t="e">
        <f>+VLOOKUP(F108,Participants!$A$1:$F$2009,3,FALSE)</f>
        <v>#N/A</v>
      </c>
      <c r="K108" s="6" t="e">
        <f>+VLOOKUP(F108,Participants!$A$1:$G$2009,7,FALSE)</f>
        <v>#N/A</v>
      </c>
      <c r="L108" s="113"/>
      <c r="M108" s="65"/>
      <c r="N108" s="44"/>
      <c r="O108" s="44"/>
    </row>
    <row r="109" spans="1:15" ht="14.25" customHeight="1" x14ac:dyDescent="0.25">
      <c r="A109" s="106"/>
      <c r="B109" s="107"/>
      <c r="C109" s="107"/>
      <c r="D109" s="7"/>
      <c r="E109" s="7"/>
      <c r="F109" s="7"/>
      <c r="G109" s="8" t="e">
        <f>+VLOOKUP(F109,Participants!$A$1:$F$2009,2,FALSE)</f>
        <v>#N/A</v>
      </c>
      <c r="H109" s="8" t="e">
        <f>+VLOOKUP(F109,Participants!$A$1:$F$2009,4,FALSE)</f>
        <v>#N/A</v>
      </c>
      <c r="I109" s="8" t="e">
        <f>+VLOOKUP(F109,Participants!$A$1:$F$2009,5,FALSE)</f>
        <v>#N/A</v>
      </c>
      <c r="J109" s="8" t="e">
        <f>+VLOOKUP(F109,Participants!$A$1:$F$2009,3,FALSE)</f>
        <v>#N/A</v>
      </c>
      <c r="K109" s="6" t="e">
        <f>+VLOOKUP(F109,Participants!$A$1:$G$2009,7,FALSE)</f>
        <v>#N/A</v>
      </c>
      <c r="L109" s="108"/>
      <c r="M109" s="8"/>
      <c r="N109" s="109"/>
      <c r="O109" s="109"/>
    </row>
    <row r="110" spans="1:15" ht="14.25" customHeight="1" x14ac:dyDescent="0.25">
      <c r="A110" s="110"/>
      <c r="B110" s="111"/>
      <c r="C110" s="111"/>
      <c r="D110" s="112"/>
      <c r="E110" s="112"/>
      <c r="F110" s="112"/>
      <c r="G110" s="8" t="e">
        <f>+VLOOKUP(F110,Participants!$A$1:$F$2009,2,FALSE)</f>
        <v>#N/A</v>
      </c>
      <c r="H110" s="8" t="e">
        <f>+VLOOKUP(F110,Participants!$A$1:$F$2009,4,FALSE)</f>
        <v>#N/A</v>
      </c>
      <c r="I110" s="8" t="e">
        <f>+VLOOKUP(F110,Participants!$A$1:$F$2009,5,FALSE)</f>
        <v>#N/A</v>
      </c>
      <c r="J110" s="8" t="e">
        <f>+VLOOKUP(F110,Participants!$A$1:$F$2009,3,FALSE)</f>
        <v>#N/A</v>
      </c>
      <c r="K110" s="6" t="e">
        <f>+VLOOKUP(F110,Participants!$A$1:$G$2009,7,FALSE)</f>
        <v>#N/A</v>
      </c>
      <c r="L110" s="113"/>
      <c r="M110" s="65"/>
      <c r="N110" s="44"/>
      <c r="O110" s="44"/>
    </row>
    <row r="111" spans="1:15" ht="14.25" customHeight="1" x14ac:dyDescent="0.25">
      <c r="A111" s="106"/>
      <c r="B111" s="107"/>
      <c r="C111" s="107"/>
      <c r="D111" s="7"/>
      <c r="E111" s="7"/>
      <c r="F111" s="7"/>
      <c r="G111" s="8" t="e">
        <f>+VLOOKUP(F111,Participants!$A$1:$F$2009,2,FALSE)</f>
        <v>#N/A</v>
      </c>
      <c r="H111" s="8" t="e">
        <f>+VLOOKUP(F111,Participants!$A$1:$F$2009,4,FALSE)</f>
        <v>#N/A</v>
      </c>
      <c r="I111" s="8" t="e">
        <f>+VLOOKUP(F111,Participants!$A$1:$F$2009,5,FALSE)</f>
        <v>#N/A</v>
      </c>
      <c r="J111" s="8" t="e">
        <f>+VLOOKUP(F111,Participants!$A$1:$F$2009,3,FALSE)</f>
        <v>#N/A</v>
      </c>
      <c r="K111" s="6" t="e">
        <f>+VLOOKUP(F111,Participants!$A$1:$G$2009,7,FALSE)</f>
        <v>#N/A</v>
      </c>
      <c r="L111" s="108"/>
      <c r="M111" s="8"/>
      <c r="N111" s="109"/>
      <c r="O111" s="109"/>
    </row>
    <row r="112" spans="1:15" ht="14.25" customHeight="1" x14ac:dyDescent="0.25">
      <c r="A112" s="110"/>
      <c r="B112" s="111"/>
      <c r="C112" s="111"/>
      <c r="D112" s="112"/>
      <c r="E112" s="112"/>
      <c r="F112" s="112"/>
      <c r="G112" s="8" t="e">
        <f>+VLOOKUP(F112,Participants!$A$1:$F$2009,2,FALSE)</f>
        <v>#N/A</v>
      </c>
      <c r="H112" s="8" t="e">
        <f>+VLOOKUP(F112,Participants!$A$1:$F$2009,4,FALSE)</f>
        <v>#N/A</v>
      </c>
      <c r="I112" s="8" t="e">
        <f>+VLOOKUP(F112,Participants!$A$1:$F$2009,5,FALSE)</f>
        <v>#N/A</v>
      </c>
      <c r="J112" s="8" t="e">
        <f>+VLOOKUP(F112,Participants!$A$1:$F$2009,3,FALSE)</f>
        <v>#N/A</v>
      </c>
      <c r="K112" s="6" t="e">
        <f>+VLOOKUP(F112,Participants!$A$1:$G$2009,7,FALSE)</f>
        <v>#N/A</v>
      </c>
      <c r="L112" s="113"/>
      <c r="M112" s="65"/>
      <c r="N112" s="44"/>
      <c r="O112" s="44"/>
    </row>
    <row r="113" spans="1:26" ht="14.25" customHeight="1" x14ac:dyDescent="0.25">
      <c r="A113" s="106"/>
      <c r="B113" s="107"/>
      <c r="C113" s="107"/>
      <c r="D113" s="7"/>
      <c r="E113" s="7"/>
      <c r="F113" s="7"/>
      <c r="G113" s="8" t="e">
        <f>+VLOOKUP(F113,Participants!$A$1:$F$2009,2,FALSE)</f>
        <v>#N/A</v>
      </c>
      <c r="H113" s="8" t="e">
        <f>+VLOOKUP(F113,Participants!$A$1:$F$2009,4,FALSE)</f>
        <v>#N/A</v>
      </c>
      <c r="I113" s="8" t="e">
        <f>+VLOOKUP(F113,Participants!$A$1:$F$2009,5,FALSE)</f>
        <v>#N/A</v>
      </c>
      <c r="J113" s="8" t="e">
        <f>+VLOOKUP(F113,Participants!$A$1:$F$2009,3,FALSE)</f>
        <v>#N/A</v>
      </c>
      <c r="K113" s="6" t="e">
        <f>+VLOOKUP(F113,Participants!$A$1:$G$2009,7,FALSE)</f>
        <v>#N/A</v>
      </c>
      <c r="L113" s="108"/>
      <c r="M113" s="8"/>
      <c r="N113" s="109"/>
      <c r="O113" s="109"/>
    </row>
    <row r="114" spans="1:26" ht="14.25" customHeight="1" x14ac:dyDescent="0.25">
      <c r="A114" s="110"/>
      <c r="B114" s="111"/>
      <c r="C114" s="111"/>
      <c r="D114" s="112"/>
      <c r="E114" s="112"/>
      <c r="F114" s="112"/>
      <c r="G114" s="8" t="e">
        <f>+VLOOKUP(F114,Participants!$A$1:$F$2009,2,FALSE)</f>
        <v>#N/A</v>
      </c>
      <c r="H114" s="8" t="e">
        <f>+VLOOKUP(F114,Participants!$A$1:$F$2009,4,FALSE)</f>
        <v>#N/A</v>
      </c>
      <c r="I114" s="8" t="e">
        <f>+VLOOKUP(F114,Participants!$A$1:$F$2009,5,FALSE)</f>
        <v>#N/A</v>
      </c>
      <c r="J114" s="8" t="e">
        <f>+VLOOKUP(F114,Participants!$A$1:$F$2009,3,FALSE)</f>
        <v>#N/A</v>
      </c>
      <c r="K114" s="6" t="e">
        <f>+VLOOKUP(F114,Participants!$A$1:$G$2009,7,FALSE)</f>
        <v>#N/A</v>
      </c>
      <c r="L114" s="113"/>
      <c r="M114" s="65"/>
      <c r="N114" s="44"/>
      <c r="O114" s="44"/>
    </row>
    <row r="115" spans="1:26" ht="14.25" customHeight="1" x14ac:dyDescent="0.25">
      <c r="A115" s="106"/>
      <c r="B115" s="107"/>
      <c r="C115" s="107"/>
      <c r="D115" s="7"/>
      <c r="E115" s="7"/>
      <c r="F115" s="7"/>
      <c r="G115" s="8" t="e">
        <f>+VLOOKUP(F115,Participants!$A$1:$F$2009,2,FALSE)</f>
        <v>#N/A</v>
      </c>
      <c r="H115" s="8" t="e">
        <f>+VLOOKUP(F115,Participants!$A$1:$F$2009,4,FALSE)</f>
        <v>#N/A</v>
      </c>
      <c r="I115" s="8" t="e">
        <f>+VLOOKUP(F115,Participants!$A$1:$F$2009,5,FALSE)</f>
        <v>#N/A</v>
      </c>
      <c r="J115" s="8" t="e">
        <f>+VLOOKUP(F115,Participants!$A$1:$F$2009,3,FALSE)</f>
        <v>#N/A</v>
      </c>
      <c r="K115" s="6" t="e">
        <f>+VLOOKUP(F115,Participants!$A$1:$G$2009,7,FALSE)</f>
        <v>#N/A</v>
      </c>
      <c r="L115" s="108"/>
      <c r="M115" s="8"/>
      <c r="N115" s="109"/>
      <c r="O115" s="109"/>
    </row>
    <row r="116" spans="1:26" ht="14.25" customHeight="1" x14ac:dyDescent="0.25">
      <c r="A116" s="110"/>
      <c r="B116" s="111"/>
      <c r="C116" s="111"/>
      <c r="D116" s="112"/>
      <c r="E116" s="112"/>
      <c r="F116" s="112"/>
      <c r="G116" s="8" t="e">
        <f>+VLOOKUP(F116,Participants!$A$1:$F$2009,2,FALSE)</f>
        <v>#N/A</v>
      </c>
      <c r="H116" s="8" t="e">
        <f>+VLOOKUP(F116,Participants!$A$1:$F$2009,4,FALSE)</f>
        <v>#N/A</v>
      </c>
      <c r="I116" s="8" t="e">
        <f>+VLOOKUP(F116,Participants!$A$1:$F$2009,5,FALSE)</f>
        <v>#N/A</v>
      </c>
      <c r="J116" s="8" t="e">
        <f>+VLOOKUP(F116,Participants!$A$1:$F$2009,3,FALSE)</f>
        <v>#N/A</v>
      </c>
      <c r="K116" s="6" t="e">
        <f>+VLOOKUP(F116,Participants!$A$1:$G$2009,7,FALSE)</f>
        <v>#N/A</v>
      </c>
      <c r="L116" s="113"/>
      <c r="M116" s="65"/>
      <c r="N116" s="44"/>
      <c r="O116" s="44"/>
    </row>
    <row r="117" spans="1:26" ht="14.25" customHeight="1" x14ac:dyDescent="0.25">
      <c r="A117" s="106"/>
      <c r="B117" s="107"/>
      <c r="C117" s="107"/>
      <c r="D117" s="7"/>
      <c r="E117" s="7"/>
      <c r="F117" s="7"/>
      <c r="G117" s="8" t="e">
        <f>+VLOOKUP(F117,Participants!$A$1:$F$2009,2,FALSE)</f>
        <v>#N/A</v>
      </c>
      <c r="H117" s="8" t="e">
        <f>+VLOOKUP(F117,Participants!$A$1:$F$2009,4,FALSE)</f>
        <v>#N/A</v>
      </c>
      <c r="I117" s="8" t="e">
        <f>+VLOOKUP(F117,Participants!$A$1:$F$2009,5,FALSE)</f>
        <v>#N/A</v>
      </c>
      <c r="J117" s="8" t="e">
        <f>+VLOOKUP(F117,Participants!$A$1:$F$2009,3,FALSE)</f>
        <v>#N/A</v>
      </c>
      <c r="K117" s="6" t="e">
        <f>+VLOOKUP(F117,Participants!$A$1:$G$2009,7,FALSE)</f>
        <v>#N/A</v>
      </c>
      <c r="L117" s="108"/>
      <c r="M117" s="8"/>
      <c r="N117" s="109"/>
      <c r="O117" s="109"/>
    </row>
    <row r="118" spans="1:26" ht="14.25" customHeight="1" x14ac:dyDescent="0.25">
      <c r="A118" s="110"/>
      <c r="B118" s="111"/>
      <c r="C118" s="111"/>
      <c r="D118" s="112"/>
      <c r="E118" s="112"/>
      <c r="F118" s="112"/>
      <c r="G118" s="8" t="e">
        <f>+VLOOKUP(F118,Participants!$A$1:$F$2009,2,FALSE)</f>
        <v>#N/A</v>
      </c>
      <c r="H118" s="8" t="e">
        <f>+VLOOKUP(F118,Participants!$A$1:$F$2009,4,FALSE)</f>
        <v>#N/A</v>
      </c>
      <c r="I118" s="8" t="e">
        <f>+VLOOKUP(F118,Participants!$A$1:$F$2009,5,FALSE)</f>
        <v>#N/A</v>
      </c>
      <c r="J118" s="8" t="e">
        <f>+VLOOKUP(F118,Participants!$A$1:$F$2009,3,FALSE)</f>
        <v>#N/A</v>
      </c>
      <c r="K118" s="6" t="e">
        <f>+VLOOKUP(F118,Participants!$A$1:$G$2009,7,FALSE)</f>
        <v>#N/A</v>
      </c>
      <c r="L118" s="113"/>
      <c r="M118" s="65"/>
      <c r="N118" s="44"/>
      <c r="O118" s="44"/>
    </row>
    <row r="119" spans="1:26" ht="14.25" customHeight="1" x14ac:dyDescent="0.25">
      <c r="A119" s="106"/>
      <c r="B119" s="107"/>
      <c r="C119" s="107"/>
      <c r="D119" s="7"/>
      <c r="E119" s="7"/>
      <c r="F119" s="7"/>
      <c r="G119" s="8" t="e">
        <f>+VLOOKUP(F119,Participants!$A$1:$F$2009,2,FALSE)</f>
        <v>#N/A</v>
      </c>
      <c r="H119" s="8" t="e">
        <f>+VLOOKUP(F119,Participants!$A$1:$F$2009,4,FALSE)</f>
        <v>#N/A</v>
      </c>
      <c r="I119" s="8" t="e">
        <f>+VLOOKUP(F119,Participants!$A$1:$F$2009,5,FALSE)</f>
        <v>#N/A</v>
      </c>
      <c r="J119" s="8" t="e">
        <f>+VLOOKUP(F119,Participants!$A$1:$F$2009,3,FALSE)</f>
        <v>#N/A</v>
      </c>
      <c r="K119" s="6" t="e">
        <f>+VLOOKUP(F119,Participants!$A$1:$G$2009,7,FALSE)</f>
        <v>#N/A</v>
      </c>
      <c r="L119" s="108"/>
      <c r="M119" s="8"/>
      <c r="N119" s="109"/>
      <c r="O119" s="109"/>
    </row>
    <row r="120" spans="1:26" ht="14.25" customHeight="1" x14ac:dyDescent="0.25">
      <c r="A120" s="110"/>
      <c r="B120" s="111"/>
      <c r="C120" s="111"/>
      <c r="D120" s="112"/>
      <c r="E120" s="112"/>
      <c r="F120" s="112"/>
      <c r="G120" s="8" t="e">
        <f>+VLOOKUP(F120,Participants!$A$1:$F$2009,2,FALSE)</f>
        <v>#N/A</v>
      </c>
      <c r="H120" s="8" t="e">
        <f>+VLOOKUP(F120,Participants!$A$1:$F$2009,4,FALSE)</f>
        <v>#N/A</v>
      </c>
      <c r="I120" s="8" t="e">
        <f>+VLOOKUP(F120,Participants!$A$1:$F$2009,5,FALSE)</f>
        <v>#N/A</v>
      </c>
      <c r="J120" s="8" t="e">
        <f>+VLOOKUP(F120,Participants!$A$1:$F$2009,3,FALSE)</f>
        <v>#N/A</v>
      </c>
      <c r="K120" s="6" t="e">
        <f>+VLOOKUP(F120,Participants!$A$1:$G$2009,7,FALSE)</f>
        <v>#N/A</v>
      </c>
      <c r="L120" s="113"/>
      <c r="M120" s="65"/>
      <c r="N120" s="44"/>
      <c r="O120" s="44"/>
    </row>
    <row r="121" spans="1:26" ht="14.25" customHeight="1" x14ac:dyDescent="0.25">
      <c r="A121" s="106"/>
      <c r="B121" s="107"/>
      <c r="C121" s="107"/>
      <c r="D121" s="7"/>
      <c r="E121" s="7"/>
      <c r="F121" s="7"/>
      <c r="G121" s="8" t="e">
        <f>+VLOOKUP(F121,Participants!$A$1:$F$2009,2,FALSE)</f>
        <v>#N/A</v>
      </c>
      <c r="H121" s="8" t="e">
        <f>+VLOOKUP(F121,Participants!$A$1:$F$2009,4,FALSE)</f>
        <v>#N/A</v>
      </c>
      <c r="I121" s="8" t="e">
        <f>+VLOOKUP(F121,Participants!$A$1:$F$2009,5,FALSE)</f>
        <v>#N/A</v>
      </c>
      <c r="J121" s="8" t="e">
        <f>+VLOOKUP(F121,Participants!$A$1:$F$2009,3,FALSE)</f>
        <v>#N/A</v>
      </c>
      <c r="K121" s="6" t="e">
        <f>+VLOOKUP(F121,Participants!$A$1:$G$2009,7,FALSE)</f>
        <v>#N/A</v>
      </c>
      <c r="L121" s="108"/>
      <c r="M121" s="8"/>
      <c r="N121" s="109"/>
      <c r="O121" s="109"/>
    </row>
    <row r="122" spans="1:26" ht="14.25" customHeight="1" x14ac:dyDescent="0.25">
      <c r="A122" s="110"/>
      <c r="B122" s="111"/>
      <c r="C122" s="111"/>
      <c r="D122" s="112"/>
      <c r="E122" s="112"/>
      <c r="F122" s="112"/>
      <c r="G122" s="8" t="e">
        <f>+VLOOKUP(F122,Participants!$A$1:$F$2009,2,FALSE)</f>
        <v>#N/A</v>
      </c>
      <c r="H122" s="8" t="e">
        <f>+VLOOKUP(F122,Participants!$A$1:$F$2009,4,FALSE)</f>
        <v>#N/A</v>
      </c>
      <c r="I122" s="8" t="e">
        <f>+VLOOKUP(F122,Participants!$A$1:$F$2009,5,FALSE)</f>
        <v>#N/A</v>
      </c>
      <c r="J122" s="8" t="e">
        <f>+VLOOKUP(F122,Participants!$A$1:$F$2009,3,FALSE)</f>
        <v>#N/A</v>
      </c>
      <c r="K122" s="6" t="e">
        <f>+VLOOKUP(F122,Participants!$A$1:$G$2009,7,FALSE)</f>
        <v>#N/A</v>
      </c>
      <c r="L122" s="113"/>
      <c r="M122" s="65"/>
      <c r="N122" s="44"/>
      <c r="O122" s="44"/>
    </row>
    <row r="123" spans="1:26" ht="14.25" customHeight="1" x14ac:dyDescent="0.25">
      <c r="A123" s="106"/>
      <c r="B123" s="107"/>
      <c r="C123" s="107"/>
      <c r="D123" s="7"/>
      <c r="E123" s="7"/>
      <c r="F123" s="7"/>
      <c r="G123" s="8" t="e">
        <f>+VLOOKUP(F123,Participants!$A$1:$F$2009,2,FALSE)</f>
        <v>#N/A</v>
      </c>
      <c r="H123" s="8" t="e">
        <f>+VLOOKUP(F123,Participants!$A$1:$F$2009,4,FALSE)</f>
        <v>#N/A</v>
      </c>
      <c r="I123" s="8" t="e">
        <f>+VLOOKUP(F123,Participants!$A$1:$F$2009,5,FALSE)</f>
        <v>#N/A</v>
      </c>
      <c r="J123" s="8" t="e">
        <f>+VLOOKUP(F123,Participants!$A$1:$F$2009,3,FALSE)</f>
        <v>#N/A</v>
      </c>
      <c r="K123" s="6" t="e">
        <f>+VLOOKUP(F123,Participants!$A$1:$G$2009,7,FALSE)</f>
        <v>#N/A</v>
      </c>
      <c r="L123" s="108"/>
      <c r="M123" s="8"/>
      <c r="N123" s="109"/>
      <c r="O123" s="109"/>
    </row>
    <row r="124" spans="1:26" ht="14.25" customHeight="1" x14ac:dyDescent="0.25">
      <c r="A124" s="110"/>
      <c r="B124" s="111"/>
      <c r="C124" s="111"/>
      <c r="D124" s="112"/>
      <c r="E124" s="112"/>
      <c r="F124" s="112"/>
      <c r="G124" s="8" t="e">
        <f>+VLOOKUP(F124,Participants!$A$1:$F$2009,2,FALSE)</f>
        <v>#N/A</v>
      </c>
      <c r="H124" s="8" t="e">
        <f>+VLOOKUP(F124,Participants!$A$1:$F$2009,4,FALSE)</f>
        <v>#N/A</v>
      </c>
      <c r="I124" s="8" t="e">
        <f>+VLOOKUP(F124,Participants!$A$1:$F$2009,5,FALSE)</f>
        <v>#N/A</v>
      </c>
      <c r="J124" s="8" t="e">
        <f>+VLOOKUP(F124,Participants!$A$1:$F$2009,3,FALSE)</f>
        <v>#N/A</v>
      </c>
      <c r="K124" s="6" t="e">
        <f>+VLOOKUP(F124,Participants!$A$1:$G$2009,7,FALSE)</f>
        <v>#N/A</v>
      </c>
      <c r="L124" s="113"/>
      <c r="M124" s="65"/>
      <c r="N124" s="44"/>
      <c r="O124" s="44"/>
    </row>
    <row r="125" spans="1:26" ht="14.25" customHeight="1" x14ac:dyDescent="0.25">
      <c r="A125" s="106"/>
      <c r="B125" s="107"/>
      <c r="C125" s="107"/>
      <c r="D125" s="7"/>
      <c r="E125" s="7"/>
      <c r="F125" s="7"/>
      <c r="G125" s="8" t="e">
        <f>+VLOOKUP(F125,Participants!$A$1:$F$2009,2,FALSE)</f>
        <v>#N/A</v>
      </c>
      <c r="H125" s="8" t="e">
        <f>+VLOOKUP(F125,Participants!$A$1:$F$2009,4,FALSE)</f>
        <v>#N/A</v>
      </c>
      <c r="I125" s="8" t="e">
        <f>+VLOOKUP(F125,Participants!$A$1:$F$2009,5,FALSE)</f>
        <v>#N/A</v>
      </c>
      <c r="J125" s="8" t="e">
        <f>+VLOOKUP(F125,Participants!$A$1:$F$2009,3,FALSE)</f>
        <v>#N/A</v>
      </c>
      <c r="K125" s="6" t="e">
        <f>+VLOOKUP(F125,Participants!$A$1:$G$2009,7,FALSE)</f>
        <v>#N/A</v>
      </c>
      <c r="L125" s="108"/>
      <c r="M125" s="8"/>
      <c r="N125" s="109"/>
      <c r="O125" s="109"/>
    </row>
    <row r="126" spans="1:26" ht="14.25" customHeight="1" x14ac:dyDescent="0.25">
      <c r="A126" s="110"/>
      <c r="B126" s="111"/>
      <c r="C126" s="111"/>
      <c r="D126" s="112"/>
      <c r="E126" s="112"/>
      <c r="F126" s="112"/>
      <c r="G126" s="8" t="e">
        <f>+VLOOKUP(F126,Participants!$A$1:$F$2009,2,FALSE)</f>
        <v>#N/A</v>
      </c>
      <c r="H126" s="8" t="e">
        <f>+VLOOKUP(F126,Participants!$A$1:$F$2009,4,FALSE)</f>
        <v>#N/A</v>
      </c>
      <c r="I126" s="8" t="e">
        <f>+VLOOKUP(F126,Participants!$A$1:$F$2009,5,FALSE)</f>
        <v>#N/A</v>
      </c>
      <c r="J126" s="8" t="e">
        <f>+VLOOKUP(F126,Participants!$A$1:$F$2009,3,FALSE)</f>
        <v>#N/A</v>
      </c>
      <c r="K126" s="6" t="e">
        <f>+VLOOKUP(F126,Participants!$A$1:$G$2009,7,FALSE)</f>
        <v>#N/A</v>
      </c>
      <c r="L126" s="113"/>
      <c r="M126" s="65"/>
      <c r="N126" s="44"/>
      <c r="O126" s="44"/>
    </row>
    <row r="127" spans="1:26" ht="14.25" customHeight="1" x14ac:dyDescent="0.25">
      <c r="L127" s="47"/>
      <c r="M127" s="47"/>
    </row>
    <row r="128" spans="1:26" ht="14.25" customHeight="1" x14ac:dyDescent="0.25">
      <c r="B128" s="50" t="s">
        <v>8</v>
      </c>
      <c r="C128" s="50" t="s">
        <v>15</v>
      </c>
      <c r="D128" s="50" t="s">
        <v>18</v>
      </c>
      <c r="E128" s="50" t="s">
        <v>21</v>
      </c>
      <c r="F128" s="50" t="s">
        <v>24</v>
      </c>
      <c r="G128" s="50" t="s">
        <v>28</v>
      </c>
      <c r="H128" s="50" t="s">
        <v>33</v>
      </c>
      <c r="I128" s="50" t="s">
        <v>36</v>
      </c>
      <c r="J128" s="50" t="s">
        <v>39</v>
      </c>
      <c r="K128" s="50" t="s">
        <v>42</v>
      </c>
      <c r="L128" s="50" t="s">
        <v>45</v>
      </c>
      <c r="M128" s="50" t="s">
        <v>48</v>
      </c>
      <c r="N128" s="50" t="s">
        <v>51</v>
      </c>
      <c r="O128" s="50" t="s">
        <v>54</v>
      </c>
      <c r="P128" s="50" t="s">
        <v>57</v>
      </c>
      <c r="Q128" s="50" t="s">
        <v>60</v>
      </c>
      <c r="R128" s="50" t="s">
        <v>63</v>
      </c>
      <c r="S128" s="50" t="s">
        <v>66</v>
      </c>
      <c r="T128" s="50" t="s">
        <v>69</v>
      </c>
      <c r="U128" s="50" t="s">
        <v>72</v>
      </c>
      <c r="V128" s="50" t="s">
        <v>75</v>
      </c>
      <c r="W128" s="50" t="s">
        <v>78</v>
      </c>
      <c r="X128" s="50" t="s">
        <v>10</v>
      </c>
      <c r="Y128" s="50" t="s">
        <v>83</v>
      </c>
      <c r="Z128" s="51" t="s">
        <v>1448</v>
      </c>
    </row>
    <row r="129" spans="1:26" ht="14.25" customHeight="1" x14ac:dyDescent="0.2"/>
    <row r="130" spans="1:26" ht="14.25" customHeight="1" x14ac:dyDescent="0.2"/>
    <row r="131" spans="1:26" ht="14.25" customHeight="1" x14ac:dyDescent="0.25">
      <c r="A131" s="52" t="s">
        <v>109</v>
      </c>
      <c r="B131" s="52">
        <f t="shared" ref="B131:Y131" si="0">+SUMIFS($M$2:$M$126,$K$2:$K$126,$A131,$H$2:$H$126,B$128)</f>
        <v>0</v>
      </c>
      <c r="C131" s="52">
        <f t="shared" si="0"/>
        <v>0</v>
      </c>
      <c r="D131" s="52">
        <f t="shared" si="0"/>
        <v>0</v>
      </c>
      <c r="E131" s="52">
        <f t="shared" si="0"/>
        <v>0</v>
      </c>
      <c r="F131" s="52">
        <f t="shared" si="0"/>
        <v>0</v>
      </c>
      <c r="G131" s="52">
        <f t="shared" si="0"/>
        <v>0</v>
      </c>
      <c r="H131" s="52">
        <f t="shared" si="0"/>
        <v>0</v>
      </c>
      <c r="I131" s="52">
        <f t="shared" si="0"/>
        <v>0</v>
      </c>
      <c r="J131" s="52">
        <f t="shared" si="0"/>
        <v>0</v>
      </c>
      <c r="K131" s="52">
        <f t="shared" si="0"/>
        <v>0</v>
      </c>
      <c r="L131" s="52">
        <f t="shared" si="0"/>
        <v>0</v>
      </c>
      <c r="M131" s="52">
        <f t="shared" si="0"/>
        <v>0</v>
      </c>
      <c r="N131" s="52">
        <f t="shared" si="0"/>
        <v>0</v>
      </c>
      <c r="O131" s="52">
        <f t="shared" si="0"/>
        <v>0</v>
      </c>
      <c r="P131" s="52">
        <f t="shared" si="0"/>
        <v>0</v>
      </c>
      <c r="Q131" s="52">
        <f t="shared" si="0"/>
        <v>0</v>
      </c>
      <c r="R131" s="52">
        <f t="shared" si="0"/>
        <v>0</v>
      </c>
      <c r="S131" s="52">
        <f t="shared" si="0"/>
        <v>0</v>
      </c>
      <c r="T131" s="52">
        <f t="shared" si="0"/>
        <v>0</v>
      </c>
      <c r="U131" s="52">
        <f t="shared" si="0"/>
        <v>0</v>
      </c>
      <c r="V131" s="52">
        <f t="shared" si="0"/>
        <v>0</v>
      </c>
      <c r="W131" s="52">
        <f t="shared" si="0"/>
        <v>0</v>
      </c>
      <c r="X131" s="52">
        <f t="shared" si="0"/>
        <v>0</v>
      </c>
      <c r="Y131" s="52">
        <f t="shared" si="0"/>
        <v>0</v>
      </c>
      <c r="Z131" s="52">
        <f t="shared" ref="Z131:Z134" si="1">SUM(C131:Y131)</f>
        <v>0</v>
      </c>
    </row>
    <row r="132" spans="1:26" ht="14.25" customHeight="1" x14ac:dyDescent="0.25">
      <c r="A132" s="52" t="s">
        <v>94</v>
      </c>
      <c r="B132" s="52">
        <f t="shared" ref="B132:Y132" si="2">+SUMIFS($M$2:$M$126,$K$2:$K$126,$A132,$H$2:$H$126,B$128)</f>
        <v>0</v>
      </c>
      <c r="C132" s="52">
        <f t="shared" si="2"/>
        <v>0</v>
      </c>
      <c r="D132" s="52">
        <f t="shared" si="2"/>
        <v>0</v>
      </c>
      <c r="E132" s="52">
        <f t="shared" si="2"/>
        <v>0</v>
      </c>
      <c r="F132" s="52">
        <f t="shared" si="2"/>
        <v>0</v>
      </c>
      <c r="G132" s="52">
        <f t="shared" si="2"/>
        <v>0</v>
      </c>
      <c r="H132" s="52">
        <f t="shared" si="2"/>
        <v>0</v>
      </c>
      <c r="I132" s="52">
        <f t="shared" si="2"/>
        <v>0</v>
      </c>
      <c r="J132" s="52">
        <f t="shared" si="2"/>
        <v>0</v>
      </c>
      <c r="K132" s="52">
        <f t="shared" si="2"/>
        <v>0</v>
      </c>
      <c r="L132" s="52">
        <f t="shared" si="2"/>
        <v>0</v>
      </c>
      <c r="M132" s="52">
        <f t="shared" si="2"/>
        <v>0</v>
      </c>
      <c r="N132" s="52">
        <f t="shared" si="2"/>
        <v>0</v>
      </c>
      <c r="O132" s="52">
        <f t="shared" si="2"/>
        <v>0</v>
      </c>
      <c r="P132" s="52">
        <f t="shared" si="2"/>
        <v>0</v>
      </c>
      <c r="Q132" s="52">
        <f t="shared" si="2"/>
        <v>0</v>
      </c>
      <c r="R132" s="52">
        <f t="shared" si="2"/>
        <v>0</v>
      </c>
      <c r="S132" s="52">
        <f t="shared" si="2"/>
        <v>0</v>
      </c>
      <c r="T132" s="52">
        <f t="shared" si="2"/>
        <v>0</v>
      </c>
      <c r="U132" s="52">
        <f t="shared" si="2"/>
        <v>0</v>
      </c>
      <c r="V132" s="52">
        <f t="shared" si="2"/>
        <v>0</v>
      </c>
      <c r="W132" s="52">
        <f t="shared" si="2"/>
        <v>0</v>
      </c>
      <c r="X132" s="52">
        <f t="shared" si="2"/>
        <v>0</v>
      </c>
      <c r="Y132" s="52">
        <f t="shared" si="2"/>
        <v>0</v>
      </c>
      <c r="Z132" s="52">
        <f t="shared" si="1"/>
        <v>0</v>
      </c>
    </row>
    <row r="133" spans="1:26" ht="14.25" customHeight="1" x14ac:dyDescent="0.25">
      <c r="A133" s="52" t="s">
        <v>107</v>
      </c>
      <c r="B133" s="52">
        <f t="shared" ref="B133:Y133" si="3">+SUMIFS($M$2:$M$126,$K$2:$K$126,$A133,$H$2:$H$126,B$128)</f>
        <v>0</v>
      </c>
      <c r="C133" s="52">
        <f t="shared" si="3"/>
        <v>0</v>
      </c>
      <c r="D133" s="52">
        <f t="shared" si="3"/>
        <v>0</v>
      </c>
      <c r="E133" s="52">
        <f t="shared" si="3"/>
        <v>0</v>
      </c>
      <c r="F133" s="52">
        <f t="shared" si="3"/>
        <v>0</v>
      </c>
      <c r="G133" s="52">
        <f t="shared" si="3"/>
        <v>0</v>
      </c>
      <c r="H133" s="52">
        <f t="shared" si="3"/>
        <v>0</v>
      </c>
      <c r="I133" s="52">
        <f t="shared" si="3"/>
        <v>0</v>
      </c>
      <c r="J133" s="52">
        <f t="shared" si="3"/>
        <v>0</v>
      </c>
      <c r="K133" s="52">
        <f t="shared" si="3"/>
        <v>0</v>
      </c>
      <c r="L133" s="52">
        <f t="shared" si="3"/>
        <v>0</v>
      </c>
      <c r="M133" s="52">
        <f t="shared" si="3"/>
        <v>0</v>
      </c>
      <c r="N133" s="52">
        <f t="shared" si="3"/>
        <v>0</v>
      </c>
      <c r="O133" s="52">
        <f t="shared" si="3"/>
        <v>0</v>
      </c>
      <c r="P133" s="52">
        <f t="shared" si="3"/>
        <v>0</v>
      </c>
      <c r="Q133" s="52">
        <f t="shared" si="3"/>
        <v>0</v>
      </c>
      <c r="R133" s="52">
        <f t="shared" si="3"/>
        <v>0</v>
      </c>
      <c r="S133" s="52">
        <f t="shared" si="3"/>
        <v>0</v>
      </c>
      <c r="T133" s="52">
        <f t="shared" si="3"/>
        <v>0</v>
      </c>
      <c r="U133" s="52">
        <f t="shared" si="3"/>
        <v>0</v>
      </c>
      <c r="V133" s="52">
        <f t="shared" si="3"/>
        <v>0</v>
      </c>
      <c r="W133" s="52">
        <f t="shared" si="3"/>
        <v>0</v>
      </c>
      <c r="X133" s="52">
        <f t="shared" si="3"/>
        <v>0</v>
      </c>
      <c r="Y133" s="52">
        <f t="shared" si="3"/>
        <v>0</v>
      </c>
      <c r="Z133" s="52">
        <f t="shared" si="1"/>
        <v>0</v>
      </c>
    </row>
    <row r="134" spans="1:26" ht="14.25" customHeight="1" x14ac:dyDescent="0.25">
      <c r="A134" s="52" t="s">
        <v>176</v>
      </c>
      <c r="B134" s="52">
        <f t="shared" ref="B134:Y134" si="4">+SUMIFS($M$2:$M$126,$K$2:$K$126,$A134,$H$2:$H$126,B$128)</f>
        <v>0</v>
      </c>
      <c r="C134" s="52">
        <f t="shared" si="4"/>
        <v>0</v>
      </c>
      <c r="D134" s="52">
        <f t="shared" si="4"/>
        <v>0</v>
      </c>
      <c r="E134" s="52">
        <f t="shared" si="4"/>
        <v>0</v>
      </c>
      <c r="F134" s="52">
        <f t="shared" si="4"/>
        <v>0</v>
      </c>
      <c r="G134" s="52">
        <f t="shared" si="4"/>
        <v>0</v>
      </c>
      <c r="H134" s="52">
        <f t="shared" si="4"/>
        <v>0</v>
      </c>
      <c r="I134" s="52">
        <f t="shared" si="4"/>
        <v>0</v>
      </c>
      <c r="J134" s="52">
        <f t="shared" si="4"/>
        <v>0</v>
      </c>
      <c r="K134" s="52">
        <f t="shared" si="4"/>
        <v>0</v>
      </c>
      <c r="L134" s="52">
        <f t="shared" si="4"/>
        <v>0</v>
      </c>
      <c r="M134" s="52">
        <f t="shared" si="4"/>
        <v>0</v>
      </c>
      <c r="N134" s="52">
        <f t="shared" si="4"/>
        <v>0</v>
      </c>
      <c r="O134" s="52">
        <f t="shared" si="4"/>
        <v>0</v>
      </c>
      <c r="P134" s="52">
        <f t="shared" si="4"/>
        <v>0</v>
      </c>
      <c r="Q134" s="52">
        <f t="shared" si="4"/>
        <v>0</v>
      </c>
      <c r="R134" s="52">
        <f t="shared" si="4"/>
        <v>0</v>
      </c>
      <c r="S134" s="52">
        <f t="shared" si="4"/>
        <v>0</v>
      </c>
      <c r="T134" s="52">
        <f t="shared" si="4"/>
        <v>0</v>
      </c>
      <c r="U134" s="52">
        <f t="shared" si="4"/>
        <v>0</v>
      </c>
      <c r="V134" s="52">
        <f t="shared" si="4"/>
        <v>0</v>
      </c>
      <c r="W134" s="52">
        <f t="shared" si="4"/>
        <v>0</v>
      </c>
      <c r="X134" s="52">
        <f t="shared" si="4"/>
        <v>0</v>
      </c>
      <c r="Y134" s="52">
        <f t="shared" si="4"/>
        <v>0</v>
      </c>
      <c r="Z134" s="52">
        <f t="shared" si="1"/>
        <v>0</v>
      </c>
    </row>
    <row r="135" spans="1:26" ht="14.25" customHeight="1" x14ac:dyDescent="0.25">
      <c r="L135" s="47"/>
      <c r="M135" s="47"/>
    </row>
    <row r="136" spans="1:26" ht="14.25" customHeight="1" x14ac:dyDescent="0.25">
      <c r="L136" s="47"/>
      <c r="M136" s="47"/>
    </row>
    <row r="137" spans="1:26" ht="14.25" customHeight="1" x14ac:dyDescent="0.25">
      <c r="L137" s="47"/>
      <c r="M137" s="47"/>
    </row>
    <row r="138" spans="1:26" ht="14.25" customHeight="1" x14ac:dyDescent="0.25">
      <c r="L138" s="47"/>
      <c r="M138" s="47"/>
    </row>
    <row r="139" spans="1:26" ht="14.25" customHeight="1" x14ac:dyDescent="0.25">
      <c r="L139" s="47"/>
      <c r="M139" s="47"/>
    </row>
    <row r="140" spans="1:26" ht="14.25" customHeight="1" x14ac:dyDescent="0.25">
      <c r="L140" s="47"/>
      <c r="M140" s="47"/>
    </row>
    <row r="141" spans="1:26" ht="14.25" customHeight="1" x14ac:dyDescent="0.25">
      <c r="L141" s="47"/>
      <c r="M141" s="47"/>
    </row>
    <row r="142" spans="1:26" ht="14.25" customHeight="1" x14ac:dyDescent="0.25">
      <c r="L142" s="47"/>
      <c r="M142" s="47"/>
    </row>
    <row r="143" spans="1:26" ht="14.25" customHeight="1" x14ac:dyDescent="0.25">
      <c r="L143" s="47"/>
      <c r="M143" s="47"/>
    </row>
    <row r="144" spans="1:26" ht="14.25" customHeight="1" x14ac:dyDescent="0.25">
      <c r="L144" s="47"/>
      <c r="M144" s="47"/>
    </row>
    <row r="145" spans="12:13" ht="14.25" customHeight="1" x14ac:dyDescent="0.25">
      <c r="L145" s="47"/>
      <c r="M145" s="47"/>
    </row>
    <row r="146" spans="12:13" ht="14.25" customHeight="1" x14ac:dyDescent="0.25">
      <c r="L146" s="47"/>
      <c r="M146" s="47"/>
    </row>
    <row r="147" spans="12:13" ht="14.25" customHeight="1" x14ac:dyDescent="0.25">
      <c r="L147" s="47"/>
      <c r="M147" s="47"/>
    </row>
    <row r="148" spans="12:13" ht="14.25" customHeight="1" x14ac:dyDescent="0.25">
      <c r="L148" s="47"/>
      <c r="M148" s="47"/>
    </row>
    <row r="149" spans="12:13" ht="14.25" customHeight="1" x14ac:dyDescent="0.25">
      <c r="L149" s="47"/>
      <c r="M149" s="47"/>
    </row>
    <row r="150" spans="12:13" ht="14.25" customHeight="1" x14ac:dyDescent="0.25">
      <c r="L150" s="47"/>
      <c r="M150" s="47"/>
    </row>
    <row r="151" spans="12:13" ht="14.25" customHeight="1" x14ac:dyDescent="0.25">
      <c r="L151" s="47"/>
      <c r="M151" s="47"/>
    </row>
    <row r="152" spans="12:13" ht="14.25" customHeight="1" x14ac:dyDescent="0.25">
      <c r="L152" s="47"/>
      <c r="M152" s="47"/>
    </row>
    <row r="153" spans="12:13" ht="14.25" customHeight="1" x14ac:dyDescent="0.25">
      <c r="L153" s="47"/>
      <c r="M153" s="47"/>
    </row>
    <row r="154" spans="12:13" ht="14.25" customHeight="1" x14ac:dyDescent="0.25">
      <c r="L154" s="47"/>
      <c r="M154" s="47"/>
    </row>
    <row r="155" spans="12:13" ht="14.25" customHeight="1" x14ac:dyDescent="0.25">
      <c r="L155" s="47"/>
      <c r="M155" s="47"/>
    </row>
    <row r="156" spans="12:13" ht="14.25" customHeight="1" x14ac:dyDescent="0.25">
      <c r="L156" s="47"/>
      <c r="M156" s="47"/>
    </row>
    <row r="157" spans="12:13" ht="14.25" customHeight="1" x14ac:dyDescent="0.25">
      <c r="L157" s="47"/>
      <c r="M157" s="47"/>
    </row>
    <row r="158" spans="12:13" ht="14.25" customHeight="1" x14ac:dyDescent="0.25">
      <c r="L158" s="47"/>
      <c r="M158" s="47"/>
    </row>
    <row r="159" spans="12:13" ht="14.25" customHeight="1" x14ac:dyDescent="0.25">
      <c r="L159" s="47"/>
      <c r="M159" s="47"/>
    </row>
    <row r="160" spans="12:13" ht="14.25" customHeight="1" x14ac:dyDescent="0.25">
      <c r="L160" s="47"/>
      <c r="M160" s="47"/>
    </row>
    <row r="161" spans="12:13" ht="14.25" customHeight="1" x14ac:dyDescent="0.25">
      <c r="L161" s="47"/>
      <c r="M161" s="47"/>
    </row>
    <row r="162" spans="12:13" ht="14.25" customHeight="1" x14ac:dyDescent="0.25">
      <c r="L162" s="47"/>
      <c r="M162" s="47"/>
    </row>
    <row r="163" spans="12:13" ht="14.25" customHeight="1" x14ac:dyDescent="0.25">
      <c r="L163" s="47"/>
      <c r="M163" s="47"/>
    </row>
    <row r="164" spans="12:13" ht="14.25" customHeight="1" x14ac:dyDescent="0.25">
      <c r="L164" s="47"/>
      <c r="M164" s="47"/>
    </row>
    <row r="165" spans="12:13" ht="14.25" customHeight="1" x14ac:dyDescent="0.25">
      <c r="L165" s="47"/>
      <c r="M165" s="47"/>
    </row>
    <row r="166" spans="12:13" ht="14.25" customHeight="1" x14ac:dyDescent="0.25">
      <c r="L166" s="47"/>
      <c r="M166" s="47"/>
    </row>
    <row r="167" spans="12:13" ht="14.25" customHeight="1" x14ac:dyDescent="0.25">
      <c r="L167" s="47"/>
      <c r="M167" s="47"/>
    </row>
    <row r="168" spans="12:13" ht="14.25" customHeight="1" x14ac:dyDescent="0.25">
      <c r="L168" s="47"/>
      <c r="M168" s="47"/>
    </row>
    <row r="169" spans="12:13" ht="14.25" customHeight="1" x14ac:dyDescent="0.25">
      <c r="L169" s="47"/>
      <c r="M169" s="47"/>
    </row>
    <row r="170" spans="12:13" ht="14.25" customHeight="1" x14ac:dyDescent="0.25">
      <c r="L170" s="47"/>
      <c r="M170" s="47"/>
    </row>
    <row r="171" spans="12:13" ht="14.25" customHeight="1" x14ac:dyDescent="0.25">
      <c r="L171" s="47"/>
      <c r="M171" s="47"/>
    </row>
    <row r="172" spans="12:13" ht="14.25" customHeight="1" x14ac:dyDescent="0.25">
      <c r="L172" s="47"/>
      <c r="M172" s="47"/>
    </row>
    <row r="173" spans="12:13" ht="14.25" customHeight="1" x14ac:dyDescent="0.25">
      <c r="L173" s="47"/>
      <c r="M173" s="47"/>
    </row>
    <row r="174" spans="12:13" ht="14.25" customHeight="1" x14ac:dyDescent="0.25">
      <c r="L174" s="47"/>
      <c r="M174" s="47"/>
    </row>
    <row r="175" spans="12:13" ht="14.25" customHeight="1" x14ac:dyDescent="0.25">
      <c r="L175" s="47"/>
      <c r="M175" s="47"/>
    </row>
    <row r="176" spans="12:13" ht="14.25" customHeight="1" x14ac:dyDescent="0.25">
      <c r="L176" s="47"/>
      <c r="M176" s="47"/>
    </row>
    <row r="177" spans="12:13" ht="14.25" customHeight="1" x14ac:dyDescent="0.25">
      <c r="L177" s="47"/>
      <c r="M177" s="47"/>
    </row>
    <row r="178" spans="12:13" ht="14.25" customHeight="1" x14ac:dyDescent="0.25">
      <c r="L178" s="47"/>
      <c r="M178" s="47"/>
    </row>
    <row r="179" spans="12:13" ht="14.25" customHeight="1" x14ac:dyDescent="0.25">
      <c r="L179" s="47"/>
      <c r="M179" s="47"/>
    </row>
    <row r="180" spans="12:13" ht="14.25" customHeight="1" x14ac:dyDescent="0.25">
      <c r="L180" s="47"/>
      <c r="M180" s="47"/>
    </row>
    <row r="181" spans="12:13" ht="14.25" customHeight="1" x14ac:dyDescent="0.25">
      <c r="L181" s="47"/>
      <c r="M181" s="47"/>
    </row>
    <row r="182" spans="12:13" ht="14.25" customHeight="1" x14ac:dyDescent="0.25">
      <c r="L182" s="47"/>
      <c r="M182" s="47"/>
    </row>
    <row r="183" spans="12:13" ht="14.25" customHeight="1" x14ac:dyDescent="0.25">
      <c r="L183" s="47"/>
      <c r="M183" s="47"/>
    </row>
    <row r="184" spans="12:13" ht="14.25" customHeight="1" x14ac:dyDescent="0.25">
      <c r="L184" s="47"/>
      <c r="M184" s="47"/>
    </row>
    <row r="185" spans="12:13" ht="14.25" customHeight="1" x14ac:dyDescent="0.25">
      <c r="L185" s="47"/>
      <c r="M185" s="47"/>
    </row>
    <row r="186" spans="12:13" ht="14.25" customHeight="1" x14ac:dyDescent="0.25">
      <c r="L186" s="47"/>
      <c r="M186" s="47"/>
    </row>
    <row r="187" spans="12:13" ht="14.25" customHeight="1" x14ac:dyDescent="0.25">
      <c r="L187" s="47"/>
      <c r="M187" s="47"/>
    </row>
    <row r="188" spans="12:13" ht="14.25" customHeight="1" x14ac:dyDescent="0.25">
      <c r="L188" s="47"/>
      <c r="M188" s="47"/>
    </row>
    <row r="189" spans="12:13" ht="14.25" customHeight="1" x14ac:dyDescent="0.25">
      <c r="L189" s="47"/>
      <c r="M189" s="47"/>
    </row>
    <row r="190" spans="12:13" ht="14.25" customHeight="1" x14ac:dyDescent="0.25">
      <c r="L190" s="47"/>
      <c r="M190" s="47"/>
    </row>
    <row r="191" spans="12:13" ht="14.25" customHeight="1" x14ac:dyDescent="0.25">
      <c r="L191" s="47"/>
      <c r="M191" s="47"/>
    </row>
    <row r="192" spans="12:13" ht="14.25" customHeight="1" x14ac:dyDescent="0.25">
      <c r="L192" s="47"/>
      <c r="M192" s="47"/>
    </row>
    <row r="193" spans="12:13" ht="14.25" customHeight="1" x14ac:dyDescent="0.25">
      <c r="L193" s="47"/>
      <c r="M193" s="47"/>
    </row>
    <row r="194" spans="12:13" ht="14.25" customHeight="1" x14ac:dyDescent="0.25">
      <c r="L194" s="47"/>
      <c r="M194" s="47"/>
    </row>
    <row r="195" spans="12:13" ht="14.25" customHeight="1" x14ac:dyDescent="0.25">
      <c r="L195" s="47"/>
      <c r="M195" s="47"/>
    </row>
    <row r="196" spans="12:13" ht="14.25" customHeight="1" x14ac:dyDescent="0.25">
      <c r="L196" s="47"/>
      <c r="M196" s="47"/>
    </row>
    <row r="197" spans="12:13" ht="14.25" customHeight="1" x14ac:dyDescent="0.25">
      <c r="L197" s="47"/>
      <c r="M197" s="47"/>
    </row>
    <row r="198" spans="12:13" ht="14.25" customHeight="1" x14ac:dyDescent="0.25">
      <c r="L198" s="47"/>
      <c r="M198" s="47"/>
    </row>
    <row r="199" spans="12:13" ht="14.25" customHeight="1" x14ac:dyDescent="0.25">
      <c r="L199" s="47"/>
      <c r="M199" s="47"/>
    </row>
    <row r="200" spans="12:13" ht="14.25" customHeight="1" x14ac:dyDescent="0.25">
      <c r="L200" s="47"/>
      <c r="M200" s="47"/>
    </row>
    <row r="201" spans="12:13" ht="14.25" customHeight="1" x14ac:dyDescent="0.25">
      <c r="L201" s="47"/>
      <c r="M201" s="47"/>
    </row>
    <row r="202" spans="12:13" ht="14.25" customHeight="1" x14ac:dyDescent="0.25">
      <c r="L202" s="47"/>
      <c r="M202" s="47"/>
    </row>
    <row r="203" spans="12:13" ht="14.25" customHeight="1" x14ac:dyDescent="0.25">
      <c r="L203" s="47"/>
      <c r="M203" s="47"/>
    </row>
    <row r="204" spans="12:13" ht="14.25" customHeight="1" x14ac:dyDescent="0.25">
      <c r="L204" s="47"/>
      <c r="M204" s="47"/>
    </row>
    <row r="205" spans="12:13" ht="14.25" customHeight="1" x14ac:dyDescent="0.25">
      <c r="L205" s="47"/>
      <c r="M205" s="47"/>
    </row>
    <row r="206" spans="12:13" ht="14.25" customHeight="1" x14ac:dyDescent="0.25">
      <c r="L206" s="47"/>
      <c r="M206" s="47"/>
    </row>
    <row r="207" spans="12:13" ht="14.25" customHeight="1" x14ac:dyDescent="0.25">
      <c r="L207" s="47"/>
      <c r="M207" s="47"/>
    </row>
    <row r="208" spans="12:13" ht="14.25" customHeight="1" x14ac:dyDescent="0.25">
      <c r="L208" s="47"/>
      <c r="M208" s="47"/>
    </row>
    <row r="209" spans="12:13" ht="14.25" customHeight="1" x14ac:dyDescent="0.25">
      <c r="L209" s="47"/>
      <c r="M209" s="47"/>
    </row>
    <row r="210" spans="12:13" ht="14.25" customHeight="1" x14ac:dyDescent="0.25">
      <c r="L210" s="47"/>
      <c r="M210" s="47"/>
    </row>
    <row r="211" spans="12:13" ht="14.25" customHeight="1" x14ac:dyDescent="0.25">
      <c r="L211" s="47"/>
      <c r="M211" s="47"/>
    </row>
    <row r="212" spans="12:13" ht="14.25" customHeight="1" x14ac:dyDescent="0.25">
      <c r="L212" s="47"/>
      <c r="M212" s="47"/>
    </row>
    <row r="213" spans="12:13" ht="14.25" customHeight="1" x14ac:dyDescent="0.25">
      <c r="L213" s="47"/>
      <c r="M213" s="47"/>
    </row>
    <row r="214" spans="12:13" ht="14.25" customHeight="1" x14ac:dyDescent="0.25">
      <c r="L214" s="47"/>
      <c r="M214" s="47"/>
    </row>
    <row r="215" spans="12:13" ht="14.25" customHeight="1" x14ac:dyDescent="0.25">
      <c r="L215" s="47"/>
      <c r="M215" s="47"/>
    </row>
    <row r="216" spans="12:13" ht="14.25" customHeight="1" x14ac:dyDescent="0.25">
      <c r="L216" s="47"/>
      <c r="M216" s="47"/>
    </row>
    <row r="217" spans="12:13" ht="14.25" customHeight="1" x14ac:dyDescent="0.25">
      <c r="L217" s="47"/>
      <c r="M217" s="47"/>
    </row>
    <row r="218" spans="12:13" ht="14.25" customHeight="1" x14ac:dyDescent="0.25">
      <c r="L218" s="47"/>
      <c r="M218" s="47"/>
    </row>
    <row r="219" spans="12:13" ht="14.25" customHeight="1" x14ac:dyDescent="0.25">
      <c r="L219" s="47"/>
      <c r="M219" s="47"/>
    </row>
    <row r="220" spans="12:13" ht="14.25" customHeight="1" x14ac:dyDescent="0.25">
      <c r="L220" s="47"/>
      <c r="M220" s="47"/>
    </row>
    <row r="221" spans="12:13" ht="14.25" customHeight="1" x14ac:dyDescent="0.25">
      <c r="L221" s="47"/>
      <c r="M221" s="47"/>
    </row>
    <row r="222" spans="12:13" ht="14.25" customHeight="1" x14ac:dyDescent="0.25">
      <c r="L222" s="47"/>
      <c r="M222" s="47"/>
    </row>
    <row r="223" spans="12:13" ht="14.25" customHeight="1" x14ac:dyDescent="0.25">
      <c r="L223" s="47"/>
      <c r="M223" s="47"/>
    </row>
    <row r="224" spans="12:13" ht="14.25" customHeight="1" x14ac:dyDescent="0.25">
      <c r="L224" s="47"/>
      <c r="M224" s="47"/>
    </row>
    <row r="225" spans="12:13" ht="14.25" customHeight="1" x14ac:dyDescent="0.25">
      <c r="L225" s="47"/>
      <c r="M225" s="47"/>
    </row>
    <row r="226" spans="12:13" ht="14.25" customHeight="1" x14ac:dyDescent="0.25">
      <c r="L226" s="47"/>
      <c r="M226" s="47"/>
    </row>
    <row r="227" spans="12:13" ht="14.25" customHeight="1" x14ac:dyDescent="0.25">
      <c r="L227" s="47"/>
      <c r="M227" s="47"/>
    </row>
    <row r="228" spans="12:13" ht="14.25" customHeight="1" x14ac:dyDescent="0.25">
      <c r="L228" s="47"/>
      <c r="M228" s="47"/>
    </row>
    <row r="229" spans="12:13" ht="14.25" customHeight="1" x14ac:dyDescent="0.25">
      <c r="L229" s="47"/>
      <c r="M229" s="47"/>
    </row>
    <row r="230" spans="12:13" ht="14.25" customHeight="1" x14ac:dyDescent="0.25">
      <c r="L230" s="47"/>
      <c r="M230" s="47"/>
    </row>
    <row r="231" spans="12:13" ht="14.25" customHeight="1" x14ac:dyDescent="0.25">
      <c r="L231" s="47"/>
      <c r="M231" s="47"/>
    </row>
    <row r="232" spans="12:13" ht="14.25" customHeight="1" x14ac:dyDescent="0.25">
      <c r="L232" s="47"/>
      <c r="M232" s="47"/>
    </row>
    <row r="233" spans="12:13" ht="14.25" customHeight="1" x14ac:dyDescent="0.25">
      <c r="L233" s="47"/>
      <c r="M233" s="47"/>
    </row>
    <row r="234" spans="12:13" ht="14.25" customHeight="1" x14ac:dyDescent="0.25">
      <c r="L234" s="47"/>
      <c r="M234" s="47"/>
    </row>
    <row r="235" spans="12:13" ht="14.25" customHeight="1" x14ac:dyDescent="0.25">
      <c r="L235" s="47"/>
      <c r="M235" s="47"/>
    </row>
    <row r="236" spans="12:13" ht="14.25" customHeight="1" x14ac:dyDescent="0.25">
      <c r="L236" s="47"/>
      <c r="M236" s="47"/>
    </row>
    <row r="237" spans="12:13" ht="14.25" customHeight="1" x14ac:dyDescent="0.25">
      <c r="L237" s="47"/>
      <c r="M237" s="47"/>
    </row>
    <row r="238" spans="12:13" ht="14.25" customHeight="1" x14ac:dyDescent="0.25">
      <c r="L238" s="47"/>
      <c r="M238" s="47"/>
    </row>
    <row r="239" spans="12:13" ht="14.25" customHeight="1" x14ac:dyDescent="0.25">
      <c r="L239" s="47"/>
      <c r="M239" s="47"/>
    </row>
    <row r="240" spans="12:13" ht="14.25" customHeight="1" x14ac:dyDescent="0.25">
      <c r="L240" s="47"/>
      <c r="M240" s="47"/>
    </row>
    <row r="241" spans="12:13" ht="14.25" customHeight="1" x14ac:dyDescent="0.25">
      <c r="L241" s="47"/>
      <c r="M241" s="47"/>
    </row>
    <row r="242" spans="12:13" ht="14.25" customHeight="1" x14ac:dyDescent="0.25">
      <c r="L242" s="47"/>
      <c r="M242" s="47"/>
    </row>
    <row r="243" spans="12:13" ht="14.25" customHeight="1" x14ac:dyDescent="0.25">
      <c r="L243" s="47"/>
      <c r="M243" s="47"/>
    </row>
    <row r="244" spans="12:13" ht="14.25" customHeight="1" x14ac:dyDescent="0.25">
      <c r="L244" s="47"/>
      <c r="M244" s="47"/>
    </row>
    <row r="245" spans="12:13" ht="14.25" customHeight="1" x14ac:dyDescent="0.25">
      <c r="L245" s="47"/>
      <c r="M245" s="47"/>
    </row>
    <row r="246" spans="12:13" ht="14.25" customHeight="1" x14ac:dyDescent="0.25">
      <c r="L246" s="47"/>
      <c r="M246" s="47"/>
    </row>
    <row r="247" spans="12:13" ht="14.25" customHeight="1" x14ac:dyDescent="0.25">
      <c r="L247" s="47"/>
      <c r="M247" s="47"/>
    </row>
    <row r="248" spans="12:13" ht="14.25" customHeight="1" x14ac:dyDescent="0.25">
      <c r="L248" s="47"/>
      <c r="M248" s="47"/>
    </row>
    <row r="249" spans="12:13" ht="14.25" customHeight="1" x14ac:dyDescent="0.25">
      <c r="L249" s="47"/>
      <c r="M249" s="47"/>
    </row>
    <row r="250" spans="12:13" ht="14.25" customHeight="1" x14ac:dyDescent="0.25">
      <c r="L250" s="47"/>
      <c r="M250" s="47"/>
    </row>
    <row r="251" spans="12:13" ht="14.25" customHeight="1" x14ac:dyDescent="0.25">
      <c r="L251" s="47"/>
      <c r="M251" s="47"/>
    </row>
    <row r="252" spans="12:13" ht="14.25" customHeight="1" x14ac:dyDescent="0.25">
      <c r="L252" s="47"/>
      <c r="M252" s="47"/>
    </row>
    <row r="253" spans="12:13" ht="14.25" customHeight="1" x14ac:dyDescent="0.25">
      <c r="L253" s="47"/>
      <c r="M253" s="47"/>
    </row>
    <row r="254" spans="12:13" ht="14.25" customHeight="1" x14ac:dyDescent="0.25">
      <c r="L254" s="47"/>
      <c r="M254" s="47"/>
    </row>
    <row r="255" spans="12:13" ht="14.25" customHeight="1" x14ac:dyDescent="0.25">
      <c r="L255" s="47"/>
      <c r="M255" s="47"/>
    </row>
    <row r="256" spans="12:13" ht="14.25" customHeight="1" x14ac:dyDescent="0.25">
      <c r="L256" s="47"/>
      <c r="M256" s="47"/>
    </row>
    <row r="257" spans="12:13" ht="14.25" customHeight="1" x14ac:dyDescent="0.25">
      <c r="L257" s="47"/>
      <c r="M257" s="47"/>
    </row>
    <row r="258" spans="12:13" ht="14.25" customHeight="1" x14ac:dyDescent="0.25">
      <c r="L258" s="47"/>
      <c r="M258" s="47"/>
    </row>
    <row r="259" spans="12:13" ht="14.25" customHeight="1" x14ac:dyDescent="0.25">
      <c r="L259" s="47"/>
      <c r="M259" s="47"/>
    </row>
    <row r="260" spans="12:13" ht="14.25" customHeight="1" x14ac:dyDescent="0.25">
      <c r="L260" s="47"/>
      <c r="M260" s="47"/>
    </row>
    <row r="261" spans="12:13" ht="14.25" customHeight="1" x14ac:dyDescent="0.25">
      <c r="L261" s="47"/>
      <c r="M261" s="47"/>
    </row>
    <row r="262" spans="12:13" ht="14.25" customHeight="1" x14ac:dyDescent="0.25">
      <c r="L262" s="47"/>
      <c r="M262" s="47"/>
    </row>
    <row r="263" spans="12:13" ht="14.25" customHeight="1" x14ac:dyDescent="0.25">
      <c r="L263" s="47"/>
      <c r="M263" s="47"/>
    </row>
    <row r="264" spans="12:13" ht="14.25" customHeight="1" x14ac:dyDescent="0.25">
      <c r="L264" s="47"/>
      <c r="M264" s="47"/>
    </row>
    <row r="265" spans="12:13" ht="14.25" customHeight="1" x14ac:dyDescent="0.25">
      <c r="L265" s="47"/>
      <c r="M265" s="47"/>
    </row>
    <row r="266" spans="12:13" ht="14.25" customHeight="1" x14ac:dyDescent="0.25">
      <c r="L266" s="47"/>
      <c r="M266" s="47"/>
    </row>
    <row r="267" spans="12:13" ht="14.25" customHeight="1" x14ac:dyDescent="0.25">
      <c r="L267" s="47"/>
      <c r="M267" s="47"/>
    </row>
    <row r="268" spans="12:13" ht="14.25" customHeight="1" x14ac:dyDescent="0.25">
      <c r="L268" s="47"/>
      <c r="M268" s="47"/>
    </row>
    <row r="269" spans="12:13" ht="14.25" customHeight="1" x14ac:dyDescent="0.25">
      <c r="L269" s="47"/>
      <c r="M269" s="47"/>
    </row>
    <row r="270" spans="12:13" ht="14.25" customHeight="1" x14ac:dyDescent="0.25">
      <c r="L270" s="47"/>
      <c r="M270" s="47"/>
    </row>
    <row r="271" spans="12:13" ht="14.25" customHeight="1" x14ac:dyDescent="0.25">
      <c r="L271" s="47"/>
      <c r="M271" s="47"/>
    </row>
    <row r="272" spans="12:13" ht="14.25" customHeight="1" x14ac:dyDescent="0.25">
      <c r="L272" s="47"/>
      <c r="M272" s="47"/>
    </row>
    <row r="273" spans="1:24" ht="14.25" customHeight="1" x14ac:dyDescent="0.25">
      <c r="L273" s="47"/>
      <c r="M273" s="47"/>
    </row>
    <row r="274" spans="1:24" ht="14.25" customHeight="1" x14ac:dyDescent="0.25">
      <c r="L274" s="47"/>
      <c r="M274" s="47"/>
    </row>
    <row r="275" spans="1:24" ht="14.25" customHeight="1" x14ac:dyDescent="0.25">
      <c r="L275" s="47"/>
      <c r="M275" s="47"/>
    </row>
    <row r="276" spans="1:24" ht="14.25" customHeight="1" x14ac:dyDescent="0.25">
      <c r="L276" s="47"/>
      <c r="M276" s="47"/>
    </row>
    <row r="277" spans="1:24" ht="14.25" customHeight="1" x14ac:dyDescent="0.25">
      <c r="L277" s="47"/>
      <c r="M277" s="47"/>
    </row>
    <row r="278" spans="1:24" ht="14.25" customHeight="1" x14ac:dyDescent="0.25">
      <c r="L278" s="47"/>
      <c r="M278" s="47"/>
    </row>
    <row r="279" spans="1:24" ht="14.25" customHeight="1" x14ac:dyDescent="0.25">
      <c r="L279" s="47"/>
      <c r="M279" s="47"/>
    </row>
    <row r="280" spans="1:24" ht="14.25" customHeight="1" x14ac:dyDescent="0.25">
      <c r="L280" s="47"/>
      <c r="M280" s="47"/>
    </row>
    <row r="281" spans="1:24" ht="14.25" customHeight="1" x14ac:dyDescent="0.25">
      <c r="L281" s="47"/>
      <c r="M281" s="47"/>
    </row>
    <row r="282" spans="1:24" ht="14.25" customHeight="1" x14ac:dyDescent="0.25">
      <c r="L282" s="47"/>
      <c r="M282" s="47"/>
    </row>
    <row r="283" spans="1:24" ht="14.25" customHeight="1" x14ac:dyDescent="0.25">
      <c r="L283" s="47"/>
      <c r="M283" s="47"/>
    </row>
    <row r="284" spans="1:24" ht="14.25" customHeight="1" x14ac:dyDescent="0.25">
      <c r="L284" s="47"/>
      <c r="M284" s="47"/>
    </row>
    <row r="285" spans="1:24" ht="14.25" customHeight="1" x14ac:dyDescent="0.25">
      <c r="L285" s="47"/>
      <c r="M285" s="47"/>
    </row>
    <row r="286" spans="1:24" ht="14.25" customHeight="1" x14ac:dyDescent="0.25">
      <c r="B286" s="51" t="s">
        <v>8</v>
      </c>
      <c r="C286" s="51" t="s">
        <v>1507</v>
      </c>
      <c r="D286" s="51" t="s">
        <v>51</v>
      </c>
      <c r="E286" s="82" t="s">
        <v>63</v>
      </c>
      <c r="F286" s="51" t="s">
        <v>1508</v>
      </c>
      <c r="G286" s="51" t="s">
        <v>1509</v>
      </c>
      <c r="H286" s="51" t="s">
        <v>1510</v>
      </c>
      <c r="I286" s="51" t="s">
        <v>1511</v>
      </c>
      <c r="J286" s="51" t="s">
        <v>1512</v>
      </c>
      <c r="K286" s="51" t="s">
        <v>1513</v>
      </c>
      <c r="L286" s="51" t="s">
        <v>1514</v>
      </c>
      <c r="M286" s="51" t="s">
        <v>1515</v>
      </c>
      <c r="N286" s="51" t="s">
        <v>1516</v>
      </c>
      <c r="O286" s="51" t="s">
        <v>42</v>
      </c>
      <c r="P286" s="51" t="s">
        <v>1517</v>
      </c>
      <c r="Q286" s="51" t="s">
        <v>54</v>
      </c>
      <c r="R286" s="51" t="s">
        <v>10</v>
      </c>
      <c r="S286" s="51" t="s">
        <v>1518</v>
      </c>
      <c r="T286" s="51" t="s">
        <v>1519</v>
      </c>
      <c r="U286" s="51" t="s">
        <v>1520</v>
      </c>
      <c r="V286" s="51" t="s">
        <v>1521</v>
      </c>
      <c r="W286" s="51"/>
      <c r="X286" s="51" t="s">
        <v>1522</v>
      </c>
    </row>
    <row r="287" spans="1:24" ht="14.25" customHeight="1" x14ac:dyDescent="0.25">
      <c r="A287" s="52" t="s">
        <v>1523</v>
      </c>
      <c r="B287" s="52" t="e">
        <f t="shared" ref="B287:V287" si="5">+SUMIF(#REF!,B$286,#REF!)</f>
        <v>#REF!</v>
      </c>
      <c r="C287" s="52" t="e">
        <f t="shared" si="5"/>
        <v>#REF!</v>
      </c>
      <c r="D287" s="52" t="e">
        <f t="shared" si="5"/>
        <v>#REF!</v>
      </c>
      <c r="E287" s="52" t="e">
        <f t="shared" si="5"/>
        <v>#REF!</v>
      </c>
      <c r="F287" s="52" t="e">
        <f t="shared" si="5"/>
        <v>#REF!</v>
      </c>
      <c r="G287" s="52" t="e">
        <f t="shared" si="5"/>
        <v>#REF!</v>
      </c>
      <c r="H287" s="52" t="e">
        <f t="shared" si="5"/>
        <v>#REF!</v>
      </c>
      <c r="I287" s="52" t="e">
        <f t="shared" si="5"/>
        <v>#REF!</v>
      </c>
      <c r="J287" s="52" t="e">
        <f t="shared" si="5"/>
        <v>#REF!</v>
      </c>
      <c r="K287" s="52" t="e">
        <f t="shared" si="5"/>
        <v>#REF!</v>
      </c>
      <c r="L287" s="52" t="e">
        <f t="shared" si="5"/>
        <v>#REF!</v>
      </c>
      <c r="M287" s="52" t="e">
        <f t="shared" si="5"/>
        <v>#REF!</v>
      </c>
      <c r="N287" s="52" t="e">
        <f t="shared" si="5"/>
        <v>#REF!</v>
      </c>
      <c r="O287" s="52" t="e">
        <f t="shared" si="5"/>
        <v>#REF!</v>
      </c>
      <c r="P287" s="52" t="e">
        <f t="shared" si="5"/>
        <v>#REF!</v>
      </c>
      <c r="Q287" s="52" t="e">
        <f t="shared" si="5"/>
        <v>#REF!</v>
      </c>
      <c r="R287" s="52" t="e">
        <f t="shared" si="5"/>
        <v>#REF!</v>
      </c>
      <c r="S287" s="52" t="e">
        <f t="shared" si="5"/>
        <v>#REF!</v>
      </c>
      <c r="T287" s="52" t="e">
        <f t="shared" si="5"/>
        <v>#REF!</v>
      </c>
      <c r="U287" s="52" t="e">
        <f t="shared" si="5"/>
        <v>#REF!</v>
      </c>
      <c r="V287" s="52" t="e">
        <f t="shared" si="5"/>
        <v>#REF!</v>
      </c>
      <c r="W287" s="52"/>
      <c r="X287" s="52" t="e">
        <f>+SUMIF(#REF!,X$286,#REF!)</f>
        <v>#REF!</v>
      </c>
    </row>
    <row r="288" spans="1:24" ht="14.25" customHeight="1" x14ac:dyDescent="0.25">
      <c r="A288" s="52" t="s">
        <v>1524</v>
      </c>
      <c r="B288" s="52">
        <f t="shared" ref="B288:V288" si="6">+SUMIF($H$3:$H$8,B$286,$M$3:$M$8)</f>
        <v>0</v>
      </c>
      <c r="C288" s="52">
        <f t="shared" si="6"/>
        <v>0</v>
      </c>
      <c r="D288" s="52">
        <f t="shared" si="6"/>
        <v>0</v>
      </c>
      <c r="E288" s="52">
        <f t="shared" si="6"/>
        <v>0</v>
      </c>
      <c r="F288" s="52">
        <f t="shared" si="6"/>
        <v>0</v>
      </c>
      <c r="G288" s="52">
        <f t="shared" si="6"/>
        <v>0</v>
      </c>
      <c r="H288" s="52">
        <f t="shared" si="6"/>
        <v>0</v>
      </c>
      <c r="I288" s="52">
        <f t="shared" si="6"/>
        <v>0</v>
      </c>
      <c r="J288" s="52">
        <f t="shared" si="6"/>
        <v>0</v>
      </c>
      <c r="K288" s="52">
        <f t="shared" si="6"/>
        <v>0</v>
      </c>
      <c r="L288" s="52">
        <f t="shared" si="6"/>
        <v>0</v>
      </c>
      <c r="M288" s="52">
        <f t="shared" si="6"/>
        <v>0</v>
      </c>
      <c r="N288" s="52">
        <f t="shared" si="6"/>
        <v>0</v>
      </c>
      <c r="O288" s="52">
        <f t="shared" si="6"/>
        <v>0</v>
      </c>
      <c r="P288" s="52">
        <f t="shared" si="6"/>
        <v>0</v>
      </c>
      <c r="Q288" s="52">
        <f t="shared" si="6"/>
        <v>0</v>
      </c>
      <c r="R288" s="52">
        <f t="shared" si="6"/>
        <v>0</v>
      </c>
      <c r="S288" s="52">
        <f t="shared" si="6"/>
        <v>0</v>
      </c>
      <c r="T288" s="52">
        <f t="shared" si="6"/>
        <v>0</v>
      </c>
      <c r="U288" s="52">
        <f t="shared" si="6"/>
        <v>0</v>
      </c>
      <c r="V288" s="52">
        <f t="shared" si="6"/>
        <v>0</v>
      </c>
      <c r="W288" s="52"/>
      <c r="X288" s="52">
        <f>+SUMIF($H$3:$H$8,X$286,$M$3:$M$8)</f>
        <v>0</v>
      </c>
    </row>
    <row r="289" spans="1:24" ht="14.25" customHeight="1" x14ac:dyDescent="0.25">
      <c r="A289" s="52" t="s">
        <v>1525</v>
      </c>
      <c r="B289" s="52" t="e">
        <f t="shared" ref="B289:V289" si="7">+SUMIF(#REF!,B$286,#REF!)</f>
        <v>#REF!</v>
      </c>
      <c r="C289" s="52" t="e">
        <f t="shared" si="7"/>
        <v>#REF!</v>
      </c>
      <c r="D289" s="52" t="e">
        <f t="shared" si="7"/>
        <v>#REF!</v>
      </c>
      <c r="E289" s="52" t="e">
        <f t="shared" si="7"/>
        <v>#REF!</v>
      </c>
      <c r="F289" s="52" t="e">
        <f t="shared" si="7"/>
        <v>#REF!</v>
      </c>
      <c r="G289" s="52" t="e">
        <f t="shared" si="7"/>
        <v>#REF!</v>
      </c>
      <c r="H289" s="52" t="e">
        <f t="shared" si="7"/>
        <v>#REF!</v>
      </c>
      <c r="I289" s="52" t="e">
        <f t="shared" si="7"/>
        <v>#REF!</v>
      </c>
      <c r="J289" s="52" t="e">
        <f t="shared" si="7"/>
        <v>#REF!</v>
      </c>
      <c r="K289" s="52" t="e">
        <f t="shared" si="7"/>
        <v>#REF!</v>
      </c>
      <c r="L289" s="52" t="e">
        <f t="shared" si="7"/>
        <v>#REF!</v>
      </c>
      <c r="M289" s="52" t="e">
        <f t="shared" si="7"/>
        <v>#REF!</v>
      </c>
      <c r="N289" s="52" t="e">
        <f t="shared" si="7"/>
        <v>#REF!</v>
      </c>
      <c r="O289" s="52" t="e">
        <f t="shared" si="7"/>
        <v>#REF!</v>
      </c>
      <c r="P289" s="52" t="e">
        <f t="shared" si="7"/>
        <v>#REF!</v>
      </c>
      <c r="Q289" s="52" t="e">
        <f t="shared" si="7"/>
        <v>#REF!</v>
      </c>
      <c r="R289" s="52" t="e">
        <f t="shared" si="7"/>
        <v>#REF!</v>
      </c>
      <c r="S289" s="52" t="e">
        <f t="shared" si="7"/>
        <v>#REF!</v>
      </c>
      <c r="T289" s="52" t="e">
        <f t="shared" si="7"/>
        <v>#REF!</v>
      </c>
      <c r="U289" s="52" t="e">
        <f t="shared" si="7"/>
        <v>#REF!</v>
      </c>
      <c r="V289" s="52" t="e">
        <f t="shared" si="7"/>
        <v>#REF!</v>
      </c>
      <c r="W289" s="52"/>
      <c r="X289" s="52" t="e">
        <f>+SUMIF(#REF!,X$286,#REF!)</f>
        <v>#REF!</v>
      </c>
    </row>
    <row r="290" spans="1:24" ht="14.25" customHeight="1" x14ac:dyDescent="0.25">
      <c r="A290" s="52" t="s">
        <v>1526</v>
      </c>
      <c r="B290" s="52">
        <f t="shared" ref="B290:V290" si="8">+SUMIF($H$9:$H$122,B$286,$M$9:$M$122)</f>
        <v>0</v>
      </c>
      <c r="C290" s="52">
        <f t="shared" si="8"/>
        <v>0</v>
      </c>
      <c r="D290" s="52">
        <f t="shared" si="8"/>
        <v>0</v>
      </c>
      <c r="E290" s="52">
        <f t="shared" si="8"/>
        <v>0</v>
      </c>
      <c r="F290" s="52">
        <f t="shared" si="8"/>
        <v>0</v>
      </c>
      <c r="G290" s="52">
        <f t="shared" si="8"/>
        <v>0</v>
      </c>
      <c r="H290" s="52">
        <f t="shared" si="8"/>
        <v>0</v>
      </c>
      <c r="I290" s="52">
        <f t="shared" si="8"/>
        <v>0</v>
      </c>
      <c r="J290" s="52">
        <f t="shared" si="8"/>
        <v>0</v>
      </c>
      <c r="K290" s="52">
        <f t="shared" si="8"/>
        <v>0</v>
      </c>
      <c r="L290" s="52">
        <f t="shared" si="8"/>
        <v>0</v>
      </c>
      <c r="M290" s="52">
        <f t="shared" si="8"/>
        <v>0</v>
      </c>
      <c r="N290" s="52">
        <f t="shared" si="8"/>
        <v>0</v>
      </c>
      <c r="O290" s="52">
        <f t="shared" si="8"/>
        <v>0</v>
      </c>
      <c r="P290" s="52">
        <f t="shared" si="8"/>
        <v>0</v>
      </c>
      <c r="Q290" s="52">
        <f t="shared" si="8"/>
        <v>0</v>
      </c>
      <c r="R290" s="52">
        <f t="shared" si="8"/>
        <v>0</v>
      </c>
      <c r="S290" s="52">
        <f t="shared" si="8"/>
        <v>0</v>
      </c>
      <c r="T290" s="52">
        <f t="shared" si="8"/>
        <v>0</v>
      </c>
      <c r="U290" s="52">
        <f t="shared" si="8"/>
        <v>0</v>
      </c>
      <c r="V290" s="52">
        <f t="shared" si="8"/>
        <v>0</v>
      </c>
      <c r="W290" s="52"/>
      <c r="X290" s="52">
        <f>+SUMIF($H$9:$H$122,X$286,$M$9:$M$122)</f>
        <v>0</v>
      </c>
    </row>
    <row r="291" spans="1:24" ht="14.25" customHeight="1" x14ac:dyDescent="0.25">
      <c r="A291" s="52" t="s">
        <v>1448</v>
      </c>
      <c r="B291" s="52" t="e">
        <f t="shared" ref="B291:V291" si="9">SUM(B287:B290)</f>
        <v>#REF!</v>
      </c>
      <c r="C291" s="52" t="e">
        <f t="shared" si="9"/>
        <v>#REF!</v>
      </c>
      <c r="D291" s="52" t="e">
        <f t="shared" si="9"/>
        <v>#REF!</v>
      </c>
      <c r="E291" s="52" t="e">
        <f t="shared" si="9"/>
        <v>#REF!</v>
      </c>
      <c r="F291" s="52" t="e">
        <f t="shared" si="9"/>
        <v>#REF!</v>
      </c>
      <c r="G291" s="52" t="e">
        <f t="shared" si="9"/>
        <v>#REF!</v>
      </c>
      <c r="H291" s="52" t="e">
        <f t="shared" si="9"/>
        <v>#REF!</v>
      </c>
      <c r="I291" s="52" t="e">
        <f t="shared" si="9"/>
        <v>#REF!</v>
      </c>
      <c r="J291" s="52" t="e">
        <f t="shared" si="9"/>
        <v>#REF!</v>
      </c>
      <c r="K291" s="52" t="e">
        <f t="shared" si="9"/>
        <v>#REF!</v>
      </c>
      <c r="L291" s="52" t="e">
        <f t="shared" si="9"/>
        <v>#REF!</v>
      </c>
      <c r="M291" s="52" t="e">
        <f t="shared" si="9"/>
        <v>#REF!</v>
      </c>
      <c r="N291" s="52" t="e">
        <f t="shared" si="9"/>
        <v>#REF!</v>
      </c>
      <c r="O291" s="52" t="e">
        <f t="shared" si="9"/>
        <v>#REF!</v>
      </c>
      <c r="P291" s="52" t="e">
        <f t="shared" si="9"/>
        <v>#REF!</v>
      </c>
      <c r="Q291" s="52" t="e">
        <f t="shared" si="9"/>
        <v>#REF!</v>
      </c>
      <c r="R291" s="52" t="e">
        <f t="shared" si="9"/>
        <v>#REF!</v>
      </c>
      <c r="S291" s="52" t="e">
        <f t="shared" si="9"/>
        <v>#REF!</v>
      </c>
      <c r="T291" s="52" t="e">
        <f t="shared" si="9"/>
        <v>#REF!</v>
      </c>
      <c r="U291" s="52" t="e">
        <f t="shared" si="9"/>
        <v>#REF!</v>
      </c>
      <c r="V291" s="52" t="e">
        <f t="shared" si="9"/>
        <v>#REF!</v>
      </c>
      <c r="W291" s="52"/>
      <c r="X291" s="52" t="e">
        <f>SUM(X287:X290)</f>
        <v>#REF!</v>
      </c>
    </row>
    <row r="292" spans="1:24" ht="14.25" customHeight="1" x14ac:dyDescent="0.25">
      <c r="L292" s="47"/>
      <c r="M292" s="47"/>
    </row>
    <row r="293" spans="1:24" ht="14.25" customHeight="1" x14ac:dyDescent="0.25">
      <c r="L293" s="47"/>
      <c r="M293" s="47"/>
    </row>
    <row r="294" spans="1:24" ht="14.25" customHeight="1" x14ac:dyDescent="0.25">
      <c r="L294" s="47"/>
      <c r="M294" s="47"/>
    </row>
    <row r="295" spans="1:24" ht="14.25" customHeight="1" x14ac:dyDescent="0.25">
      <c r="L295" s="47"/>
      <c r="M295" s="47"/>
    </row>
    <row r="296" spans="1:24" ht="14.25" customHeight="1" x14ac:dyDescent="0.25">
      <c r="L296" s="47"/>
      <c r="M296" s="47"/>
    </row>
    <row r="297" spans="1:24" ht="14.25" customHeight="1" x14ac:dyDescent="0.25">
      <c r="L297" s="47"/>
      <c r="M297" s="47"/>
    </row>
    <row r="298" spans="1:24" ht="14.25" customHeight="1" x14ac:dyDescent="0.25">
      <c r="L298" s="47"/>
      <c r="M298" s="47"/>
    </row>
    <row r="299" spans="1:24" ht="14.25" customHeight="1" x14ac:dyDescent="0.25">
      <c r="L299" s="47"/>
      <c r="M299" s="47"/>
    </row>
    <row r="300" spans="1:24" ht="14.25" customHeight="1" x14ac:dyDescent="0.25">
      <c r="L300" s="47"/>
      <c r="M300" s="47"/>
    </row>
    <row r="301" spans="1:24" ht="14.25" customHeight="1" x14ac:dyDescent="0.25">
      <c r="L301" s="47"/>
      <c r="M301" s="47"/>
    </row>
    <row r="302" spans="1:24" ht="14.25" customHeight="1" x14ac:dyDescent="0.25">
      <c r="L302" s="47"/>
      <c r="M302" s="47"/>
    </row>
    <row r="303" spans="1:24" ht="14.25" customHeight="1" x14ac:dyDescent="0.25">
      <c r="L303" s="47"/>
      <c r="M303" s="47"/>
    </row>
    <row r="304" spans="1:24" ht="14.25" customHeight="1" x14ac:dyDescent="0.25">
      <c r="L304" s="47"/>
      <c r="M304" s="47"/>
    </row>
    <row r="305" spans="12:13" ht="14.25" customHeight="1" x14ac:dyDescent="0.25">
      <c r="L305" s="47"/>
      <c r="M305" s="47"/>
    </row>
    <row r="306" spans="12:13" ht="14.25" customHeight="1" x14ac:dyDescent="0.25">
      <c r="L306" s="47"/>
      <c r="M306" s="47"/>
    </row>
    <row r="307" spans="12:13" ht="14.25" customHeight="1" x14ac:dyDescent="0.25">
      <c r="L307" s="47"/>
      <c r="M307" s="47"/>
    </row>
    <row r="308" spans="12:13" ht="14.25" customHeight="1" x14ac:dyDescent="0.25">
      <c r="L308" s="47"/>
      <c r="M308" s="47"/>
    </row>
    <row r="309" spans="12:13" ht="14.25" customHeight="1" x14ac:dyDescent="0.25">
      <c r="L309" s="47"/>
      <c r="M309" s="47"/>
    </row>
    <row r="310" spans="12:13" ht="14.25" customHeight="1" x14ac:dyDescent="0.25">
      <c r="L310" s="47"/>
      <c r="M310" s="47"/>
    </row>
    <row r="311" spans="12:13" ht="14.25" customHeight="1" x14ac:dyDescent="0.25">
      <c r="L311" s="47"/>
      <c r="M311" s="47"/>
    </row>
    <row r="312" spans="12:13" ht="14.25" customHeight="1" x14ac:dyDescent="0.25">
      <c r="L312" s="47"/>
      <c r="M312" s="47"/>
    </row>
    <row r="313" spans="12:13" ht="14.25" customHeight="1" x14ac:dyDescent="0.25">
      <c r="L313" s="47"/>
      <c r="M313" s="47"/>
    </row>
    <row r="314" spans="12:13" ht="14.25" customHeight="1" x14ac:dyDescent="0.25">
      <c r="L314" s="47"/>
      <c r="M314" s="47"/>
    </row>
    <row r="315" spans="12:13" ht="14.25" customHeight="1" x14ac:dyDescent="0.25">
      <c r="L315" s="47"/>
      <c r="M315" s="47"/>
    </row>
    <row r="316" spans="12:13" ht="14.25" customHeight="1" x14ac:dyDescent="0.25">
      <c r="L316" s="47"/>
      <c r="M316" s="47"/>
    </row>
    <row r="317" spans="12:13" ht="14.25" customHeight="1" x14ac:dyDescent="0.25">
      <c r="L317" s="47"/>
      <c r="M317" s="47"/>
    </row>
    <row r="318" spans="12:13" ht="14.25" customHeight="1" x14ac:dyDescent="0.25">
      <c r="L318" s="47"/>
      <c r="M318" s="47"/>
    </row>
    <row r="319" spans="12:13" ht="14.25" customHeight="1" x14ac:dyDescent="0.25">
      <c r="L319" s="47"/>
      <c r="M319" s="47"/>
    </row>
    <row r="320" spans="12:13" ht="14.25" customHeight="1" x14ac:dyDescent="0.25">
      <c r="L320" s="47"/>
      <c r="M320" s="47"/>
    </row>
    <row r="321" spans="12:13" ht="14.25" customHeight="1" x14ac:dyDescent="0.25">
      <c r="L321" s="47"/>
      <c r="M321" s="47"/>
    </row>
    <row r="322" spans="12:13" ht="14.25" customHeight="1" x14ac:dyDescent="0.25">
      <c r="L322" s="47"/>
      <c r="M322" s="47"/>
    </row>
    <row r="323" spans="12:13" ht="14.25" customHeight="1" x14ac:dyDescent="0.25">
      <c r="L323" s="47"/>
      <c r="M323" s="47"/>
    </row>
    <row r="324" spans="12:13" ht="14.25" customHeight="1" x14ac:dyDescent="0.25">
      <c r="L324" s="47"/>
      <c r="M324" s="47"/>
    </row>
    <row r="325" spans="12:13" ht="14.25" customHeight="1" x14ac:dyDescent="0.25">
      <c r="L325" s="47"/>
      <c r="M325" s="47"/>
    </row>
    <row r="326" spans="12:13" ht="14.25" customHeight="1" x14ac:dyDescent="0.25">
      <c r="L326" s="47"/>
      <c r="M326" s="47"/>
    </row>
    <row r="327" spans="12:13" ht="14.25" customHeight="1" x14ac:dyDescent="0.25">
      <c r="L327" s="47"/>
      <c r="M327" s="47"/>
    </row>
    <row r="328" spans="12:13" ht="14.25" customHeight="1" x14ac:dyDescent="0.25">
      <c r="L328" s="47"/>
      <c r="M328" s="47"/>
    </row>
    <row r="329" spans="12:13" ht="14.25" customHeight="1" x14ac:dyDescent="0.25">
      <c r="L329" s="47"/>
      <c r="M329" s="47"/>
    </row>
    <row r="330" spans="12:13" ht="14.25" customHeight="1" x14ac:dyDescent="0.25">
      <c r="L330" s="47"/>
      <c r="M330" s="47"/>
    </row>
    <row r="331" spans="12:13" ht="14.25" customHeight="1" x14ac:dyDescent="0.25">
      <c r="L331" s="47"/>
      <c r="M331" s="47"/>
    </row>
    <row r="332" spans="12:13" ht="14.25" customHeight="1" x14ac:dyDescent="0.25">
      <c r="L332" s="47"/>
      <c r="M332" s="47"/>
    </row>
    <row r="333" spans="12:13" ht="14.25" customHeight="1" x14ac:dyDescent="0.25">
      <c r="L333" s="47"/>
      <c r="M333" s="47"/>
    </row>
    <row r="334" spans="12:13" ht="14.25" customHeight="1" x14ac:dyDescent="0.25">
      <c r="L334" s="47"/>
      <c r="M334" s="47"/>
    </row>
    <row r="335" spans="12:13" ht="14.25" customHeight="1" x14ac:dyDescent="0.25">
      <c r="L335" s="47"/>
      <c r="M335" s="47"/>
    </row>
    <row r="336" spans="12:13" ht="14.25" customHeight="1" x14ac:dyDescent="0.25">
      <c r="L336" s="47"/>
      <c r="M336" s="47"/>
    </row>
    <row r="337" spans="12:13" ht="14.25" customHeight="1" x14ac:dyDescent="0.25">
      <c r="L337" s="47"/>
      <c r="M337" s="47"/>
    </row>
    <row r="338" spans="12:13" ht="14.25" customHeight="1" x14ac:dyDescent="0.25">
      <c r="L338" s="47"/>
      <c r="M338" s="47"/>
    </row>
    <row r="339" spans="12:13" ht="14.25" customHeight="1" x14ac:dyDescent="0.25">
      <c r="L339" s="47"/>
      <c r="M339" s="47"/>
    </row>
    <row r="340" spans="12:13" ht="14.25" customHeight="1" x14ac:dyDescent="0.25">
      <c r="L340" s="47"/>
      <c r="M340" s="47"/>
    </row>
    <row r="341" spans="12:13" ht="14.25" customHeight="1" x14ac:dyDescent="0.25">
      <c r="L341" s="47"/>
      <c r="M341" s="47"/>
    </row>
    <row r="342" spans="12:13" ht="14.25" customHeight="1" x14ac:dyDescent="0.25">
      <c r="L342" s="47"/>
      <c r="M342" s="47"/>
    </row>
    <row r="343" spans="12:13" ht="14.25" customHeight="1" x14ac:dyDescent="0.25">
      <c r="L343" s="47"/>
      <c r="M343" s="47"/>
    </row>
    <row r="344" spans="12:13" ht="14.25" customHeight="1" x14ac:dyDescent="0.25">
      <c r="L344" s="47"/>
      <c r="M344" s="47"/>
    </row>
    <row r="345" spans="12:13" ht="14.25" customHeight="1" x14ac:dyDescent="0.25">
      <c r="L345" s="47"/>
      <c r="M345" s="47"/>
    </row>
    <row r="346" spans="12:13" ht="14.25" customHeight="1" x14ac:dyDescent="0.25">
      <c r="L346" s="47"/>
      <c r="M346" s="47"/>
    </row>
    <row r="347" spans="12:13" ht="14.25" customHeight="1" x14ac:dyDescent="0.25">
      <c r="L347" s="47"/>
      <c r="M347" s="47"/>
    </row>
    <row r="348" spans="12:13" ht="14.25" customHeight="1" x14ac:dyDescent="0.25">
      <c r="L348" s="47"/>
      <c r="M348" s="47"/>
    </row>
    <row r="349" spans="12:13" ht="14.25" customHeight="1" x14ac:dyDescent="0.25">
      <c r="L349" s="47"/>
      <c r="M349" s="47"/>
    </row>
    <row r="350" spans="12:13" ht="14.25" customHeight="1" x14ac:dyDescent="0.25">
      <c r="L350" s="47"/>
      <c r="M350" s="47"/>
    </row>
    <row r="351" spans="12:13" ht="14.25" customHeight="1" x14ac:dyDescent="0.25">
      <c r="L351" s="47"/>
      <c r="M351" s="47"/>
    </row>
    <row r="352" spans="12:13" ht="14.25" customHeight="1" x14ac:dyDescent="0.25">
      <c r="L352" s="47"/>
      <c r="M352" s="47"/>
    </row>
    <row r="353" spans="12:13" ht="14.25" customHeight="1" x14ac:dyDescent="0.25">
      <c r="L353" s="47"/>
      <c r="M353" s="47"/>
    </row>
    <row r="354" spans="12:13" ht="14.25" customHeight="1" x14ac:dyDescent="0.25">
      <c r="L354" s="47"/>
      <c r="M354" s="47"/>
    </row>
    <row r="355" spans="12:13" ht="14.25" customHeight="1" x14ac:dyDescent="0.25">
      <c r="L355" s="47"/>
      <c r="M355" s="47"/>
    </row>
    <row r="356" spans="12:13" ht="14.25" customHeight="1" x14ac:dyDescent="0.25">
      <c r="L356" s="47"/>
      <c r="M356" s="47"/>
    </row>
    <row r="357" spans="12:13" ht="14.25" customHeight="1" x14ac:dyDescent="0.25">
      <c r="L357" s="47"/>
      <c r="M357" s="47"/>
    </row>
    <row r="358" spans="12:13" ht="14.25" customHeight="1" x14ac:dyDescent="0.25">
      <c r="L358" s="47"/>
      <c r="M358" s="47"/>
    </row>
    <row r="359" spans="12:13" ht="14.25" customHeight="1" x14ac:dyDescent="0.25">
      <c r="L359" s="47"/>
      <c r="M359" s="47"/>
    </row>
    <row r="360" spans="12:13" ht="14.25" customHeight="1" x14ac:dyDescent="0.25">
      <c r="L360" s="47"/>
      <c r="M360" s="47"/>
    </row>
    <row r="361" spans="12:13" ht="14.25" customHeight="1" x14ac:dyDescent="0.25">
      <c r="L361" s="47"/>
      <c r="M361" s="47"/>
    </row>
    <row r="362" spans="12:13" ht="14.25" customHeight="1" x14ac:dyDescent="0.25">
      <c r="L362" s="47"/>
      <c r="M362" s="47"/>
    </row>
    <row r="363" spans="12:13" ht="14.25" customHeight="1" x14ac:dyDescent="0.25">
      <c r="L363" s="47"/>
      <c r="M363" s="47"/>
    </row>
    <row r="364" spans="12:13" ht="14.25" customHeight="1" x14ac:dyDescent="0.25">
      <c r="L364" s="47"/>
      <c r="M364" s="47"/>
    </row>
    <row r="365" spans="12:13" ht="14.25" customHeight="1" x14ac:dyDescent="0.25">
      <c r="L365" s="47"/>
      <c r="M365" s="47"/>
    </row>
    <row r="366" spans="12:13" ht="14.25" customHeight="1" x14ac:dyDescent="0.25">
      <c r="L366" s="47"/>
      <c r="M366" s="47"/>
    </row>
    <row r="367" spans="12:13" ht="14.25" customHeight="1" x14ac:dyDescent="0.25">
      <c r="L367" s="47"/>
      <c r="M367" s="47"/>
    </row>
    <row r="368" spans="12:13" ht="14.25" customHeight="1" x14ac:dyDescent="0.25">
      <c r="L368" s="47"/>
      <c r="M368" s="47"/>
    </row>
    <row r="369" spans="12:13" ht="14.25" customHeight="1" x14ac:dyDescent="0.25">
      <c r="L369" s="47"/>
      <c r="M369" s="47"/>
    </row>
    <row r="370" spans="12:13" ht="14.25" customHeight="1" x14ac:dyDescent="0.25">
      <c r="L370" s="47"/>
      <c r="M370" s="47"/>
    </row>
    <row r="371" spans="12:13" ht="14.25" customHeight="1" x14ac:dyDescent="0.25">
      <c r="L371" s="47"/>
      <c r="M371" s="47"/>
    </row>
    <row r="372" spans="12:13" ht="14.25" customHeight="1" x14ac:dyDescent="0.25">
      <c r="L372" s="47"/>
      <c r="M372" s="47"/>
    </row>
    <row r="373" spans="12:13" ht="14.25" customHeight="1" x14ac:dyDescent="0.25">
      <c r="L373" s="47"/>
      <c r="M373" s="47"/>
    </row>
    <row r="374" spans="12:13" ht="14.25" customHeight="1" x14ac:dyDescent="0.25">
      <c r="L374" s="47"/>
      <c r="M374" s="47"/>
    </row>
    <row r="375" spans="12:13" ht="14.25" customHeight="1" x14ac:dyDescent="0.25">
      <c r="L375" s="47"/>
      <c r="M375" s="47"/>
    </row>
    <row r="376" spans="12:13" ht="14.25" customHeight="1" x14ac:dyDescent="0.25">
      <c r="L376" s="47"/>
      <c r="M376" s="47"/>
    </row>
    <row r="377" spans="12:13" ht="14.25" customHeight="1" x14ac:dyDescent="0.25">
      <c r="L377" s="47"/>
      <c r="M377" s="47"/>
    </row>
    <row r="378" spans="12:13" ht="14.25" customHeight="1" x14ac:dyDescent="0.25">
      <c r="L378" s="47"/>
      <c r="M378" s="47"/>
    </row>
    <row r="379" spans="12:13" ht="14.25" customHeight="1" x14ac:dyDescent="0.25">
      <c r="L379" s="47"/>
      <c r="M379" s="47"/>
    </row>
    <row r="380" spans="12:13" ht="14.25" customHeight="1" x14ac:dyDescent="0.25">
      <c r="L380" s="47"/>
      <c r="M380" s="47"/>
    </row>
    <row r="381" spans="12:13" ht="14.25" customHeight="1" x14ac:dyDescent="0.25">
      <c r="L381" s="47"/>
      <c r="M381" s="47"/>
    </row>
    <row r="382" spans="12:13" ht="14.25" customHeight="1" x14ac:dyDescent="0.25">
      <c r="L382" s="47"/>
      <c r="M382" s="47"/>
    </row>
    <row r="383" spans="12:13" ht="14.25" customHeight="1" x14ac:dyDescent="0.25">
      <c r="L383" s="47"/>
      <c r="M383" s="47"/>
    </row>
    <row r="384" spans="12:13" ht="14.25" customHeight="1" x14ac:dyDescent="0.25">
      <c r="L384" s="47"/>
      <c r="M384" s="47"/>
    </row>
    <row r="385" spans="12:13" ht="14.25" customHeight="1" x14ac:dyDescent="0.25">
      <c r="L385" s="47"/>
      <c r="M385" s="47"/>
    </row>
    <row r="386" spans="12:13" ht="14.25" customHeight="1" x14ac:dyDescent="0.25">
      <c r="L386" s="47"/>
      <c r="M386" s="47"/>
    </row>
    <row r="387" spans="12:13" ht="14.25" customHeight="1" x14ac:dyDescent="0.25">
      <c r="L387" s="47"/>
      <c r="M387" s="47"/>
    </row>
    <row r="388" spans="12:13" ht="14.25" customHeight="1" x14ac:dyDescent="0.25">
      <c r="L388" s="47"/>
      <c r="M388" s="47"/>
    </row>
    <row r="389" spans="12:13" ht="14.25" customHeight="1" x14ac:dyDescent="0.25">
      <c r="L389" s="47"/>
      <c r="M389" s="47"/>
    </row>
    <row r="390" spans="12:13" ht="14.25" customHeight="1" x14ac:dyDescent="0.25">
      <c r="L390" s="47"/>
      <c r="M390" s="47"/>
    </row>
    <row r="391" spans="12:13" ht="14.25" customHeight="1" x14ac:dyDescent="0.25">
      <c r="L391" s="47"/>
      <c r="M391" s="47"/>
    </row>
    <row r="392" spans="12:13" ht="14.25" customHeight="1" x14ac:dyDescent="0.25">
      <c r="L392" s="47"/>
      <c r="M392" s="47"/>
    </row>
    <row r="393" spans="12:13" ht="14.25" customHeight="1" x14ac:dyDescent="0.25">
      <c r="L393" s="47"/>
      <c r="M393" s="47"/>
    </row>
    <row r="394" spans="12:13" ht="14.25" customHeight="1" x14ac:dyDescent="0.25">
      <c r="L394" s="47"/>
      <c r="M394" s="47"/>
    </row>
    <row r="395" spans="12:13" ht="14.25" customHeight="1" x14ac:dyDescent="0.25">
      <c r="L395" s="47"/>
      <c r="M395" s="47"/>
    </row>
    <row r="396" spans="12:13" ht="14.25" customHeight="1" x14ac:dyDescent="0.25">
      <c r="L396" s="47"/>
      <c r="M396" s="47"/>
    </row>
    <row r="397" spans="12:13" ht="14.25" customHeight="1" x14ac:dyDescent="0.25">
      <c r="L397" s="47"/>
      <c r="M397" s="47"/>
    </row>
    <row r="398" spans="12:13" ht="14.25" customHeight="1" x14ac:dyDescent="0.25">
      <c r="L398" s="47"/>
      <c r="M398" s="47"/>
    </row>
    <row r="399" spans="12:13" ht="14.25" customHeight="1" x14ac:dyDescent="0.25">
      <c r="L399" s="47"/>
      <c r="M399" s="47"/>
    </row>
    <row r="400" spans="12:13" ht="14.25" customHeight="1" x14ac:dyDescent="0.25">
      <c r="L400" s="47"/>
      <c r="M400" s="47"/>
    </row>
    <row r="401" spans="12:13" ht="14.25" customHeight="1" x14ac:dyDescent="0.25">
      <c r="L401" s="47"/>
      <c r="M401" s="47"/>
    </row>
    <row r="402" spans="12:13" ht="14.25" customHeight="1" x14ac:dyDescent="0.25">
      <c r="L402" s="47"/>
      <c r="M402" s="47"/>
    </row>
    <row r="403" spans="12:13" ht="14.25" customHeight="1" x14ac:dyDescent="0.25">
      <c r="L403" s="47"/>
      <c r="M403" s="47"/>
    </row>
    <row r="404" spans="12:13" ht="14.25" customHeight="1" x14ac:dyDescent="0.25">
      <c r="L404" s="47"/>
      <c r="M404" s="47"/>
    </row>
    <row r="405" spans="12:13" ht="14.25" customHeight="1" x14ac:dyDescent="0.25">
      <c r="L405" s="47"/>
      <c r="M405" s="47"/>
    </row>
    <row r="406" spans="12:13" ht="14.25" customHeight="1" x14ac:dyDescent="0.25">
      <c r="L406" s="47"/>
      <c r="M406" s="47"/>
    </row>
    <row r="407" spans="12:13" ht="14.25" customHeight="1" x14ac:dyDescent="0.25">
      <c r="L407" s="47"/>
      <c r="M407" s="47"/>
    </row>
    <row r="408" spans="12:13" ht="14.25" customHeight="1" x14ac:dyDescent="0.25">
      <c r="L408" s="47"/>
      <c r="M408" s="47"/>
    </row>
    <row r="409" spans="12:13" ht="14.25" customHeight="1" x14ac:dyDescent="0.25">
      <c r="L409" s="47"/>
      <c r="M409" s="47"/>
    </row>
    <row r="410" spans="12:13" ht="14.25" customHeight="1" x14ac:dyDescent="0.25">
      <c r="L410" s="47"/>
      <c r="M410" s="47"/>
    </row>
    <row r="411" spans="12:13" ht="14.25" customHeight="1" x14ac:dyDescent="0.25">
      <c r="L411" s="47"/>
      <c r="M411" s="47"/>
    </row>
    <row r="412" spans="12:13" ht="14.25" customHeight="1" x14ac:dyDescent="0.25">
      <c r="L412" s="47"/>
      <c r="M412" s="47"/>
    </row>
    <row r="413" spans="12:13" ht="14.25" customHeight="1" x14ac:dyDescent="0.25">
      <c r="L413" s="47"/>
      <c r="M413" s="47"/>
    </row>
    <row r="414" spans="12:13" ht="14.25" customHeight="1" x14ac:dyDescent="0.25">
      <c r="L414" s="47"/>
      <c r="M414" s="47"/>
    </row>
    <row r="415" spans="12:13" ht="14.25" customHeight="1" x14ac:dyDescent="0.25">
      <c r="L415" s="47"/>
      <c r="M415" s="47"/>
    </row>
    <row r="416" spans="12:13" ht="14.25" customHeight="1" x14ac:dyDescent="0.25">
      <c r="L416" s="47"/>
      <c r="M416" s="47"/>
    </row>
    <row r="417" spans="12:13" ht="14.25" customHeight="1" x14ac:dyDescent="0.25">
      <c r="L417" s="47"/>
      <c r="M417" s="47"/>
    </row>
    <row r="418" spans="12:13" ht="14.25" customHeight="1" x14ac:dyDescent="0.25">
      <c r="L418" s="47"/>
      <c r="M418" s="47"/>
    </row>
    <row r="419" spans="12:13" ht="14.25" customHeight="1" x14ac:dyDescent="0.25">
      <c r="L419" s="47"/>
      <c r="M419" s="47"/>
    </row>
    <row r="420" spans="12:13" ht="14.25" customHeight="1" x14ac:dyDescent="0.25">
      <c r="L420" s="47"/>
      <c r="M420" s="47"/>
    </row>
    <row r="421" spans="12:13" ht="14.25" customHeight="1" x14ac:dyDescent="0.25">
      <c r="L421" s="47"/>
      <c r="M421" s="47"/>
    </row>
    <row r="422" spans="12:13" ht="14.25" customHeight="1" x14ac:dyDescent="0.25">
      <c r="L422" s="47"/>
      <c r="M422" s="47"/>
    </row>
    <row r="423" spans="12:13" ht="14.25" customHeight="1" x14ac:dyDescent="0.25">
      <c r="L423" s="47"/>
      <c r="M423" s="47"/>
    </row>
    <row r="424" spans="12:13" ht="14.25" customHeight="1" x14ac:dyDescent="0.25">
      <c r="L424" s="47"/>
      <c r="M424" s="47"/>
    </row>
    <row r="425" spans="12:13" ht="14.25" customHeight="1" x14ac:dyDescent="0.25">
      <c r="L425" s="47"/>
      <c r="M425" s="47"/>
    </row>
    <row r="426" spans="12:13" ht="14.25" customHeight="1" x14ac:dyDescent="0.25">
      <c r="L426" s="47"/>
      <c r="M426" s="47"/>
    </row>
    <row r="427" spans="12:13" ht="14.25" customHeight="1" x14ac:dyDescent="0.25">
      <c r="L427" s="47"/>
      <c r="M427" s="47"/>
    </row>
    <row r="428" spans="12:13" ht="14.25" customHeight="1" x14ac:dyDescent="0.25">
      <c r="L428" s="47"/>
      <c r="M428" s="47"/>
    </row>
    <row r="429" spans="12:13" ht="14.25" customHeight="1" x14ac:dyDescent="0.25">
      <c r="L429" s="47"/>
      <c r="M429" s="47"/>
    </row>
    <row r="430" spans="12:13" ht="14.25" customHeight="1" x14ac:dyDescent="0.25">
      <c r="L430" s="47"/>
      <c r="M430" s="47"/>
    </row>
    <row r="431" spans="12:13" ht="14.25" customHeight="1" x14ac:dyDescent="0.25">
      <c r="L431" s="47"/>
      <c r="M431" s="47"/>
    </row>
    <row r="432" spans="12:13" ht="14.25" customHeight="1" x14ac:dyDescent="0.25">
      <c r="L432" s="47"/>
      <c r="M432" s="47"/>
    </row>
    <row r="433" spans="12:13" ht="14.25" customHeight="1" x14ac:dyDescent="0.25">
      <c r="L433" s="47"/>
      <c r="M433" s="47"/>
    </row>
    <row r="434" spans="12:13" ht="14.25" customHeight="1" x14ac:dyDescent="0.25">
      <c r="L434" s="47"/>
      <c r="M434" s="47"/>
    </row>
    <row r="435" spans="12:13" ht="14.25" customHeight="1" x14ac:dyDescent="0.25">
      <c r="L435" s="47"/>
      <c r="M435" s="47"/>
    </row>
    <row r="436" spans="12:13" ht="14.25" customHeight="1" x14ac:dyDescent="0.25">
      <c r="L436" s="47"/>
      <c r="M436" s="47"/>
    </row>
    <row r="437" spans="12:13" ht="14.25" customHeight="1" x14ac:dyDescent="0.25">
      <c r="L437" s="47"/>
      <c r="M437" s="47"/>
    </row>
    <row r="438" spans="12:13" ht="14.25" customHeight="1" x14ac:dyDescent="0.25">
      <c r="L438" s="47"/>
      <c r="M438" s="47"/>
    </row>
    <row r="439" spans="12:13" ht="14.25" customHeight="1" x14ac:dyDescent="0.25">
      <c r="L439" s="47"/>
      <c r="M439" s="47"/>
    </row>
    <row r="440" spans="12:13" ht="14.25" customHeight="1" x14ac:dyDescent="0.25">
      <c r="L440" s="47"/>
      <c r="M440" s="47"/>
    </row>
    <row r="441" spans="12:13" ht="14.25" customHeight="1" x14ac:dyDescent="0.25">
      <c r="L441" s="47"/>
      <c r="M441" s="47"/>
    </row>
    <row r="442" spans="12:13" ht="14.25" customHeight="1" x14ac:dyDescent="0.25">
      <c r="L442" s="47"/>
      <c r="M442" s="47"/>
    </row>
    <row r="443" spans="12:13" ht="14.25" customHeight="1" x14ac:dyDescent="0.25">
      <c r="L443" s="47"/>
      <c r="M443" s="47"/>
    </row>
    <row r="444" spans="12:13" ht="14.25" customHeight="1" x14ac:dyDescent="0.25">
      <c r="L444" s="47"/>
      <c r="M444" s="47"/>
    </row>
    <row r="445" spans="12:13" ht="14.25" customHeight="1" x14ac:dyDescent="0.25">
      <c r="L445" s="47"/>
      <c r="M445" s="47"/>
    </row>
    <row r="446" spans="12:13" ht="14.25" customHeight="1" x14ac:dyDescent="0.25">
      <c r="L446" s="47"/>
      <c r="M446" s="47"/>
    </row>
    <row r="447" spans="12:13" ht="14.25" customHeight="1" x14ac:dyDescent="0.25">
      <c r="L447" s="47"/>
      <c r="M447" s="47"/>
    </row>
    <row r="448" spans="12:13" ht="14.25" customHeight="1" x14ac:dyDescent="0.25">
      <c r="L448" s="47"/>
      <c r="M448" s="47"/>
    </row>
    <row r="449" spans="12:13" ht="14.25" customHeight="1" x14ac:dyDescent="0.25">
      <c r="L449" s="47"/>
      <c r="M449" s="47"/>
    </row>
    <row r="450" spans="12:13" ht="14.25" customHeight="1" x14ac:dyDescent="0.25">
      <c r="L450" s="47"/>
      <c r="M450" s="47"/>
    </row>
    <row r="451" spans="12:13" ht="14.25" customHeight="1" x14ac:dyDescent="0.25">
      <c r="L451" s="47"/>
      <c r="M451" s="47"/>
    </row>
    <row r="452" spans="12:13" ht="14.25" customHeight="1" x14ac:dyDescent="0.25">
      <c r="L452" s="47"/>
      <c r="M452" s="47"/>
    </row>
    <row r="453" spans="12:13" ht="14.25" customHeight="1" x14ac:dyDescent="0.25">
      <c r="L453" s="47"/>
      <c r="M453" s="47"/>
    </row>
    <row r="454" spans="12:13" ht="14.25" customHeight="1" x14ac:dyDescent="0.25">
      <c r="L454" s="47"/>
      <c r="M454" s="47"/>
    </row>
    <row r="455" spans="12:13" ht="14.25" customHeight="1" x14ac:dyDescent="0.25">
      <c r="L455" s="47"/>
      <c r="M455" s="47"/>
    </row>
    <row r="456" spans="12:13" ht="14.25" customHeight="1" x14ac:dyDescent="0.25">
      <c r="L456" s="47"/>
      <c r="M456" s="47"/>
    </row>
    <row r="457" spans="12:13" ht="14.25" customHeight="1" x14ac:dyDescent="0.25">
      <c r="L457" s="47"/>
      <c r="M457" s="47"/>
    </row>
    <row r="458" spans="12:13" ht="14.25" customHeight="1" x14ac:dyDescent="0.25">
      <c r="L458" s="47"/>
      <c r="M458" s="47"/>
    </row>
    <row r="459" spans="12:13" ht="14.25" customHeight="1" x14ac:dyDescent="0.25">
      <c r="L459" s="47"/>
      <c r="M459" s="47"/>
    </row>
    <row r="460" spans="12:13" ht="14.25" customHeight="1" x14ac:dyDescent="0.25">
      <c r="L460" s="47"/>
      <c r="M460" s="47"/>
    </row>
    <row r="461" spans="12:13" ht="14.25" customHeight="1" x14ac:dyDescent="0.25">
      <c r="L461" s="47"/>
      <c r="M461" s="47"/>
    </row>
    <row r="462" spans="12:13" ht="14.25" customHeight="1" x14ac:dyDescent="0.25">
      <c r="L462" s="47"/>
      <c r="M462" s="47"/>
    </row>
    <row r="463" spans="12:13" ht="14.25" customHeight="1" x14ac:dyDescent="0.25">
      <c r="L463" s="47"/>
      <c r="M463" s="47"/>
    </row>
    <row r="464" spans="12:13" ht="14.25" customHeight="1" x14ac:dyDescent="0.25">
      <c r="L464" s="47"/>
      <c r="M464" s="47"/>
    </row>
    <row r="465" spans="12:13" ht="14.25" customHeight="1" x14ac:dyDescent="0.25">
      <c r="L465" s="47"/>
      <c r="M465" s="47"/>
    </row>
    <row r="466" spans="12:13" ht="14.25" customHeight="1" x14ac:dyDescent="0.25">
      <c r="L466" s="47"/>
      <c r="M466" s="47"/>
    </row>
    <row r="467" spans="12:13" ht="14.25" customHeight="1" x14ac:dyDescent="0.25">
      <c r="L467" s="47"/>
      <c r="M467" s="47"/>
    </row>
    <row r="468" spans="12:13" ht="14.25" customHeight="1" x14ac:dyDescent="0.25">
      <c r="L468" s="47"/>
      <c r="M468" s="47"/>
    </row>
    <row r="469" spans="12:13" ht="14.25" customHeight="1" x14ac:dyDescent="0.25">
      <c r="L469" s="47"/>
      <c r="M469" s="47"/>
    </row>
    <row r="470" spans="12:13" ht="14.25" customHeight="1" x14ac:dyDescent="0.25">
      <c r="L470" s="47"/>
      <c r="M470" s="47"/>
    </row>
    <row r="471" spans="12:13" ht="14.25" customHeight="1" x14ac:dyDescent="0.25">
      <c r="L471" s="47"/>
      <c r="M471" s="47"/>
    </row>
    <row r="472" spans="12:13" ht="14.25" customHeight="1" x14ac:dyDescent="0.25">
      <c r="L472" s="47"/>
      <c r="M472" s="47"/>
    </row>
    <row r="473" spans="12:13" ht="14.25" customHeight="1" x14ac:dyDescent="0.25">
      <c r="L473" s="47"/>
      <c r="M473" s="47"/>
    </row>
    <row r="474" spans="12:13" ht="14.25" customHeight="1" x14ac:dyDescent="0.25">
      <c r="L474" s="47"/>
      <c r="M474" s="47"/>
    </row>
    <row r="475" spans="12:13" ht="14.25" customHeight="1" x14ac:dyDescent="0.25">
      <c r="L475" s="47"/>
      <c r="M475" s="47"/>
    </row>
    <row r="476" spans="12:13" ht="14.25" customHeight="1" x14ac:dyDescent="0.25">
      <c r="L476" s="47"/>
      <c r="M476" s="47"/>
    </row>
    <row r="477" spans="12:13" ht="14.25" customHeight="1" x14ac:dyDescent="0.25">
      <c r="L477" s="47"/>
      <c r="M477" s="47"/>
    </row>
    <row r="478" spans="12:13" ht="14.25" customHeight="1" x14ac:dyDescent="0.25">
      <c r="L478" s="47"/>
      <c r="M478" s="47"/>
    </row>
    <row r="479" spans="12:13" ht="14.25" customHeight="1" x14ac:dyDescent="0.25">
      <c r="L479" s="47"/>
      <c r="M479" s="47"/>
    </row>
    <row r="480" spans="12:13" ht="14.25" customHeight="1" x14ac:dyDescent="0.25">
      <c r="L480" s="47"/>
      <c r="M480" s="47"/>
    </row>
    <row r="481" spans="12:13" ht="14.25" customHeight="1" x14ac:dyDescent="0.25">
      <c r="L481" s="47"/>
      <c r="M481" s="47"/>
    </row>
    <row r="482" spans="12:13" ht="14.25" customHeight="1" x14ac:dyDescent="0.25">
      <c r="L482" s="47"/>
      <c r="M482" s="47"/>
    </row>
    <row r="483" spans="12:13" ht="14.25" customHeight="1" x14ac:dyDescent="0.25">
      <c r="L483" s="47"/>
      <c r="M483" s="47"/>
    </row>
    <row r="484" spans="12:13" ht="14.25" customHeight="1" x14ac:dyDescent="0.25">
      <c r="L484" s="47"/>
      <c r="M484" s="47"/>
    </row>
    <row r="485" spans="12:13" ht="14.25" customHeight="1" x14ac:dyDescent="0.25">
      <c r="L485" s="47"/>
      <c r="M485" s="47"/>
    </row>
    <row r="486" spans="12:13" ht="14.25" customHeight="1" x14ac:dyDescent="0.25">
      <c r="L486" s="47"/>
      <c r="M486" s="47"/>
    </row>
    <row r="487" spans="12:13" ht="14.25" customHeight="1" x14ac:dyDescent="0.25">
      <c r="L487" s="47"/>
      <c r="M487" s="47"/>
    </row>
    <row r="488" spans="12:13" ht="14.25" customHeight="1" x14ac:dyDescent="0.25">
      <c r="L488" s="47"/>
      <c r="M488" s="47"/>
    </row>
    <row r="489" spans="12:13" ht="14.25" customHeight="1" x14ac:dyDescent="0.25">
      <c r="L489" s="47"/>
      <c r="M489" s="47"/>
    </row>
    <row r="490" spans="12:13" ht="14.25" customHeight="1" x14ac:dyDescent="0.25">
      <c r="L490" s="47"/>
      <c r="M490" s="47"/>
    </row>
    <row r="491" spans="12:13" ht="14.25" customHeight="1" x14ac:dyDescent="0.25">
      <c r="L491" s="47"/>
      <c r="M491" s="47"/>
    </row>
    <row r="492" spans="12:13" ht="15.75" customHeight="1" x14ac:dyDescent="0.2"/>
    <row r="493" spans="12:13" ht="15.75" customHeight="1" x14ac:dyDescent="0.2"/>
    <row r="494" spans="12:13" ht="15.75" customHeight="1" x14ac:dyDescent="0.2"/>
    <row r="495" spans="12:13" ht="15.75" customHeight="1" x14ac:dyDescent="0.2"/>
    <row r="496" spans="12:13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x14ac:dyDescent="0.2"/>
  <cols>
    <col min="1" max="1" width="19.375" customWidth="1"/>
    <col min="2" max="3" width="11.125" customWidth="1"/>
    <col min="4" max="4" width="10.875" customWidth="1"/>
    <col min="5" max="5" width="6.875" customWidth="1"/>
    <col min="6" max="6" width="9.875" customWidth="1"/>
    <col min="7" max="7" width="21.125" customWidth="1"/>
    <col min="8" max="10" width="8.375" customWidth="1"/>
    <col min="11" max="11" width="13.75" customWidth="1"/>
    <col min="12" max="13" width="8.375" customWidth="1"/>
    <col min="14" max="14" width="8" customWidth="1"/>
    <col min="15" max="27" width="8.375" customWidth="1"/>
  </cols>
  <sheetData>
    <row r="1" spans="1:27" ht="14.25" customHeight="1" x14ac:dyDescent="0.25">
      <c r="A1" s="124" t="s">
        <v>1764</v>
      </c>
      <c r="B1" s="120" t="s">
        <v>1760</v>
      </c>
      <c r="C1" s="120" t="s">
        <v>1761</v>
      </c>
      <c r="D1" s="121" t="s">
        <v>1762</v>
      </c>
      <c r="E1" s="121"/>
      <c r="F1" s="122" t="s">
        <v>1763</v>
      </c>
      <c r="G1" s="120" t="s">
        <v>1443</v>
      </c>
      <c r="H1" s="120" t="s">
        <v>1444</v>
      </c>
      <c r="I1" s="120" t="s">
        <v>1445</v>
      </c>
      <c r="J1" s="120" t="s">
        <v>2</v>
      </c>
      <c r="K1" s="120" t="s">
        <v>5</v>
      </c>
      <c r="L1" s="121" t="s">
        <v>1446</v>
      </c>
      <c r="M1" s="121" t="s">
        <v>1447</v>
      </c>
      <c r="N1" s="123" t="s">
        <v>1755</v>
      </c>
      <c r="O1" s="123" t="s">
        <v>1756</v>
      </c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14.25" customHeight="1" x14ac:dyDescent="0.25">
      <c r="A2" s="106"/>
      <c r="B2" s="107"/>
      <c r="C2" s="107"/>
      <c r="D2" s="7"/>
      <c r="E2" s="7"/>
      <c r="F2" s="44"/>
      <c r="G2" s="8" t="e">
        <f>+VLOOKUP(F2,Participants!$A$1:$F$2009,2,FALSE)</f>
        <v>#N/A</v>
      </c>
      <c r="H2" s="8" t="e">
        <f>+VLOOKUP(F2,Participants!$A$1:$F$2009,4,FALSE)</f>
        <v>#N/A</v>
      </c>
      <c r="I2" s="8" t="e">
        <f>+VLOOKUP(F2,Participants!$A$1:$F$2009,5,FALSE)</f>
        <v>#N/A</v>
      </c>
      <c r="J2" s="8" t="e">
        <f>+VLOOKUP(F2,Participants!$A$1:$F$2009,3,FALSE)</f>
        <v>#N/A</v>
      </c>
      <c r="K2" s="6" t="e">
        <f>+VLOOKUP(F2,Participants!$A$1:$G$2009,7,FALSE)</f>
        <v>#N/A</v>
      </c>
      <c r="L2" s="108"/>
      <c r="M2" s="8"/>
      <c r="N2" s="109"/>
      <c r="O2" s="17"/>
    </row>
    <row r="3" spans="1:27" ht="14.25" customHeight="1" x14ac:dyDescent="0.25">
      <c r="A3" s="110"/>
      <c r="B3" s="111"/>
      <c r="C3" s="111"/>
      <c r="D3" s="112"/>
      <c r="E3" s="112"/>
      <c r="F3" s="44"/>
      <c r="G3" s="8" t="e">
        <f>+VLOOKUP(F3,Participants!$A$1:$F$2009,2,FALSE)</f>
        <v>#N/A</v>
      </c>
      <c r="H3" s="8" t="e">
        <f>+VLOOKUP(F3,Participants!$A$1:$F$2009,4,FALSE)</f>
        <v>#N/A</v>
      </c>
      <c r="I3" s="8" t="e">
        <f>+VLOOKUP(F3,Participants!$A$1:$F$2009,5,FALSE)</f>
        <v>#N/A</v>
      </c>
      <c r="J3" s="8" t="e">
        <f>+VLOOKUP(F3,Participants!$A$1:$F$2009,3,FALSE)</f>
        <v>#N/A</v>
      </c>
      <c r="K3" s="6" t="e">
        <f>+VLOOKUP(F3,Participants!$A$1:$G$2009,7,FALSE)</f>
        <v>#N/A</v>
      </c>
      <c r="L3" s="113"/>
      <c r="M3" s="65"/>
      <c r="N3" s="44"/>
      <c r="O3" s="17"/>
    </row>
    <row r="4" spans="1:27" ht="14.25" customHeight="1" x14ac:dyDescent="0.25">
      <c r="A4" s="106"/>
      <c r="B4" s="107"/>
      <c r="C4" s="107"/>
      <c r="D4" s="7"/>
      <c r="E4" s="7"/>
      <c r="F4" s="44"/>
      <c r="G4" s="8" t="e">
        <f>+VLOOKUP(F4,Participants!$A$1:$F$2009,2,FALSE)</f>
        <v>#N/A</v>
      </c>
      <c r="H4" s="8" t="e">
        <f>+VLOOKUP(F4,Participants!$A$1:$F$2009,4,FALSE)</f>
        <v>#N/A</v>
      </c>
      <c r="I4" s="8" t="e">
        <f>+VLOOKUP(F4,Participants!$A$1:$F$2009,5,FALSE)</f>
        <v>#N/A</v>
      </c>
      <c r="J4" s="8" t="e">
        <f>+VLOOKUP(F4,Participants!$A$1:$F$2009,3,FALSE)</f>
        <v>#N/A</v>
      </c>
      <c r="K4" s="6" t="e">
        <f>+VLOOKUP(F4,Participants!$A$1:$G$2009,7,FALSE)</f>
        <v>#N/A</v>
      </c>
      <c r="L4" s="108"/>
      <c r="M4" s="8"/>
      <c r="N4" s="109"/>
      <c r="O4" s="17"/>
    </row>
    <row r="5" spans="1:27" ht="14.25" customHeight="1" x14ac:dyDescent="0.25">
      <c r="A5" s="110"/>
      <c r="B5" s="111"/>
      <c r="C5" s="111"/>
      <c r="D5" s="112"/>
      <c r="E5" s="112"/>
      <c r="F5" s="44"/>
      <c r="G5" s="8" t="e">
        <f>+VLOOKUP(F5,Participants!$A$1:$F$2009,2,FALSE)</f>
        <v>#N/A</v>
      </c>
      <c r="H5" s="8" t="e">
        <f>+VLOOKUP(F5,Participants!$A$1:$F$2009,4,FALSE)</f>
        <v>#N/A</v>
      </c>
      <c r="I5" s="8" t="e">
        <f>+VLOOKUP(F5,Participants!$A$1:$F$2009,5,FALSE)</f>
        <v>#N/A</v>
      </c>
      <c r="J5" s="8" t="e">
        <f>+VLOOKUP(F5,Participants!$A$1:$F$2009,3,FALSE)</f>
        <v>#N/A</v>
      </c>
      <c r="K5" s="6" t="e">
        <f>+VLOOKUP(F5,Participants!$A$1:$G$2009,7,FALSE)</f>
        <v>#N/A</v>
      </c>
      <c r="L5" s="113"/>
      <c r="M5" s="65"/>
      <c r="N5" s="44"/>
      <c r="O5" s="17"/>
    </row>
    <row r="6" spans="1:27" ht="14.25" customHeight="1" x14ac:dyDescent="0.25">
      <c r="A6" s="106"/>
      <c r="B6" s="107"/>
      <c r="C6" s="107"/>
      <c r="D6" s="7"/>
      <c r="E6" s="7"/>
      <c r="F6" s="7"/>
      <c r="G6" s="8" t="e">
        <f>+VLOOKUP(F6,Participants!$A$1:$F$2009,2,FALSE)</f>
        <v>#N/A</v>
      </c>
      <c r="H6" s="8" t="e">
        <f>+VLOOKUP(F6,Participants!$A$1:$F$2009,4,FALSE)</f>
        <v>#N/A</v>
      </c>
      <c r="I6" s="8" t="e">
        <f>+VLOOKUP(F6,Participants!$A$1:$F$2009,5,FALSE)</f>
        <v>#N/A</v>
      </c>
      <c r="J6" s="8" t="e">
        <f>+VLOOKUP(F6,Participants!$A$1:$F$2009,3,FALSE)</f>
        <v>#N/A</v>
      </c>
      <c r="K6" s="6" t="e">
        <f>+VLOOKUP(F6,Participants!$A$1:$G$2009,7,FALSE)</f>
        <v>#N/A</v>
      </c>
      <c r="L6" s="108"/>
      <c r="M6" s="8"/>
      <c r="N6" s="109"/>
      <c r="O6" s="17"/>
    </row>
    <row r="7" spans="1:27" ht="14.25" customHeight="1" x14ac:dyDescent="0.25">
      <c r="A7" s="110"/>
      <c r="B7" s="111"/>
      <c r="C7" s="111"/>
      <c r="D7" s="112"/>
      <c r="E7" s="112"/>
      <c r="F7" s="112"/>
      <c r="G7" s="8" t="e">
        <f>+VLOOKUP(F7,Participants!$A$1:$F$2009,2,FALSE)</f>
        <v>#N/A</v>
      </c>
      <c r="H7" s="8" t="e">
        <f>+VLOOKUP(F7,Participants!$A$1:$F$2009,4,FALSE)</f>
        <v>#N/A</v>
      </c>
      <c r="I7" s="8" t="e">
        <f>+VLOOKUP(F7,Participants!$A$1:$F$2009,5,FALSE)</f>
        <v>#N/A</v>
      </c>
      <c r="J7" s="8" t="e">
        <f>+VLOOKUP(F7,Participants!$A$1:$F$2009,3,FALSE)</f>
        <v>#N/A</v>
      </c>
      <c r="K7" s="6" t="e">
        <f>+VLOOKUP(F7,Participants!$A$1:$G$2009,7,FALSE)</f>
        <v>#N/A</v>
      </c>
      <c r="L7" s="113"/>
      <c r="M7" s="65"/>
      <c r="N7" s="44"/>
      <c r="O7" s="17"/>
    </row>
    <row r="8" spans="1:27" ht="14.25" customHeight="1" x14ac:dyDescent="0.25">
      <c r="A8" s="106"/>
      <c r="B8" s="107"/>
      <c r="C8" s="107"/>
      <c r="D8" s="7"/>
      <c r="E8" s="7"/>
      <c r="F8" s="7"/>
      <c r="G8" s="8" t="e">
        <f>+VLOOKUP(F8,Participants!$A$1:$F$2009,2,FALSE)</f>
        <v>#N/A</v>
      </c>
      <c r="H8" s="8" t="e">
        <f>+VLOOKUP(F8,Participants!$A$1:$F$2009,4,FALSE)</f>
        <v>#N/A</v>
      </c>
      <c r="I8" s="8" t="e">
        <f>+VLOOKUP(F8,Participants!$A$1:$F$2009,5,FALSE)</f>
        <v>#N/A</v>
      </c>
      <c r="J8" s="8" t="e">
        <f>+VLOOKUP(F8,Participants!$A$1:$F$2009,3,FALSE)</f>
        <v>#N/A</v>
      </c>
      <c r="K8" s="6" t="e">
        <f>+VLOOKUP(F8,Participants!$A$1:$G$2009,7,FALSE)</f>
        <v>#N/A</v>
      </c>
      <c r="L8" s="108"/>
      <c r="M8" s="8"/>
      <c r="N8" s="109"/>
      <c r="O8" s="17"/>
    </row>
    <row r="9" spans="1:27" ht="14.25" customHeight="1" x14ac:dyDescent="0.25">
      <c r="A9" s="110"/>
      <c r="B9" s="111"/>
      <c r="C9" s="111"/>
      <c r="D9" s="112"/>
      <c r="E9" s="112"/>
      <c r="F9" s="112"/>
      <c r="G9" s="8" t="e">
        <f>+VLOOKUP(F9,Participants!$A$1:$F$2009,2,FALSE)</f>
        <v>#N/A</v>
      </c>
      <c r="H9" s="8" t="e">
        <f>+VLOOKUP(F9,Participants!$A$1:$F$2009,4,FALSE)</f>
        <v>#N/A</v>
      </c>
      <c r="I9" s="8" t="e">
        <f>+VLOOKUP(F9,Participants!$A$1:$F$2009,5,FALSE)</f>
        <v>#N/A</v>
      </c>
      <c r="J9" s="8" t="e">
        <f>+VLOOKUP(F9,Participants!$A$1:$F$2009,3,FALSE)</f>
        <v>#N/A</v>
      </c>
      <c r="K9" s="6" t="e">
        <f>+VLOOKUP(F9,Participants!$A$1:$G$2009,7,FALSE)</f>
        <v>#N/A</v>
      </c>
      <c r="L9" s="113"/>
      <c r="M9" s="65"/>
      <c r="N9" s="44"/>
      <c r="O9" s="17"/>
    </row>
    <row r="10" spans="1:27" ht="14.25" customHeight="1" x14ac:dyDescent="0.25">
      <c r="A10" s="106"/>
      <c r="B10" s="107"/>
      <c r="C10" s="107"/>
      <c r="D10" s="7"/>
      <c r="E10" s="7"/>
      <c r="F10" s="7"/>
      <c r="G10" s="8" t="e">
        <f>+VLOOKUP(F10,Participants!$A$1:$F$2009,2,FALSE)</f>
        <v>#N/A</v>
      </c>
      <c r="H10" s="8" t="e">
        <f>+VLOOKUP(F10,Participants!$A$1:$F$2009,4,FALSE)</f>
        <v>#N/A</v>
      </c>
      <c r="I10" s="8" t="e">
        <f>+VLOOKUP(F10,Participants!$A$1:$F$2009,5,FALSE)</f>
        <v>#N/A</v>
      </c>
      <c r="J10" s="8" t="e">
        <f>+VLOOKUP(F10,Participants!$A$1:$F$2009,3,FALSE)</f>
        <v>#N/A</v>
      </c>
      <c r="K10" s="6" t="e">
        <f>+VLOOKUP(F10,Participants!$A$1:$G$2009,7,FALSE)</f>
        <v>#N/A</v>
      </c>
      <c r="L10" s="108"/>
      <c r="M10" s="8"/>
      <c r="N10" s="109"/>
      <c r="O10" s="17"/>
    </row>
    <row r="11" spans="1:27" ht="14.25" customHeight="1" x14ac:dyDescent="0.25">
      <c r="A11" s="110"/>
      <c r="B11" s="111"/>
      <c r="C11" s="111"/>
      <c r="D11" s="112"/>
      <c r="E11" s="112"/>
      <c r="F11" s="112"/>
      <c r="G11" s="8" t="e">
        <f>+VLOOKUP(F11,Participants!$A$1:$F$2009,2,FALSE)</f>
        <v>#N/A</v>
      </c>
      <c r="H11" s="8" t="e">
        <f>+VLOOKUP(F11,Participants!$A$1:$F$2009,4,FALSE)</f>
        <v>#N/A</v>
      </c>
      <c r="I11" s="8" t="e">
        <f>+VLOOKUP(F11,Participants!$A$1:$F$2009,5,FALSE)</f>
        <v>#N/A</v>
      </c>
      <c r="J11" s="8" t="e">
        <f>+VLOOKUP(F11,Participants!$A$1:$F$2009,3,FALSE)</f>
        <v>#N/A</v>
      </c>
      <c r="K11" s="6" t="e">
        <f>+VLOOKUP(F11,Participants!$A$1:$G$2009,7,FALSE)</f>
        <v>#N/A</v>
      </c>
      <c r="L11" s="113"/>
      <c r="M11" s="65"/>
      <c r="N11" s="44"/>
      <c r="O11" s="17"/>
    </row>
    <row r="12" spans="1:27" ht="14.25" customHeight="1" x14ac:dyDescent="0.25">
      <c r="A12" s="106"/>
      <c r="B12" s="107"/>
      <c r="C12" s="107"/>
      <c r="D12" s="7"/>
      <c r="E12" s="7"/>
      <c r="F12" s="7"/>
      <c r="G12" s="8" t="e">
        <f>+VLOOKUP(F12,Participants!$A$1:$F$2009,2,FALSE)</f>
        <v>#N/A</v>
      </c>
      <c r="H12" s="8" t="e">
        <f>+VLOOKUP(F12,Participants!$A$1:$F$2009,4,FALSE)</f>
        <v>#N/A</v>
      </c>
      <c r="I12" s="8" t="e">
        <f>+VLOOKUP(F12,Participants!$A$1:$F$2009,5,FALSE)</f>
        <v>#N/A</v>
      </c>
      <c r="J12" s="8" t="e">
        <f>+VLOOKUP(F12,Participants!$A$1:$F$2009,3,FALSE)</f>
        <v>#N/A</v>
      </c>
      <c r="K12" s="6" t="e">
        <f>+VLOOKUP(F12,Participants!$A$1:$G$2009,7,FALSE)</f>
        <v>#N/A</v>
      </c>
      <c r="L12" s="108"/>
      <c r="M12" s="8"/>
      <c r="N12" s="109"/>
      <c r="O12" s="17"/>
    </row>
    <row r="13" spans="1:27" ht="14.25" customHeight="1" x14ac:dyDescent="0.25">
      <c r="A13" s="110"/>
      <c r="B13" s="111"/>
      <c r="C13" s="111"/>
      <c r="D13" s="112"/>
      <c r="E13" s="112"/>
      <c r="F13" s="112"/>
      <c r="G13" s="8" t="e">
        <f>+VLOOKUP(F13,Participants!$A$1:$F$2009,2,FALSE)</f>
        <v>#N/A</v>
      </c>
      <c r="H13" s="8" t="e">
        <f>+VLOOKUP(F13,Participants!$A$1:$F$2009,4,FALSE)</f>
        <v>#N/A</v>
      </c>
      <c r="I13" s="8" t="e">
        <f>+VLOOKUP(F13,Participants!$A$1:$F$2009,5,FALSE)</f>
        <v>#N/A</v>
      </c>
      <c r="J13" s="8" t="e">
        <f>+VLOOKUP(F13,Participants!$A$1:$F$2009,3,FALSE)</f>
        <v>#N/A</v>
      </c>
      <c r="K13" s="6" t="e">
        <f>+VLOOKUP(F13,Participants!$A$1:$G$2009,7,FALSE)</f>
        <v>#N/A</v>
      </c>
      <c r="L13" s="113"/>
      <c r="M13" s="65"/>
      <c r="N13" s="44"/>
      <c r="O13" s="17"/>
    </row>
    <row r="14" spans="1:27" ht="14.25" customHeight="1" x14ac:dyDescent="0.25">
      <c r="A14" s="106"/>
      <c r="B14" s="107"/>
      <c r="C14" s="107"/>
      <c r="D14" s="7"/>
      <c r="E14" s="7"/>
      <c r="F14" s="7"/>
      <c r="G14" s="8" t="e">
        <f>+VLOOKUP(F14,Participants!$A$1:$F$2009,2,FALSE)</f>
        <v>#N/A</v>
      </c>
      <c r="H14" s="8" t="e">
        <f>+VLOOKUP(F14,Participants!$A$1:$F$2009,4,FALSE)</f>
        <v>#N/A</v>
      </c>
      <c r="I14" s="8" t="e">
        <f>+VLOOKUP(F14,Participants!$A$1:$F$2009,5,FALSE)</f>
        <v>#N/A</v>
      </c>
      <c r="J14" s="8" t="e">
        <f>+VLOOKUP(F14,Participants!$A$1:$F$2009,3,FALSE)</f>
        <v>#N/A</v>
      </c>
      <c r="K14" s="6" t="e">
        <f>+VLOOKUP(F14,Participants!$A$1:$G$2009,7,FALSE)</f>
        <v>#N/A</v>
      </c>
      <c r="L14" s="108"/>
      <c r="M14" s="8"/>
      <c r="N14" s="109"/>
      <c r="O14" s="17"/>
    </row>
    <row r="15" spans="1:27" ht="14.25" customHeight="1" x14ac:dyDescent="0.25">
      <c r="A15" s="110"/>
      <c r="B15" s="111"/>
      <c r="C15" s="111"/>
      <c r="D15" s="112"/>
      <c r="E15" s="112"/>
      <c r="F15" s="112"/>
      <c r="G15" s="8" t="e">
        <f>+VLOOKUP(F15,Participants!$A$1:$F$2009,2,FALSE)</f>
        <v>#N/A</v>
      </c>
      <c r="H15" s="8" t="e">
        <f>+VLOOKUP(F15,Participants!$A$1:$F$2009,4,FALSE)</f>
        <v>#N/A</v>
      </c>
      <c r="I15" s="8" t="e">
        <f>+VLOOKUP(F15,Participants!$A$1:$F$2009,5,FALSE)</f>
        <v>#N/A</v>
      </c>
      <c r="J15" s="8" t="e">
        <f>+VLOOKUP(F15,Participants!$A$1:$F$2009,3,FALSE)</f>
        <v>#N/A</v>
      </c>
      <c r="K15" s="6" t="e">
        <f>+VLOOKUP(F15,Participants!$A$1:$G$2009,7,FALSE)</f>
        <v>#N/A</v>
      </c>
      <c r="L15" s="113"/>
      <c r="M15" s="65"/>
      <c r="N15" s="44"/>
      <c r="O15" s="17"/>
    </row>
    <row r="16" spans="1:27" ht="14.25" customHeight="1" x14ac:dyDescent="0.25">
      <c r="A16" s="106"/>
      <c r="B16" s="107"/>
      <c r="C16" s="107"/>
      <c r="D16" s="7"/>
      <c r="E16" s="7"/>
      <c r="F16" s="7"/>
      <c r="G16" s="8" t="e">
        <f>+VLOOKUP(F16,Participants!$A$1:$F$2009,2,FALSE)</f>
        <v>#N/A</v>
      </c>
      <c r="H16" s="8" t="e">
        <f>+VLOOKUP(F16,Participants!$A$1:$F$2009,4,FALSE)</f>
        <v>#N/A</v>
      </c>
      <c r="I16" s="8" t="e">
        <f>+VLOOKUP(F16,Participants!$A$1:$F$2009,5,FALSE)</f>
        <v>#N/A</v>
      </c>
      <c r="J16" s="8" t="e">
        <f>+VLOOKUP(F16,Participants!$A$1:$F$2009,3,FALSE)</f>
        <v>#N/A</v>
      </c>
      <c r="K16" s="6" t="e">
        <f>+VLOOKUP(F16,Participants!$A$1:$G$2009,7,FALSE)</f>
        <v>#N/A</v>
      </c>
      <c r="L16" s="108"/>
      <c r="M16" s="8"/>
      <c r="N16" s="109"/>
      <c r="O16" s="17"/>
    </row>
    <row r="17" spans="1:15" ht="14.25" customHeight="1" x14ac:dyDescent="0.25">
      <c r="A17" s="110"/>
      <c r="B17" s="111"/>
      <c r="C17" s="111"/>
      <c r="D17" s="112"/>
      <c r="E17" s="112"/>
      <c r="F17" s="112"/>
      <c r="G17" s="8" t="e">
        <f>+VLOOKUP(F17,Participants!$A$1:$F$2009,2,FALSE)</f>
        <v>#N/A</v>
      </c>
      <c r="H17" s="8" t="e">
        <f>+VLOOKUP(F17,Participants!$A$1:$F$2009,4,FALSE)</f>
        <v>#N/A</v>
      </c>
      <c r="I17" s="8" t="e">
        <f>+VLOOKUP(F17,Participants!$A$1:$F$2009,5,FALSE)</f>
        <v>#N/A</v>
      </c>
      <c r="J17" s="8" t="e">
        <f>+VLOOKUP(F17,Participants!$A$1:$F$2009,3,FALSE)</f>
        <v>#N/A</v>
      </c>
      <c r="K17" s="6" t="e">
        <f>+VLOOKUP(F17,Participants!$A$1:$G$2009,7,FALSE)</f>
        <v>#N/A</v>
      </c>
      <c r="L17" s="113"/>
      <c r="M17" s="65"/>
      <c r="N17" s="44"/>
      <c r="O17" s="17"/>
    </row>
    <row r="18" spans="1:15" ht="14.25" customHeight="1" x14ac:dyDescent="0.25">
      <c r="A18" s="106"/>
      <c r="B18" s="107"/>
      <c r="C18" s="107"/>
      <c r="D18" s="7"/>
      <c r="E18" s="7"/>
      <c r="F18" s="7"/>
      <c r="G18" s="8" t="e">
        <f>+VLOOKUP(F18,Participants!$A$1:$F$2009,2,FALSE)</f>
        <v>#N/A</v>
      </c>
      <c r="H18" s="8" t="e">
        <f>+VLOOKUP(F18,Participants!$A$1:$F$2009,4,FALSE)</f>
        <v>#N/A</v>
      </c>
      <c r="I18" s="8" t="e">
        <f>+VLOOKUP(F18,Participants!$A$1:$F$2009,5,FALSE)</f>
        <v>#N/A</v>
      </c>
      <c r="J18" s="8" t="e">
        <f>+VLOOKUP(F18,Participants!$A$1:$F$2009,3,FALSE)</f>
        <v>#N/A</v>
      </c>
      <c r="K18" s="6" t="e">
        <f>+VLOOKUP(F18,Participants!$A$1:$G$2009,7,FALSE)</f>
        <v>#N/A</v>
      </c>
      <c r="L18" s="108"/>
      <c r="M18" s="8"/>
      <c r="N18" s="109"/>
      <c r="O18" s="17"/>
    </row>
    <row r="19" spans="1:15" ht="14.25" customHeight="1" x14ac:dyDescent="0.25">
      <c r="A19" s="110"/>
      <c r="B19" s="111"/>
      <c r="C19" s="111"/>
      <c r="D19" s="112"/>
      <c r="E19" s="112"/>
      <c r="F19" s="112"/>
      <c r="G19" s="8" t="e">
        <f>+VLOOKUP(F19,Participants!$A$1:$F$2009,2,FALSE)</f>
        <v>#N/A</v>
      </c>
      <c r="H19" s="8" t="e">
        <f>+VLOOKUP(F19,Participants!$A$1:$F$2009,4,FALSE)</f>
        <v>#N/A</v>
      </c>
      <c r="I19" s="8" t="e">
        <f>+VLOOKUP(F19,Participants!$A$1:$F$2009,5,FALSE)</f>
        <v>#N/A</v>
      </c>
      <c r="J19" s="8" t="e">
        <f>+VLOOKUP(F19,Participants!$A$1:$F$2009,3,FALSE)</f>
        <v>#N/A</v>
      </c>
      <c r="K19" s="6" t="e">
        <f>+VLOOKUP(F19,Participants!$A$1:$G$2009,7,FALSE)</f>
        <v>#N/A</v>
      </c>
      <c r="L19" s="113"/>
      <c r="M19" s="65"/>
      <c r="N19" s="44"/>
      <c r="O19" s="17"/>
    </row>
    <row r="20" spans="1:15" ht="14.25" customHeight="1" x14ac:dyDescent="0.25">
      <c r="A20" s="106"/>
      <c r="B20" s="107"/>
      <c r="C20" s="107"/>
      <c r="D20" s="7"/>
      <c r="E20" s="7"/>
      <c r="F20" s="7"/>
      <c r="G20" s="8" t="e">
        <f>+VLOOKUP(F20,Participants!$A$1:$F$2009,2,FALSE)</f>
        <v>#N/A</v>
      </c>
      <c r="H20" s="8" t="e">
        <f>+VLOOKUP(F20,Participants!$A$1:$F$2009,4,FALSE)</f>
        <v>#N/A</v>
      </c>
      <c r="I20" s="8" t="e">
        <f>+VLOOKUP(F20,Participants!$A$1:$F$2009,5,FALSE)</f>
        <v>#N/A</v>
      </c>
      <c r="J20" s="8" t="e">
        <f>+VLOOKUP(F20,Participants!$A$1:$F$2009,3,FALSE)</f>
        <v>#N/A</v>
      </c>
      <c r="K20" s="6" t="e">
        <f>+VLOOKUP(F20,Participants!$A$1:$G$2009,7,FALSE)</f>
        <v>#N/A</v>
      </c>
      <c r="L20" s="108"/>
      <c r="M20" s="8"/>
      <c r="N20" s="109"/>
      <c r="O20" s="17"/>
    </row>
    <row r="21" spans="1:15" ht="14.25" customHeight="1" x14ac:dyDescent="0.25">
      <c r="A21" s="110"/>
      <c r="B21" s="111"/>
      <c r="C21" s="111"/>
      <c r="D21" s="112"/>
      <c r="E21" s="112"/>
      <c r="F21" s="112"/>
      <c r="G21" s="8" t="e">
        <f>+VLOOKUP(F21,Participants!$A$1:$F$2009,2,FALSE)</f>
        <v>#N/A</v>
      </c>
      <c r="H21" s="8" t="e">
        <f>+VLOOKUP(F21,Participants!$A$1:$F$2009,4,FALSE)</f>
        <v>#N/A</v>
      </c>
      <c r="I21" s="8" t="e">
        <f>+VLOOKUP(F21,Participants!$A$1:$F$2009,5,FALSE)</f>
        <v>#N/A</v>
      </c>
      <c r="J21" s="8" t="e">
        <f>+VLOOKUP(F21,Participants!$A$1:$F$2009,3,FALSE)</f>
        <v>#N/A</v>
      </c>
      <c r="K21" s="6" t="e">
        <f>+VLOOKUP(F21,Participants!$A$1:$G$2009,7,FALSE)</f>
        <v>#N/A</v>
      </c>
      <c r="L21" s="113"/>
      <c r="M21" s="65"/>
      <c r="N21" s="44"/>
      <c r="O21" s="17"/>
    </row>
    <row r="22" spans="1:15" ht="14.25" customHeight="1" x14ac:dyDescent="0.25">
      <c r="A22" s="106"/>
      <c r="B22" s="107"/>
      <c r="C22" s="107"/>
      <c r="D22" s="7"/>
      <c r="E22" s="7"/>
      <c r="F22" s="7"/>
      <c r="G22" s="8" t="e">
        <f>+VLOOKUP(F22,Participants!$A$1:$F$2009,2,FALSE)</f>
        <v>#N/A</v>
      </c>
      <c r="H22" s="8" t="e">
        <f>+VLOOKUP(F22,Participants!$A$1:$F$2009,4,FALSE)</f>
        <v>#N/A</v>
      </c>
      <c r="I22" s="8" t="e">
        <f>+VLOOKUP(F22,Participants!$A$1:$F$2009,5,FALSE)</f>
        <v>#N/A</v>
      </c>
      <c r="J22" s="8" t="e">
        <f>+VLOOKUP(F22,Participants!$A$1:$F$2009,3,FALSE)</f>
        <v>#N/A</v>
      </c>
      <c r="K22" s="6" t="e">
        <f>+VLOOKUP(F22,Participants!$A$1:$G$2009,7,FALSE)</f>
        <v>#N/A</v>
      </c>
      <c r="L22" s="108"/>
      <c r="M22" s="8"/>
      <c r="N22" s="109"/>
      <c r="O22" s="17"/>
    </row>
    <row r="23" spans="1:15" ht="14.25" customHeight="1" x14ac:dyDescent="0.25">
      <c r="A23" s="110"/>
      <c r="B23" s="111"/>
      <c r="C23" s="111"/>
      <c r="D23" s="112"/>
      <c r="E23" s="112"/>
      <c r="F23" s="112"/>
      <c r="G23" s="8" t="e">
        <f>+VLOOKUP(F23,Participants!$A$1:$F$2009,2,FALSE)</f>
        <v>#N/A</v>
      </c>
      <c r="H23" s="8" t="e">
        <f>+VLOOKUP(F23,Participants!$A$1:$F$2009,4,FALSE)</f>
        <v>#N/A</v>
      </c>
      <c r="I23" s="8" t="e">
        <f>+VLOOKUP(F23,Participants!$A$1:$F$2009,5,FALSE)</f>
        <v>#N/A</v>
      </c>
      <c r="J23" s="8" t="e">
        <f>+VLOOKUP(F23,Participants!$A$1:$F$2009,3,FALSE)</f>
        <v>#N/A</v>
      </c>
      <c r="K23" s="6" t="e">
        <f>+VLOOKUP(F23,Participants!$A$1:$G$2009,7,FALSE)</f>
        <v>#N/A</v>
      </c>
      <c r="L23" s="113"/>
      <c r="M23" s="65"/>
      <c r="N23" s="44"/>
      <c r="O23" s="17"/>
    </row>
    <row r="24" spans="1:15" ht="14.25" customHeight="1" x14ac:dyDescent="0.25">
      <c r="A24" s="106"/>
      <c r="B24" s="107"/>
      <c r="C24" s="107"/>
      <c r="D24" s="7"/>
      <c r="E24" s="7"/>
      <c r="F24" s="7"/>
      <c r="G24" s="8" t="e">
        <f>+VLOOKUP(F24,Participants!$A$1:$F$2009,2,FALSE)</f>
        <v>#N/A</v>
      </c>
      <c r="H24" s="8" t="e">
        <f>+VLOOKUP(F24,Participants!$A$1:$F$2009,4,FALSE)</f>
        <v>#N/A</v>
      </c>
      <c r="I24" s="8" t="e">
        <f>+VLOOKUP(F24,Participants!$A$1:$F$2009,5,FALSE)</f>
        <v>#N/A</v>
      </c>
      <c r="J24" s="8" t="e">
        <f>+VLOOKUP(F24,Participants!$A$1:$F$2009,3,FALSE)</f>
        <v>#N/A</v>
      </c>
      <c r="K24" s="6" t="e">
        <f>+VLOOKUP(F24,Participants!$A$1:$G$2009,7,FALSE)</f>
        <v>#N/A</v>
      </c>
      <c r="L24" s="108"/>
      <c r="M24" s="8"/>
      <c r="N24" s="109"/>
      <c r="O24" s="17"/>
    </row>
    <row r="25" spans="1:15" ht="14.25" customHeight="1" x14ac:dyDescent="0.25">
      <c r="A25" s="110"/>
      <c r="B25" s="111"/>
      <c r="C25" s="111"/>
      <c r="D25" s="112"/>
      <c r="E25" s="112"/>
      <c r="F25" s="112"/>
      <c r="G25" s="8" t="e">
        <f>+VLOOKUP(F25,Participants!$A$1:$F$2009,2,FALSE)</f>
        <v>#N/A</v>
      </c>
      <c r="H25" s="8" t="e">
        <f>+VLOOKUP(F25,Participants!$A$1:$F$2009,4,FALSE)</f>
        <v>#N/A</v>
      </c>
      <c r="I25" s="8" t="e">
        <f>+VLOOKUP(F25,Participants!$A$1:$F$2009,5,FALSE)</f>
        <v>#N/A</v>
      </c>
      <c r="J25" s="8" t="e">
        <f>+VLOOKUP(F25,Participants!$A$1:$F$2009,3,FALSE)</f>
        <v>#N/A</v>
      </c>
      <c r="K25" s="6" t="e">
        <f>+VLOOKUP(F25,Participants!$A$1:$G$2009,7,FALSE)</f>
        <v>#N/A</v>
      </c>
      <c r="L25" s="113"/>
      <c r="M25" s="65"/>
      <c r="N25" s="44"/>
      <c r="O25" s="17"/>
    </row>
    <row r="26" spans="1:15" ht="14.25" customHeight="1" x14ac:dyDescent="0.25">
      <c r="A26" s="106"/>
      <c r="B26" s="107"/>
      <c r="C26" s="107"/>
      <c r="D26" s="7"/>
      <c r="E26" s="7"/>
      <c r="F26" s="7"/>
      <c r="G26" s="8" t="e">
        <f>+VLOOKUP(F26,Participants!$A$1:$F$2009,2,FALSE)</f>
        <v>#N/A</v>
      </c>
      <c r="H26" s="8" t="e">
        <f>+VLOOKUP(F26,Participants!$A$1:$F$2009,4,FALSE)</f>
        <v>#N/A</v>
      </c>
      <c r="I26" s="8" t="e">
        <f>+VLOOKUP(F26,Participants!$A$1:$F$2009,5,FALSE)</f>
        <v>#N/A</v>
      </c>
      <c r="J26" s="8" t="e">
        <f>+VLOOKUP(F26,Participants!$A$1:$F$2009,3,FALSE)</f>
        <v>#N/A</v>
      </c>
      <c r="K26" s="6" t="e">
        <f>+VLOOKUP(F26,Participants!$A$1:$G$2009,7,FALSE)</f>
        <v>#N/A</v>
      </c>
      <c r="L26" s="108"/>
      <c r="M26" s="8"/>
      <c r="N26" s="109"/>
      <c r="O26" s="17"/>
    </row>
    <row r="27" spans="1:15" ht="14.25" customHeight="1" x14ac:dyDescent="0.25">
      <c r="A27" s="110"/>
      <c r="B27" s="111"/>
      <c r="C27" s="111"/>
      <c r="D27" s="112"/>
      <c r="E27" s="112"/>
      <c r="F27" s="112"/>
      <c r="G27" s="8" t="e">
        <f>+VLOOKUP(F27,Participants!$A$1:$F$2009,2,FALSE)</f>
        <v>#N/A</v>
      </c>
      <c r="H27" s="8" t="e">
        <f>+VLOOKUP(F27,Participants!$A$1:$F$2009,4,FALSE)</f>
        <v>#N/A</v>
      </c>
      <c r="I27" s="8" t="e">
        <f>+VLOOKUP(F27,Participants!$A$1:$F$2009,5,FALSE)</f>
        <v>#N/A</v>
      </c>
      <c r="J27" s="8" t="e">
        <f>+VLOOKUP(F27,Participants!$A$1:$F$2009,3,FALSE)</f>
        <v>#N/A</v>
      </c>
      <c r="K27" s="6" t="e">
        <f>+VLOOKUP(F27,Participants!$A$1:$G$2009,7,FALSE)</f>
        <v>#N/A</v>
      </c>
      <c r="L27" s="113"/>
      <c r="M27" s="65"/>
      <c r="N27" s="44"/>
      <c r="O27" s="17"/>
    </row>
    <row r="28" spans="1:15" ht="14.25" customHeight="1" x14ac:dyDescent="0.25">
      <c r="A28" s="106"/>
      <c r="B28" s="107"/>
      <c r="C28" s="107"/>
      <c r="D28" s="7"/>
      <c r="E28" s="7"/>
      <c r="F28" s="7"/>
      <c r="G28" s="8" t="e">
        <f>+VLOOKUP(F28,Participants!$A$1:$F$2009,2,FALSE)</f>
        <v>#N/A</v>
      </c>
      <c r="H28" s="8" t="e">
        <f>+VLOOKUP(F28,Participants!$A$1:$F$2009,4,FALSE)</f>
        <v>#N/A</v>
      </c>
      <c r="I28" s="8" t="e">
        <f>+VLOOKUP(F28,Participants!$A$1:$F$2009,5,FALSE)</f>
        <v>#N/A</v>
      </c>
      <c r="J28" s="8" t="e">
        <f>+VLOOKUP(F28,Participants!$A$1:$F$2009,3,FALSE)</f>
        <v>#N/A</v>
      </c>
      <c r="K28" s="6" t="e">
        <f>+VLOOKUP(F28,Participants!$A$1:$G$2009,7,FALSE)</f>
        <v>#N/A</v>
      </c>
      <c r="L28" s="108"/>
      <c r="M28" s="8"/>
      <c r="N28" s="109"/>
      <c r="O28" s="17"/>
    </row>
    <row r="29" spans="1:15" ht="14.25" customHeight="1" x14ac:dyDescent="0.25">
      <c r="A29" s="110"/>
      <c r="B29" s="111"/>
      <c r="C29" s="111"/>
      <c r="D29" s="112"/>
      <c r="E29" s="112"/>
      <c r="F29" s="112"/>
      <c r="G29" s="8" t="e">
        <f>+VLOOKUP(F29,Participants!$A$1:$F$2009,2,FALSE)</f>
        <v>#N/A</v>
      </c>
      <c r="H29" s="8" t="e">
        <f>+VLOOKUP(F29,Participants!$A$1:$F$2009,4,FALSE)</f>
        <v>#N/A</v>
      </c>
      <c r="I29" s="8" t="e">
        <f>+VLOOKUP(F29,Participants!$A$1:$F$2009,5,FALSE)</f>
        <v>#N/A</v>
      </c>
      <c r="J29" s="8" t="e">
        <f>+VLOOKUP(F29,Participants!$A$1:$F$2009,3,FALSE)</f>
        <v>#N/A</v>
      </c>
      <c r="K29" s="6" t="e">
        <f>+VLOOKUP(F29,Participants!$A$1:$G$2009,7,FALSE)</f>
        <v>#N/A</v>
      </c>
      <c r="L29" s="113"/>
      <c r="M29" s="65"/>
      <c r="N29" s="44"/>
      <c r="O29" s="17"/>
    </row>
    <row r="30" spans="1:15" ht="14.25" customHeight="1" x14ac:dyDescent="0.25">
      <c r="A30" s="106"/>
      <c r="B30" s="107"/>
      <c r="C30" s="107"/>
      <c r="D30" s="7"/>
      <c r="E30" s="7"/>
      <c r="F30" s="7"/>
      <c r="G30" s="8" t="e">
        <f>+VLOOKUP(F30,Participants!$A$1:$F$2009,2,FALSE)</f>
        <v>#N/A</v>
      </c>
      <c r="H30" s="8" t="e">
        <f>+VLOOKUP(F30,Participants!$A$1:$F$2009,4,FALSE)</f>
        <v>#N/A</v>
      </c>
      <c r="I30" s="8" t="e">
        <f>+VLOOKUP(F30,Participants!$A$1:$F$2009,5,FALSE)</f>
        <v>#N/A</v>
      </c>
      <c r="J30" s="8" t="e">
        <f>+VLOOKUP(F30,Participants!$A$1:$F$2009,3,FALSE)</f>
        <v>#N/A</v>
      </c>
      <c r="K30" s="6" t="e">
        <f>+VLOOKUP(F30,Participants!$A$1:$G$2009,7,FALSE)</f>
        <v>#N/A</v>
      </c>
      <c r="L30" s="108"/>
      <c r="M30" s="8"/>
      <c r="N30" s="109"/>
      <c r="O30" s="17"/>
    </row>
    <row r="31" spans="1:15" ht="14.25" customHeight="1" x14ac:dyDescent="0.25">
      <c r="A31" s="110"/>
      <c r="B31" s="111"/>
      <c r="C31" s="111"/>
      <c r="D31" s="112"/>
      <c r="E31" s="112"/>
      <c r="F31" s="112"/>
      <c r="G31" s="8" t="e">
        <f>+VLOOKUP(F31,Participants!$A$1:$F$2009,2,FALSE)</f>
        <v>#N/A</v>
      </c>
      <c r="H31" s="8" t="e">
        <f>+VLOOKUP(F31,Participants!$A$1:$F$2009,4,FALSE)</f>
        <v>#N/A</v>
      </c>
      <c r="I31" s="8" t="e">
        <f>+VLOOKUP(F31,Participants!$A$1:$F$2009,5,FALSE)</f>
        <v>#N/A</v>
      </c>
      <c r="J31" s="8" t="e">
        <f>+VLOOKUP(F31,Participants!$A$1:$F$2009,3,FALSE)</f>
        <v>#N/A</v>
      </c>
      <c r="K31" s="6" t="e">
        <f>+VLOOKUP(F31,Participants!$A$1:$G$2009,7,FALSE)</f>
        <v>#N/A</v>
      </c>
      <c r="L31" s="113"/>
      <c r="M31" s="65"/>
      <c r="N31" s="44"/>
      <c r="O31" s="17"/>
    </row>
    <row r="32" spans="1:15" ht="14.25" customHeight="1" x14ac:dyDescent="0.25">
      <c r="A32" s="106"/>
      <c r="B32" s="107"/>
      <c r="C32" s="107"/>
      <c r="D32" s="7"/>
      <c r="E32" s="7"/>
      <c r="F32" s="7"/>
      <c r="G32" s="8" t="e">
        <f>+VLOOKUP(F32,Participants!$A$1:$F$2009,2,FALSE)</f>
        <v>#N/A</v>
      </c>
      <c r="H32" s="8" t="e">
        <f>+VLOOKUP(F32,Participants!$A$1:$F$2009,4,FALSE)</f>
        <v>#N/A</v>
      </c>
      <c r="I32" s="8" t="e">
        <f>+VLOOKUP(F32,Participants!$A$1:$F$2009,5,FALSE)</f>
        <v>#N/A</v>
      </c>
      <c r="J32" s="8" t="e">
        <f>+VLOOKUP(F32,Participants!$A$1:$F$2009,3,FALSE)</f>
        <v>#N/A</v>
      </c>
      <c r="K32" s="6" t="e">
        <f>+VLOOKUP(F32,Participants!$A$1:$G$2009,7,FALSE)</f>
        <v>#N/A</v>
      </c>
      <c r="L32" s="108"/>
      <c r="M32" s="8"/>
      <c r="N32" s="109"/>
      <c r="O32" s="17"/>
    </row>
    <row r="33" spans="1:15" ht="14.25" customHeight="1" x14ac:dyDescent="0.25">
      <c r="A33" s="110"/>
      <c r="B33" s="111"/>
      <c r="C33" s="111"/>
      <c r="D33" s="112"/>
      <c r="E33" s="112"/>
      <c r="F33" s="112"/>
      <c r="G33" s="8" t="e">
        <f>+VLOOKUP(F33,Participants!$A$1:$F$2009,2,FALSE)</f>
        <v>#N/A</v>
      </c>
      <c r="H33" s="8" t="e">
        <f>+VLOOKUP(F33,Participants!$A$1:$F$2009,4,FALSE)</f>
        <v>#N/A</v>
      </c>
      <c r="I33" s="8" t="e">
        <f>+VLOOKUP(F33,Participants!$A$1:$F$2009,5,FALSE)</f>
        <v>#N/A</v>
      </c>
      <c r="J33" s="8" t="e">
        <f>+VLOOKUP(F33,Participants!$A$1:$F$2009,3,FALSE)</f>
        <v>#N/A</v>
      </c>
      <c r="K33" s="6" t="e">
        <f>+VLOOKUP(F33,Participants!$A$1:$G$2009,7,FALSE)</f>
        <v>#N/A</v>
      </c>
      <c r="L33" s="113"/>
      <c r="M33" s="65"/>
      <c r="N33" s="44"/>
      <c r="O33" s="17"/>
    </row>
    <row r="34" spans="1:15" ht="14.25" customHeight="1" x14ac:dyDescent="0.25">
      <c r="A34" s="106"/>
      <c r="B34" s="107"/>
      <c r="C34" s="107"/>
      <c r="D34" s="7"/>
      <c r="E34" s="7"/>
      <c r="F34" s="7"/>
      <c r="G34" s="8" t="e">
        <f>+VLOOKUP(F34,Participants!$A$1:$F$2009,2,FALSE)</f>
        <v>#N/A</v>
      </c>
      <c r="H34" s="8" t="e">
        <f>+VLOOKUP(F34,Participants!$A$1:$F$2009,4,FALSE)</f>
        <v>#N/A</v>
      </c>
      <c r="I34" s="8" t="e">
        <f>+VLOOKUP(F34,Participants!$A$1:$F$2009,5,FALSE)</f>
        <v>#N/A</v>
      </c>
      <c r="J34" s="8" t="e">
        <f>+VLOOKUP(F34,Participants!$A$1:$F$2009,3,FALSE)</f>
        <v>#N/A</v>
      </c>
      <c r="K34" s="6" t="e">
        <f>+VLOOKUP(F34,Participants!$A$1:$G$2009,7,FALSE)</f>
        <v>#N/A</v>
      </c>
      <c r="L34" s="108"/>
      <c r="M34" s="8"/>
      <c r="N34" s="109"/>
      <c r="O34" s="17"/>
    </row>
    <row r="35" spans="1:15" ht="14.25" customHeight="1" x14ac:dyDescent="0.25">
      <c r="A35" s="110"/>
      <c r="B35" s="111"/>
      <c r="C35" s="111"/>
      <c r="D35" s="112"/>
      <c r="E35" s="112"/>
      <c r="F35" s="112"/>
      <c r="G35" s="8" t="e">
        <f>+VLOOKUP(F35,Participants!$A$1:$F$2009,2,FALSE)</f>
        <v>#N/A</v>
      </c>
      <c r="H35" s="8" t="e">
        <f>+VLOOKUP(F35,Participants!$A$1:$F$2009,4,FALSE)</f>
        <v>#N/A</v>
      </c>
      <c r="I35" s="8" t="e">
        <f>+VLOOKUP(F35,Participants!$A$1:$F$2009,5,FALSE)</f>
        <v>#N/A</v>
      </c>
      <c r="J35" s="8" t="e">
        <f>+VLOOKUP(F35,Participants!$A$1:$F$2009,3,FALSE)</f>
        <v>#N/A</v>
      </c>
      <c r="K35" s="6" t="e">
        <f>+VLOOKUP(F35,Participants!$A$1:$G$2009,7,FALSE)</f>
        <v>#N/A</v>
      </c>
      <c r="L35" s="113"/>
      <c r="M35" s="65"/>
      <c r="N35" s="44"/>
      <c r="O35" s="17"/>
    </row>
    <row r="36" spans="1:15" ht="14.25" customHeight="1" x14ac:dyDescent="0.25">
      <c r="A36" s="106"/>
      <c r="B36" s="107"/>
      <c r="C36" s="107"/>
      <c r="D36" s="7"/>
      <c r="E36" s="7"/>
      <c r="F36" s="7"/>
      <c r="G36" s="8" t="e">
        <f>+VLOOKUP(F36,Participants!$A$1:$F$2009,2,FALSE)</f>
        <v>#N/A</v>
      </c>
      <c r="H36" s="8" t="e">
        <f>+VLOOKUP(F36,Participants!$A$1:$F$2009,4,FALSE)</f>
        <v>#N/A</v>
      </c>
      <c r="I36" s="8" t="e">
        <f>+VLOOKUP(F36,Participants!$A$1:$F$2009,5,FALSE)</f>
        <v>#N/A</v>
      </c>
      <c r="J36" s="8" t="e">
        <f>+VLOOKUP(F36,Participants!$A$1:$F$2009,3,FALSE)</f>
        <v>#N/A</v>
      </c>
      <c r="K36" s="6" t="e">
        <f>+VLOOKUP(F36,Participants!$A$1:$G$2009,7,FALSE)</f>
        <v>#N/A</v>
      </c>
      <c r="L36" s="108"/>
      <c r="M36" s="8"/>
      <c r="N36" s="109"/>
      <c r="O36" s="17"/>
    </row>
    <row r="37" spans="1:15" ht="14.25" customHeight="1" x14ac:dyDescent="0.25">
      <c r="A37" s="110"/>
      <c r="B37" s="111"/>
      <c r="C37" s="111"/>
      <c r="D37" s="112"/>
      <c r="E37" s="112"/>
      <c r="F37" s="112"/>
      <c r="G37" s="8" t="e">
        <f>+VLOOKUP(F37,Participants!$A$1:$F$2009,2,FALSE)</f>
        <v>#N/A</v>
      </c>
      <c r="H37" s="8" t="e">
        <f>+VLOOKUP(F37,Participants!$A$1:$F$2009,4,FALSE)</f>
        <v>#N/A</v>
      </c>
      <c r="I37" s="8" t="e">
        <f>+VLOOKUP(F37,Participants!$A$1:$F$2009,5,FALSE)</f>
        <v>#N/A</v>
      </c>
      <c r="J37" s="8" t="e">
        <f>+VLOOKUP(F37,Participants!$A$1:$F$2009,3,FALSE)</f>
        <v>#N/A</v>
      </c>
      <c r="K37" s="6" t="e">
        <f>+VLOOKUP(F37,Participants!$A$1:$G$2009,7,FALSE)</f>
        <v>#N/A</v>
      </c>
      <c r="L37" s="113"/>
      <c r="M37" s="65"/>
      <c r="N37" s="44"/>
      <c r="O37" s="17"/>
    </row>
    <row r="38" spans="1:15" ht="14.25" customHeight="1" x14ac:dyDescent="0.25">
      <c r="A38" s="106"/>
      <c r="B38" s="107"/>
      <c r="C38" s="107"/>
      <c r="D38" s="7"/>
      <c r="E38" s="7"/>
      <c r="F38" s="7"/>
      <c r="G38" s="8" t="e">
        <f>+VLOOKUP(F38,Participants!$A$1:$F$2009,2,FALSE)</f>
        <v>#N/A</v>
      </c>
      <c r="H38" s="8" t="e">
        <f>+VLOOKUP(F38,Participants!$A$1:$F$2009,4,FALSE)</f>
        <v>#N/A</v>
      </c>
      <c r="I38" s="8" t="e">
        <f>+VLOOKUP(F38,Participants!$A$1:$F$2009,5,FALSE)</f>
        <v>#N/A</v>
      </c>
      <c r="J38" s="8" t="e">
        <f>+VLOOKUP(F38,Participants!$A$1:$F$2009,3,FALSE)</f>
        <v>#N/A</v>
      </c>
      <c r="K38" s="6" t="e">
        <f>+VLOOKUP(F38,Participants!$A$1:$G$2009,7,FALSE)</f>
        <v>#N/A</v>
      </c>
      <c r="L38" s="108"/>
      <c r="M38" s="8"/>
      <c r="N38" s="109"/>
      <c r="O38" s="17"/>
    </row>
    <row r="39" spans="1:15" ht="14.25" customHeight="1" x14ac:dyDescent="0.25">
      <c r="A39" s="110"/>
      <c r="B39" s="111"/>
      <c r="C39" s="111"/>
      <c r="D39" s="112"/>
      <c r="E39" s="112"/>
      <c r="F39" s="112"/>
      <c r="G39" s="8" t="e">
        <f>+VLOOKUP(F39,Participants!$A$1:$F$2009,2,FALSE)</f>
        <v>#N/A</v>
      </c>
      <c r="H39" s="8" t="e">
        <f>+VLOOKUP(F39,Participants!$A$1:$F$2009,4,FALSE)</f>
        <v>#N/A</v>
      </c>
      <c r="I39" s="8" t="e">
        <f>+VLOOKUP(F39,Participants!$A$1:$F$2009,5,FALSE)</f>
        <v>#N/A</v>
      </c>
      <c r="J39" s="8" t="e">
        <f>+VLOOKUP(F39,Participants!$A$1:$F$2009,3,FALSE)</f>
        <v>#N/A</v>
      </c>
      <c r="K39" s="6" t="e">
        <f>+VLOOKUP(F39,Participants!$A$1:$G$2009,7,FALSE)</f>
        <v>#N/A</v>
      </c>
      <c r="L39" s="113"/>
      <c r="M39" s="65"/>
      <c r="N39" s="44"/>
      <c r="O39" s="17"/>
    </row>
    <row r="40" spans="1:15" ht="14.25" customHeight="1" x14ac:dyDescent="0.25">
      <c r="A40" s="106"/>
      <c r="B40" s="107"/>
      <c r="C40" s="107"/>
      <c r="D40" s="7"/>
      <c r="E40" s="7"/>
      <c r="F40" s="7"/>
      <c r="G40" s="8" t="e">
        <f>+VLOOKUP(F40,Participants!$A$1:$F$2009,2,FALSE)</f>
        <v>#N/A</v>
      </c>
      <c r="H40" s="8" t="e">
        <f>+VLOOKUP(F40,Participants!$A$1:$F$2009,4,FALSE)</f>
        <v>#N/A</v>
      </c>
      <c r="I40" s="8" t="e">
        <f>+VLOOKUP(F40,Participants!$A$1:$F$2009,5,FALSE)</f>
        <v>#N/A</v>
      </c>
      <c r="J40" s="8" t="e">
        <f>+VLOOKUP(F40,Participants!$A$1:$F$2009,3,FALSE)</f>
        <v>#N/A</v>
      </c>
      <c r="K40" s="6" t="e">
        <f>+VLOOKUP(F40,Participants!$A$1:$G$2009,7,FALSE)</f>
        <v>#N/A</v>
      </c>
      <c r="L40" s="108"/>
      <c r="M40" s="8"/>
      <c r="N40" s="109"/>
      <c r="O40" s="17"/>
    </row>
    <row r="41" spans="1:15" ht="14.25" customHeight="1" x14ac:dyDescent="0.25">
      <c r="A41" s="110"/>
      <c r="B41" s="111"/>
      <c r="C41" s="111"/>
      <c r="D41" s="112"/>
      <c r="E41" s="112"/>
      <c r="F41" s="112"/>
      <c r="G41" s="8" t="e">
        <f>+VLOOKUP(F41,Participants!$A$1:$F$2009,2,FALSE)</f>
        <v>#N/A</v>
      </c>
      <c r="H41" s="8" t="e">
        <f>+VLOOKUP(F41,Participants!$A$1:$F$2009,4,FALSE)</f>
        <v>#N/A</v>
      </c>
      <c r="I41" s="8" t="e">
        <f>+VLOOKUP(F41,Participants!$A$1:$F$2009,5,FALSE)</f>
        <v>#N/A</v>
      </c>
      <c r="J41" s="8" t="e">
        <f>+VLOOKUP(F41,Participants!$A$1:$F$2009,3,FALSE)</f>
        <v>#N/A</v>
      </c>
      <c r="K41" s="6" t="e">
        <f>+VLOOKUP(F41,Participants!$A$1:$G$2009,7,FALSE)</f>
        <v>#N/A</v>
      </c>
      <c r="L41" s="113"/>
      <c r="M41" s="65"/>
      <c r="N41" s="44"/>
      <c r="O41" s="17"/>
    </row>
    <row r="42" spans="1:15" ht="14.25" customHeight="1" x14ac:dyDescent="0.25">
      <c r="A42" s="106"/>
      <c r="B42" s="107"/>
      <c r="C42" s="107"/>
      <c r="D42" s="7"/>
      <c r="E42" s="7"/>
      <c r="F42" s="7"/>
      <c r="G42" s="8" t="e">
        <f>+VLOOKUP(F42,Participants!$A$1:$F$2009,2,FALSE)</f>
        <v>#N/A</v>
      </c>
      <c r="H42" s="8" t="e">
        <f>+VLOOKUP(F42,Participants!$A$1:$F$2009,4,FALSE)</f>
        <v>#N/A</v>
      </c>
      <c r="I42" s="8" t="e">
        <f>+VLOOKUP(F42,Participants!$A$1:$F$2009,5,FALSE)</f>
        <v>#N/A</v>
      </c>
      <c r="J42" s="8" t="e">
        <f>+VLOOKUP(F42,Participants!$A$1:$F$2009,3,FALSE)</f>
        <v>#N/A</v>
      </c>
      <c r="K42" s="6" t="e">
        <f>+VLOOKUP(F42,Participants!$A$1:$G$2009,7,FALSE)</f>
        <v>#N/A</v>
      </c>
      <c r="L42" s="108"/>
      <c r="M42" s="8"/>
      <c r="N42" s="109"/>
      <c r="O42" s="17"/>
    </row>
    <row r="43" spans="1:15" ht="14.25" customHeight="1" x14ac:dyDescent="0.25">
      <c r="A43" s="110"/>
      <c r="B43" s="111"/>
      <c r="C43" s="111"/>
      <c r="D43" s="112"/>
      <c r="E43" s="112"/>
      <c r="F43" s="112"/>
      <c r="G43" s="8" t="e">
        <f>+VLOOKUP(F43,Participants!$A$1:$F$2009,2,FALSE)</f>
        <v>#N/A</v>
      </c>
      <c r="H43" s="8" t="e">
        <f>+VLOOKUP(F43,Participants!$A$1:$F$2009,4,FALSE)</f>
        <v>#N/A</v>
      </c>
      <c r="I43" s="8" t="e">
        <f>+VLOOKUP(F43,Participants!$A$1:$F$2009,5,FALSE)</f>
        <v>#N/A</v>
      </c>
      <c r="J43" s="8" t="e">
        <f>+VLOOKUP(F43,Participants!$A$1:$F$2009,3,FALSE)</f>
        <v>#N/A</v>
      </c>
      <c r="K43" s="6" t="e">
        <f>+VLOOKUP(F43,Participants!$A$1:$G$2009,7,FALSE)</f>
        <v>#N/A</v>
      </c>
      <c r="L43" s="113"/>
      <c r="M43" s="65"/>
      <c r="N43" s="44"/>
      <c r="O43" s="17"/>
    </row>
    <row r="44" spans="1:15" ht="14.25" customHeight="1" x14ac:dyDescent="0.25">
      <c r="A44" s="106"/>
      <c r="B44" s="107"/>
      <c r="C44" s="107"/>
      <c r="D44" s="7"/>
      <c r="E44" s="7"/>
      <c r="F44" s="7"/>
      <c r="G44" s="8" t="e">
        <f>+VLOOKUP(F44,Participants!$A$1:$F$2009,2,FALSE)</f>
        <v>#N/A</v>
      </c>
      <c r="H44" s="8" t="e">
        <f>+VLOOKUP(F44,Participants!$A$1:$F$2009,4,FALSE)</f>
        <v>#N/A</v>
      </c>
      <c r="I44" s="8" t="e">
        <f>+VLOOKUP(F44,Participants!$A$1:$F$2009,5,FALSE)</f>
        <v>#N/A</v>
      </c>
      <c r="J44" s="8" t="e">
        <f>+VLOOKUP(F44,Participants!$A$1:$F$2009,3,FALSE)</f>
        <v>#N/A</v>
      </c>
      <c r="K44" s="6" t="e">
        <f>+VLOOKUP(F44,Participants!$A$1:$G$2009,7,FALSE)</f>
        <v>#N/A</v>
      </c>
      <c r="L44" s="108"/>
      <c r="M44" s="8"/>
      <c r="N44" s="109"/>
      <c r="O44" s="17"/>
    </row>
    <row r="45" spans="1:15" ht="14.25" customHeight="1" x14ac:dyDescent="0.25">
      <c r="A45" s="110"/>
      <c r="B45" s="111"/>
      <c r="C45" s="111"/>
      <c r="D45" s="112"/>
      <c r="E45" s="112"/>
      <c r="F45" s="112"/>
      <c r="G45" s="8" t="e">
        <f>+VLOOKUP(F45,Participants!$A$1:$F$2009,2,FALSE)</f>
        <v>#N/A</v>
      </c>
      <c r="H45" s="8" t="e">
        <f>+VLOOKUP(F45,Participants!$A$1:$F$2009,4,FALSE)</f>
        <v>#N/A</v>
      </c>
      <c r="I45" s="8" t="e">
        <f>+VLOOKUP(F45,Participants!$A$1:$F$2009,5,FALSE)</f>
        <v>#N/A</v>
      </c>
      <c r="J45" s="8" t="e">
        <f>+VLOOKUP(F45,Participants!$A$1:$F$2009,3,FALSE)</f>
        <v>#N/A</v>
      </c>
      <c r="K45" s="6" t="e">
        <f>+VLOOKUP(F45,Participants!$A$1:$G$2009,7,FALSE)</f>
        <v>#N/A</v>
      </c>
      <c r="L45" s="113"/>
      <c r="M45" s="65"/>
      <c r="N45" s="44"/>
      <c r="O45" s="17"/>
    </row>
    <row r="46" spans="1:15" ht="14.25" customHeight="1" x14ac:dyDescent="0.25">
      <c r="A46" s="106"/>
      <c r="B46" s="107"/>
      <c r="C46" s="107"/>
      <c r="D46" s="7"/>
      <c r="E46" s="7"/>
      <c r="F46" s="7"/>
      <c r="G46" s="8" t="e">
        <f>+VLOOKUP(F46,Participants!$A$1:$F$2009,2,FALSE)</f>
        <v>#N/A</v>
      </c>
      <c r="H46" s="8" t="e">
        <f>+VLOOKUP(F46,Participants!$A$1:$F$2009,4,FALSE)</f>
        <v>#N/A</v>
      </c>
      <c r="I46" s="8" t="e">
        <f>+VLOOKUP(F46,Participants!$A$1:$F$2009,5,FALSE)</f>
        <v>#N/A</v>
      </c>
      <c r="J46" s="8" t="e">
        <f>+VLOOKUP(F46,Participants!$A$1:$F$2009,3,FALSE)</f>
        <v>#N/A</v>
      </c>
      <c r="K46" s="6" t="e">
        <f>+VLOOKUP(F46,Participants!$A$1:$G$2009,7,FALSE)</f>
        <v>#N/A</v>
      </c>
      <c r="L46" s="108"/>
      <c r="M46" s="8"/>
      <c r="N46" s="109"/>
      <c r="O46" s="17"/>
    </row>
    <row r="47" spans="1:15" ht="14.25" customHeight="1" x14ac:dyDescent="0.25">
      <c r="A47" s="110"/>
      <c r="B47" s="111"/>
      <c r="C47" s="111"/>
      <c r="D47" s="112"/>
      <c r="E47" s="112"/>
      <c r="F47" s="112"/>
      <c r="G47" s="8" t="e">
        <f>+VLOOKUP(F47,Participants!$A$1:$F$2009,2,FALSE)</f>
        <v>#N/A</v>
      </c>
      <c r="H47" s="8" t="e">
        <f>+VLOOKUP(F47,Participants!$A$1:$F$2009,4,FALSE)</f>
        <v>#N/A</v>
      </c>
      <c r="I47" s="8" t="e">
        <f>+VLOOKUP(F47,Participants!$A$1:$F$2009,5,FALSE)</f>
        <v>#N/A</v>
      </c>
      <c r="J47" s="8" t="e">
        <f>+VLOOKUP(F47,Participants!$A$1:$F$2009,3,FALSE)</f>
        <v>#N/A</v>
      </c>
      <c r="K47" s="6" t="e">
        <f>+VLOOKUP(F47,Participants!$A$1:$G$2009,7,FALSE)</f>
        <v>#N/A</v>
      </c>
      <c r="L47" s="113"/>
      <c r="M47" s="65"/>
      <c r="N47" s="44"/>
      <c r="O47" s="17"/>
    </row>
    <row r="48" spans="1:15" ht="14.25" customHeight="1" x14ac:dyDescent="0.25">
      <c r="A48" s="106"/>
      <c r="B48" s="107"/>
      <c r="C48" s="107"/>
      <c r="D48" s="7"/>
      <c r="E48" s="7"/>
      <c r="F48" s="7"/>
      <c r="G48" s="8" t="e">
        <f>+VLOOKUP(F48,Participants!$A$1:$F$2009,2,FALSE)</f>
        <v>#N/A</v>
      </c>
      <c r="H48" s="8" t="e">
        <f>+VLOOKUP(F48,Participants!$A$1:$F$2009,4,FALSE)</f>
        <v>#N/A</v>
      </c>
      <c r="I48" s="8" t="e">
        <f>+VLOOKUP(F48,Participants!$A$1:$F$2009,5,FALSE)</f>
        <v>#N/A</v>
      </c>
      <c r="J48" s="8" t="e">
        <f>+VLOOKUP(F48,Participants!$A$1:$F$2009,3,FALSE)</f>
        <v>#N/A</v>
      </c>
      <c r="K48" s="6" t="e">
        <f>+VLOOKUP(F48,Participants!$A$1:$G$2009,7,FALSE)</f>
        <v>#N/A</v>
      </c>
      <c r="L48" s="108"/>
      <c r="M48" s="8"/>
      <c r="N48" s="109"/>
      <c r="O48" s="17"/>
    </row>
    <row r="49" spans="1:15" ht="14.25" customHeight="1" x14ac:dyDescent="0.25">
      <c r="A49" s="110"/>
      <c r="B49" s="111"/>
      <c r="C49" s="111"/>
      <c r="D49" s="112"/>
      <c r="E49" s="112"/>
      <c r="F49" s="112"/>
      <c r="G49" s="8" t="e">
        <f>+VLOOKUP(F49,Participants!$A$1:$F$2009,2,FALSE)</f>
        <v>#N/A</v>
      </c>
      <c r="H49" s="8" t="e">
        <f>+VLOOKUP(F49,Participants!$A$1:$F$2009,4,FALSE)</f>
        <v>#N/A</v>
      </c>
      <c r="I49" s="8" t="e">
        <f>+VLOOKUP(F49,Participants!$A$1:$F$2009,5,FALSE)</f>
        <v>#N/A</v>
      </c>
      <c r="J49" s="8" t="e">
        <f>+VLOOKUP(F49,Participants!$A$1:$F$2009,3,FALSE)</f>
        <v>#N/A</v>
      </c>
      <c r="K49" s="6" t="e">
        <f>+VLOOKUP(F49,Participants!$A$1:$G$2009,7,FALSE)</f>
        <v>#N/A</v>
      </c>
      <c r="L49" s="113"/>
      <c r="M49" s="65"/>
      <c r="N49" s="44"/>
      <c r="O49" s="17"/>
    </row>
    <row r="50" spans="1:15" ht="14.25" customHeight="1" x14ac:dyDescent="0.25">
      <c r="A50" s="106"/>
      <c r="B50" s="107"/>
      <c r="C50" s="107"/>
      <c r="D50" s="7"/>
      <c r="E50" s="7"/>
      <c r="F50" s="7"/>
      <c r="G50" s="8" t="e">
        <f>+VLOOKUP(F50,Participants!$A$1:$F$2009,2,FALSE)</f>
        <v>#N/A</v>
      </c>
      <c r="H50" s="8" t="e">
        <f>+VLOOKUP(F50,Participants!$A$1:$F$2009,4,FALSE)</f>
        <v>#N/A</v>
      </c>
      <c r="I50" s="8" t="e">
        <f>+VLOOKUP(F50,Participants!$A$1:$F$2009,5,FALSE)</f>
        <v>#N/A</v>
      </c>
      <c r="J50" s="8" t="e">
        <f>+VLOOKUP(F50,Participants!$A$1:$F$2009,3,FALSE)</f>
        <v>#N/A</v>
      </c>
      <c r="K50" s="6" t="e">
        <f>+VLOOKUP(F50,Participants!$A$1:$G$2009,7,FALSE)</f>
        <v>#N/A</v>
      </c>
      <c r="L50" s="108"/>
      <c r="M50" s="8"/>
      <c r="N50" s="109"/>
      <c r="O50" s="17"/>
    </row>
    <row r="51" spans="1:15" ht="14.25" customHeight="1" x14ac:dyDescent="0.25">
      <c r="A51" s="110"/>
      <c r="B51" s="111"/>
      <c r="C51" s="111"/>
      <c r="D51" s="112"/>
      <c r="E51" s="112"/>
      <c r="F51" s="112"/>
      <c r="G51" s="8" t="e">
        <f>+VLOOKUP(F51,Participants!$A$1:$F$2009,2,FALSE)</f>
        <v>#N/A</v>
      </c>
      <c r="H51" s="8" t="e">
        <f>+VLOOKUP(F51,Participants!$A$1:$F$2009,4,FALSE)</f>
        <v>#N/A</v>
      </c>
      <c r="I51" s="8" t="e">
        <f>+VLOOKUP(F51,Participants!$A$1:$F$2009,5,FALSE)</f>
        <v>#N/A</v>
      </c>
      <c r="J51" s="8" t="e">
        <f>+VLOOKUP(F51,Participants!$A$1:$F$2009,3,FALSE)</f>
        <v>#N/A</v>
      </c>
      <c r="K51" s="6" t="e">
        <f>+VLOOKUP(F51,Participants!$A$1:$G$2009,7,FALSE)</f>
        <v>#N/A</v>
      </c>
      <c r="L51" s="113"/>
      <c r="M51" s="65"/>
      <c r="N51" s="44"/>
      <c r="O51" s="17"/>
    </row>
    <row r="52" spans="1:15" ht="14.25" customHeight="1" x14ac:dyDescent="0.25">
      <c r="A52" s="106"/>
      <c r="B52" s="107"/>
      <c r="C52" s="107"/>
      <c r="D52" s="7"/>
      <c r="E52" s="7"/>
      <c r="F52" s="7"/>
      <c r="G52" s="8" t="e">
        <f>+VLOOKUP(F52,Participants!$A$1:$F$2009,2,FALSE)</f>
        <v>#N/A</v>
      </c>
      <c r="H52" s="8" t="e">
        <f>+VLOOKUP(F52,Participants!$A$1:$F$2009,4,FALSE)</f>
        <v>#N/A</v>
      </c>
      <c r="I52" s="8" t="e">
        <f>+VLOOKUP(F52,Participants!$A$1:$F$2009,5,FALSE)</f>
        <v>#N/A</v>
      </c>
      <c r="J52" s="8" t="e">
        <f>+VLOOKUP(F52,Participants!$A$1:$F$2009,3,FALSE)</f>
        <v>#N/A</v>
      </c>
      <c r="K52" s="6" t="e">
        <f>+VLOOKUP(F52,Participants!$A$1:$G$2009,7,FALSE)</f>
        <v>#N/A</v>
      </c>
      <c r="L52" s="108"/>
      <c r="M52" s="8"/>
      <c r="N52" s="109"/>
      <c r="O52" s="17"/>
    </row>
    <row r="53" spans="1:15" ht="14.25" customHeight="1" x14ac:dyDescent="0.25">
      <c r="A53" s="110"/>
      <c r="B53" s="111"/>
      <c r="C53" s="111"/>
      <c r="D53" s="112"/>
      <c r="E53" s="112"/>
      <c r="F53" s="112"/>
      <c r="G53" s="8" t="e">
        <f>+VLOOKUP(F53,Participants!$A$1:$F$2009,2,FALSE)</f>
        <v>#N/A</v>
      </c>
      <c r="H53" s="8" t="e">
        <f>+VLOOKUP(F53,Participants!$A$1:$F$2009,4,FALSE)</f>
        <v>#N/A</v>
      </c>
      <c r="I53" s="8" t="e">
        <f>+VLOOKUP(F53,Participants!$A$1:$F$2009,5,FALSE)</f>
        <v>#N/A</v>
      </c>
      <c r="J53" s="8" t="e">
        <f>+VLOOKUP(F53,Participants!$A$1:$F$2009,3,FALSE)</f>
        <v>#N/A</v>
      </c>
      <c r="K53" s="6" t="e">
        <f>+VLOOKUP(F53,Participants!$A$1:$G$2009,7,FALSE)</f>
        <v>#N/A</v>
      </c>
      <c r="L53" s="113"/>
      <c r="M53" s="65"/>
      <c r="N53" s="44"/>
      <c r="O53" s="17"/>
    </row>
    <row r="54" spans="1:15" ht="14.25" customHeight="1" x14ac:dyDescent="0.25">
      <c r="A54" s="106"/>
      <c r="B54" s="107"/>
      <c r="C54" s="107"/>
      <c r="D54" s="7"/>
      <c r="E54" s="7"/>
      <c r="F54" s="7"/>
      <c r="G54" s="8" t="e">
        <f>+VLOOKUP(F54,Participants!$A$1:$F$2009,2,FALSE)</f>
        <v>#N/A</v>
      </c>
      <c r="H54" s="8" t="e">
        <f>+VLOOKUP(F54,Participants!$A$1:$F$2009,4,FALSE)</f>
        <v>#N/A</v>
      </c>
      <c r="I54" s="8" t="e">
        <f>+VLOOKUP(F54,Participants!$A$1:$F$2009,5,FALSE)</f>
        <v>#N/A</v>
      </c>
      <c r="J54" s="8" t="e">
        <f>+VLOOKUP(F54,Participants!$A$1:$F$2009,3,FALSE)</f>
        <v>#N/A</v>
      </c>
      <c r="K54" s="6" t="e">
        <f>+VLOOKUP(F54,Participants!$A$1:$G$2009,7,FALSE)</f>
        <v>#N/A</v>
      </c>
      <c r="L54" s="108"/>
      <c r="M54" s="8"/>
      <c r="N54" s="109"/>
      <c r="O54" s="17"/>
    </row>
    <row r="55" spans="1:15" ht="14.25" customHeight="1" x14ac:dyDescent="0.25">
      <c r="A55" s="110"/>
      <c r="B55" s="111"/>
      <c r="C55" s="111"/>
      <c r="D55" s="112"/>
      <c r="E55" s="112"/>
      <c r="F55" s="112"/>
      <c r="G55" s="8" t="e">
        <f>+VLOOKUP(F55,Participants!$A$1:$F$2009,2,FALSE)</f>
        <v>#N/A</v>
      </c>
      <c r="H55" s="8" t="e">
        <f>+VLOOKUP(F55,Participants!$A$1:$F$2009,4,FALSE)</f>
        <v>#N/A</v>
      </c>
      <c r="I55" s="8" t="e">
        <f>+VLOOKUP(F55,Participants!$A$1:$F$2009,5,FALSE)</f>
        <v>#N/A</v>
      </c>
      <c r="J55" s="8" t="e">
        <f>+VLOOKUP(F55,Participants!$A$1:$F$2009,3,FALSE)</f>
        <v>#N/A</v>
      </c>
      <c r="K55" s="6" t="e">
        <f>+VLOOKUP(F55,Participants!$A$1:$G$2009,7,FALSE)</f>
        <v>#N/A</v>
      </c>
      <c r="L55" s="113"/>
      <c r="M55" s="65"/>
      <c r="N55" s="44"/>
      <c r="O55" s="17"/>
    </row>
    <row r="56" spans="1:15" ht="14.25" customHeight="1" x14ac:dyDescent="0.25">
      <c r="A56" s="106"/>
      <c r="B56" s="107"/>
      <c r="C56" s="107"/>
      <c r="D56" s="7"/>
      <c r="E56" s="7"/>
      <c r="F56" s="7"/>
      <c r="G56" s="8" t="e">
        <f>+VLOOKUP(F56,Participants!$A$1:$F$2009,2,FALSE)</f>
        <v>#N/A</v>
      </c>
      <c r="H56" s="8" t="e">
        <f>+VLOOKUP(F56,Participants!$A$1:$F$2009,4,FALSE)</f>
        <v>#N/A</v>
      </c>
      <c r="I56" s="8" t="e">
        <f>+VLOOKUP(F56,Participants!$A$1:$F$2009,5,FALSE)</f>
        <v>#N/A</v>
      </c>
      <c r="J56" s="8" t="e">
        <f>+VLOOKUP(F56,Participants!$A$1:$F$2009,3,FALSE)</f>
        <v>#N/A</v>
      </c>
      <c r="K56" s="6" t="e">
        <f>+VLOOKUP(F56,Participants!$A$1:$G$2009,7,FALSE)</f>
        <v>#N/A</v>
      </c>
      <c r="L56" s="108"/>
      <c r="M56" s="8"/>
      <c r="N56" s="109"/>
      <c r="O56" s="17"/>
    </row>
    <row r="57" spans="1:15" ht="14.25" customHeight="1" x14ac:dyDescent="0.25">
      <c r="A57" s="110"/>
      <c r="B57" s="111"/>
      <c r="C57" s="111"/>
      <c r="D57" s="112"/>
      <c r="E57" s="112"/>
      <c r="F57" s="112"/>
      <c r="G57" s="8" t="e">
        <f>+VLOOKUP(F57,Participants!$A$1:$F$2009,2,FALSE)</f>
        <v>#N/A</v>
      </c>
      <c r="H57" s="8" t="e">
        <f>+VLOOKUP(F57,Participants!$A$1:$F$2009,4,FALSE)</f>
        <v>#N/A</v>
      </c>
      <c r="I57" s="8" t="e">
        <f>+VLOOKUP(F57,Participants!$A$1:$F$2009,5,FALSE)</f>
        <v>#N/A</v>
      </c>
      <c r="J57" s="8" t="e">
        <f>+VLOOKUP(F57,Participants!$A$1:$F$2009,3,FALSE)</f>
        <v>#N/A</v>
      </c>
      <c r="K57" s="6" t="e">
        <f>+VLOOKUP(F57,Participants!$A$1:$G$2009,7,FALSE)</f>
        <v>#N/A</v>
      </c>
      <c r="L57" s="113"/>
      <c r="M57" s="65"/>
      <c r="N57" s="44"/>
      <c r="O57" s="17"/>
    </row>
    <row r="58" spans="1:15" ht="14.25" customHeight="1" x14ac:dyDescent="0.25">
      <c r="A58" s="106"/>
      <c r="B58" s="107"/>
      <c r="C58" s="107"/>
      <c r="D58" s="7"/>
      <c r="E58" s="7"/>
      <c r="F58" s="7"/>
      <c r="G58" s="8" t="e">
        <f>+VLOOKUP(F58,Participants!$A$1:$F$2009,2,FALSE)</f>
        <v>#N/A</v>
      </c>
      <c r="H58" s="8" t="e">
        <f>+VLOOKUP(F58,Participants!$A$1:$F$2009,4,FALSE)</f>
        <v>#N/A</v>
      </c>
      <c r="I58" s="8" t="e">
        <f>+VLOOKUP(F58,Participants!$A$1:$F$2009,5,FALSE)</f>
        <v>#N/A</v>
      </c>
      <c r="J58" s="8" t="e">
        <f>+VLOOKUP(F58,Participants!$A$1:$F$2009,3,FALSE)</f>
        <v>#N/A</v>
      </c>
      <c r="K58" s="6" t="e">
        <f>+VLOOKUP(F58,Participants!$A$1:$G$2009,7,FALSE)</f>
        <v>#N/A</v>
      </c>
      <c r="L58" s="108"/>
      <c r="M58" s="8"/>
      <c r="N58" s="109"/>
      <c r="O58" s="17"/>
    </row>
    <row r="59" spans="1:15" ht="14.25" customHeight="1" x14ac:dyDescent="0.25">
      <c r="A59" s="110"/>
      <c r="B59" s="111"/>
      <c r="C59" s="111"/>
      <c r="D59" s="112"/>
      <c r="E59" s="112"/>
      <c r="F59" s="112"/>
      <c r="G59" s="8" t="e">
        <f>+VLOOKUP(F59,Participants!$A$1:$F$2009,2,FALSE)</f>
        <v>#N/A</v>
      </c>
      <c r="H59" s="8" t="e">
        <f>+VLOOKUP(F59,Participants!$A$1:$F$2009,4,FALSE)</f>
        <v>#N/A</v>
      </c>
      <c r="I59" s="8" t="e">
        <f>+VLOOKUP(F59,Participants!$A$1:$F$2009,5,FALSE)</f>
        <v>#N/A</v>
      </c>
      <c r="J59" s="8" t="e">
        <f>+VLOOKUP(F59,Participants!$A$1:$F$2009,3,FALSE)</f>
        <v>#N/A</v>
      </c>
      <c r="K59" s="6" t="e">
        <f>+VLOOKUP(F59,Participants!$A$1:$G$2009,7,FALSE)</f>
        <v>#N/A</v>
      </c>
      <c r="L59" s="113"/>
      <c r="M59" s="65"/>
      <c r="N59" s="44"/>
      <c r="O59" s="17"/>
    </row>
    <row r="60" spans="1:15" ht="14.25" customHeight="1" x14ac:dyDescent="0.25">
      <c r="A60" s="106"/>
      <c r="B60" s="107"/>
      <c r="C60" s="107"/>
      <c r="D60" s="7"/>
      <c r="E60" s="7"/>
      <c r="F60" s="7"/>
      <c r="G60" s="8" t="e">
        <f>+VLOOKUP(F60,Participants!$A$1:$F$2009,2,FALSE)</f>
        <v>#N/A</v>
      </c>
      <c r="H60" s="8" t="e">
        <f>+VLOOKUP(F60,Participants!$A$1:$F$2009,4,FALSE)</f>
        <v>#N/A</v>
      </c>
      <c r="I60" s="8" t="e">
        <f>+VLOOKUP(F60,Participants!$A$1:$F$2009,5,FALSE)</f>
        <v>#N/A</v>
      </c>
      <c r="J60" s="8" t="e">
        <f>+VLOOKUP(F60,Participants!$A$1:$F$2009,3,FALSE)</f>
        <v>#N/A</v>
      </c>
      <c r="K60" s="6" t="e">
        <f>+VLOOKUP(F60,Participants!$A$1:$G$2009,7,FALSE)</f>
        <v>#N/A</v>
      </c>
      <c r="L60" s="108"/>
      <c r="M60" s="8"/>
      <c r="N60" s="109"/>
      <c r="O60" s="17"/>
    </row>
    <row r="61" spans="1:15" ht="14.25" customHeight="1" x14ac:dyDescent="0.25">
      <c r="A61" s="110"/>
      <c r="B61" s="111"/>
      <c r="C61" s="111"/>
      <c r="D61" s="112"/>
      <c r="E61" s="112"/>
      <c r="F61" s="112"/>
      <c r="G61" s="8" t="e">
        <f>+VLOOKUP(F61,Participants!$A$1:$F$2009,2,FALSE)</f>
        <v>#N/A</v>
      </c>
      <c r="H61" s="8" t="e">
        <f>+VLOOKUP(F61,Participants!$A$1:$F$2009,4,FALSE)</f>
        <v>#N/A</v>
      </c>
      <c r="I61" s="8" t="e">
        <f>+VLOOKUP(F61,Participants!$A$1:$F$2009,5,FALSE)</f>
        <v>#N/A</v>
      </c>
      <c r="J61" s="8" t="e">
        <f>+VLOOKUP(F61,Participants!$A$1:$F$2009,3,FALSE)</f>
        <v>#N/A</v>
      </c>
      <c r="K61" s="6" t="e">
        <f>+VLOOKUP(F61,Participants!$A$1:$G$2009,7,FALSE)</f>
        <v>#N/A</v>
      </c>
      <c r="L61" s="113"/>
      <c r="M61" s="65"/>
      <c r="N61" s="44"/>
      <c r="O61" s="17"/>
    </row>
    <row r="62" spans="1:15" ht="14.25" customHeight="1" x14ac:dyDescent="0.25">
      <c r="A62" s="106"/>
      <c r="B62" s="107"/>
      <c r="C62" s="107"/>
      <c r="D62" s="7"/>
      <c r="E62" s="7"/>
      <c r="F62" s="7"/>
      <c r="G62" s="8" t="e">
        <f>+VLOOKUP(F62,Participants!$A$1:$F$2009,2,FALSE)</f>
        <v>#N/A</v>
      </c>
      <c r="H62" s="8" t="e">
        <f>+VLOOKUP(F62,Participants!$A$1:$F$2009,4,FALSE)</f>
        <v>#N/A</v>
      </c>
      <c r="I62" s="8" t="e">
        <f>+VLOOKUP(F62,Participants!$A$1:$F$2009,5,FALSE)</f>
        <v>#N/A</v>
      </c>
      <c r="J62" s="8" t="e">
        <f>+VLOOKUP(F62,Participants!$A$1:$F$2009,3,FALSE)</f>
        <v>#N/A</v>
      </c>
      <c r="K62" s="6" t="e">
        <f>+VLOOKUP(F62,Participants!$A$1:$G$2009,7,FALSE)</f>
        <v>#N/A</v>
      </c>
      <c r="L62" s="108"/>
      <c r="M62" s="8"/>
      <c r="N62" s="109"/>
      <c r="O62" s="17"/>
    </row>
    <row r="63" spans="1:15" ht="14.25" customHeight="1" x14ac:dyDescent="0.25">
      <c r="A63" s="110"/>
      <c r="B63" s="111"/>
      <c r="C63" s="111"/>
      <c r="D63" s="112"/>
      <c r="E63" s="112"/>
      <c r="F63" s="112"/>
      <c r="G63" s="8" t="e">
        <f>+VLOOKUP(F63,Participants!$A$1:$F$2009,2,FALSE)</f>
        <v>#N/A</v>
      </c>
      <c r="H63" s="8" t="e">
        <f>+VLOOKUP(F63,Participants!$A$1:$F$2009,4,FALSE)</f>
        <v>#N/A</v>
      </c>
      <c r="I63" s="8" t="e">
        <f>+VLOOKUP(F63,Participants!$A$1:$F$2009,5,FALSE)</f>
        <v>#N/A</v>
      </c>
      <c r="J63" s="8" t="e">
        <f>+VLOOKUP(F63,Participants!$A$1:$F$2009,3,FALSE)</f>
        <v>#N/A</v>
      </c>
      <c r="K63" s="6" t="e">
        <f>+VLOOKUP(F63,Participants!$A$1:$G$2009,7,FALSE)</f>
        <v>#N/A</v>
      </c>
      <c r="L63" s="113"/>
      <c r="M63" s="65"/>
      <c r="N63" s="44"/>
      <c r="O63" s="17"/>
    </row>
    <row r="64" spans="1:15" ht="14.25" customHeight="1" x14ac:dyDescent="0.25">
      <c r="A64" s="106"/>
      <c r="B64" s="107"/>
      <c r="C64" s="107"/>
      <c r="D64" s="7"/>
      <c r="E64" s="7"/>
      <c r="F64" s="7"/>
      <c r="G64" s="8" t="e">
        <f>+VLOOKUP(F64,Participants!$A$1:$F$2009,2,FALSE)</f>
        <v>#N/A</v>
      </c>
      <c r="H64" s="8" t="e">
        <f>+VLOOKUP(F64,Participants!$A$1:$F$2009,4,FALSE)</f>
        <v>#N/A</v>
      </c>
      <c r="I64" s="8" t="e">
        <f>+VLOOKUP(F64,Participants!$A$1:$F$2009,5,FALSE)</f>
        <v>#N/A</v>
      </c>
      <c r="J64" s="8" t="e">
        <f>+VLOOKUP(F64,Participants!$A$1:$F$2009,3,FALSE)</f>
        <v>#N/A</v>
      </c>
      <c r="K64" s="6" t="e">
        <f>+VLOOKUP(F64,Participants!$A$1:$G$2009,7,FALSE)</f>
        <v>#N/A</v>
      </c>
      <c r="L64" s="108"/>
      <c r="M64" s="8"/>
      <c r="N64" s="109"/>
      <c r="O64" s="17"/>
    </row>
    <row r="65" spans="1:15" ht="14.25" customHeight="1" x14ac:dyDescent="0.25">
      <c r="A65" s="110"/>
      <c r="B65" s="111"/>
      <c r="C65" s="111"/>
      <c r="D65" s="112"/>
      <c r="E65" s="112"/>
      <c r="F65" s="112"/>
      <c r="G65" s="8" t="e">
        <f>+VLOOKUP(F65,Participants!$A$1:$F$2009,2,FALSE)</f>
        <v>#N/A</v>
      </c>
      <c r="H65" s="8" t="e">
        <f>+VLOOKUP(F65,Participants!$A$1:$F$2009,4,FALSE)</f>
        <v>#N/A</v>
      </c>
      <c r="I65" s="8" t="e">
        <f>+VLOOKUP(F65,Participants!$A$1:$F$2009,5,FALSE)</f>
        <v>#N/A</v>
      </c>
      <c r="J65" s="8" t="e">
        <f>+VLOOKUP(F65,Participants!$A$1:$F$2009,3,FALSE)</f>
        <v>#N/A</v>
      </c>
      <c r="K65" s="6" t="e">
        <f>+VLOOKUP(F65,Participants!$A$1:$G$2009,7,FALSE)</f>
        <v>#N/A</v>
      </c>
      <c r="L65" s="113"/>
      <c r="M65" s="65"/>
      <c r="N65" s="44"/>
      <c r="O65" s="17"/>
    </row>
    <row r="66" spans="1:15" ht="14.25" customHeight="1" x14ac:dyDescent="0.25">
      <c r="A66" s="106"/>
      <c r="B66" s="107"/>
      <c r="C66" s="107"/>
      <c r="D66" s="7"/>
      <c r="E66" s="7"/>
      <c r="F66" s="7"/>
      <c r="G66" s="8" t="e">
        <f>+VLOOKUP(F66,Participants!$A$1:$F$2009,2,FALSE)</f>
        <v>#N/A</v>
      </c>
      <c r="H66" s="8" t="e">
        <f>+VLOOKUP(F66,Participants!$A$1:$F$2009,4,FALSE)</f>
        <v>#N/A</v>
      </c>
      <c r="I66" s="8" t="e">
        <f>+VLOOKUP(F66,Participants!$A$1:$F$2009,5,FALSE)</f>
        <v>#N/A</v>
      </c>
      <c r="J66" s="8" t="e">
        <f>+VLOOKUP(F66,Participants!$A$1:$F$2009,3,FALSE)</f>
        <v>#N/A</v>
      </c>
      <c r="K66" s="6" t="e">
        <f>+VLOOKUP(F66,Participants!$A$1:$G$2009,7,FALSE)</f>
        <v>#N/A</v>
      </c>
      <c r="L66" s="108"/>
      <c r="M66" s="8"/>
      <c r="N66" s="109"/>
      <c r="O66" s="17"/>
    </row>
    <row r="67" spans="1:15" ht="14.25" customHeight="1" x14ac:dyDescent="0.25">
      <c r="A67" s="110"/>
      <c r="B67" s="111"/>
      <c r="C67" s="111"/>
      <c r="D67" s="112"/>
      <c r="E67" s="112"/>
      <c r="F67" s="112"/>
      <c r="G67" s="8" t="e">
        <f>+VLOOKUP(F67,Participants!$A$1:$F$2009,2,FALSE)</f>
        <v>#N/A</v>
      </c>
      <c r="H67" s="8" t="e">
        <f>+VLOOKUP(F67,Participants!$A$1:$F$2009,4,FALSE)</f>
        <v>#N/A</v>
      </c>
      <c r="I67" s="8" t="e">
        <f>+VLOOKUP(F67,Participants!$A$1:$F$2009,5,FALSE)</f>
        <v>#N/A</v>
      </c>
      <c r="J67" s="8" t="e">
        <f>+VLOOKUP(F67,Participants!$A$1:$F$2009,3,FALSE)</f>
        <v>#N/A</v>
      </c>
      <c r="K67" s="6" t="e">
        <f>+VLOOKUP(F67,Participants!$A$1:$G$2009,7,FALSE)</f>
        <v>#N/A</v>
      </c>
      <c r="L67" s="113"/>
      <c r="M67" s="65"/>
      <c r="N67" s="44"/>
      <c r="O67" s="17"/>
    </row>
    <row r="68" spans="1:15" ht="14.25" customHeight="1" x14ac:dyDescent="0.25">
      <c r="A68" s="106"/>
      <c r="B68" s="107"/>
      <c r="C68" s="107"/>
      <c r="D68" s="7"/>
      <c r="E68" s="7"/>
      <c r="F68" s="7"/>
      <c r="G68" s="8" t="e">
        <f>+VLOOKUP(F68,Participants!$A$1:$F$2009,2,FALSE)</f>
        <v>#N/A</v>
      </c>
      <c r="H68" s="8" t="e">
        <f>+VLOOKUP(F68,Participants!$A$1:$F$2009,4,FALSE)</f>
        <v>#N/A</v>
      </c>
      <c r="I68" s="8" t="e">
        <f>+VLOOKUP(F68,Participants!$A$1:$F$2009,5,FALSE)</f>
        <v>#N/A</v>
      </c>
      <c r="J68" s="8" t="e">
        <f>+VLOOKUP(F68,Participants!$A$1:$F$2009,3,FALSE)</f>
        <v>#N/A</v>
      </c>
      <c r="K68" s="6" t="e">
        <f>+VLOOKUP(F68,Participants!$A$1:$G$2009,7,FALSE)</f>
        <v>#N/A</v>
      </c>
      <c r="L68" s="108"/>
      <c r="M68" s="8"/>
      <c r="N68" s="109"/>
      <c r="O68" s="17"/>
    </row>
    <row r="69" spans="1:15" ht="14.25" customHeight="1" x14ac:dyDescent="0.25">
      <c r="A69" s="110"/>
      <c r="B69" s="111"/>
      <c r="C69" s="111"/>
      <c r="D69" s="112"/>
      <c r="E69" s="112"/>
      <c r="F69" s="112"/>
      <c r="G69" s="8" t="e">
        <f>+VLOOKUP(F69,Participants!$A$1:$F$2009,2,FALSE)</f>
        <v>#N/A</v>
      </c>
      <c r="H69" s="8" t="e">
        <f>+VLOOKUP(F69,Participants!$A$1:$F$2009,4,FALSE)</f>
        <v>#N/A</v>
      </c>
      <c r="I69" s="8" t="e">
        <f>+VLOOKUP(F69,Participants!$A$1:$F$2009,5,FALSE)</f>
        <v>#N/A</v>
      </c>
      <c r="J69" s="8" t="e">
        <f>+VLOOKUP(F69,Participants!$A$1:$F$2009,3,FALSE)</f>
        <v>#N/A</v>
      </c>
      <c r="K69" s="6" t="e">
        <f>+VLOOKUP(F69,Participants!$A$1:$G$2009,7,FALSE)</f>
        <v>#N/A</v>
      </c>
      <c r="L69" s="113"/>
      <c r="M69" s="65"/>
      <c r="N69" s="44"/>
      <c r="O69" s="17"/>
    </row>
    <row r="70" spans="1:15" ht="14.25" customHeight="1" x14ac:dyDescent="0.25">
      <c r="A70" s="106"/>
      <c r="B70" s="107"/>
      <c r="C70" s="107"/>
      <c r="D70" s="7"/>
      <c r="E70" s="7"/>
      <c r="F70" s="7"/>
      <c r="G70" s="8" t="e">
        <f>+VLOOKUP(F70,Participants!$A$1:$F$2009,2,FALSE)</f>
        <v>#N/A</v>
      </c>
      <c r="H70" s="8" t="e">
        <f>+VLOOKUP(F70,Participants!$A$1:$F$2009,4,FALSE)</f>
        <v>#N/A</v>
      </c>
      <c r="I70" s="8" t="e">
        <f>+VLOOKUP(F70,Participants!$A$1:$F$2009,5,FALSE)</f>
        <v>#N/A</v>
      </c>
      <c r="J70" s="8" t="e">
        <f>+VLOOKUP(F70,Participants!$A$1:$F$2009,3,FALSE)</f>
        <v>#N/A</v>
      </c>
      <c r="K70" s="6" t="e">
        <f>+VLOOKUP(F70,Participants!$A$1:$G$2009,7,FALSE)</f>
        <v>#N/A</v>
      </c>
      <c r="L70" s="108"/>
      <c r="M70" s="8"/>
      <c r="N70" s="109"/>
      <c r="O70" s="17"/>
    </row>
    <row r="71" spans="1:15" ht="14.25" customHeight="1" x14ac:dyDescent="0.25">
      <c r="A71" s="110"/>
      <c r="B71" s="111"/>
      <c r="C71" s="111"/>
      <c r="D71" s="112"/>
      <c r="E71" s="112"/>
      <c r="F71" s="112"/>
      <c r="G71" s="8" t="e">
        <f>+VLOOKUP(F71,Participants!$A$1:$F$2009,2,FALSE)</f>
        <v>#N/A</v>
      </c>
      <c r="H71" s="8" t="e">
        <f>+VLOOKUP(F71,Participants!$A$1:$F$2009,4,FALSE)</f>
        <v>#N/A</v>
      </c>
      <c r="I71" s="8" t="e">
        <f>+VLOOKUP(F71,Participants!$A$1:$F$2009,5,FALSE)</f>
        <v>#N/A</v>
      </c>
      <c r="J71" s="8" t="e">
        <f>+VLOOKUP(F71,Participants!$A$1:$F$2009,3,FALSE)</f>
        <v>#N/A</v>
      </c>
      <c r="K71" s="6" t="e">
        <f>+VLOOKUP(F71,Participants!$A$1:$G$2009,7,FALSE)</f>
        <v>#N/A</v>
      </c>
      <c r="L71" s="113"/>
      <c r="M71" s="65"/>
      <c r="N71" s="44"/>
      <c r="O71" s="17"/>
    </row>
    <row r="72" spans="1:15" ht="14.25" customHeight="1" x14ac:dyDescent="0.25">
      <c r="A72" s="106"/>
      <c r="B72" s="107"/>
      <c r="C72" s="107"/>
      <c r="D72" s="7"/>
      <c r="E72" s="7"/>
      <c r="F72" s="7"/>
      <c r="G72" s="8" t="e">
        <f>+VLOOKUP(F72,Participants!$A$1:$F$2009,2,FALSE)</f>
        <v>#N/A</v>
      </c>
      <c r="H72" s="8" t="e">
        <f>+VLOOKUP(F72,Participants!$A$1:$F$2009,4,FALSE)</f>
        <v>#N/A</v>
      </c>
      <c r="I72" s="8" t="e">
        <f>+VLOOKUP(F72,Participants!$A$1:$F$2009,5,FALSE)</f>
        <v>#N/A</v>
      </c>
      <c r="J72" s="8" t="e">
        <f>+VLOOKUP(F72,Participants!$A$1:$F$2009,3,FALSE)</f>
        <v>#N/A</v>
      </c>
      <c r="K72" s="6" t="e">
        <f>+VLOOKUP(F72,Participants!$A$1:$G$2009,7,FALSE)</f>
        <v>#N/A</v>
      </c>
      <c r="L72" s="108"/>
      <c r="M72" s="8"/>
      <c r="N72" s="109"/>
      <c r="O72" s="17"/>
    </row>
    <row r="73" spans="1:15" ht="14.25" customHeight="1" x14ac:dyDescent="0.25">
      <c r="A73" s="110"/>
      <c r="B73" s="111"/>
      <c r="C73" s="111"/>
      <c r="D73" s="112"/>
      <c r="E73" s="112"/>
      <c r="F73" s="112"/>
      <c r="G73" s="8" t="e">
        <f>+VLOOKUP(F73,Participants!$A$1:$F$2009,2,FALSE)</f>
        <v>#N/A</v>
      </c>
      <c r="H73" s="8" t="e">
        <f>+VLOOKUP(F73,Participants!$A$1:$F$2009,4,FALSE)</f>
        <v>#N/A</v>
      </c>
      <c r="I73" s="8" t="e">
        <f>+VLOOKUP(F73,Participants!$A$1:$F$2009,5,FALSE)</f>
        <v>#N/A</v>
      </c>
      <c r="J73" s="8" t="e">
        <f>+VLOOKUP(F73,Participants!$A$1:$F$2009,3,FALSE)</f>
        <v>#N/A</v>
      </c>
      <c r="K73" s="6" t="e">
        <f>+VLOOKUP(F73,Participants!$A$1:$G$2009,7,FALSE)</f>
        <v>#N/A</v>
      </c>
      <c r="L73" s="113"/>
      <c r="M73" s="65"/>
      <c r="N73" s="44"/>
      <c r="O73" s="17"/>
    </row>
    <row r="74" spans="1:15" ht="14.25" customHeight="1" x14ac:dyDescent="0.25">
      <c r="A74" s="106"/>
      <c r="B74" s="107"/>
      <c r="C74" s="107"/>
      <c r="D74" s="7"/>
      <c r="E74" s="7"/>
      <c r="F74" s="7"/>
      <c r="G74" s="8" t="e">
        <f>+VLOOKUP(F74,Participants!$A$1:$F$2009,2,FALSE)</f>
        <v>#N/A</v>
      </c>
      <c r="H74" s="8" t="e">
        <f>+VLOOKUP(F74,Participants!$A$1:$F$2009,4,FALSE)</f>
        <v>#N/A</v>
      </c>
      <c r="I74" s="8" t="e">
        <f>+VLOOKUP(F74,Participants!$A$1:$F$2009,5,FALSE)</f>
        <v>#N/A</v>
      </c>
      <c r="J74" s="8" t="e">
        <f>+VLOOKUP(F74,Participants!$A$1:$F$2009,3,FALSE)</f>
        <v>#N/A</v>
      </c>
      <c r="K74" s="6" t="e">
        <f>+VLOOKUP(F74,Participants!$A$1:$G$2009,7,FALSE)</f>
        <v>#N/A</v>
      </c>
      <c r="L74" s="108"/>
      <c r="M74" s="8"/>
      <c r="N74" s="109"/>
      <c r="O74" s="17"/>
    </row>
    <row r="75" spans="1:15" ht="14.25" customHeight="1" x14ac:dyDescent="0.25">
      <c r="A75" s="110"/>
      <c r="B75" s="111"/>
      <c r="C75" s="111"/>
      <c r="D75" s="112"/>
      <c r="E75" s="112"/>
      <c r="F75" s="112"/>
      <c r="G75" s="8" t="e">
        <f>+VLOOKUP(F75,Participants!$A$1:$F$2009,2,FALSE)</f>
        <v>#N/A</v>
      </c>
      <c r="H75" s="8" t="e">
        <f>+VLOOKUP(F75,Participants!$A$1:$F$2009,4,FALSE)</f>
        <v>#N/A</v>
      </c>
      <c r="I75" s="8" t="e">
        <f>+VLOOKUP(F75,Participants!$A$1:$F$2009,5,FALSE)</f>
        <v>#N/A</v>
      </c>
      <c r="J75" s="8" t="e">
        <f>+VLOOKUP(F75,Participants!$A$1:$F$2009,3,FALSE)</f>
        <v>#N/A</v>
      </c>
      <c r="K75" s="6" t="e">
        <f>+VLOOKUP(F75,Participants!$A$1:$G$2009,7,FALSE)</f>
        <v>#N/A</v>
      </c>
      <c r="L75" s="113"/>
      <c r="M75" s="65"/>
      <c r="N75" s="44"/>
      <c r="O75" s="17"/>
    </row>
    <row r="76" spans="1:15" ht="14.25" customHeight="1" x14ac:dyDescent="0.25">
      <c r="A76" s="106"/>
      <c r="B76" s="107"/>
      <c r="C76" s="107"/>
      <c r="D76" s="7"/>
      <c r="E76" s="7"/>
      <c r="F76" s="7"/>
      <c r="G76" s="8" t="e">
        <f>+VLOOKUP(F76,Participants!$A$1:$F$2009,2,FALSE)</f>
        <v>#N/A</v>
      </c>
      <c r="H76" s="8" t="e">
        <f>+VLOOKUP(F76,Participants!$A$1:$F$2009,4,FALSE)</f>
        <v>#N/A</v>
      </c>
      <c r="I76" s="8" t="e">
        <f>+VLOOKUP(F76,Participants!$A$1:$F$2009,5,FALSE)</f>
        <v>#N/A</v>
      </c>
      <c r="J76" s="8" t="e">
        <f>+VLOOKUP(F76,Participants!$A$1:$F$2009,3,FALSE)</f>
        <v>#N/A</v>
      </c>
      <c r="K76" s="6" t="e">
        <f>+VLOOKUP(F76,Participants!$A$1:$G$2009,7,FALSE)</f>
        <v>#N/A</v>
      </c>
      <c r="L76" s="108"/>
      <c r="M76" s="8"/>
      <c r="N76" s="109"/>
      <c r="O76" s="17"/>
    </row>
    <row r="77" spans="1:15" ht="14.25" customHeight="1" x14ac:dyDescent="0.25">
      <c r="A77" s="110"/>
      <c r="B77" s="111"/>
      <c r="C77" s="111"/>
      <c r="D77" s="112"/>
      <c r="E77" s="112"/>
      <c r="F77" s="112"/>
      <c r="G77" s="8" t="e">
        <f>+VLOOKUP(F77,Participants!$A$1:$F$2009,2,FALSE)</f>
        <v>#N/A</v>
      </c>
      <c r="H77" s="8" t="e">
        <f>+VLOOKUP(F77,Participants!$A$1:$F$2009,4,FALSE)</f>
        <v>#N/A</v>
      </c>
      <c r="I77" s="8" t="e">
        <f>+VLOOKUP(F77,Participants!$A$1:$F$2009,5,FALSE)</f>
        <v>#N/A</v>
      </c>
      <c r="J77" s="8" t="e">
        <f>+VLOOKUP(F77,Participants!$A$1:$F$2009,3,FALSE)</f>
        <v>#N/A</v>
      </c>
      <c r="K77" s="6" t="e">
        <f>+VLOOKUP(F77,Participants!$A$1:$G$2009,7,FALSE)</f>
        <v>#N/A</v>
      </c>
      <c r="L77" s="113"/>
      <c r="M77" s="65"/>
      <c r="N77" s="44"/>
      <c r="O77" s="17"/>
    </row>
    <row r="78" spans="1:15" ht="14.25" customHeight="1" x14ac:dyDescent="0.25">
      <c r="A78" s="106"/>
      <c r="B78" s="107"/>
      <c r="C78" s="107"/>
      <c r="D78" s="7"/>
      <c r="E78" s="7"/>
      <c r="F78" s="7"/>
      <c r="G78" s="8" t="e">
        <f>+VLOOKUP(F78,Participants!$A$1:$F$2009,2,FALSE)</f>
        <v>#N/A</v>
      </c>
      <c r="H78" s="8" t="e">
        <f>+VLOOKUP(F78,Participants!$A$1:$F$2009,4,FALSE)</f>
        <v>#N/A</v>
      </c>
      <c r="I78" s="8" t="e">
        <f>+VLOOKUP(F78,Participants!$A$1:$F$2009,5,FALSE)</f>
        <v>#N/A</v>
      </c>
      <c r="J78" s="8" t="e">
        <f>+VLOOKUP(F78,Participants!$A$1:$F$2009,3,FALSE)</f>
        <v>#N/A</v>
      </c>
      <c r="K78" s="6" t="e">
        <f>+VLOOKUP(F78,Participants!$A$1:$G$2009,7,FALSE)</f>
        <v>#N/A</v>
      </c>
      <c r="L78" s="108"/>
      <c r="M78" s="8"/>
      <c r="N78" s="109"/>
      <c r="O78" s="17"/>
    </row>
    <row r="79" spans="1:15" ht="14.25" customHeight="1" x14ac:dyDescent="0.25">
      <c r="A79" s="110"/>
      <c r="B79" s="111"/>
      <c r="C79" s="111"/>
      <c r="D79" s="112"/>
      <c r="E79" s="112"/>
      <c r="F79" s="112"/>
      <c r="G79" s="8" t="e">
        <f>+VLOOKUP(F79,Participants!$A$1:$F$2009,2,FALSE)</f>
        <v>#N/A</v>
      </c>
      <c r="H79" s="8" t="e">
        <f>+VLOOKUP(F79,Participants!$A$1:$F$2009,4,FALSE)</f>
        <v>#N/A</v>
      </c>
      <c r="I79" s="8" t="e">
        <f>+VLOOKUP(F79,Participants!$A$1:$F$2009,5,FALSE)</f>
        <v>#N/A</v>
      </c>
      <c r="J79" s="8" t="e">
        <f>+VLOOKUP(F79,Participants!$A$1:$F$2009,3,FALSE)</f>
        <v>#N/A</v>
      </c>
      <c r="K79" s="6" t="e">
        <f>+VLOOKUP(F79,Participants!$A$1:$G$2009,7,FALSE)</f>
        <v>#N/A</v>
      </c>
      <c r="L79" s="113"/>
      <c r="M79" s="65"/>
      <c r="N79" s="44"/>
      <c r="O79" s="17"/>
    </row>
    <row r="80" spans="1:15" ht="14.25" customHeight="1" x14ac:dyDescent="0.25">
      <c r="A80" s="106"/>
      <c r="B80" s="107"/>
      <c r="C80" s="107"/>
      <c r="D80" s="7"/>
      <c r="E80" s="7"/>
      <c r="F80" s="7"/>
      <c r="G80" s="8" t="e">
        <f>+VLOOKUP(F80,Participants!$A$1:$F$2009,2,FALSE)</f>
        <v>#N/A</v>
      </c>
      <c r="H80" s="8" t="e">
        <f>+VLOOKUP(F80,Participants!$A$1:$F$2009,4,FALSE)</f>
        <v>#N/A</v>
      </c>
      <c r="I80" s="8" t="e">
        <f>+VLOOKUP(F80,Participants!$A$1:$F$2009,5,FALSE)</f>
        <v>#N/A</v>
      </c>
      <c r="J80" s="8" t="e">
        <f>+VLOOKUP(F80,Participants!$A$1:$F$2009,3,FALSE)</f>
        <v>#N/A</v>
      </c>
      <c r="K80" s="6" t="e">
        <f>+VLOOKUP(F80,Participants!$A$1:$G$2009,7,FALSE)</f>
        <v>#N/A</v>
      </c>
      <c r="L80" s="108"/>
      <c r="M80" s="8"/>
      <c r="N80" s="109"/>
      <c r="O80" s="17"/>
    </row>
    <row r="81" spans="1:15" ht="14.25" customHeight="1" x14ac:dyDescent="0.25">
      <c r="A81" s="110"/>
      <c r="B81" s="111"/>
      <c r="C81" s="111"/>
      <c r="D81" s="112"/>
      <c r="E81" s="112"/>
      <c r="F81" s="112"/>
      <c r="G81" s="8" t="e">
        <f>+VLOOKUP(F81,Participants!$A$1:$F$2009,2,FALSE)</f>
        <v>#N/A</v>
      </c>
      <c r="H81" s="8" t="e">
        <f>+VLOOKUP(F81,Participants!$A$1:$F$2009,4,FALSE)</f>
        <v>#N/A</v>
      </c>
      <c r="I81" s="8" t="e">
        <f>+VLOOKUP(F81,Participants!$A$1:$F$2009,5,FALSE)</f>
        <v>#N/A</v>
      </c>
      <c r="J81" s="8" t="e">
        <f>+VLOOKUP(F81,Participants!$A$1:$F$2009,3,FALSE)</f>
        <v>#N/A</v>
      </c>
      <c r="K81" s="6" t="e">
        <f>+VLOOKUP(F81,Participants!$A$1:$G$2009,7,FALSE)</f>
        <v>#N/A</v>
      </c>
      <c r="L81" s="113"/>
      <c r="M81" s="65"/>
      <c r="N81" s="44"/>
      <c r="O81" s="17"/>
    </row>
    <row r="82" spans="1:15" ht="14.25" customHeight="1" x14ac:dyDescent="0.25">
      <c r="A82" s="106"/>
      <c r="B82" s="107"/>
      <c r="C82" s="107"/>
      <c r="D82" s="7"/>
      <c r="E82" s="7"/>
      <c r="F82" s="7"/>
      <c r="G82" s="8" t="e">
        <f>+VLOOKUP(F82,Participants!$A$1:$F$2009,2,FALSE)</f>
        <v>#N/A</v>
      </c>
      <c r="H82" s="8" t="e">
        <f>+VLOOKUP(F82,Participants!$A$1:$F$2009,4,FALSE)</f>
        <v>#N/A</v>
      </c>
      <c r="I82" s="8" t="e">
        <f>+VLOOKUP(F82,Participants!$A$1:$F$2009,5,FALSE)</f>
        <v>#N/A</v>
      </c>
      <c r="J82" s="8" t="e">
        <f>+VLOOKUP(F82,Participants!$A$1:$F$2009,3,FALSE)</f>
        <v>#N/A</v>
      </c>
      <c r="K82" s="6" t="e">
        <f>+VLOOKUP(F82,Participants!$A$1:$G$2009,7,FALSE)</f>
        <v>#N/A</v>
      </c>
      <c r="L82" s="108"/>
      <c r="M82" s="8"/>
      <c r="N82" s="109"/>
      <c r="O82" s="17"/>
    </row>
    <row r="83" spans="1:15" ht="14.25" customHeight="1" x14ac:dyDescent="0.25">
      <c r="A83" s="110"/>
      <c r="B83" s="111"/>
      <c r="C83" s="111"/>
      <c r="D83" s="112"/>
      <c r="E83" s="112"/>
      <c r="F83" s="112"/>
      <c r="G83" s="8" t="e">
        <f>+VLOOKUP(F83,Participants!$A$1:$F$2009,2,FALSE)</f>
        <v>#N/A</v>
      </c>
      <c r="H83" s="8" t="e">
        <f>+VLOOKUP(F83,Participants!$A$1:$F$2009,4,FALSE)</f>
        <v>#N/A</v>
      </c>
      <c r="I83" s="8" t="e">
        <f>+VLOOKUP(F83,Participants!$A$1:$F$2009,5,FALSE)</f>
        <v>#N/A</v>
      </c>
      <c r="J83" s="8" t="e">
        <f>+VLOOKUP(F83,Participants!$A$1:$F$2009,3,FALSE)</f>
        <v>#N/A</v>
      </c>
      <c r="K83" s="6" t="e">
        <f>+VLOOKUP(F83,Participants!$A$1:$G$2009,7,FALSE)</f>
        <v>#N/A</v>
      </c>
      <c r="L83" s="113"/>
      <c r="M83" s="65"/>
      <c r="N83" s="44"/>
      <c r="O83" s="17"/>
    </row>
    <row r="84" spans="1:15" ht="14.25" customHeight="1" x14ac:dyDescent="0.25">
      <c r="A84" s="106"/>
      <c r="B84" s="107"/>
      <c r="C84" s="107"/>
      <c r="D84" s="7"/>
      <c r="E84" s="7"/>
      <c r="F84" s="7"/>
      <c r="G84" s="8" t="e">
        <f>+VLOOKUP(F84,Participants!$A$1:$F$2009,2,FALSE)</f>
        <v>#N/A</v>
      </c>
      <c r="H84" s="8" t="e">
        <f>+VLOOKUP(F84,Participants!$A$1:$F$2009,4,FALSE)</f>
        <v>#N/A</v>
      </c>
      <c r="I84" s="8" t="e">
        <f>+VLOOKUP(F84,Participants!$A$1:$F$2009,5,FALSE)</f>
        <v>#N/A</v>
      </c>
      <c r="J84" s="8" t="e">
        <f>+VLOOKUP(F84,Participants!$A$1:$F$2009,3,FALSE)</f>
        <v>#N/A</v>
      </c>
      <c r="K84" s="6" t="e">
        <f>+VLOOKUP(F84,Participants!$A$1:$G$2009,7,FALSE)</f>
        <v>#N/A</v>
      </c>
      <c r="L84" s="108"/>
      <c r="M84" s="8"/>
      <c r="N84" s="109"/>
      <c r="O84" s="17"/>
    </row>
    <row r="85" spans="1:15" ht="14.25" customHeight="1" x14ac:dyDescent="0.25">
      <c r="A85" s="110"/>
      <c r="B85" s="111"/>
      <c r="C85" s="111"/>
      <c r="D85" s="112"/>
      <c r="E85" s="112"/>
      <c r="F85" s="112"/>
      <c r="G85" s="8" t="e">
        <f>+VLOOKUP(F85,Participants!$A$1:$F$2009,2,FALSE)</f>
        <v>#N/A</v>
      </c>
      <c r="H85" s="8" t="e">
        <f>+VLOOKUP(F85,Participants!$A$1:$F$2009,4,FALSE)</f>
        <v>#N/A</v>
      </c>
      <c r="I85" s="8" t="e">
        <f>+VLOOKUP(F85,Participants!$A$1:$F$2009,5,FALSE)</f>
        <v>#N/A</v>
      </c>
      <c r="J85" s="8" t="e">
        <f>+VLOOKUP(F85,Participants!$A$1:$F$2009,3,FALSE)</f>
        <v>#N/A</v>
      </c>
      <c r="K85" s="6" t="e">
        <f>+VLOOKUP(F85,Participants!$A$1:$G$2009,7,FALSE)</f>
        <v>#N/A</v>
      </c>
      <c r="L85" s="113"/>
      <c r="M85" s="65"/>
      <c r="N85" s="44"/>
      <c r="O85" s="17"/>
    </row>
    <row r="86" spans="1:15" ht="14.25" customHeight="1" x14ac:dyDescent="0.25">
      <c r="A86" s="106"/>
      <c r="B86" s="107"/>
      <c r="C86" s="107"/>
      <c r="D86" s="7"/>
      <c r="E86" s="7"/>
      <c r="F86" s="7"/>
      <c r="G86" s="8" t="e">
        <f>+VLOOKUP(F86,Participants!$A$1:$F$2009,2,FALSE)</f>
        <v>#N/A</v>
      </c>
      <c r="H86" s="8" t="e">
        <f>+VLOOKUP(F86,Participants!$A$1:$F$2009,4,FALSE)</f>
        <v>#N/A</v>
      </c>
      <c r="I86" s="8" t="e">
        <f>+VLOOKUP(F86,Participants!$A$1:$F$2009,5,FALSE)</f>
        <v>#N/A</v>
      </c>
      <c r="J86" s="8" t="e">
        <f>+VLOOKUP(F86,Participants!$A$1:$F$2009,3,FALSE)</f>
        <v>#N/A</v>
      </c>
      <c r="K86" s="6" t="e">
        <f>+VLOOKUP(F86,Participants!$A$1:$G$2009,7,FALSE)</f>
        <v>#N/A</v>
      </c>
      <c r="L86" s="108"/>
      <c r="M86" s="8"/>
      <c r="N86" s="109"/>
      <c r="O86" s="17"/>
    </row>
    <row r="87" spans="1:15" ht="14.25" customHeight="1" x14ac:dyDescent="0.25">
      <c r="A87" s="110"/>
      <c r="B87" s="111"/>
      <c r="C87" s="111"/>
      <c r="D87" s="112"/>
      <c r="E87" s="112"/>
      <c r="F87" s="112"/>
      <c r="G87" s="8" t="e">
        <f>+VLOOKUP(F87,Participants!$A$1:$F$2009,2,FALSE)</f>
        <v>#N/A</v>
      </c>
      <c r="H87" s="8" t="e">
        <f>+VLOOKUP(F87,Participants!$A$1:$F$2009,4,FALSE)</f>
        <v>#N/A</v>
      </c>
      <c r="I87" s="8" t="e">
        <f>+VLOOKUP(F87,Participants!$A$1:$F$2009,5,FALSE)</f>
        <v>#N/A</v>
      </c>
      <c r="J87" s="8" t="e">
        <f>+VLOOKUP(F87,Participants!$A$1:$F$2009,3,FALSE)</f>
        <v>#N/A</v>
      </c>
      <c r="K87" s="6" t="e">
        <f>+VLOOKUP(F87,Participants!$A$1:$G$2009,7,FALSE)</f>
        <v>#N/A</v>
      </c>
      <c r="L87" s="113"/>
      <c r="M87" s="65"/>
      <c r="N87" s="44"/>
      <c r="O87" s="17"/>
    </row>
    <row r="88" spans="1:15" ht="14.25" customHeight="1" x14ac:dyDescent="0.25">
      <c r="A88" s="106"/>
      <c r="B88" s="107"/>
      <c r="C88" s="107"/>
      <c r="D88" s="7"/>
      <c r="E88" s="7"/>
      <c r="F88" s="7"/>
      <c r="G88" s="8" t="e">
        <f>+VLOOKUP(F88,Participants!$A$1:$F$2009,2,FALSE)</f>
        <v>#N/A</v>
      </c>
      <c r="H88" s="8" t="e">
        <f>+VLOOKUP(F88,Participants!$A$1:$F$2009,4,FALSE)</f>
        <v>#N/A</v>
      </c>
      <c r="I88" s="8" t="e">
        <f>+VLOOKUP(F88,Participants!$A$1:$F$2009,5,FALSE)</f>
        <v>#N/A</v>
      </c>
      <c r="J88" s="8" t="e">
        <f>+VLOOKUP(F88,Participants!$A$1:$F$2009,3,FALSE)</f>
        <v>#N/A</v>
      </c>
      <c r="K88" s="6" t="e">
        <f>+VLOOKUP(F88,Participants!$A$1:$G$2009,7,FALSE)</f>
        <v>#N/A</v>
      </c>
      <c r="L88" s="108"/>
      <c r="M88" s="8"/>
      <c r="N88" s="109"/>
      <c r="O88" s="17"/>
    </row>
    <row r="89" spans="1:15" ht="14.25" customHeight="1" x14ac:dyDescent="0.25">
      <c r="A89" s="110"/>
      <c r="B89" s="111"/>
      <c r="C89" s="111"/>
      <c r="D89" s="112"/>
      <c r="E89" s="112"/>
      <c r="F89" s="112"/>
      <c r="G89" s="8" t="e">
        <f>+VLOOKUP(F89,Participants!$A$1:$F$2009,2,FALSE)</f>
        <v>#N/A</v>
      </c>
      <c r="H89" s="8" t="e">
        <f>+VLOOKUP(F89,Participants!$A$1:$F$2009,4,FALSE)</f>
        <v>#N/A</v>
      </c>
      <c r="I89" s="8" t="e">
        <f>+VLOOKUP(F89,Participants!$A$1:$F$2009,5,FALSE)</f>
        <v>#N/A</v>
      </c>
      <c r="J89" s="8" t="e">
        <f>+VLOOKUP(F89,Participants!$A$1:$F$2009,3,FALSE)</f>
        <v>#N/A</v>
      </c>
      <c r="K89" s="6" t="e">
        <f>+VLOOKUP(F89,Participants!$A$1:$G$2009,7,FALSE)</f>
        <v>#N/A</v>
      </c>
      <c r="L89" s="113"/>
      <c r="M89" s="65"/>
      <c r="N89" s="44"/>
      <c r="O89" s="17"/>
    </row>
    <row r="90" spans="1:15" ht="14.25" customHeight="1" x14ac:dyDescent="0.25">
      <c r="A90" s="106"/>
      <c r="B90" s="107"/>
      <c r="C90" s="107"/>
      <c r="D90" s="7"/>
      <c r="E90" s="7"/>
      <c r="F90" s="7"/>
      <c r="G90" s="8" t="e">
        <f>+VLOOKUP(F90,Participants!$A$1:$F$2009,2,FALSE)</f>
        <v>#N/A</v>
      </c>
      <c r="H90" s="8" t="e">
        <f>+VLOOKUP(F90,Participants!$A$1:$F$2009,4,FALSE)</f>
        <v>#N/A</v>
      </c>
      <c r="I90" s="8" t="e">
        <f>+VLOOKUP(F90,Participants!$A$1:$F$2009,5,FALSE)</f>
        <v>#N/A</v>
      </c>
      <c r="J90" s="8" t="e">
        <f>+VLOOKUP(F90,Participants!$A$1:$F$2009,3,FALSE)</f>
        <v>#N/A</v>
      </c>
      <c r="K90" s="6" t="e">
        <f>+VLOOKUP(F90,Participants!$A$1:$G$2009,7,FALSE)</f>
        <v>#N/A</v>
      </c>
      <c r="L90" s="108"/>
      <c r="M90" s="8"/>
      <c r="N90" s="109"/>
      <c r="O90" s="17"/>
    </row>
    <row r="91" spans="1:15" ht="14.25" customHeight="1" x14ac:dyDescent="0.25">
      <c r="A91" s="110"/>
      <c r="B91" s="111"/>
      <c r="C91" s="111"/>
      <c r="D91" s="112"/>
      <c r="E91" s="112"/>
      <c r="F91" s="112"/>
      <c r="G91" s="8" t="e">
        <f>+VLOOKUP(F91,Participants!$A$1:$F$2009,2,FALSE)</f>
        <v>#N/A</v>
      </c>
      <c r="H91" s="8" t="e">
        <f>+VLOOKUP(F91,Participants!$A$1:$F$2009,4,FALSE)</f>
        <v>#N/A</v>
      </c>
      <c r="I91" s="8" t="e">
        <f>+VLOOKUP(F91,Participants!$A$1:$F$2009,5,FALSE)</f>
        <v>#N/A</v>
      </c>
      <c r="J91" s="8" t="e">
        <f>+VLOOKUP(F91,Participants!$A$1:$F$2009,3,FALSE)</f>
        <v>#N/A</v>
      </c>
      <c r="K91" s="6" t="e">
        <f>+VLOOKUP(F91,Participants!$A$1:$G$2009,7,FALSE)</f>
        <v>#N/A</v>
      </c>
      <c r="L91" s="113"/>
      <c r="M91" s="65"/>
      <c r="N91" s="44"/>
      <c r="O91" s="17"/>
    </row>
    <row r="92" spans="1:15" ht="14.25" customHeight="1" x14ac:dyDescent="0.25">
      <c r="A92" s="106"/>
      <c r="B92" s="107"/>
      <c r="C92" s="107"/>
      <c r="D92" s="7"/>
      <c r="E92" s="7"/>
      <c r="F92" s="7"/>
      <c r="G92" s="8" t="e">
        <f>+VLOOKUP(F92,Participants!$A$1:$F$2009,2,FALSE)</f>
        <v>#N/A</v>
      </c>
      <c r="H92" s="8" t="e">
        <f>+VLOOKUP(F92,Participants!$A$1:$F$2009,4,FALSE)</f>
        <v>#N/A</v>
      </c>
      <c r="I92" s="8" t="e">
        <f>+VLOOKUP(F92,Participants!$A$1:$F$2009,5,FALSE)</f>
        <v>#N/A</v>
      </c>
      <c r="J92" s="8" t="e">
        <f>+VLOOKUP(F92,Participants!$A$1:$F$2009,3,FALSE)</f>
        <v>#N/A</v>
      </c>
      <c r="K92" s="6" t="e">
        <f>+VLOOKUP(F92,Participants!$A$1:$G$2009,7,FALSE)</f>
        <v>#N/A</v>
      </c>
      <c r="L92" s="108"/>
      <c r="M92" s="8"/>
      <c r="N92" s="109"/>
      <c r="O92" s="17"/>
    </row>
    <row r="93" spans="1:15" ht="14.25" customHeight="1" x14ac:dyDescent="0.25">
      <c r="A93" s="110"/>
      <c r="B93" s="111"/>
      <c r="C93" s="111"/>
      <c r="D93" s="112"/>
      <c r="E93" s="112"/>
      <c r="F93" s="112"/>
      <c r="G93" s="8" t="e">
        <f>+VLOOKUP(F93,Participants!$A$1:$F$2009,2,FALSE)</f>
        <v>#N/A</v>
      </c>
      <c r="H93" s="8" t="e">
        <f>+VLOOKUP(F93,Participants!$A$1:$F$2009,4,FALSE)</f>
        <v>#N/A</v>
      </c>
      <c r="I93" s="8" t="e">
        <f>+VLOOKUP(F93,Participants!$A$1:$F$2009,5,FALSE)</f>
        <v>#N/A</v>
      </c>
      <c r="J93" s="8" t="e">
        <f>+VLOOKUP(F93,Participants!$A$1:$F$2009,3,FALSE)</f>
        <v>#N/A</v>
      </c>
      <c r="K93" s="6" t="e">
        <f>+VLOOKUP(F93,Participants!$A$1:$G$2009,7,FALSE)</f>
        <v>#N/A</v>
      </c>
      <c r="L93" s="113"/>
      <c r="M93" s="65"/>
      <c r="N93" s="44"/>
      <c r="O93" s="17"/>
    </row>
    <row r="94" spans="1:15" ht="14.25" customHeight="1" x14ac:dyDescent="0.25">
      <c r="A94" s="106"/>
      <c r="B94" s="107"/>
      <c r="C94" s="107"/>
      <c r="D94" s="7"/>
      <c r="E94" s="7"/>
      <c r="F94" s="7"/>
      <c r="G94" s="8" t="e">
        <f>+VLOOKUP(F94,Participants!$A$1:$F$2009,2,FALSE)</f>
        <v>#N/A</v>
      </c>
      <c r="H94" s="8" t="e">
        <f>+VLOOKUP(F94,Participants!$A$1:$F$2009,4,FALSE)</f>
        <v>#N/A</v>
      </c>
      <c r="I94" s="8" t="e">
        <f>+VLOOKUP(F94,Participants!$A$1:$F$2009,5,FALSE)</f>
        <v>#N/A</v>
      </c>
      <c r="J94" s="8" t="e">
        <f>+VLOOKUP(F94,Participants!$A$1:$F$2009,3,FALSE)</f>
        <v>#N/A</v>
      </c>
      <c r="K94" s="6" t="e">
        <f>+VLOOKUP(F94,Participants!$A$1:$G$2009,7,FALSE)</f>
        <v>#N/A</v>
      </c>
      <c r="L94" s="108"/>
      <c r="M94" s="8"/>
      <c r="N94" s="109"/>
      <c r="O94" s="17"/>
    </row>
    <row r="95" spans="1:15" ht="14.25" customHeight="1" x14ac:dyDescent="0.25">
      <c r="A95" s="110"/>
      <c r="B95" s="111"/>
      <c r="C95" s="111"/>
      <c r="D95" s="112"/>
      <c r="E95" s="112"/>
      <c r="F95" s="112"/>
      <c r="G95" s="8" t="e">
        <f>+VLOOKUP(F95,Participants!$A$1:$F$2009,2,FALSE)</f>
        <v>#N/A</v>
      </c>
      <c r="H95" s="8" t="e">
        <f>+VLOOKUP(F95,Participants!$A$1:$F$2009,4,FALSE)</f>
        <v>#N/A</v>
      </c>
      <c r="I95" s="8" t="e">
        <f>+VLOOKUP(F95,Participants!$A$1:$F$2009,5,FALSE)</f>
        <v>#N/A</v>
      </c>
      <c r="J95" s="8" t="e">
        <f>+VLOOKUP(F95,Participants!$A$1:$F$2009,3,FALSE)</f>
        <v>#N/A</v>
      </c>
      <c r="K95" s="6" t="e">
        <f>+VLOOKUP(F95,Participants!$A$1:$G$2009,7,FALSE)</f>
        <v>#N/A</v>
      </c>
      <c r="L95" s="113"/>
      <c r="M95" s="65"/>
      <c r="N95" s="44"/>
      <c r="O95" s="17"/>
    </row>
    <row r="96" spans="1:15" ht="14.25" customHeight="1" x14ac:dyDescent="0.25">
      <c r="A96" s="106"/>
      <c r="B96" s="107"/>
      <c r="C96" s="107"/>
      <c r="D96" s="7"/>
      <c r="E96" s="7"/>
      <c r="F96" s="7"/>
      <c r="G96" s="8" t="e">
        <f>+VLOOKUP(F96,Participants!$A$1:$F$2009,2,FALSE)</f>
        <v>#N/A</v>
      </c>
      <c r="H96" s="8" t="e">
        <f>+VLOOKUP(F96,Participants!$A$1:$F$2009,4,FALSE)</f>
        <v>#N/A</v>
      </c>
      <c r="I96" s="8" t="e">
        <f>+VLOOKUP(F96,Participants!$A$1:$F$2009,5,FALSE)</f>
        <v>#N/A</v>
      </c>
      <c r="J96" s="8" t="e">
        <f>+VLOOKUP(F96,Participants!$A$1:$F$2009,3,FALSE)</f>
        <v>#N/A</v>
      </c>
      <c r="K96" s="6" t="e">
        <f>+VLOOKUP(F96,Participants!$A$1:$G$2009,7,FALSE)</f>
        <v>#N/A</v>
      </c>
      <c r="L96" s="108"/>
      <c r="M96" s="8"/>
      <c r="N96" s="109"/>
      <c r="O96" s="17"/>
    </row>
    <row r="97" spans="1:26" ht="14.25" customHeight="1" x14ac:dyDescent="0.25">
      <c r="A97" s="110"/>
      <c r="B97" s="111"/>
      <c r="C97" s="111"/>
      <c r="D97" s="112"/>
      <c r="E97" s="112"/>
      <c r="F97" s="112"/>
      <c r="G97" s="8" t="e">
        <f>+VLOOKUP(F97,Participants!$A$1:$F$2009,2,FALSE)</f>
        <v>#N/A</v>
      </c>
      <c r="H97" s="8" t="e">
        <f>+VLOOKUP(F97,Participants!$A$1:$F$2009,4,FALSE)</f>
        <v>#N/A</v>
      </c>
      <c r="I97" s="8" t="e">
        <f>+VLOOKUP(F97,Participants!$A$1:$F$2009,5,FALSE)</f>
        <v>#N/A</v>
      </c>
      <c r="J97" s="8" t="e">
        <f>+VLOOKUP(F97,Participants!$A$1:$F$2009,3,FALSE)</f>
        <v>#N/A</v>
      </c>
      <c r="K97" s="6" t="e">
        <f>+VLOOKUP(F97,Participants!$A$1:$G$2009,7,FALSE)</f>
        <v>#N/A</v>
      </c>
      <c r="L97" s="113"/>
      <c r="M97" s="65"/>
      <c r="N97" s="44"/>
      <c r="O97" s="17"/>
    </row>
    <row r="98" spans="1:26" ht="14.25" customHeight="1" x14ac:dyDescent="0.25">
      <c r="A98" s="106"/>
      <c r="B98" s="107"/>
      <c r="C98" s="107"/>
      <c r="D98" s="7"/>
      <c r="E98" s="7"/>
      <c r="F98" s="7"/>
      <c r="G98" s="8" t="e">
        <f>+VLOOKUP(F98,Participants!$A$1:$F$2009,2,FALSE)</f>
        <v>#N/A</v>
      </c>
      <c r="H98" s="8" t="e">
        <f>+VLOOKUP(F98,Participants!$A$1:$F$2009,4,FALSE)</f>
        <v>#N/A</v>
      </c>
      <c r="I98" s="8" t="e">
        <f>+VLOOKUP(F98,Participants!$A$1:$F$2009,5,FALSE)</f>
        <v>#N/A</v>
      </c>
      <c r="J98" s="8" t="e">
        <f>+VLOOKUP(F98,Participants!$A$1:$F$2009,3,FALSE)</f>
        <v>#N/A</v>
      </c>
      <c r="K98" s="6" t="e">
        <f>+VLOOKUP(F98,Participants!$A$1:$G$2009,7,FALSE)</f>
        <v>#N/A</v>
      </c>
      <c r="L98" s="108"/>
      <c r="M98" s="8"/>
      <c r="N98" s="109"/>
      <c r="O98" s="17"/>
    </row>
    <row r="99" spans="1:26" ht="14.25" customHeight="1" x14ac:dyDescent="0.25">
      <c r="A99" s="110"/>
      <c r="B99" s="111"/>
      <c r="C99" s="111"/>
      <c r="D99" s="112"/>
      <c r="E99" s="112"/>
      <c r="F99" s="112"/>
      <c r="G99" s="8" t="e">
        <f>+VLOOKUP(F99,Participants!$A$1:$F$2009,2,FALSE)</f>
        <v>#N/A</v>
      </c>
      <c r="H99" s="8" t="e">
        <f>+VLOOKUP(F99,Participants!$A$1:$F$2009,4,FALSE)</f>
        <v>#N/A</v>
      </c>
      <c r="I99" s="8" t="e">
        <f>+VLOOKUP(F99,Participants!$A$1:$F$2009,5,FALSE)</f>
        <v>#N/A</v>
      </c>
      <c r="J99" s="8" t="e">
        <f>+VLOOKUP(F99,Participants!$A$1:$F$2009,3,FALSE)</f>
        <v>#N/A</v>
      </c>
      <c r="K99" s="6" t="e">
        <f>+VLOOKUP(F99,Participants!$A$1:$G$2009,7,FALSE)</f>
        <v>#N/A</v>
      </c>
      <c r="L99" s="113"/>
      <c r="M99" s="65"/>
      <c r="N99" s="44"/>
      <c r="O99" s="17"/>
    </row>
    <row r="100" spans="1:26" ht="14.25" customHeight="1" x14ac:dyDescent="0.25">
      <c r="A100" s="106"/>
      <c r="B100" s="107"/>
      <c r="C100" s="107"/>
      <c r="D100" s="7"/>
      <c r="E100" s="7"/>
      <c r="F100" s="7"/>
      <c r="G100" s="8" t="e">
        <f>+VLOOKUP(F100,Participants!$A$1:$F$2009,2,FALSE)</f>
        <v>#N/A</v>
      </c>
      <c r="H100" s="8" t="e">
        <f>+VLOOKUP(F100,Participants!$A$1:$F$2009,4,FALSE)</f>
        <v>#N/A</v>
      </c>
      <c r="I100" s="8" t="e">
        <f>+VLOOKUP(F100,Participants!$A$1:$F$2009,5,FALSE)</f>
        <v>#N/A</v>
      </c>
      <c r="J100" s="8" t="e">
        <f>+VLOOKUP(F100,Participants!$A$1:$F$2009,3,FALSE)</f>
        <v>#N/A</v>
      </c>
      <c r="K100" s="6" t="e">
        <f>+VLOOKUP(F100,Participants!$A$1:$G$2009,7,FALSE)</f>
        <v>#N/A</v>
      </c>
      <c r="L100" s="108"/>
      <c r="M100" s="8"/>
      <c r="N100" s="109"/>
      <c r="O100" s="17"/>
    </row>
    <row r="101" spans="1:26" ht="14.25" customHeight="1" x14ac:dyDescent="0.25">
      <c r="A101" s="110"/>
      <c r="B101" s="111"/>
      <c r="C101" s="111"/>
      <c r="D101" s="112"/>
      <c r="E101" s="112"/>
      <c r="F101" s="112"/>
      <c r="G101" s="8" t="e">
        <f>+VLOOKUP(F101,Participants!$A$1:$F$2009,2,FALSE)</f>
        <v>#N/A</v>
      </c>
      <c r="H101" s="8" t="e">
        <f>+VLOOKUP(F101,Participants!$A$1:$F$2009,4,FALSE)</f>
        <v>#N/A</v>
      </c>
      <c r="I101" s="8" t="e">
        <f>+VLOOKUP(F101,Participants!$A$1:$F$2009,5,FALSE)</f>
        <v>#N/A</v>
      </c>
      <c r="J101" s="8" t="e">
        <f>+VLOOKUP(F101,Participants!$A$1:$F$2009,3,FALSE)</f>
        <v>#N/A</v>
      </c>
      <c r="K101" s="6" t="e">
        <f>+VLOOKUP(F101,Participants!$A$1:$G$2009,7,FALSE)</f>
        <v>#N/A</v>
      </c>
      <c r="L101" s="113"/>
      <c r="M101" s="65"/>
      <c r="N101" s="44"/>
      <c r="O101" s="17"/>
    </row>
    <row r="102" spans="1:26" ht="14.25" customHeight="1" x14ac:dyDescent="0.25">
      <c r="A102" s="106"/>
      <c r="B102" s="107"/>
      <c r="C102" s="107"/>
      <c r="D102" s="7"/>
      <c r="E102" s="7"/>
      <c r="F102" s="7"/>
      <c r="G102" s="8" t="e">
        <f>+VLOOKUP(F102,Participants!$A$1:$F$2009,2,FALSE)</f>
        <v>#N/A</v>
      </c>
      <c r="H102" s="8" t="e">
        <f>+VLOOKUP(F102,Participants!$A$1:$F$2009,4,FALSE)</f>
        <v>#N/A</v>
      </c>
      <c r="I102" s="8" t="e">
        <f>+VLOOKUP(F102,Participants!$A$1:$F$2009,5,FALSE)</f>
        <v>#N/A</v>
      </c>
      <c r="J102" s="8" t="e">
        <f>+VLOOKUP(F102,Participants!$A$1:$F$2009,3,FALSE)</f>
        <v>#N/A</v>
      </c>
      <c r="K102" s="6" t="e">
        <f>+VLOOKUP(F102,Participants!$A$1:$G$2009,7,FALSE)</f>
        <v>#N/A</v>
      </c>
      <c r="L102" s="108"/>
      <c r="M102" s="8"/>
      <c r="N102" s="109"/>
      <c r="O102" s="17"/>
    </row>
    <row r="103" spans="1:26" ht="14.25" customHeight="1" x14ac:dyDescent="0.25">
      <c r="A103" s="110"/>
      <c r="B103" s="111"/>
      <c r="C103" s="111"/>
      <c r="D103" s="112"/>
      <c r="E103" s="112"/>
      <c r="F103" s="112"/>
      <c r="G103" s="8" t="e">
        <f>+VLOOKUP(F103,Participants!$A$1:$F$2009,2,FALSE)</f>
        <v>#N/A</v>
      </c>
      <c r="H103" s="8" t="e">
        <f>+VLOOKUP(F103,Participants!$A$1:$F$2009,4,FALSE)</f>
        <v>#N/A</v>
      </c>
      <c r="I103" s="8" t="e">
        <f>+VLOOKUP(F103,Participants!$A$1:$F$2009,5,FALSE)</f>
        <v>#N/A</v>
      </c>
      <c r="J103" s="8" t="e">
        <f>+VLOOKUP(F103,Participants!$A$1:$F$2009,3,FALSE)</f>
        <v>#N/A</v>
      </c>
      <c r="K103" s="6" t="e">
        <f>+VLOOKUP(F103,Participants!$A$1:$G$2009,7,FALSE)</f>
        <v>#N/A</v>
      </c>
      <c r="L103" s="113"/>
      <c r="M103" s="65"/>
      <c r="N103" s="44"/>
      <c r="O103" s="17"/>
    </row>
    <row r="104" spans="1:26" ht="14.25" customHeight="1" x14ac:dyDescent="0.25">
      <c r="A104" s="106"/>
      <c r="B104" s="107"/>
      <c r="C104" s="107"/>
      <c r="D104" s="7"/>
      <c r="E104" s="7"/>
      <c r="F104" s="7"/>
      <c r="G104" s="8" t="e">
        <f>+VLOOKUP(F104,Participants!$A$1:$F$2009,2,FALSE)</f>
        <v>#N/A</v>
      </c>
      <c r="H104" s="8" t="e">
        <f>+VLOOKUP(F104,Participants!$A$1:$F$2009,4,FALSE)</f>
        <v>#N/A</v>
      </c>
      <c r="I104" s="8" t="e">
        <f>+VLOOKUP(F104,Participants!$A$1:$F$2009,5,FALSE)</f>
        <v>#N/A</v>
      </c>
      <c r="J104" s="8" t="e">
        <f>+VLOOKUP(F104,Participants!$A$1:$F$2009,3,FALSE)</f>
        <v>#N/A</v>
      </c>
      <c r="K104" s="6" t="e">
        <f>+VLOOKUP(F104,Participants!$A$1:$G$2009,7,FALSE)</f>
        <v>#N/A</v>
      </c>
      <c r="L104" s="108"/>
      <c r="M104" s="8"/>
      <c r="N104" s="109"/>
      <c r="O104" s="17"/>
    </row>
    <row r="105" spans="1:26" ht="14.25" customHeight="1" x14ac:dyDescent="0.25">
      <c r="A105" s="110"/>
      <c r="B105" s="111"/>
      <c r="C105" s="111"/>
      <c r="D105" s="112"/>
      <c r="E105" s="112"/>
      <c r="F105" s="112"/>
      <c r="G105" s="8" t="e">
        <f>+VLOOKUP(F105,Participants!$A$1:$F$2009,2,FALSE)</f>
        <v>#N/A</v>
      </c>
      <c r="H105" s="8" t="e">
        <f>+VLOOKUP(F105,Participants!$A$1:$F$2009,4,FALSE)</f>
        <v>#N/A</v>
      </c>
      <c r="I105" s="8" t="e">
        <f>+VLOOKUP(F105,Participants!$A$1:$F$2009,5,FALSE)</f>
        <v>#N/A</v>
      </c>
      <c r="J105" s="8" t="e">
        <f>+VLOOKUP(F105,Participants!$A$1:$F$2009,3,FALSE)</f>
        <v>#N/A</v>
      </c>
      <c r="K105" s="6" t="e">
        <f>+VLOOKUP(F105,Participants!$A$1:$G$2009,7,FALSE)</f>
        <v>#N/A</v>
      </c>
      <c r="L105" s="113"/>
      <c r="M105" s="65"/>
      <c r="N105" s="44"/>
      <c r="O105" s="17"/>
    </row>
    <row r="106" spans="1:26" ht="14.25" customHeight="1" x14ac:dyDescent="0.25">
      <c r="A106" s="106"/>
      <c r="B106" s="107"/>
      <c r="C106" s="107"/>
      <c r="D106" s="7"/>
      <c r="E106" s="7"/>
      <c r="F106" s="7"/>
      <c r="G106" s="8" t="e">
        <f>+VLOOKUP(F106,Participants!$A$1:$F$2009,2,FALSE)</f>
        <v>#N/A</v>
      </c>
      <c r="H106" s="8" t="e">
        <f>+VLOOKUP(F106,Participants!$A$1:$F$2009,4,FALSE)</f>
        <v>#N/A</v>
      </c>
      <c r="I106" s="8" t="e">
        <f>+VLOOKUP(F106,Participants!$A$1:$F$2009,5,FALSE)</f>
        <v>#N/A</v>
      </c>
      <c r="J106" s="8" t="e">
        <f>+VLOOKUP(F106,Participants!$A$1:$F$2009,3,FALSE)</f>
        <v>#N/A</v>
      </c>
      <c r="K106" s="6" t="e">
        <f>+VLOOKUP(F106,Participants!$A$1:$G$2009,7,FALSE)</f>
        <v>#N/A</v>
      </c>
      <c r="L106" s="108"/>
      <c r="M106" s="8"/>
      <c r="N106" s="109"/>
      <c r="O106" s="17"/>
    </row>
    <row r="107" spans="1:26" ht="14.25" customHeight="1" x14ac:dyDescent="0.25">
      <c r="A107" s="110"/>
      <c r="B107" s="111"/>
      <c r="C107" s="111"/>
      <c r="D107" s="112"/>
      <c r="E107" s="112"/>
      <c r="F107" s="112"/>
      <c r="G107" s="8" t="e">
        <f>+VLOOKUP(F107,Participants!$A$1:$F$2009,2,FALSE)</f>
        <v>#N/A</v>
      </c>
      <c r="H107" s="8" t="e">
        <f>+VLOOKUP(F107,Participants!$A$1:$F$2009,4,FALSE)</f>
        <v>#N/A</v>
      </c>
      <c r="I107" s="8" t="e">
        <f>+VLOOKUP(F107,Participants!$A$1:$F$2009,5,FALSE)</f>
        <v>#N/A</v>
      </c>
      <c r="J107" s="8" t="e">
        <f>+VLOOKUP(F107,Participants!$A$1:$F$2009,3,FALSE)</f>
        <v>#N/A</v>
      </c>
      <c r="K107" s="6" t="e">
        <f>+VLOOKUP(F107,Participants!$A$1:$G$2009,7,FALSE)</f>
        <v>#N/A</v>
      </c>
      <c r="L107" s="113"/>
      <c r="M107" s="65"/>
      <c r="N107" s="44"/>
      <c r="O107" s="17"/>
    </row>
    <row r="108" spans="1:26" ht="14.25" customHeight="1" x14ac:dyDescent="0.25">
      <c r="A108" s="106"/>
      <c r="B108" s="107"/>
      <c r="C108" s="107"/>
      <c r="D108" s="7"/>
      <c r="E108" s="7"/>
      <c r="F108" s="7"/>
      <c r="G108" s="8" t="e">
        <f>+VLOOKUP(F108,Participants!$A$1:$F$2009,2,FALSE)</f>
        <v>#N/A</v>
      </c>
      <c r="H108" s="8" t="e">
        <f>+VLOOKUP(F108,Participants!$A$1:$F$2009,4,FALSE)</f>
        <v>#N/A</v>
      </c>
      <c r="I108" s="8" t="e">
        <f>+VLOOKUP(F108,Participants!$A$1:$F$2009,5,FALSE)</f>
        <v>#N/A</v>
      </c>
      <c r="J108" s="8" t="e">
        <f>+VLOOKUP(F108,Participants!$A$1:$F$2009,3,FALSE)</f>
        <v>#N/A</v>
      </c>
      <c r="K108" s="6" t="e">
        <f>+VLOOKUP(F108,Participants!$A$1:$G$2009,7,FALSE)</f>
        <v>#N/A</v>
      </c>
      <c r="L108" s="108"/>
      <c r="M108" s="8"/>
      <c r="N108" s="109"/>
      <c r="O108" s="17"/>
    </row>
    <row r="109" spans="1:26" ht="14.25" customHeight="1" x14ac:dyDescent="0.25">
      <c r="A109" s="110"/>
      <c r="B109" s="111"/>
      <c r="C109" s="111"/>
      <c r="D109" s="112"/>
      <c r="E109" s="112"/>
      <c r="F109" s="112"/>
      <c r="G109" s="8" t="e">
        <f>+VLOOKUP(F109,Participants!$A$1:$F$2009,2,FALSE)</f>
        <v>#N/A</v>
      </c>
      <c r="H109" s="8" t="e">
        <f>+VLOOKUP(F109,Participants!$A$1:$F$2009,4,FALSE)</f>
        <v>#N/A</v>
      </c>
      <c r="I109" s="8" t="e">
        <f>+VLOOKUP(F109,Participants!$A$1:$F$2009,5,FALSE)</f>
        <v>#N/A</v>
      </c>
      <c r="J109" s="8" t="e">
        <f>+VLOOKUP(F109,Participants!$A$1:$F$2009,3,FALSE)</f>
        <v>#N/A</v>
      </c>
      <c r="K109" s="6" t="e">
        <f>+VLOOKUP(F109,Participants!$A$1:$G$2009,7,FALSE)</f>
        <v>#N/A</v>
      </c>
      <c r="L109" s="113"/>
      <c r="M109" s="65"/>
      <c r="N109" s="44"/>
      <c r="O109" s="17"/>
    </row>
    <row r="110" spans="1:26" ht="14.25" customHeight="1" x14ac:dyDescent="0.25">
      <c r="A110" s="106"/>
      <c r="B110" s="107"/>
      <c r="C110" s="107"/>
      <c r="D110" s="7"/>
      <c r="E110" s="7"/>
      <c r="F110" s="7"/>
      <c r="G110" s="8" t="e">
        <f>+VLOOKUP(F110,Participants!$A$1:$F$2009,2,FALSE)</f>
        <v>#N/A</v>
      </c>
      <c r="H110" s="8" t="e">
        <f>+VLOOKUP(F110,Participants!$A$1:$F$2009,4,FALSE)</f>
        <v>#N/A</v>
      </c>
      <c r="I110" s="8" t="e">
        <f>+VLOOKUP(F110,Participants!$A$1:$F$2009,5,FALSE)</f>
        <v>#N/A</v>
      </c>
      <c r="J110" s="8" t="e">
        <f>+VLOOKUP(F110,Participants!$A$1:$F$2009,3,FALSE)</f>
        <v>#N/A</v>
      </c>
      <c r="K110" s="6" t="e">
        <f>+VLOOKUP(F110,Participants!$A$1:$G$2009,7,FALSE)</f>
        <v>#N/A</v>
      </c>
      <c r="L110" s="108"/>
      <c r="M110" s="8"/>
      <c r="N110" s="109"/>
      <c r="O110" s="17"/>
    </row>
    <row r="111" spans="1:26" ht="14.25" customHeight="1" x14ac:dyDescent="0.25">
      <c r="L111" s="47"/>
      <c r="M111" s="47"/>
    </row>
    <row r="112" spans="1:26" ht="14.25" customHeight="1" x14ac:dyDescent="0.2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1" t="s">
        <v>1448</v>
      </c>
    </row>
    <row r="113" spans="1:26" ht="14.25" customHeight="1" x14ac:dyDescent="0.2"/>
    <row r="114" spans="1:26" ht="14.25" customHeight="1" x14ac:dyDescent="0.2"/>
    <row r="115" spans="1:26" ht="14.25" customHeight="1" x14ac:dyDescent="0.25">
      <c r="A115" s="52" t="s">
        <v>107</v>
      </c>
      <c r="B115" s="52">
        <f t="shared" ref="B115:Y115" si="0">+SUMIFS($M$1:$M$110,$K$1:$K$110,$A115,$H$1:$H$110,B$112)</f>
        <v>0</v>
      </c>
      <c r="C115" s="52">
        <f t="shared" si="0"/>
        <v>0</v>
      </c>
      <c r="D115" s="52">
        <f t="shared" si="0"/>
        <v>0</v>
      </c>
      <c r="E115" s="52">
        <f t="shared" si="0"/>
        <v>0</v>
      </c>
      <c r="F115" s="52">
        <f t="shared" si="0"/>
        <v>0</v>
      </c>
      <c r="G115" s="52">
        <f t="shared" si="0"/>
        <v>0</v>
      </c>
      <c r="H115" s="52">
        <f t="shared" si="0"/>
        <v>0</v>
      </c>
      <c r="I115" s="52">
        <f t="shared" si="0"/>
        <v>0</v>
      </c>
      <c r="J115" s="52">
        <f t="shared" si="0"/>
        <v>0</v>
      </c>
      <c r="K115" s="52">
        <f t="shared" si="0"/>
        <v>0</v>
      </c>
      <c r="L115" s="52">
        <f t="shared" si="0"/>
        <v>0</v>
      </c>
      <c r="M115" s="52">
        <f t="shared" si="0"/>
        <v>0</v>
      </c>
      <c r="N115" s="52">
        <f t="shared" si="0"/>
        <v>0</v>
      </c>
      <c r="O115" s="52">
        <f t="shared" si="0"/>
        <v>0</v>
      </c>
      <c r="P115" s="52">
        <f t="shared" si="0"/>
        <v>0</v>
      </c>
      <c r="Q115" s="52">
        <f t="shared" si="0"/>
        <v>0</v>
      </c>
      <c r="R115" s="52">
        <f t="shared" si="0"/>
        <v>0</v>
      </c>
      <c r="S115" s="52">
        <f t="shared" si="0"/>
        <v>0</v>
      </c>
      <c r="T115" s="52">
        <f t="shared" si="0"/>
        <v>0</v>
      </c>
      <c r="U115" s="52">
        <f t="shared" si="0"/>
        <v>0</v>
      </c>
      <c r="V115" s="52">
        <f t="shared" si="0"/>
        <v>0</v>
      </c>
      <c r="W115" s="52">
        <f t="shared" si="0"/>
        <v>0</v>
      </c>
      <c r="X115" s="52">
        <f t="shared" si="0"/>
        <v>0</v>
      </c>
      <c r="Y115" s="52">
        <f t="shared" si="0"/>
        <v>0</v>
      </c>
      <c r="Z115" s="52">
        <f t="shared" ref="Z115:Z118" si="1">SUM(C115:Y115)</f>
        <v>0</v>
      </c>
    </row>
    <row r="116" spans="1:26" ht="14.25" customHeight="1" x14ac:dyDescent="0.25">
      <c r="A116" s="52" t="s">
        <v>176</v>
      </c>
      <c r="B116" s="52">
        <f t="shared" ref="B116:Y116" si="2">+SUMIFS($M$1:$M$110,$K$1:$K$110,$A116,$H$1:$H$110,B$112)</f>
        <v>0</v>
      </c>
      <c r="C116" s="52">
        <f t="shared" si="2"/>
        <v>0</v>
      </c>
      <c r="D116" s="52">
        <f t="shared" si="2"/>
        <v>0</v>
      </c>
      <c r="E116" s="52">
        <f t="shared" si="2"/>
        <v>0</v>
      </c>
      <c r="F116" s="52">
        <f t="shared" si="2"/>
        <v>0</v>
      </c>
      <c r="G116" s="52">
        <f t="shared" si="2"/>
        <v>0</v>
      </c>
      <c r="H116" s="52">
        <f t="shared" si="2"/>
        <v>0</v>
      </c>
      <c r="I116" s="52">
        <f t="shared" si="2"/>
        <v>0</v>
      </c>
      <c r="J116" s="52">
        <f t="shared" si="2"/>
        <v>0</v>
      </c>
      <c r="K116" s="52">
        <f t="shared" si="2"/>
        <v>0</v>
      </c>
      <c r="L116" s="52">
        <f t="shared" si="2"/>
        <v>0</v>
      </c>
      <c r="M116" s="52">
        <f t="shared" si="2"/>
        <v>0</v>
      </c>
      <c r="N116" s="52">
        <f t="shared" si="2"/>
        <v>0</v>
      </c>
      <c r="O116" s="52">
        <f t="shared" si="2"/>
        <v>0</v>
      </c>
      <c r="P116" s="52">
        <f t="shared" si="2"/>
        <v>0</v>
      </c>
      <c r="Q116" s="52">
        <f t="shared" si="2"/>
        <v>0</v>
      </c>
      <c r="R116" s="52">
        <f t="shared" si="2"/>
        <v>0</v>
      </c>
      <c r="S116" s="52">
        <f t="shared" si="2"/>
        <v>0</v>
      </c>
      <c r="T116" s="52">
        <f t="shared" si="2"/>
        <v>0</v>
      </c>
      <c r="U116" s="52">
        <f t="shared" si="2"/>
        <v>0</v>
      </c>
      <c r="V116" s="52">
        <f t="shared" si="2"/>
        <v>0</v>
      </c>
      <c r="W116" s="52">
        <f t="shared" si="2"/>
        <v>0</v>
      </c>
      <c r="X116" s="52">
        <f t="shared" si="2"/>
        <v>0</v>
      </c>
      <c r="Y116" s="52">
        <f t="shared" si="2"/>
        <v>0</v>
      </c>
      <c r="Z116" s="52">
        <f t="shared" si="1"/>
        <v>0</v>
      </c>
    </row>
    <row r="117" spans="1:26" ht="14.25" customHeight="1" x14ac:dyDescent="0.25">
      <c r="A117" s="52" t="s">
        <v>109</v>
      </c>
      <c r="B117" s="52">
        <f t="shared" ref="B117:Y117" si="3">+SUMIFS($M$1:$M$110,$K$1:$K$110,$A117,$H$1:$H$110,B$112)</f>
        <v>0</v>
      </c>
      <c r="C117" s="52">
        <f t="shared" si="3"/>
        <v>0</v>
      </c>
      <c r="D117" s="52">
        <f t="shared" si="3"/>
        <v>0</v>
      </c>
      <c r="E117" s="52">
        <f t="shared" si="3"/>
        <v>0</v>
      </c>
      <c r="F117" s="52">
        <f t="shared" si="3"/>
        <v>0</v>
      </c>
      <c r="G117" s="52">
        <f t="shared" si="3"/>
        <v>0</v>
      </c>
      <c r="H117" s="52">
        <f t="shared" si="3"/>
        <v>0</v>
      </c>
      <c r="I117" s="52">
        <f t="shared" si="3"/>
        <v>0</v>
      </c>
      <c r="J117" s="52">
        <f t="shared" si="3"/>
        <v>0</v>
      </c>
      <c r="K117" s="52">
        <f t="shared" si="3"/>
        <v>0</v>
      </c>
      <c r="L117" s="52">
        <f t="shared" si="3"/>
        <v>0</v>
      </c>
      <c r="M117" s="52">
        <f t="shared" si="3"/>
        <v>0</v>
      </c>
      <c r="N117" s="52">
        <f t="shared" si="3"/>
        <v>0</v>
      </c>
      <c r="O117" s="52">
        <f t="shared" si="3"/>
        <v>0</v>
      </c>
      <c r="P117" s="52">
        <f t="shared" si="3"/>
        <v>0</v>
      </c>
      <c r="Q117" s="52">
        <f t="shared" si="3"/>
        <v>0</v>
      </c>
      <c r="R117" s="52">
        <f t="shared" si="3"/>
        <v>0</v>
      </c>
      <c r="S117" s="52">
        <f t="shared" si="3"/>
        <v>0</v>
      </c>
      <c r="T117" s="52">
        <f t="shared" si="3"/>
        <v>0</v>
      </c>
      <c r="U117" s="52">
        <f t="shared" si="3"/>
        <v>0</v>
      </c>
      <c r="V117" s="52">
        <f t="shared" si="3"/>
        <v>0</v>
      </c>
      <c r="W117" s="52">
        <f t="shared" si="3"/>
        <v>0</v>
      </c>
      <c r="X117" s="52">
        <f t="shared" si="3"/>
        <v>0</v>
      </c>
      <c r="Y117" s="52">
        <f t="shared" si="3"/>
        <v>0</v>
      </c>
      <c r="Z117" s="52">
        <f t="shared" si="1"/>
        <v>0</v>
      </c>
    </row>
    <row r="118" spans="1:26" ht="14.25" customHeight="1" x14ac:dyDescent="0.25">
      <c r="A118" s="52" t="s">
        <v>94</v>
      </c>
      <c r="B118" s="52">
        <f t="shared" ref="B118:Y118" si="4">+SUMIFS($M$1:$M$110,$K$1:$K$110,$A118,$H$1:$H$110,B$112)</f>
        <v>0</v>
      </c>
      <c r="C118" s="52">
        <f t="shared" si="4"/>
        <v>0</v>
      </c>
      <c r="D118" s="52">
        <f t="shared" si="4"/>
        <v>0</v>
      </c>
      <c r="E118" s="52">
        <f t="shared" si="4"/>
        <v>0</v>
      </c>
      <c r="F118" s="52">
        <f t="shared" si="4"/>
        <v>0</v>
      </c>
      <c r="G118" s="52">
        <f t="shared" si="4"/>
        <v>0</v>
      </c>
      <c r="H118" s="52">
        <f t="shared" si="4"/>
        <v>0</v>
      </c>
      <c r="I118" s="52">
        <f t="shared" si="4"/>
        <v>0</v>
      </c>
      <c r="J118" s="52">
        <f t="shared" si="4"/>
        <v>0</v>
      </c>
      <c r="K118" s="52">
        <f t="shared" si="4"/>
        <v>0</v>
      </c>
      <c r="L118" s="52">
        <f t="shared" si="4"/>
        <v>0</v>
      </c>
      <c r="M118" s="52">
        <f t="shared" si="4"/>
        <v>0</v>
      </c>
      <c r="N118" s="52">
        <f t="shared" si="4"/>
        <v>0</v>
      </c>
      <c r="O118" s="52">
        <f t="shared" si="4"/>
        <v>0</v>
      </c>
      <c r="P118" s="52">
        <f t="shared" si="4"/>
        <v>0</v>
      </c>
      <c r="Q118" s="52">
        <f t="shared" si="4"/>
        <v>0</v>
      </c>
      <c r="R118" s="52">
        <f t="shared" si="4"/>
        <v>0</v>
      </c>
      <c r="S118" s="52">
        <f t="shared" si="4"/>
        <v>0</v>
      </c>
      <c r="T118" s="52">
        <f t="shared" si="4"/>
        <v>0</v>
      </c>
      <c r="U118" s="52">
        <f t="shared" si="4"/>
        <v>0</v>
      </c>
      <c r="V118" s="52">
        <f t="shared" si="4"/>
        <v>0</v>
      </c>
      <c r="W118" s="52">
        <f t="shared" si="4"/>
        <v>0</v>
      </c>
      <c r="X118" s="52">
        <f t="shared" si="4"/>
        <v>0</v>
      </c>
      <c r="Y118" s="52">
        <f t="shared" si="4"/>
        <v>0</v>
      </c>
      <c r="Z118" s="52">
        <f t="shared" si="1"/>
        <v>0</v>
      </c>
    </row>
    <row r="119" spans="1:26" ht="14.25" customHeight="1" x14ac:dyDescent="0.25">
      <c r="L119" s="47"/>
      <c r="M119" s="47"/>
    </row>
    <row r="120" spans="1:26" ht="14.25" customHeight="1" x14ac:dyDescent="0.25">
      <c r="L120" s="47"/>
      <c r="M120" s="47"/>
    </row>
    <row r="121" spans="1:26" ht="14.25" customHeight="1" x14ac:dyDescent="0.25">
      <c r="L121" s="47"/>
      <c r="M121" s="47"/>
    </row>
    <row r="122" spans="1:26" ht="14.25" customHeight="1" x14ac:dyDescent="0.25">
      <c r="L122" s="47"/>
      <c r="M122" s="47"/>
    </row>
    <row r="123" spans="1:26" ht="14.25" customHeight="1" x14ac:dyDescent="0.25">
      <c r="L123" s="47"/>
      <c r="M123" s="47"/>
    </row>
    <row r="124" spans="1:26" ht="14.25" customHeight="1" x14ac:dyDescent="0.25">
      <c r="L124" s="47"/>
      <c r="M124" s="47"/>
    </row>
    <row r="125" spans="1:26" ht="14.25" customHeight="1" x14ac:dyDescent="0.25">
      <c r="L125" s="47"/>
      <c r="M125" s="47"/>
    </row>
    <row r="126" spans="1:26" ht="14.25" customHeight="1" x14ac:dyDescent="0.25">
      <c r="L126" s="47"/>
      <c r="M126" s="47"/>
    </row>
    <row r="127" spans="1:26" ht="14.25" customHeight="1" x14ac:dyDescent="0.25">
      <c r="L127" s="47"/>
      <c r="M127" s="47"/>
    </row>
    <row r="128" spans="1:26" ht="14.25" customHeight="1" x14ac:dyDescent="0.25">
      <c r="L128" s="47"/>
      <c r="M128" s="47"/>
    </row>
    <row r="129" spans="12:13" ht="14.25" customHeight="1" x14ac:dyDescent="0.25">
      <c r="L129" s="47"/>
      <c r="M129" s="47"/>
    </row>
    <row r="130" spans="12:13" ht="14.25" customHeight="1" x14ac:dyDescent="0.25">
      <c r="L130" s="47"/>
      <c r="M130" s="47"/>
    </row>
    <row r="131" spans="12:13" ht="14.25" customHeight="1" x14ac:dyDescent="0.25">
      <c r="L131" s="47"/>
      <c r="M131" s="47"/>
    </row>
    <row r="132" spans="12:13" ht="14.25" customHeight="1" x14ac:dyDescent="0.25">
      <c r="L132" s="47"/>
      <c r="M132" s="47"/>
    </row>
    <row r="133" spans="12:13" ht="14.25" customHeight="1" x14ac:dyDescent="0.25">
      <c r="L133" s="47"/>
      <c r="M133" s="47"/>
    </row>
    <row r="134" spans="12:13" ht="14.25" customHeight="1" x14ac:dyDescent="0.25">
      <c r="L134" s="47"/>
      <c r="M134" s="47"/>
    </row>
    <row r="135" spans="12:13" ht="14.25" customHeight="1" x14ac:dyDescent="0.25">
      <c r="L135" s="47"/>
      <c r="M135" s="47"/>
    </row>
    <row r="136" spans="12:13" ht="14.25" customHeight="1" x14ac:dyDescent="0.25">
      <c r="L136" s="47"/>
      <c r="M136" s="47"/>
    </row>
    <row r="137" spans="12:13" ht="14.25" customHeight="1" x14ac:dyDescent="0.25">
      <c r="L137" s="47"/>
      <c r="M137" s="47"/>
    </row>
    <row r="138" spans="12:13" ht="14.25" customHeight="1" x14ac:dyDescent="0.25">
      <c r="L138" s="47"/>
      <c r="M138" s="47"/>
    </row>
    <row r="139" spans="12:13" ht="14.25" customHeight="1" x14ac:dyDescent="0.25">
      <c r="L139" s="47"/>
      <c r="M139" s="47"/>
    </row>
    <row r="140" spans="12:13" ht="14.25" customHeight="1" x14ac:dyDescent="0.25">
      <c r="L140" s="47"/>
      <c r="M140" s="47"/>
    </row>
    <row r="141" spans="12:13" ht="14.25" customHeight="1" x14ac:dyDescent="0.25">
      <c r="L141" s="47"/>
      <c r="M141" s="47"/>
    </row>
    <row r="142" spans="12:13" ht="14.25" customHeight="1" x14ac:dyDescent="0.25">
      <c r="L142" s="47"/>
      <c r="M142" s="47"/>
    </row>
    <row r="143" spans="12:13" ht="14.25" customHeight="1" x14ac:dyDescent="0.25">
      <c r="L143" s="47"/>
      <c r="M143" s="47"/>
    </row>
    <row r="144" spans="12:13" ht="14.25" customHeight="1" x14ac:dyDescent="0.25">
      <c r="L144" s="47"/>
      <c r="M144" s="47"/>
    </row>
    <row r="145" spans="12:13" ht="14.25" customHeight="1" x14ac:dyDescent="0.25">
      <c r="L145" s="47"/>
      <c r="M145" s="47"/>
    </row>
    <row r="146" spans="12:13" ht="14.25" customHeight="1" x14ac:dyDescent="0.25">
      <c r="L146" s="47"/>
      <c r="M146" s="47"/>
    </row>
    <row r="147" spans="12:13" ht="14.25" customHeight="1" x14ac:dyDescent="0.25">
      <c r="L147" s="47"/>
      <c r="M147" s="47"/>
    </row>
    <row r="148" spans="12:13" ht="14.25" customHeight="1" x14ac:dyDescent="0.25">
      <c r="L148" s="47"/>
      <c r="M148" s="47"/>
    </row>
    <row r="149" spans="12:13" ht="14.25" customHeight="1" x14ac:dyDescent="0.25">
      <c r="L149" s="47"/>
      <c r="M149" s="47"/>
    </row>
    <row r="150" spans="12:13" ht="14.25" customHeight="1" x14ac:dyDescent="0.25">
      <c r="L150" s="47"/>
      <c r="M150" s="47"/>
    </row>
    <row r="151" spans="12:13" ht="14.25" customHeight="1" x14ac:dyDescent="0.25">
      <c r="L151" s="47"/>
      <c r="M151" s="47"/>
    </row>
    <row r="152" spans="12:13" ht="14.25" customHeight="1" x14ac:dyDescent="0.25">
      <c r="L152" s="47"/>
      <c r="M152" s="47"/>
    </row>
    <row r="153" spans="12:13" ht="14.25" customHeight="1" x14ac:dyDescent="0.25">
      <c r="L153" s="47"/>
      <c r="M153" s="47"/>
    </row>
    <row r="154" spans="12:13" ht="14.25" customHeight="1" x14ac:dyDescent="0.25">
      <c r="L154" s="47"/>
      <c r="M154" s="47"/>
    </row>
    <row r="155" spans="12:13" ht="14.25" customHeight="1" x14ac:dyDescent="0.25">
      <c r="L155" s="47"/>
      <c r="M155" s="47"/>
    </row>
    <row r="156" spans="12:13" ht="14.25" customHeight="1" x14ac:dyDescent="0.25">
      <c r="L156" s="47"/>
      <c r="M156" s="47"/>
    </row>
    <row r="157" spans="12:13" ht="14.25" customHeight="1" x14ac:dyDescent="0.25">
      <c r="L157" s="47"/>
      <c r="M157" s="47"/>
    </row>
    <row r="158" spans="12:13" ht="14.25" customHeight="1" x14ac:dyDescent="0.25">
      <c r="L158" s="47"/>
      <c r="M158" s="47"/>
    </row>
    <row r="159" spans="12:13" ht="14.25" customHeight="1" x14ac:dyDescent="0.25">
      <c r="L159" s="47"/>
      <c r="M159" s="47"/>
    </row>
    <row r="160" spans="12:13" ht="14.25" customHeight="1" x14ac:dyDescent="0.25">
      <c r="L160" s="47"/>
      <c r="M160" s="47"/>
    </row>
    <row r="161" spans="12:13" ht="14.25" customHeight="1" x14ac:dyDescent="0.25">
      <c r="L161" s="47"/>
      <c r="M161" s="47"/>
    </row>
    <row r="162" spans="12:13" ht="14.25" customHeight="1" x14ac:dyDescent="0.25">
      <c r="L162" s="47"/>
      <c r="M162" s="47"/>
    </row>
    <row r="163" spans="12:13" ht="14.25" customHeight="1" x14ac:dyDescent="0.25">
      <c r="L163" s="47"/>
      <c r="M163" s="47"/>
    </row>
    <row r="164" spans="12:13" ht="14.25" customHeight="1" x14ac:dyDescent="0.25">
      <c r="L164" s="47"/>
      <c r="M164" s="47"/>
    </row>
    <row r="165" spans="12:13" ht="14.25" customHeight="1" x14ac:dyDescent="0.25">
      <c r="L165" s="47"/>
      <c r="M165" s="47"/>
    </row>
    <row r="166" spans="12:13" ht="14.25" customHeight="1" x14ac:dyDescent="0.25">
      <c r="L166" s="47"/>
      <c r="M166" s="47"/>
    </row>
    <row r="167" spans="12:13" ht="14.25" customHeight="1" x14ac:dyDescent="0.25">
      <c r="L167" s="47"/>
      <c r="M167" s="47"/>
    </row>
    <row r="168" spans="12:13" ht="14.25" customHeight="1" x14ac:dyDescent="0.25">
      <c r="L168" s="47"/>
      <c r="M168" s="47"/>
    </row>
    <row r="169" spans="12:13" ht="14.25" customHeight="1" x14ac:dyDescent="0.25">
      <c r="L169" s="47"/>
      <c r="M169" s="47"/>
    </row>
    <row r="170" spans="12:13" ht="14.25" customHeight="1" x14ac:dyDescent="0.25">
      <c r="L170" s="47"/>
      <c r="M170" s="47"/>
    </row>
    <row r="171" spans="12:13" ht="14.25" customHeight="1" x14ac:dyDescent="0.25">
      <c r="L171" s="47"/>
      <c r="M171" s="47"/>
    </row>
    <row r="172" spans="12:13" ht="14.25" customHeight="1" x14ac:dyDescent="0.25">
      <c r="L172" s="47"/>
      <c r="M172" s="47"/>
    </row>
    <row r="173" spans="12:13" ht="14.25" customHeight="1" x14ac:dyDescent="0.25">
      <c r="L173" s="47"/>
      <c r="M173" s="47"/>
    </row>
    <row r="174" spans="12:13" ht="14.25" customHeight="1" x14ac:dyDescent="0.25">
      <c r="L174" s="47"/>
      <c r="M174" s="47"/>
    </row>
    <row r="175" spans="12:13" ht="14.25" customHeight="1" x14ac:dyDescent="0.25">
      <c r="L175" s="47"/>
      <c r="M175" s="47"/>
    </row>
    <row r="176" spans="12:13" ht="14.25" customHeight="1" x14ac:dyDescent="0.25">
      <c r="L176" s="47"/>
      <c r="M176" s="47"/>
    </row>
    <row r="177" spans="12:13" ht="14.25" customHeight="1" x14ac:dyDescent="0.25">
      <c r="L177" s="47"/>
      <c r="M177" s="47"/>
    </row>
    <row r="178" spans="12:13" ht="14.25" customHeight="1" x14ac:dyDescent="0.25">
      <c r="L178" s="47"/>
      <c r="M178" s="47"/>
    </row>
    <row r="179" spans="12:13" ht="14.25" customHeight="1" x14ac:dyDescent="0.25">
      <c r="L179" s="47"/>
      <c r="M179" s="47"/>
    </row>
    <row r="180" spans="12:13" ht="14.25" customHeight="1" x14ac:dyDescent="0.25">
      <c r="L180" s="47"/>
      <c r="M180" s="47"/>
    </row>
    <row r="181" spans="12:13" ht="14.25" customHeight="1" x14ac:dyDescent="0.25">
      <c r="L181" s="47"/>
      <c r="M181" s="47"/>
    </row>
    <row r="182" spans="12:13" ht="14.25" customHeight="1" x14ac:dyDescent="0.25">
      <c r="L182" s="47"/>
      <c r="M182" s="47"/>
    </row>
    <row r="183" spans="12:13" ht="14.25" customHeight="1" x14ac:dyDescent="0.25">
      <c r="L183" s="47"/>
      <c r="M183" s="47"/>
    </row>
    <row r="184" spans="12:13" ht="14.25" customHeight="1" x14ac:dyDescent="0.25">
      <c r="L184" s="47"/>
      <c r="M184" s="47"/>
    </row>
    <row r="185" spans="12:13" ht="14.25" customHeight="1" x14ac:dyDescent="0.25">
      <c r="L185" s="47"/>
      <c r="M185" s="47"/>
    </row>
    <row r="186" spans="12:13" ht="14.25" customHeight="1" x14ac:dyDescent="0.25">
      <c r="L186" s="47"/>
      <c r="M186" s="47"/>
    </row>
    <row r="187" spans="12:13" ht="14.25" customHeight="1" x14ac:dyDescent="0.25">
      <c r="L187" s="47"/>
      <c r="M187" s="47"/>
    </row>
    <row r="188" spans="12:13" ht="14.25" customHeight="1" x14ac:dyDescent="0.25">
      <c r="L188" s="47"/>
      <c r="M188" s="47"/>
    </row>
    <row r="189" spans="12:13" ht="14.25" customHeight="1" x14ac:dyDescent="0.25">
      <c r="L189" s="47"/>
      <c r="M189" s="47"/>
    </row>
    <row r="190" spans="12:13" ht="14.25" customHeight="1" x14ac:dyDescent="0.25">
      <c r="L190" s="47"/>
      <c r="M190" s="47"/>
    </row>
    <row r="191" spans="12:13" ht="14.25" customHeight="1" x14ac:dyDescent="0.25">
      <c r="L191" s="47"/>
      <c r="M191" s="47"/>
    </row>
    <row r="192" spans="12:13" ht="14.25" customHeight="1" x14ac:dyDescent="0.25">
      <c r="L192" s="47"/>
      <c r="M192" s="47"/>
    </row>
    <row r="193" spans="12:13" ht="14.25" customHeight="1" x14ac:dyDescent="0.25">
      <c r="L193" s="47"/>
      <c r="M193" s="47"/>
    </row>
    <row r="194" spans="12:13" ht="14.25" customHeight="1" x14ac:dyDescent="0.25">
      <c r="L194" s="47"/>
      <c r="M194" s="47"/>
    </row>
    <row r="195" spans="12:13" ht="14.25" customHeight="1" x14ac:dyDescent="0.25">
      <c r="L195" s="47"/>
      <c r="M195" s="47"/>
    </row>
    <row r="196" spans="12:13" ht="14.25" customHeight="1" x14ac:dyDescent="0.25">
      <c r="L196" s="47"/>
      <c r="M196" s="47"/>
    </row>
    <row r="197" spans="12:13" ht="14.25" customHeight="1" x14ac:dyDescent="0.25">
      <c r="L197" s="47"/>
      <c r="M197" s="47"/>
    </row>
    <row r="198" spans="12:13" ht="14.25" customHeight="1" x14ac:dyDescent="0.25">
      <c r="L198" s="47"/>
      <c r="M198" s="47"/>
    </row>
    <row r="199" spans="12:13" ht="14.25" customHeight="1" x14ac:dyDescent="0.25">
      <c r="L199" s="47"/>
      <c r="M199" s="47"/>
    </row>
    <row r="200" spans="12:13" ht="14.25" customHeight="1" x14ac:dyDescent="0.25">
      <c r="L200" s="47"/>
      <c r="M200" s="47"/>
    </row>
    <row r="201" spans="12:13" ht="14.25" customHeight="1" x14ac:dyDescent="0.25">
      <c r="L201" s="47"/>
      <c r="M201" s="47"/>
    </row>
    <row r="202" spans="12:13" ht="14.25" customHeight="1" x14ac:dyDescent="0.25">
      <c r="L202" s="47"/>
      <c r="M202" s="47"/>
    </row>
    <row r="203" spans="12:13" ht="14.25" customHeight="1" x14ac:dyDescent="0.25">
      <c r="L203" s="47"/>
      <c r="M203" s="47"/>
    </row>
    <row r="204" spans="12:13" ht="14.25" customHeight="1" x14ac:dyDescent="0.25">
      <c r="L204" s="47"/>
      <c r="M204" s="47"/>
    </row>
    <row r="205" spans="12:13" ht="14.25" customHeight="1" x14ac:dyDescent="0.25">
      <c r="L205" s="47"/>
      <c r="M205" s="47"/>
    </row>
    <row r="206" spans="12:13" ht="14.25" customHeight="1" x14ac:dyDescent="0.25">
      <c r="L206" s="47"/>
      <c r="M206" s="47"/>
    </row>
    <row r="207" spans="12:13" ht="14.25" customHeight="1" x14ac:dyDescent="0.25">
      <c r="L207" s="47"/>
      <c r="M207" s="47"/>
    </row>
    <row r="208" spans="12:13" ht="14.25" customHeight="1" x14ac:dyDescent="0.25">
      <c r="L208" s="47"/>
      <c r="M208" s="47"/>
    </row>
    <row r="209" spans="12:13" ht="14.25" customHeight="1" x14ac:dyDescent="0.25">
      <c r="L209" s="47"/>
      <c r="M209" s="47"/>
    </row>
    <row r="210" spans="12:13" ht="14.25" customHeight="1" x14ac:dyDescent="0.25">
      <c r="L210" s="47"/>
      <c r="M210" s="47"/>
    </row>
    <row r="211" spans="12:13" ht="14.25" customHeight="1" x14ac:dyDescent="0.25">
      <c r="L211" s="47"/>
      <c r="M211" s="47"/>
    </row>
    <row r="212" spans="12:13" ht="14.25" customHeight="1" x14ac:dyDescent="0.25">
      <c r="L212" s="47"/>
      <c r="M212" s="47"/>
    </row>
    <row r="213" spans="12:13" ht="14.25" customHeight="1" x14ac:dyDescent="0.25">
      <c r="L213" s="47"/>
      <c r="M213" s="47"/>
    </row>
    <row r="214" spans="12:13" ht="14.25" customHeight="1" x14ac:dyDescent="0.25">
      <c r="L214" s="47"/>
      <c r="M214" s="47"/>
    </row>
    <row r="215" spans="12:13" ht="14.25" customHeight="1" x14ac:dyDescent="0.25">
      <c r="L215" s="47"/>
      <c r="M215" s="47"/>
    </row>
    <row r="216" spans="12:13" ht="14.25" customHeight="1" x14ac:dyDescent="0.25">
      <c r="L216" s="47"/>
      <c r="M216" s="47"/>
    </row>
    <row r="217" spans="12:13" ht="14.25" customHeight="1" x14ac:dyDescent="0.25">
      <c r="L217" s="47"/>
      <c r="M217" s="47"/>
    </row>
    <row r="218" spans="12:13" ht="14.25" customHeight="1" x14ac:dyDescent="0.25">
      <c r="L218" s="47"/>
      <c r="M218" s="47"/>
    </row>
    <row r="219" spans="12:13" ht="14.25" customHeight="1" x14ac:dyDescent="0.25">
      <c r="L219" s="47"/>
      <c r="M219" s="47"/>
    </row>
    <row r="220" spans="12:13" ht="14.25" customHeight="1" x14ac:dyDescent="0.25">
      <c r="L220" s="47"/>
      <c r="M220" s="47"/>
    </row>
    <row r="221" spans="12:13" ht="14.25" customHeight="1" x14ac:dyDescent="0.25">
      <c r="L221" s="47"/>
      <c r="M221" s="47"/>
    </row>
    <row r="222" spans="12:13" ht="14.25" customHeight="1" x14ac:dyDescent="0.25">
      <c r="L222" s="47"/>
      <c r="M222" s="47"/>
    </row>
    <row r="223" spans="12:13" ht="14.25" customHeight="1" x14ac:dyDescent="0.25">
      <c r="L223" s="47"/>
      <c r="M223" s="47"/>
    </row>
    <row r="224" spans="12:13" ht="14.25" customHeight="1" x14ac:dyDescent="0.25">
      <c r="L224" s="47"/>
      <c r="M224" s="47"/>
    </row>
    <row r="225" spans="12:13" ht="14.25" customHeight="1" x14ac:dyDescent="0.25">
      <c r="L225" s="47"/>
      <c r="M225" s="47"/>
    </row>
    <row r="226" spans="12:13" ht="14.25" customHeight="1" x14ac:dyDescent="0.25">
      <c r="L226" s="47"/>
      <c r="M226" s="47"/>
    </row>
    <row r="227" spans="12:13" ht="14.25" customHeight="1" x14ac:dyDescent="0.25">
      <c r="L227" s="47"/>
      <c r="M227" s="47"/>
    </row>
    <row r="228" spans="12:13" ht="14.25" customHeight="1" x14ac:dyDescent="0.25">
      <c r="L228" s="47"/>
      <c r="M228" s="47"/>
    </row>
    <row r="229" spans="12:13" ht="14.25" customHeight="1" x14ac:dyDescent="0.25">
      <c r="L229" s="47"/>
      <c r="M229" s="47"/>
    </row>
    <row r="230" spans="12:13" ht="14.25" customHeight="1" x14ac:dyDescent="0.25">
      <c r="L230" s="47"/>
      <c r="M230" s="47"/>
    </row>
    <row r="231" spans="12:13" ht="14.25" customHeight="1" x14ac:dyDescent="0.25">
      <c r="L231" s="47"/>
      <c r="M231" s="47"/>
    </row>
    <row r="232" spans="12:13" ht="14.25" customHeight="1" x14ac:dyDescent="0.25">
      <c r="L232" s="47"/>
      <c r="M232" s="47"/>
    </row>
    <row r="233" spans="12:13" ht="14.25" customHeight="1" x14ac:dyDescent="0.25">
      <c r="L233" s="47"/>
      <c r="M233" s="47"/>
    </row>
    <row r="234" spans="12:13" ht="14.25" customHeight="1" x14ac:dyDescent="0.25">
      <c r="L234" s="47"/>
      <c r="M234" s="47"/>
    </row>
    <row r="235" spans="12:13" ht="14.25" customHeight="1" x14ac:dyDescent="0.25">
      <c r="L235" s="47"/>
      <c r="M235" s="47"/>
    </row>
    <row r="236" spans="12:13" ht="14.25" customHeight="1" x14ac:dyDescent="0.25">
      <c r="L236" s="47"/>
      <c r="M236" s="47"/>
    </row>
    <row r="237" spans="12:13" ht="14.25" customHeight="1" x14ac:dyDescent="0.25">
      <c r="L237" s="47"/>
      <c r="M237" s="47"/>
    </row>
    <row r="238" spans="12:13" ht="14.25" customHeight="1" x14ac:dyDescent="0.25">
      <c r="L238" s="47"/>
      <c r="M238" s="47"/>
    </row>
    <row r="239" spans="12:13" ht="14.25" customHeight="1" x14ac:dyDescent="0.25">
      <c r="L239" s="47"/>
      <c r="M239" s="47"/>
    </row>
    <row r="240" spans="12:13" ht="14.25" customHeight="1" x14ac:dyDescent="0.25">
      <c r="L240" s="47"/>
      <c r="M240" s="47"/>
    </row>
    <row r="241" spans="12:13" ht="14.25" customHeight="1" x14ac:dyDescent="0.25">
      <c r="L241" s="47"/>
      <c r="M241" s="47"/>
    </row>
    <row r="242" spans="12:13" ht="14.25" customHeight="1" x14ac:dyDescent="0.25">
      <c r="L242" s="47"/>
      <c r="M242" s="47"/>
    </row>
    <row r="243" spans="12:13" ht="14.25" customHeight="1" x14ac:dyDescent="0.25">
      <c r="L243" s="47"/>
      <c r="M243" s="47"/>
    </row>
    <row r="244" spans="12:13" ht="14.25" customHeight="1" x14ac:dyDescent="0.25">
      <c r="L244" s="47"/>
      <c r="M244" s="47"/>
    </row>
    <row r="245" spans="12:13" ht="14.25" customHeight="1" x14ac:dyDescent="0.25">
      <c r="L245" s="47"/>
      <c r="M245" s="47"/>
    </row>
    <row r="246" spans="12:13" ht="14.25" customHeight="1" x14ac:dyDescent="0.25">
      <c r="L246" s="47"/>
      <c r="M246" s="47"/>
    </row>
    <row r="247" spans="12:13" ht="14.25" customHeight="1" x14ac:dyDescent="0.25">
      <c r="L247" s="47"/>
      <c r="M247" s="47"/>
    </row>
    <row r="248" spans="12:13" ht="14.25" customHeight="1" x14ac:dyDescent="0.25">
      <c r="L248" s="47"/>
      <c r="M248" s="47"/>
    </row>
    <row r="249" spans="12:13" ht="14.25" customHeight="1" x14ac:dyDescent="0.25">
      <c r="L249" s="47"/>
      <c r="M249" s="47"/>
    </row>
    <row r="250" spans="12:13" ht="14.25" customHeight="1" x14ac:dyDescent="0.25">
      <c r="L250" s="47"/>
      <c r="M250" s="47"/>
    </row>
    <row r="251" spans="12:13" ht="14.25" customHeight="1" x14ac:dyDescent="0.25">
      <c r="L251" s="47"/>
      <c r="M251" s="47"/>
    </row>
    <row r="252" spans="12:13" ht="14.25" customHeight="1" x14ac:dyDescent="0.25">
      <c r="L252" s="47"/>
      <c r="M252" s="47"/>
    </row>
    <row r="253" spans="12:13" ht="14.25" customHeight="1" x14ac:dyDescent="0.25">
      <c r="L253" s="47"/>
      <c r="M253" s="47"/>
    </row>
    <row r="254" spans="12:13" ht="14.25" customHeight="1" x14ac:dyDescent="0.25">
      <c r="L254" s="47"/>
      <c r="M254" s="47"/>
    </row>
    <row r="255" spans="12:13" ht="14.25" customHeight="1" x14ac:dyDescent="0.25">
      <c r="L255" s="47"/>
      <c r="M255" s="47"/>
    </row>
    <row r="256" spans="12:13" ht="14.25" customHeight="1" x14ac:dyDescent="0.25">
      <c r="L256" s="47"/>
      <c r="M256" s="47"/>
    </row>
    <row r="257" spans="1:24" ht="14.25" customHeight="1" x14ac:dyDescent="0.25">
      <c r="L257" s="47"/>
      <c r="M257" s="47"/>
    </row>
    <row r="258" spans="1:24" ht="14.25" customHeight="1" x14ac:dyDescent="0.25">
      <c r="L258" s="47"/>
      <c r="M258" s="47"/>
    </row>
    <row r="259" spans="1:24" ht="14.25" customHeight="1" x14ac:dyDescent="0.25">
      <c r="L259" s="47"/>
      <c r="M259" s="47"/>
    </row>
    <row r="260" spans="1:24" ht="14.25" customHeight="1" x14ac:dyDescent="0.25">
      <c r="L260" s="47"/>
      <c r="M260" s="47"/>
    </row>
    <row r="261" spans="1:24" ht="14.25" customHeight="1" x14ac:dyDescent="0.25">
      <c r="L261" s="47"/>
      <c r="M261" s="47"/>
    </row>
    <row r="262" spans="1:24" ht="14.25" customHeight="1" x14ac:dyDescent="0.25">
      <c r="L262" s="47"/>
      <c r="M262" s="47"/>
    </row>
    <row r="263" spans="1:24" ht="14.25" customHeight="1" x14ac:dyDescent="0.25">
      <c r="L263" s="47"/>
      <c r="M263" s="47"/>
    </row>
    <row r="264" spans="1:24" ht="14.25" customHeight="1" x14ac:dyDescent="0.25">
      <c r="L264" s="47"/>
      <c r="M264" s="47"/>
    </row>
    <row r="265" spans="1:24" ht="14.25" customHeight="1" x14ac:dyDescent="0.25">
      <c r="L265" s="47"/>
      <c r="M265" s="47"/>
    </row>
    <row r="266" spans="1:24" ht="14.25" customHeight="1" x14ac:dyDescent="0.25">
      <c r="L266" s="47"/>
      <c r="M266" s="47"/>
    </row>
    <row r="267" spans="1:24" ht="14.25" customHeight="1" x14ac:dyDescent="0.25">
      <c r="L267" s="47"/>
      <c r="M267" s="47"/>
    </row>
    <row r="268" spans="1:24" ht="14.25" customHeight="1" x14ac:dyDescent="0.25">
      <c r="B268" s="51" t="s">
        <v>8</v>
      </c>
      <c r="C268" s="51" t="s">
        <v>1507</v>
      </c>
      <c r="D268" s="51" t="s">
        <v>51</v>
      </c>
      <c r="E268" s="82" t="s">
        <v>63</v>
      </c>
      <c r="F268" s="51" t="s">
        <v>1508</v>
      </c>
      <c r="G268" s="51" t="s">
        <v>1509</v>
      </c>
      <c r="H268" s="51" t="s">
        <v>1510</v>
      </c>
      <c r="I268" s="51" t="s">
        <v>1511</v>
      </c>
      <c r="J268" s="51" t="s">
        <v>1512</v>
      </c>
      <c r="K268" s="51" t="s">
        <v>1513</v>
      </c>
      <c r="L268" s="51" t="s">
        <v>1514</v>
      </c>
      <c r="M268" s="51" t="s">
        <v>1515</v>
      </c>
      <c r="N268" s="51" t="s">
        <v>1516</v>
      </c>
      <c r="O268" s="51" t="s">
        <v>42</v>
      </c>
      <c r="P268" s="51" t="s">
        <v>1517</v>
      </c>
      <c r="Q268" s="51" t="s">
        <v>54</v>
      </c>
      <c r="R268" s="51" t="s">
        <v>10</v>
      </c>
      <c r="S268" s="51" t="s">
        <v>1518</v>
      </c>
      <c r="T268" s="51" t="s">
        <v>1519</v>
      </c>
      <c r="U268" s="51" t="s">
        <v>1520</v>
      </c>
      <c r="V268" s="51" t="s">
        <v>1521</v>
      </c>
      <c r="W268" s="51"/>
      <c r="X268" s="51" t="s">
        <v>1522</v>
      </c>
    </row>
    <row r="269" spans="1:24" ht="14.25" customHeight="1" x14ac:dyDescent="0.25">
      <c r="A269" s="52" t="s">
        <v>1523</v>
      </c>
      <c r="B269" s="52" t="e">
        <f t="shared" ref="B269:V269" si="5">+SUMIF(#REF!,B$268,#REF!)</f>
        <v>#REF!</v>
      </c>
      <c r="C269" s="52" t="e">
        <f t="shared" si="5"/>
        <v>#REF!</v>
      </c>
      <c r="D269" s="52" t="e">
        <f t="shared" si="5"/>
        <v>#REF!</v>
      </c>
      <c r="E269" s="52" t="e">
        <f t="shared" si="5"/>
        <v>#REF!</v>
      </c>
      <c r="F269" s="52" t="e">
        <f t="shared" si="5"/>
        <v>#REF!</v>
      </c>
      <c r="G269" s="52" t="e">
        <f t="shared" si="5"/>
        <v>#REF!</v>
      </c>
      <c r="H269" s="52" t="e">
        <f t="shared" si="5"/>
        <v>#REF!</v>
      </c>
      <c r="I269" s="52" t="e">
        <f t="shared" si="5"/>
        <v>#REF!</v>
      </c>
      <c r="J269" s="52" t="e">
        <f t="shared" si="5"/>
        <v>#REF!</v>
      </c>
      <c r="K269" s="52" t="e">
        <f t="shared" si="5"/>
        <v>#REF!</v>
      </c>
      <c r="L269" s="52" t="e">
        <f t="shared" si="5"/>
        <v>#REF!</v>
      </c>
      <c r="M269" s="52" t="e">
        <f t="shared" si="5"/>
        <v>#REF!</v>
      </c>
      <c r="N269" s="52" t="e">
        <f t="shared" si="5"/>
        <v>#REF!</v>
      </c>
      <c r="O269" s="52" t="e">
        <f t="shared" si="5"/>
        <v>#REF!</v>
      </c>
      <c r="P269" s="52" t="e">
        <f t="shared" si="5"/>
        <v>#REF!</v>
      </c>
      <c r="Q269" s="52" t="e">
        <f t="shared" si="5"/>
        <v>#REF!</v>
      </c>
      <c r="R269" s="52" t="e">
        <f t="shared" si="5"/>
        <v>#REF!</v>
      </c>
      <c r="S269" s="52" t="e">
        <f t="shared" si="5"/>
        <v>#REF!</v>
      </c>
      <c r="T269" s="52" t="e">
        <f t="shared" si="5"/>
        <v>#REF!</v>
      </c>
      <c r="U269" s="52" t="e">
        <f t="shared" si="5"/>
        <v>#REF!</v>
      </c>
      <c r="V269" s="52" t="e">
        <f t="shared" si="5"/>
        <v>#REF!</v>
      </c>
      <c r="W269" s="52"/>
      <c r="X269" s="52" t="e">
        <f>+SUMIF(#REF!,X$268,#REF!)</f>
        <v>#REF!</v>
      </c>
    </row>
    <row r="270" spans="1:24" ht="14.25" customHeight="1" x14ac:dyDescent="0.25">
      <c r="A270" s="52" t="s">
        <v>1524</v>
      </c>
      <c r="B270" s="52">
        <f t="shared" ref="B270:V270" si="6">+SUMIF($H$2:$H$7,B$268,$M$2:$M$7)</f>
        <v>0</v>
      </c>
      <c r="C270" s="52">
        <f t="shared" si="6"/>
        <v>0</v>
      </c>
      <c r="D270" s="52">
        <f t="shared" si="6"/>
        <v>0</v>
      </c>
      <c r="E270" s="52">
        <f t="shared" si="6"/>
        <v>0</v>
      </c>
      <c r="F270" s="52">
        <f t="shared" si="6"/>
        <v>0</v>
      </c>
      <c r="G270" s="52">
        <f t="shared" si="6"/>
        <v>0</v>
      </c>
      <c r="H270" s="52">
        <f t="shared" si="6"/>
        <v>0</v>
      </c>
      <c r="I270" s="52">
        <f t="shared" si="6"/>
        <v>0</v>
      </c>
      <c r="J270" s="52">
        <f t="shared" si="6"/>
        <v>0</v>
      </c>
      <c r="K270" s="52">
        <f t="shared" si="6"/>
        <v>0</v>
      </c>
      <c r="L270" s="52">
        <f t="shared" si="6"/>
        <v>0</v>
      </c>
      <c r="M270" s="52">
        <f t="shared" si="6"/>
        <v>0</v>
      </c>
      <c r="N270" s="52">
        <f t="shared" si="6"/>
        <v>0</v>
      </c>
      <c r="O270" s="52">
        <f t="shared" si="6"/>
        <v>0</v>
      </c>
      <c r="P270" s="52">
        <f t="shared" si="6"/>
        <v>0</v>
      </c>
      <c r="Q270" s="52">
        <f t="shared" si="6"/>
        <v>0</v>
      </c>
      <c r="R270" s="52">
        <f t="shared" si="6"/>
        <v>0</v>
      </c>
      <c r="S270" s="52">
        <f t="shared" si="6"/>
        <v>0</v>
      </c>
      <c r="T270" s="52">
        <f t="shared" si="6"/>
        <v>0</v>
      </c>
      <c r="U270" s="52">
        <f t="shared" si="6"/>
        <v>0</v>
      </c>
      <c r="V270" s="52">
        <f t="shared" si="6"/>
        <v>0</v>
      </c>
      <c r="W270" s="52"/>
      <c r="X270" s="52">
        <f>+SUMIF($H$2:$H$7,X$268,$M$2:$M$7)</f>
        <v>0</v>
      </c>
    </row>
    <row r="271" spans="1:24" ht="14.25" customHeight="1" x14ac:dyDescent="0.25">
      <c r="A271" s="52" t="s">
        <v>1525</v>
      </c>
      <c r="B271" s="52" t="e">
        <f t="shared" ref="B271:V271" si="7">+SUMIF(#REF!,B$268,#REF!)</f>
        <v>#REF!</v>
      </c>
      <c r="C271" s="52" t="e">
        <f t="shared" si="7"/>
        <v>#REF!</v>
      </c>
      <c r="D271" s="52" t="e">
        <f t="shared" si="7"/>
        <v>#REF!</v>
      </c>
      <c r="E271" s="52" t="e">
        <f t="shared" si="7"/>
        <v>#REF!</v>
      </c>
      <c r="F271" s="52" t="e">
        <f t="shared" si="7"/>
        <v>#REF!</v>
      </c>
      <c r="G271" s="52" t="e">
        <f t="shared" si="7"/>
        <v>#REF!</v>
      </c>
      <c r="H271" s="52" t="e">
        <f t="shared" si="7"/>
        <v>#REF!</v>
      </c>
      <c r="I271" s="52" t="e">
        <f t="shared" si="7"/>
        <v>#REF!</v>
      </c>
      <c r="J271" s="52" t="e">
        <f t="shared" si="7"/>
        <v>#REF!</v>
      </c>
      <c r="K271" s="52" t="e">
        <f t="shared" si="7"/>
        <v>#REF!</v>
      </c>
      <c r="L271" s="52" t="e">
        <f t="shared" si="7"/>
        <v>#REF!</v>
      </c>
      <c r="M271" s="52" t="e">
        <f t="shared" si="7"/>
        <v>#REF!</v>
      </c>
      <c r="N271" s="52" t="e">
        <f t="shared" si="7"/>
        <v>#REF!</v>
      </c>
      <c r="O271" s="52" t="e">
        <f t="shared" si="7"/>
        <v>#REF!</v>
      </c>
      <c r="P271" s="52" t="e">
        <f t="shared" si="7"/>
        <v>#REF!</v>
      </c>
      <c r="Q271" s="52" t="e">
        <f t="shared" si="7"/>
        <v>#REF!</v>
      </c>
      <c r="R271" s="52" t="e">
        <f t="shared" si="7"/>
        <v>#REF!</v>
      </c>
      <c r="S271" s="52" t="e">
        <f t="shared" si="7"/>
        <v>#REF!</v>
      </c>
      <c r="T271" s="52" t="e">
        <f t="shared" si="7"/>
        <v>#REF!</v>
      </c>
      <c r="U271" s="52" t="e">
        <f t="shared" si="7"/>
        <v>#REF!</v>
      </c>
      <c r="V271" s="52" t="e">
        <f t="shared" si="7"/>
        <v>#REF!</v>
      </c>
      <c r="W271" s="52"/>
      <c r="X271" s="52" t="e">
        <f>+SUMIF(#REF!,X$268,#REF!)</f>
        <v>#REF!</v>
      </c>
    </row>
    <row r="272" spans="1:24" ht="14.25" customHeight="1" x14ac:dyDescent="0.25">
      <c r="A272" s="52" t="s">
        <v>1526</v>
      </c>
      <c r="B272" s="52">
        <f t="shared" ref="B272:V272" si="8">+SUMIF($H$8:$H$110,B$268,$M$8:$M$110)</f>
        <v>0</v>
      </c>
      <c r="C272" s="52">
        <f t="shared" si="8"/>
        <v>0</v>
      </c>
      <c r="D272" s="52">
        <f t="shared" si="8"/>
        <v>0</v>
      </c>
      <c r="E272" s="52">
        <f t="shared" si="8"/>
        <v>0</v>
      </c>
      <c r="F272" s="52">
        <f t="shared" si="8"/>
        <v>0</v>
      </c>
      <c r="G272" s="52">
        <f t="shared" si="8"/>
        <v>0</v>
      </c>
      <c r="H272" s="52">
        <f t="shared" si="8"/>
        <v>0</v>
      </c>
      <c r="I272" s="52">
        <f t="shared" si="8"/>
        <v>0</v>
      </c>
      <c r="J272" s="52">
        <f t="shared" si="8"/>
        <v>0</v>
      </c>
      <c r="K272" s="52">
        <f t="shared" si="8"/>
        <v>0</v>
      </c>
      <c r="L272" s="52">
        <f t="shared" si="8"/>
        <v>0</v>
      </c>
      <c r="M272" s="52">
        <f t="shared" si="8"/>
        <v>0</v>
      </c>
      <c r="N272" s="52">
        <f t="shared" si="8"/>
        <v>0</v>
      </c>
      <c r="O272" s="52">
        <f t="shared" si="8"/>
        <v>0</v>
      </c>
      <c r="P272" s="52">
        <f t="shared" si="8"/>
        <v>0</v>
      </c>
      <c r="Q272" s="52">
        <f t="shared" si="8"/>
        <v>0</v>
      </c>
      <c r="R272" s="52">
        <f t="shared" si="8"/>
        <v>0</v>
      </c>
      <c r="S272" s="52">
        <f t="shared" si="8"/>
        <v>0</v>
      </c>
      <c r="T272" s="52">
        <f t="shared" si="8"/>
        <v>0</v>
      </c>
      <c r="U272" s="52">
        <f t="shared" si="8"/>
        <v>0</v>
      </c>
      <c r="V272" s="52">
        <f t="shared" si="8"/>
        <v>0</v>
      </c>
      <c r="W272" s="52"/>
      <c r="X272" s="52">
        <f>+SUMIF($H$8:$H$110,X$268,$M$8:$M$110)</f>
        <v>0</v>
      </c>
    </row>
    <row r="273" spans="1:24" ht="14.25" customHeight="1" x14ac:dyDescent="0.25">
      <c r="A273" s="52" t="s">
        <v>1448</v>
      </c>
      <c r="B273" s="52" t="e">
        <f t="shared" ref="B273:V273" si="9">SUM(B269:B272)</f>
        <v>#REF!</v>
      </c>
      <c r="C273" s="52" t="e">
        <f t="shared" si="9"/>
        <v>#REF!</v>
      </c>
      <c r="D273" s="52" t="e">
        <f t="shared" si="9"/>
        <v>#REF!</v>
      </c>
      <c r="E273" s="52" t="e">
        <f t="shared" si="9"/>
        <v>#REF!</v>
      </c>
      <c r="F273" s="52" t="e">
        <f t="shared" si="9"/>
        <v>#REF!</v>
      </c>
      <c r="G273" s="52" t="e">
        <f t="shared" si="9"/>
        <v>#REF!</v>
      </c>
      <c r="H273" s="52" t="e">
        <f t="shared" si="9"/>
        <v>#REF!</v>
      </c>
      <c r="I273" s="52" t="e">
        <f t="shared" si="9"/>
        <v>#REF!</v>
      </c>
      <c r="J273" s="52" t="e">
        <f t="shared" si="9"/>
        <v>#REF!</v>
      </c>
      <c r="K273" s="52" t="e">
        <f t="shared" si="9"/>
        <v>#REF!</v>
      </c>
      <c r="L273" s="52" t="e">
        <f t="shared" si="9"/>
        <v>#REF!</v>
      </c>
      <c r="M273" s="52" t="e">
        <f t="shared" si="9"/>
        <v>#REF!</v>
      </c>
      <c r="N273" s="52" t="e">
        <f t="shared" si="9"/>
        <v>#REF!</v>
      </c>
      <c r="O273" s="52" t="e">
        <f t="shared" si="9"/>
        <v>#REF!</v>
      </c>
      <c r="P273" s="52" t="e">
        <f t="shared" si="9"/>
        <v>#REF!</v>
      </c>
      <c r="Q273" s="52" t="e">
        <f t="shared" si="9"/>
        <v>#REF!</v>
      </c>
      <c r="R273" s="52" t="e">
        <f t="shared" si="9"/>
        <v>#REF!</v>
      </c>
      <c r="S273" s="52" t="e">
        <f t="shared" si="9"/>
        <v>#REF!</v>
      </c>
      <c r="T273" s="52" t="e">
        <f t="shared" si="9"/>
        <v>#REF!</v>
      </c>
      <c r="U273" s="52" t="e">
        <f t="shared" si="9"/>
        <v>#REF!</v>
      </c>
      <c r="V273" s="52" t="e">
        <f t="shared" si="9"/>
        <v>#REF!</v>
      </c>
      <c r="W273" s="52"/>
      <c r="X273" s="52" t="e">
        <f>SUM(X269:X272)</f>
        <v>#REF!</v>
      </c>
    </row>
    <row r="274" spans="1:24" ht="14.25" customHeight="1" x14ac:dyDescent="0.25">
      <c r="L274" s="47"/>
      <c r="M274" s="47"/>
    </row>
    <row r="275" spans="1:24" ht="14.25" customHeight="1" x14ac:dyDescent="0.25">
      <c r="L275" s="47"/>
      <c r="M275" s="47"/>
    </row>
    <row r="276" spans="1:24" ht="14.25" customHeight="1" x14ac:dyDescent="0.25">
      <c r="L276" s="47"/>
      <c r="M276" s="47"/>
    </row>
    <row r="277" spans="1:24" ht="14.25" customHeight="1" x14ac:dyDescent="0.25">
      <c r="L277" s="47"/>
      <c r="M277" s="47"/>
    </row>
    <row r="278" spans="1:24" ht="14.25" customHeight="1" x14ac:dyDescent="0.25">
      <c r="L278" s="47"/>
      <c r="M278" s="47"/>
    </row>
    <row r="279" spans="1:24" ht="14.25" customHeight="1" x14ac:dyDescent="0.25">
      <c r="L279" s="47"/>
      <c r="M279" s="47"/>
    </row>
    <row r="280" spans="1:24" ht="14.25" customHeight="1" x14ac:dyDescent="0.25">
      <c r="L280" s="47"/>
      <c r="M280" s="47"/>
    </row>
    <row r="281" spans="1:24" ht="14.25" customHeight="1" x14ac:dyDescent="0.25">
      <c r="L281" s="47"/>
      <c r="M281" s="47"/>
    </row>
    <row r="282" spans="1:24" ht="14.25" customHeight="1" x14ac:dyDescent="0.25">
      <c r="L282" s="47"/>
      <c r="M282" s="47"/>
    </row>
    <row r="283" spans="1:24" ht="14.25" customHeight="1" x14ac:dyDescent="0.25">
      <c r="L283" s="47"/>
      <c r="M283" s="47"/>
    </row>
    <row r="284" spans="1:24" ht="14.25" customHeight="1" x14ac:dyDescent="0.25">
      <c r="L284" s="47"/>
      <c r="M284" s="47"/>
    </row>
    <row r="285" spans="1:24" ht="14.25" customHeight="1" x14ac:dyDescent="0.25">
      <c r="L285" s="47"/>
      <c r="M285" s="47"/>
    </row>
    <row r="286" spans="1:24" ht="14.25" customHeight="1" x14ac:dyDescent="0.25">
      <c r="L286" s="47"/>
      <c r="M286" s="47"/>
    </row>
    <row r="287" spans="1:24" ht="14.25" customHeight="1" x14ac:dyDescent="0.25">
      <c r="L287" s="47"/>
      <c r="M287" s="47"/>
    </row>
    <row r="288" spans="1:24" ht="14.25" customHeight="1" x14ac:dyDescent="0.25">
      <c r="L288" s="47"/>
      <c r="M288" s="47"/>
    </row>
    <row r="289" spans="12:13" ht="14.25" customHeight="1" x14ac:dyDescent="0.25">
      <c r="L289" s="47"/>
      <c r="M289" s="47"/>
    </row>
    <row r="290" spans="12:13" ht="14.25" customHeight="1" x14ac:dyDescent="0.25">
      <c r="L290" s="47"/>
      <c r="M290" s="47"/>
    </row>
    <row r="291" spans="12:13" ht="14.25" customHeight="1" x14ac:dyDescent="0.25">
      <c r="L291" s="47"/>
      <c r="M291" s="47"/>
    </row>
    <row r="292" spans="12:13" ht="14.25" customHeight="1" x14ac:dyDescent="0.25">
      <c r="L292" s="47"/>
      <c r="M292" s="47"/>
    </row>
    <row r="293" spans="12:13" ht="14.25" customHeight="1" x14ac:dyDescent="0.25">
      <c r="L293" s="47"/>
      <c r="M293" s="47"/>
    </row>
    <row r="294" spans="12:13" ht="14.25" customHeight="1" x14ac:dyDescent="0.25">
      <c r="L294" s="47"/>
      <c r="M294" s="47"/>
    </row>
    <row r="295" spans="12:13" ht="14.25" customHeight="1" x14ac:dyDescent="0.25">
      <c r="L295" s="47"/>
      <c r="M295" s="47"/>
    </row>
    <row r="296" spans="12:13" ht="14.25" customHeight="1" x14ac:dyDescent="0.25">
      <c r="L296" s="47"/>
      <c r="M296" s="47"/>
    </row>
    <row r="297" spans="12:13" ht="14.25" customHeight="1" x14ac:dyDescent="0.25">
      <c r="L297" s="47"/>
      <c r="M297" s="47"/>
    </row>
    <row r="298" spans="12:13" ht="14.25" customHeight="1" x14ac:dyDescent="0.25">
      <c r="L298" s="47"/>
      <c r="M298" s="47"/>
    </row>
    <row r="299" spans="12:13" ht="14.25" customHeight="1" x14ac:dyDescent="0.25">
      <c r="L299" s="47"/>
      <c r="M299" s="47"/>
    </row>
    <row r="300" spans="12:13" ht="14.25" customHeight="1" x14ac:dyDescent="0.25">
      <c r="L300" s="47"/>
      <c r="M300" s="47"/>
    </row>
    <row r="301" spans="12:13" ht="14.25" customHeight="1" x14ac:dyDescent="0.25">
      <c r="L301" s="47"/>
      <c r="M301" s="47"/>
    </row>
    <row r="302" spans="12:13" ht="14.25" customHeight="1" x14ac:dyDescent="0.25">
      <c r="L302" s="47"/>
      <c r="M302" s="47"/>
    </row>
    <row r="303" spans="12:13" ht="14.25" customHeight="1" x14ac:dyDescent="0.25">
      <c r="L303" s="47"/>
      <c r="M303" s="47"/>
    </row>
    <row r="304" spans="12:13" ht="14.25" customHeight="1" x14ac:dyDescent="0.25">
      <c r="L304" s="47"/>
      <c r="M304" s="47"/>
    </row>
    <row r="305" spans="12:13" ht="14.25" customHeight="1" x14ac:dyDescent="0.25">
      <c r="L305" s="47"/>
      <c r="M305" s="47"/>
    </row>
    <row r="306" spans="12:13" ht="14.25" customHeight="1" x14ac:dyDescent="0.25">
      <c r="L306" s="47"/>
      <c r="M306" s="47"/>
    </row>
    <row r="307" spans="12:13" ht="14.25" customHeight="1" x14ac:dyDescent="0.25">
      <c r="L307" s="47"/>
      <c r="M307" s="47"/>
    </row>
    <row r="308" spans="12:13" ht="14.25" customHeight="1" x14ac:dyDescent="0.25">
      <c r="L308" s="47"/>
      <c r="M308" s="47"/>
    </row>
    <row r="309" spans="12:13" ht="14.25" customHeight="1" x14ac:dyDescent="0.25">
      <c r="L309" s="47"/>
      <c r="M309" s="47"/>
    </row>
    <row r="310" spans="12:13" ht="14.25" customHeight="1" x14ac:dyDescent="0.25">
      <c r="L310" s="47"/>
      <c r="M310" s="47"/>
    </row>
    <row r="311" spans="12:13" ht="14.25" customHeight="1" x14ac:dyDescent="0.25">
      <c r="L311" s="47"/>
      <c r="M311" s="47"/>
    </row>
    <row r="312" spans="12:13" ht="14.25" customHeight="1" x14ac:dyDescent="0.25">
      <c r="L312" s="47"/>
      <c r="M312" s="47"/>
    </row>
    <row r="313" spans="12:13" ht="14.25" customHeight="1" x14ac:dyDescent="0.25">
      <c r="L313" s="47"/>
      <c r="M313" s="47"/>
    </row>
    <row r="314" spans="12:13" ht="14.25" customHeight="1" x14ac:dyDescent="0.25">
      <c r="L314" s="47"/>
      <c r="M314" s="47"/>
    </row>
    <row r="315" spans="12:13" ht="14.25" customHeight="1" x14ac:dyDescent="0.25">
      <c r="L315" s="47"/>
      <c r="M315" s="47"/>
    </row>
    <row r="316" spans="12:13" ht="14.25" customHeight="1" x14ac:dyDescent="0.25">
      <c r="L316" s="47"/>
      <c r="M316" s="47"/>
    </row>
    <row r="317" spans="12:13" ht="14.25" customHeight="1" x14ac:dyDescent="0.25">
      <c r="L317" s="47"/>
      <c r="M317" s="47"/>
    </row>
    <row r="318" spans="12:13" ht="14.25" customHeight="1" x14ac:dyDescent="0.25">
      <c r="L318" s="47"/>
      <c r="M318" s="47"/>
    </row>
    <row r="319" spans="12:13" ht="14.25" customHeight="1" x14ac:dyDescent="0.25">
      <c r="L319" s="47"/>
      <c r="M319" s="47"/>
    </row>
    <row r="320" spans="12:13" ht="14.25" customHeight="1" x14ac:dyDescent="0.25">
      <c r="L320" s="47"/>
      <c r="M320" s="47"/>
    </row>
    <row r="321" spans="12:13" ht="14.25" customHeight="1" x14ac:dyDescent="0.25">
      <c r="L321" s="47"/>
      <c r="M321" s="47"/>
    </row>
    <row r="322" spans="12:13" ht="14.25" customHeight="1" x14ac:dyDescent="0.25">
      <c r="L322" s="47"/>
      <c r="M322" s="47"/>
    </row>
    <row r="323" spans="12:13" ht="14.25" customHeight="1" x14ac:dyDescent="0.25">
      <c r="L323" s="47"/>
      <c r="M323" s="47"/>
    </row>
    <row r="324" spans="12:13" ht="14.25" customHeight="1" x14ac:dyDescent="0.25">
      <c r="L324" s="47"/>
      <c r="M324" s="47"/>
    </row>
    <row r="325" spans="12:13" ht="14.25" customHeight="1" x14ac:dyDescent="0.25">
      <c r="L325" s="47"/>
      <c r="M325" s="47"/>
    </row>
    <row r="326" spans="12:13" ht="14.25" customHeight="1" x14ac:dyDescent="0.25">
      <c r="L326" s="47"/>
      <c r="M326" s="47"/>
    </row>
    <row r="327" spans="12:13" ht="14.25" customHeight="1" x14ac:dyDescent="0.25">
      <c r="L327" s="47"/>
      <c r="M327" s="47"/>
    </row>
    <row r="328" spans="12:13" ht="14.25" customHeight="1" x14ac:dyDescent="0.25">
      <c r="L328" s="47"/>
      <c r="M328" s="47"/>
    </row>
    <row r="329" spans="12:13" ht="14.25" customHeight="1" x14ac:dyDescent="0.25">
      <c r="L329" s="47"/>
      <c r="M329" s="47"/>
    </row>
    <row r="330" spans="12:13" ht="14.25" customHeight="1" x14ac:dyDescent="0.25">
      <c r="L330" s="47"/>
      <c r="M330" s="47"/>
    </row>
    <row r="331" spans="12:13" ht="14.25" customHeight="1" x14ac:dyDescent="0.25">
      <c r="L331" s="47"/>
      <c r="M331" s="47"/>
    </row>
    <row r="332" spans="12:13" ht="14.25" customHeight="1" x14ac:dyDescent="0.25">
      <c r="L332" s="47"/>
      <c r="M332" s="47"/>
    </row>
    <row r="333" spans="12:13" ht="14.25" customHeight="1" x14ac:dyDescent="0.25">
      <c r="L333" s="47"/>
      <c r="M333" s="47"/>
    </row>
    <row r="334" spans="12:13" ht="14.25" customHeight="1" x14ac:dyDescent="0.25">
      <c r="L334" s="47"/>
      <c r="M334" s="47"/>
    </row>
    <row r="335" spans="12:13" ht="14.25" customHeight="1" x14ac:dyDescent="0.25">
      <c r="L335" s="47"/>
      <c r="M335" s="47"/>
    </row>
    <row r="336" spans="12:13" ht="14.25" customHeight="1" x14ac:dyDescent="0.25">
      <c r="L336" s="47"/>
      <c r="M336" s="47"/>
    </row>
    <row r="337" spans="12:13" ht="14.25" customHeight="1" x14ac:dyDescent="0.25">
      <c r="L337" s="47"/>
      <c r="M337" s="47"/>
    </row>
    <row r="338" spans="12:13" ht="14.25" customHeight="1" x14ac:dyDescent="0.25">
      <c r="L338" s="47"/>
      <c r="M338" s="47"/>
    </row>
    <row r="339" spans="12:13" ht="14.25" customHeight="1" x14ac:dyDescent="0.25">
      <c r="L339" s="47"/>
      <c r="M339" s="47"/>
    </row>
    <row r="340" spans="12:13" ht="14.25" customHeight="1" x14ac:dyDescent="0.25">
      <c r="L340" s="47"/>
      <c r="M340" s="47"/>
    </row>
    <row r="341" spans="12:13" ht="14.25" customHeight="1" x14ac:dyDescent="0.25">
      <c r="L341" s="47"/>
      <c r="M341" s="47"/>
    </row>
    <row r="342" spans="12:13" ht="14.25" customHeight="1" x14ac:dyDescent="0.25">
      <c r="L342" s="47"/>
      <c r="M342" s="47"/>
    </row>
    <row r="343" spans="12:13" ht="14.25" customHeight="1" x14ac:dyDescent="0.25">
      <c r="L343" s="47"/>
      <c r="M343" s="47"/>
    </row>
    <row r="344" spans="12:13" ht="14.25" customHeight="1" x14ac:dyDescent="0.25">
      <c r="L344" s="47"/>
      <c r="M344" s="47"/>
    </row>
    <row r="345" spans="12:13" ht="14.25" customHeight="1" x14ac:dyDescent="0.25">
      <c r="L345" s="47"/>
      <c r="M345" s="47"/>
    </row>
    <row r="346" spans="12:13" ht="14.25" customHeight="1" x14ac:dyDescent="0.25">
      <c r="L346" s="47"/>
      <c r="M346" s="47"/>
    </row>
    <row r="347" spans="12:13" ht="14.25" customHeight="1" x14ac:dyDescent="0.25">
      <c r="L347" s="47"/>
      <c r="M347" s="47"/>
    </row>
    <row r="348" spans="12:13" ht="14.25" customHeight="1" x14ac:dyDescent="0.25">
      <c r="L348" s="47"/>
      <c r="M348" s="47"/>
    </row>
    <row r="349" spans="12:13" ht="14.25" customHeight="1" x14ac:dyDescent="0.25">
      <c r="L349" s="47"/>
      <c r="M349" s="47"/>
    </row>
    <row r="350" spans="12:13" ht="14.25" customHeight="1" x14ac:dyDescent="0.25">
      <c r="L350" s="47"/>
      <c r="M350" s="47"/>
    </row>
    <row r="351" spans="12:13" ht="14.25" customHeight="1" x14ac:dyDescent="0.25">
      <c r="L351" s="47"/>
      <c r="M351" s="47"/>
    </row>
    <row r="352" spans="12:13" ht="14.25" customHeight="1" x14ac:dyDescent="0.25">
      <c r="L352" s="47"/>
      <c r="M352" s="47"/>
    </row>
    <row r="353" spans="12:13" ht="14.25" customHeight="1" x14ac:dyDescent="0.25">
      <c r="L353" s="47"/>
      <c r="M353" s="47"/>
    </row>
    <row r="354" spans="12:13" ht="14.25" customHeight="1" x14ac:dyDescent="0.25">
      <c r="L354" s="47"/>
      <c r="M354" s="47"/>
    </row>
    <row r="355" spans="12:13" ht="14.25" customHeight="1" x14ac:dyDescent="0.25">
      <c r="L355" s="47"/>
      <c r="M355" s="47"/>
    </row>
    <row r="356" spans="12:13" ht="14.25" customHeight="1" x14ac:dyDescent="0.25">
      <c r="L356" s="47"/>
      <c r="M356" s="47"/>
    </row>
    <row r="357" spans="12:13" ht="14.25" customHeight="1" x14ac:dyDescent="0.25">
      <c r="L357" s="47"/>
      <c r="M357" s="47"/>
    </row>
    <row r="358" spans="12:13" ht="14.25" customHeight="1" x14ac:dyDescent="0.25">
      <c r="L358" s="47"/>
      <c r="M358" s="47"/>
    </row>
    <row r="359" spans="12:13" ht="14.25" customHeight="1" x14ac:dyDescent="0.25">
      <c r="L359" s="47"/>
      <c r="M359" s="47"/>
    </row>
    <row r="360" spans="12:13" ht="14.25" customHeight="1" x14ac:dyDescent="0.25">
      <c r="L360" s="47"/>
      <c r="M360" s="47"/>
    </row>
    <row r="361" spans="12:13" ht="14.25" customHeight="1" x14ac:dyDescent="0.25">
      <c r="L361" s="47"/>
      <c r="M361" s="47"/>
    </row>
    <row r="362" spans="12:13" ht="14.25" customHeight="1" x14ac:dyDescent="0.25">
      <c r="L362" s="47"/>
      <c r="M362" s="47"/>
    </row>
    <row r="363" spans="12:13" ht="14.25" customHeight="1" x14ac:dyDescent="0.25">
      <c r="L363" s="47"/>
      <c r="M363" s="47"/>
    </row>
    <row r="364" spans="12:13" ht="14.25" customHeight="1" x14ac:dyDescent="0.25">
      <c r="L364" s="47"/>
      <c r="M364" s="47"/>
    </row>
    <row r="365" spans="12:13" ht="14.25" customHeight="1" x14ac:dyDescent="0.25">
      <c r="L365" s="47"/>
      <c r="M365" s="47"/>
    </row>
    <row r="366" spans="12:13" ht="14.25" customHeight="1" x14ac:dyDescent="0.25">
      <c r="L366" s="47"/>
      <c r="M366" s="47"/>
    </row>
    <row r="367" spans="12:13" ht="14.25" customHeight="1" x14ac:dyDescent="0.25">
      <c r="L367" s="47"/>
      <c r="M367" s="47"/>
    </row>
    <row r="368" spans="12:13" ht="14.25" customHeight="1" x14ac:dyDescent="0.25">
      <c r="L368" s="47"/>
      <c r="M368" s="47"/>
    </row>
    <row r="369" spans="12:13" ht="14.25" customHeight="1" x14ac:dyDescent="0.25">
      <c r="L369" s="47"/>
      <c r="M369" s="47"/>
    </row>
    <row r="370" spans="12:13" ht="14.25" customHeight="1" x14ac:dyDescent="0.25">
      <c r="L370" s="47"/>
      <c r="M370" s="47"/>
    </row>
    <row r="371" spans="12:13" ht="14.25" customHeight="1" x14ac:dyDescent="0.25">
      <c r="L371" s="47"/>
      <c r="M371" s="47"/>
    </row>
    <row r="372" spans="12:13" ht="14.25" customHeight="1" x14ac:dyDescent="0.25">
      <c r="L372" s="47"/>
      <c r="M372" s="47"/>
    </row>
    <row r="373" spans="12:13" ht="14.25" customHeight="1" x14ac:dyDescent="0.25">
      <c r="L373" s="47"/>
      <c r="M373" s="47"/>
    </row>
    <row r="374" spans="12:13" ht="14.25" customHeight="1" x14ac:dyDescent="0.25">
      <c r="L374" s="47"/>
      <c r="M374" s="47"/>
    </row>
    <row r="375" spans="12:13" ht="14.25" customHeight="1" x14ac:dyDescent="0.25">
      <c r="L375" s="47"/>
      <c r="M375" s="47"/>
    </row>
    <row r="376" spans="12:13" ht="14.25" customHeight="1" x14ac:dyDescent="0.25">
      <c r="L376" s="47"/>
      <c r="M376" s="47"/>
    </row>
    <row r="377" spans="12:13" ht="14.25" customHeight="1" x14ac:dyDescent="0.25">
      <c r="L377" s="47"/>
      <c r="M377" s="47"/>
    </row>
    <row r="378" spans="12:13" ht="14.25" customHeight="1" x14ac:dyDescent="0.25">
      <c r="L378" s="47"/>
      <c r="M378" s="47"/>
    </row>
    <row r="379" spans="12:13" ht="14.25" customHeight="1" x14ac:dyDescent="0.25">
      <c r="L379" s="47"/>
      <c r="M379" s="47"/>
    </row>
    <row r="380" spans="12:13" ht="14.25" customHeight="1" x14ac:dyDescent="0.25">
      <c r="L380" s="47"/>
      <c r="M380" s="47"/>
    </row>
    <row r="381" spans="12:13" ht="14.25" customHeight="1" x14ac:dyDescent="0.25">
      <c r="L381" s="47"/>
      <c r="M381" s="47"/>
    </row>
    <row r="382" spans="12:13" ht="14.25" customHeight="1" x14ac:dyDescent="0.25">
      <c r="L382" s="47"/>
      <c r="M382" s="47"/>
    </row>
    <row r="383" spans="12:13" ht="14.25" customHeight="1" x14ac:dyDescent="0.25">
      <c r="L383" s="47"/>
      <c r="M383" s="47"/>
    </row>
    <row r="384" spans="12:13" ht="14.25" customHeight="1" x14ac:dyDescent="0.25">
      <c r="L384" s="47"/>
      <c r="M384" s="47"/>
    </row>
    <row r="385" spans="12:13" ht="14.25" customHeight="1" x14ac:dyDescent="0.25">
      <c r="L385" s="47"/>
      <c r="M385" s="47"/>
    </row>
    <row r="386" spans="12:13" ht="14.25" customHeight="1" x14ac:dyDescent="0.25">
      <c r="L386" s="47"/>
      <c r="M386" s="47"/>
    </row>
    <row r="387" spans="12:13" ht="14.25" customHeight="1" x14ac:dyDescent="0.25">
      <c r="L387" s="47"/>
      <c r="M387" s="47"/>
    </row>
    <row r="388" spans="12:13" ht="14.25" customHeight="1" x14ac:dyDescent="0.25">
      <c r="L388" s="47"/>
      <c r="M388" s="47"/>
    </row>
    <row r="389" spans="12:13" ht="14.25" customHeight="1" x14ac:dyDescent="0.25">
      <c r="L389" s="47"/>
      <c r="M389" s="47"/>
    </row>
    <row r="390" spans="12:13" ht="14.25" customHeight="1" x14ac:dyDescent="0.25">
      <c r="L390" s="47"/>
      <c r="M390" s="47"/>
    </row>
    <row r="391" spans="12:13" ht="14.25" customHeight="1" x14ac:dyDescent="0.25">
      <c r="L391" s="47"/>
      <c r="M391" s="47"/>
    </row>
    <row r="392" spans="12:13" ht="14.25" customHeight="1" x14ac:dyDescent="0.25">
      <c r="L392" s="47"/>
      <c r="M392" s="47"/>
    </row>
    <row r="393" spans="12:13" ht="14.25" customHeight="1" x14ac:dyDescent="0.25">
      <c r="L393" s="47"/>
      <c r="M393" s="47"/>
    </row>
    <row r="394" spans="12:13" ht="14.25" customHeight="1" x14ac:dyDescent="0.25">
      <c r="L394" s="47"/>
      <c r="M394" s="47"/>
    </row>
    <row r="395" spans="12:13" ht="14.25" customHeight="1" x14ac:dyDescent="0.25">
      <c r="L395" s="47"/>
      <c r="M395" s="47"/>
    </row>
    <row r="396" spans="12:13" ht="14.25" customHeight="1" x14ac:dyDescent="0.25">
      <c r="L396" s="47"/>
      <c r="M396" s="47"/>
    </row>
    <row r="397" spans="12:13" ht="14.25" customHeight="1" x14ac:dyDescent="0.25">
      <c r="L397" s="47"/>
      <c r="M397" s="47"/>
    </row>
    <row r="398" spans="12:13" ht="14.25" customHeight="1" x14ac:dyDescent="0.25">
      <c r="L398" s="47"/>
      <c r="M398" s="47"/>
    </row>
    <row r="399" spans="12:13" ht="14.25" customHeight="1" x14ac:dyDescent="0.25">
      <c r="L399" s="47"/>
      <c r="M399" s="47"/>
    </row>
    <row r="400" spans="12:13" ht="14.25" customHeight="1" x14ac:dyDescent="0.25">
      <c r="L400" s="47"/>
      <c r="M400" s="47"/>
    </row>
    <row r="401" spans="12:13" ht="14.25" customHeight="1" x14ac:dyDescent="0.25">
      <c r="L401" s="47"/>
      <c r="M401" s="47"/>
    </row>
    <row r="402" spans="12:13" ht="14.25" customHeight="1" x14ac:dyDescent="0.25">
      <c r="L402" s="47"/>
      <c r="M402" s="47"/>
    </row>
    <row r="403" spans="12:13" ht="14.25" customHeight="1" x14ac:dyDescent="0.25">
      <c r="L403" s="47"/>
      <c r="M403" s="47"/>
    </row>
    <row r="404" spans="12:13" ht="14.25" customHeight="1" x14ac:dyDescent="0.25">
      <c r="L404" s="47"/>
      <c r="M404" s="47"/>
    </row>
    <row r="405" spans="12:13" ht="14.25" customHeight="1" x14ac:dyDescent="0.25">
      <c r="L405" s="47"/>
      <c r="M405" s="47"/>
    </row>
    <row r="406" spans="12:13" ht="14.25" customHeight="1" x14ac:dyDescent="0.25">
      <c r="L406" s="47"/>
      <c r="M406" s="47"/>
    </row>
    <row r="407" spans="12:13" ht="14.25" customHeight="1" x14ac:dyDescent="0.25">
      <c r="L407" s="47"/>
      <c r="M407" s="47"/>
    </row>
    <row r="408" spans="12:13" ht="14.25" customHeight="1" x14ac:dyDescent="0.25">
      <c r="L408" s="47"/>
      <c r="M408" s="47"/>
    </row>
    <row r="409" spans="12:13" ht="14.25" customHeight="1" x14ac:dyDescent="0.25">
      <c r="L409" s="47"/>
      <c r="M409" s="47"/>
    </row>
    <row r="410" spans="12:13" ht="14.25" customHeight="1" x14ac:dyDescent="0.25">
      <c r="L410" s="47"/>
      <c r="M410" s="47"/>
    </row>
    <row r="411" spans="12:13" ht="14.25" customHeight="1" x14ac:dyDescent="0.25">
      <c r="L411" s="47"/>
      <c r="M411" s="47"/>
    </row>
    <row r="412" spans="12:13" ht="14.25" customHeight="1" x14ac:dyDescent="0.25">
      <c r="L412" s="47"/>
      <c r="M412" s="47"/>
    </row>
    <row r="413" spans="12:13" ht="14.25" customHeight="1" x14ac:dyDescent="0.25">
      <c r="L413" s="47"/>
      <c r="M413" s="47"/>
    </row>
    <row r="414" spans="12:13" ht="14.25" customHeight="1" x14ac:dyDescent="0.25">
      <c r="L414" s="47"/>
      <c r="M414" s="47"/>
    </row>
    <row r="415" spans="12:13" ht="14.25" customHeight="1" x14ac:dyDescent="0.25">
      <c r="L415" s="47"/>
      <c r="M415" s="47"/>
    </row>
    <row r="416" spans="12:13" ht="14.25" customHeight="1" x14ac:dyDescent="0.25">
      <c r="L416" s="47"/>
      <c r="M416" s="47"/>
    </row>
    <row r="417" spans="12:13" ht="14.25" customHeight="1" x14ac:dyDescent="0.25">
      <c r="L417" s="47"/>
      <c r="M417" s="47"/>
    </row>
    <row r="418" spans="12:13" ht="14.25" customHeight="1" x14ac:dyDescent="0.25">
      <c r="L418" s="47"/>
      <c r="M418" s="47"/>
    </row>
    <row r="419" spans="12:13" ht="14.25" customHeight="1" x14ac:dyDescent="0.25">
      <c r="L419" s="47"/>
      <c r="M419" s="47"/>
    </row>
    <row r="420" spans="12:13" ht="14.25" customHeight="1" x14ac:dyDescent="0.25">
      <c r="L420" s="47"/>
      <c r="M420" s="47"/>
    </row>
    <row r="421" spans="12:13" ht="14.25" customHeight="1" x14ac:dyDescent="0.25">
      <c r="L421" s="47"/>
      <c r="M421" s="47"/>
    </row>
    <row r="422" spans="12:13" ht="14.25" customHeight="1" x14ac:dyDescent="0.25">
      <c r="L422" s="47"/>
      <c r="M422" s="47"/>
    </row>
    <row r="423" spans="12:13" ht="14.25" customHeight="1" x14ac:dyDescent="0.25">
      <c r="L423" s="47"/>
      <c r="M423" s="47"/>
    </row>
    <row r="424" spans="12:13" ht="14.25" customHeight="1" x14ac:dyDescent="0.25">
      <c r="L424" s="47"/>
      <c r="M424" s="47"/>
    </row>
    <row r="425" spans="12:13" ht="14.25" customHeight="1" x14ac:dyDescent="0.25">
      <c r="L425" s="47"/>
      <c r="M425" s="47"/>
    </row>
    <row r="426" spans="12:13" ht="14.25" customHeight="1" x14ac:dyDescent="0.25">
      <c r="L426" s="47"/>
      <c r="M426" s="47"/>
    </row>
    <row r="427" spans="12:13" ht="14.25" customHeight="1" x14ac:dyDescent="0.25">
      <c r="L427" s="47"/>
      <c r="M427" s="47"/>
    </row>
    <row r="428" spans="12:13" ht="14.25" customHeight="1" x14ac:dyDescent="0.25">
      <c r="L428" s="47"/>
      <c r="M428" s="47"/>
    </row>
    <row r="429" spans="12:13" ht="14.25" customHeight="1" x14ac:dyDescent="0.25">
      <c r="L429" s="47"/>
      <c r="M429" s="47"/>
    </row>
    <row r="430" spans="12:13" ht="14.25" customHeight="1" x14ac:dyDescent="0.25">
      <c r="L430" s="47"/>
      <c r="M430" s="47"/>
    </row>
    <row r="431" spans="12:13" ht="14.25" customHeight="1" x14ac:dyDescent="0.25">
      <c r="L431" s="47"/>
      <c r="M431" s="47"/>
    </row>
    <row r="432" spans="12:13" ht="14.25" customHeight="1" x14ac:dyDescent="0.25">
      <c r="L432" s="47"/>
      <c r="M432" s="47"/>
    </row>
    <row r="433" spans="12:13" ht="14.25" customHeight="1" x14ac:dyDescent="0.25">
      <c r="L433" s="47"/>
      <c r="M433" s="47"/>
    </row>
    <row r="434" spans="12:13" ht="14.25" customHeight="1" x14ac:dyDescent="0.25">
      <c r="L434" s="47"/>
      <c r="M434" s="47"/>
    </row>
    <row r="435" spans="12:13" ht="14.25" customHeight="1" x14ac:dyDescent="0.25">
      <c r="L435" s="47"/>
      <c r="M435" s="47"/>
    </row>
    <row r="436" spans="12:13" ht="14.25" customHeight="1" x14ac:dyDescent="0.25">
      <c r="L436" s="47"/>
      <c r="M436" s="47"/>
    </row>
    <row r="437" spans="12:13" ht="14.25" customHeight="1" x14ac:dyDescent="0.25">
      <c r="L437" s="47"/>
      <c r="M437" s="47"/>
    </row>
    <row r="438" spans="12:13" ht="14.25" customHeight="1" x14ac:dyDescent="0.25">
      <c r="L438" s="47"/>
      <c r="M438" s="47"/>
    </row>
    <row r="439" spans="12:13" ht="14.25" customHeight="1" x14ac:dyDescent="0.25">
      <c r="L439" s="47"/>
      <c r="M439" s="47"/>
    </row>
    <row r="440" spans="12:13" ht="14.25" customHeight="1" x14ac:dyDescent="0.25">
      <c r="L440" s="47"/>
      <c r="M440" s="47"/>
    </row>
    <row r="441" spans="12:13" ht="14.25" customHeight="1" x14ac:dyDescent="0.25">
      <c r="L441" s="47"/>
      <c r="M441" s="47"/>
    </row>
    <row r="442" spans="12:13" ht="14.25" customHeight="1" x14ac:dyDescent="0.25">
      <c r="L442" s="47"/>
      <c r="M442" s="47"/>
    </row>
    <row r="443" spans="12:13" ht="14.25" customHeight="1" x14ac:dyDescent="0.25">
      <c r="L443" s="47"/>
      <c r="M443" s="47"/>
    </row>
    <row r="444" spans="12:13" ht="14.25" customHeight="1" x14ac:dyDescent="0.25">
      <c r="L444" s="47"/>
      <c r="M444" s="47"/>
    </row>
    <row r="445" spans="12:13" ht="14.25" customHeight="1" x14ac:dyDescent="0.25">
      <c r="L445" s="47"/>
      <c r="M445" s="47"/>
    </row>
    <row r="446" spans="12:13" ht="14.25" customHeight="1" x14ac:dyDescent="0.25">
      <c r="L446" s="47"/>
      <c r="M446" s="47"/>
    </row>
    <row r="447" spans="12:13" ht="14.25" customHeight="1" x14ac:dyDescent="0.25">
      <c r="L447" s="47"/>
      <c r="M447" s="47"/>
    </row>
    <row r="448" spans="12:13" ht="14.25" customHeight="1" x14ac:dyDescent="0.25">
      <c r="L448" s="47"/>
      <c r="M448" s="47"/>
    </row>
    <row r="449" spans="12:13" ht="14.25" customHeight="1" x14ac:dyDescent="0.25">
      <c r="L449" s="47"/>
      <c r="M449" s="47"/>
    </row>
    <row r="450" spans="12:13" ht="14.25" customHeight="1" x14ac:dyDescent="0.25">
      <c r="L450" s="47"/>
      <c r="M450" s="47"/>
    </row>
    <row r="451" spans="12:13" ht="14.25" customHeight="1" x14ac:dyDescent="0.25">
      <c r="L451" s="47"/>
      <c r="M451" s="47"/>
    </row>
    <row r="452" spans="12:13" ht="14.25" customHeight="1" x14ac:dyDescent="0.25">
      <c r="L452" s="47"/>
      <c r="M452" s="47"/>
    </row>
    <row r="453" spans="12:13" ht="14.25" customHeight="1" x14ac:dyDescent="0.25">
      <c r="L453" s="47"/>
      <c r="M453" s="47"/>
    </row>
    <row r="454" spans="12:13" ht="14.25" customHeight="1" x14ac:dyDescent="0.25">
      <c r="L454" s="47"/>
      <c r="M454" s="47"/>
    </row>
    <row r="455" spans="12:13" ht="14.25" customHeight="1" x14ac:dyDescent="0.25">
      <c r="L455" s="47"/>
      <c r="M455" s="47"/>
    </row>
    <row r="456" spans="12:13" ht="14.25" customHeight="1" x14ac:dyDescent="0.25">
      <c r="L456" s="47"/>
      <c r="M456" s="47"/>
    </row>
    <row r="457" spans="12:13" ht="14.25" customHeight="1" x14ac:dyDescent="0.25">
      <c r="L457" s="47"/>
      <c r="M457" s="47"/>
    </row>
    <row r="458" spans="12:13" ht="14.25" customHeight="1" x14ac:dyDescent="0.25">
      <c r="L458" s="47"/>
      <c r="M458" s="47"/>
    </row>
    <row r="459" spans="12:13" ht="14.25" customHeight="1" x14ac:dyDescent="0.25">
      <c r="L459" s="47"/>
      <c r="M459" s="47"/>
    </row>
    <row r="460" spans="12:13" ht="14.25" customHeight="1" x14ac:dyDescent="0.25">
      <c r="L460" s="47"/>
      <c r="M460" s="47"/>
    </row>
    <row r="461" spans="12:13" ht="14.25" customHeight="1" x14ac:dyDescent="0.25">
      <c r="L461" s="47"/>
      <c r="M461" s="47"/>
    </row>
    <row r="462" spans="12:13" ht="14.25" customHeight="1" x14ac:dyDescent="0.25">
      <c r="L462" s="47"/>
      <c r="M462" s="47"/>
    </row>
    <row r="463" spans="12:13" ht="14.25" customHeight="1" x14ac:dyDescent="0.25">
      <c r="L463" s="47"/>
      <c r="M463" s="47"/>
    </row>
    <row r="464" spans="12:13" ht="14.25" customHeight="1" x14ac:dyDescent="0.25">
      <c r="L464" s="47"/>
      <c r="M464" s="47"/>
    </row>
    <row r="465" spans="12:13" ht="14.25" customHeight="1" x14ac:dyDescent="0.25">
      <c r="L465" s="47"/>
      <c r="M465" s="47"/>
    </row>
    <row r="466" spans="12:13" ht="14.25" customHeight="1" x14ac:dyDescent="0.25">
      <c r="L466" s="47"/>
      <c r="M466" s="47"/>
    </row>
    <row r="467" spans="12:13" ht="14.25" customHeight="1" x14ac:dyDescent="0.25">
      <c r="L467" s="47"/>
      <c r="M467" s="47"/>
    </row>
    <row r="468" spans="12:13" ht="14.25" customHeight="1" x14ac:dyDescent="0.25">
      <c r="L468" s="47"/>
      <c r="M468" s="47"/>
    </row>
    <row r="469" spans="12:13" ht="14.25" customHeight="1" x14ac:dyDescent="0.25">
      <c r="L469" s="47"/>
      <c r="M469" s="47"/>
    </row>
    <row r="470" spans="12:13" ht="14.25" customHeight="1" x14ac:dyDescent="0.25">
      <c r="L470" s="47"/>
      <c r="M470" s="47"/>
    </row>
    <row r="471" spans="12:13" ht="14.25" customHeight="1" x14ac:dyDescent="0.25">
      <c r="L471" s="47"/>
      <c r="M471" s="47"/>
    </row>
    <row r="472" spans="12:13" ht="14.25" customHeight="1" x14ac:dyDescent="0.25">
      <c r="L472" s="47"/>
      <c r="M472" s="47"/>
    </row>
    <row r="473" spans="12:13" ht="14.25" customHeight="1" x14ac:dyDescent="0.25">
      <c r="L473" s="47"/>
      <c r="M473" s="47"/>
    </row>
    <row r="474" spans="12:13" ht="15.75" customHeight="1" x14ac:dyDescent="0.2"/>
    <row r="475" spans="12:13" ht="15.75" customHeight="1" x14ac:dyDescent="0.2"/>
    <row r="476" spans="12:13" ht="15.75" customHeight="1" x14ac:dyDescent="0.2"/>
    <row r="477" spans="12:13" ht="15.75" customHeight="1" x14ac:dyDescent="0.2"/>
    <row r="478" spans="12:13" ht="15.75" customHeight="1" x14ac:dyDescent="0.2"/>
    <row r="479" spans="12:13" ht="15.75" customHeight="1" x14ac:dyDescent="0.2"/>
    <row r="480" spans="12:13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9.375" customWidth="1"/>
    <col min="2" max="5" width="11.125" customWidth="1"/>
    <col min="6" max="6" width="9" customWidth="1"/>
    <col min="7" max="7" width="21.125" customWidth="1"/>
    <col min="8" max="10" width="8.375" customWidth="1"/>
    <col min="11" max="11" width="13.75" customWidth="1"/>
    <col min="12" max="25" width="8.375" customWidth="1"/>
    <col min="26" max="26" width="14.375" customWidth="1"/>
  </cols>
  <sheetData>
    <row r="1" spans="1:15" ht="14.25" customHeight="1" x14ac:dyDescent="0.25">
      <c r="A1" s="116" t="s">
        <v>1765</v>
      </c>
      <c r="B1" s="56" t="s">
        <v>1766</v>
      </c>
      <c r="C1" s="56" t="s">
        <v>1767</v>
      </c>
      <c r="D1" s="125" t="s">
        <v>1768</v>
      </c>
      <c r="E1" s="126"/>
      <c r="F1" s="127" t="s">
        <v>1769</v>
      </c>
      <c r="N1" s="145" t="s">
        <v>1758</v>
      </c>
      <c r="O1" s="146"/>
    </row>
    <row r="2" spans="1:15" ht="14.25" customHeight="1" x14ac:dyDescent="0.25">
      <c r="A2" s="120" t="s">
        <v>1770</v>
      </c>
      <c r="B2" s="121" t="s">
        <v>1760</v>
      </c>
      <c r="C2" s="121" t="s">
        <v>1761</v>
      </c>
      <c r="D2" s="121" t="s">
        <v>1762</v>
      </c>
      <c r="E2" s="121"/>
      <c r="F2" s="127" t="s">
        <v>1771</v>
      </c>
      <c r="G2" s="128" t="s">
        <v>1443</v>
      </c>
      <c r="H2" s="128" t="s">
        <v>1444</v>
      </c>
      <c r="I2" s="128" t="s">
        <v>1445</v>
      </c>
      <c r="J2" s="128" t="s">
        <v>2</v>
      </c>
      <c r="K2" s="128" t="s">
        <v>5</v>
      </c>
      <c r="L2" s="128" t="s">
        <v>1446</v>
      </c>
      <c r="M2" s="129" t="s">
        <v>1447</v>
      </c>
      <c r="N2" s="130" t="s">
        <v>1755</v>
      </c>
      <c r="O2" s="130" t="s">
        <v>1756</v>
      </c>
    </row>
    <row r="3" spans="1:15" ht="14.25" customHeight="1" x14ac:dyDescent="0.25">
      <c r="A3" s="106"/>
      <c r="B3" s="107"/>
      <c r="C3" s="107"/>
      <c r="D3" s="7"/>
      <c r="E3" s="7"/>
      <c r="F3" s="44"/>
      <c r="G3" s="8" t="e">
        <f>+VLOOKUP(F3,Participants!$A$1:$F$2009,2,FALSE)</f>
        <v>#N/A</v>
      </c>
      <c r="H3" s="8" t="e">
        <f>+VLOOKUP(F3,Participants!$A$1:$F$2009,4,FALSE)</f>
        <v>#N/A</v>
      </c>
      <c r="I3" s="8" t="e">
        <f>+VLOOKUP(F3,Participants!$A$1:$F$2009,5,FALSE)</f>
        <v>#N/A</v>
      </c>
      <c r="J3" s="8" t="e">
        <f>+VLOOKUP(F3,Participants!$A$1:$F$2009,3,FALSE)</f>
        <v>#N/A</v>
      </c>
      <c r="K3" s="6" t="e">
        <f>+VLOOKUP(F3,Participants!$A$1:$G$2009,7,FALSE)</f>
        <v>#N/A</v>
      </c>
      <c r="L3" s="108"/>
      <c r="M3" s="8"/>
      <c r="N3" s="109"/>
      <c r="O3" s="17"/>
    </row>
    <row r="4" spans="1:15" ht="14.25" customHeight="1" x14ac:dyDescent="0.25">
      <c r="A4" s="110"/>
      <c r="B4" s="111"/>
      <c r="C4" s="111"/>
      <c r="D4" s="112"/>
      <c r="E4" s="112"/>
      <c r="F4" s="44"/>
      <c r="G4" s="8" t="e">
        <f>+VLOOKUP(F4,Participants!$A$1:$F$2009,2,FALSE)</f>
        <v>#N/A</v>
      </c>
      <c r="H4" s="8" t="e">
        <f>+VLOOKUP(F4,Participants!$A$1:$F$2009,4,FALSE)</f>
        <v>#N/A</v>
      </c>
      <c r="I4" s="8" t="e">
        <f>+VLOOKUP(F4,Participants!$A$1:$F$2009,5,FALSE)</f>
        <v>#N/A</v>
      </c>
      <c r="J4" s="8" t="e">
        <f>+VLOOKUP(F4,Participants!$A$1:$F$2009,3,FALSE)</f>
        <v>#N/A</v>
      </c>
      <c r="K4" s="6" t="e">
        <f>+VLOOKUP(F4,Participants!$A$1:$G$2009,7,FALSE)</f>
        <v>#N/A</v>
      </c>
      <c r="L4" s="113"/>
      <c r="M4" s="65"/>
      <c r="N4" s="44"/>
      <c r="O4" s="17"/>
    </row>
    <row r="5" spans="1:15" ht="14.25" customHeight="1" x14ac:dyDescent="0.25">
      <c r="A5" s="106"/>
      <c r="B5" s="107"/>
      <c r="C5" s="107"/>
      <c r="D5" s="7"/>
      <c r="E5" s="7"/>
      <c r="F5" s="44"/>
      <c r="G5" s="8" t="e">
        <f>+VLOOKUP(F5,Participants!$A$1:$F$2009,2,FALSE)</f>
        <v>#N/A</v>
      </c>
      <c r="H5" s="8" t="e">
        <f>+VLOOKUP(F5,Participants!$A$1:$F$2009,4,FALSE)</f>
        <v>#N/A</v>
      </c>
      <c r="I5" s="8" t="e">
        <f>+VLOOKUP(F5,Participants!$A$1:$F$2009,5,FALSE)</f>
        <v>#N/A</v>
      </c>
      <c r="J5" s="8" t="e">
        <f>+VLOOKUP(F5,Participants!$A$1:$F$2009,3,FALSE)</f>
        <v>#N/A</v>
      </c>
      <c r="K5" s="6" t="e">
        <f>+VLOOKUP(F5,Participants!$A$1:$G$2009,7,FALSE)</f>
        <v>#N/A</v>
      </c>
      <c r="L5" s="108"/>
      <c r="M5" s="8"/>
      <c r="N5" s="109"/>
      <c r="O5" s="17"/>
    </row>
    <row r="6" spans="1:15" ht="14.25" customHeight="1" x14ac:dyDescent="0.25">
      <c r="A6" s="110"/>
      <c r="B6" s="111"/>
      <c r="C6" s="111"/>
      <c r="D6" s="112"/>
      <c r="E6" s="112"/>
      <c r="F6" s="44"/>
      <c r="G6" s="8" t="e">
        <f>+VLOOKUP(F6,Participants!$A$1:$F$2009,2,FALSE)</f>
        <v>#N/A</v>
      </c>
      <c r="H6" s="8" t="e">
        <f>+VLOOKUP(F6,Participants!$A$1:$F$2009,4,FALSE)</f>
        <v>#N/A</v>
      </c>
      <c r="I6" s="8" t="e">
        <f>+VLOOKUP(F6,Participants!$A$1:$F$2009,5,FALSE)</f>
        <v>#N/A</v>
      </c>
      <c r="J6" s="8" t="e">
        <f>+VLOOKUP(F6,Participants!$A$1:$F$2009,3,FALSE)</f>
        <v>#N/A</v>
      </c>
      <c r="K6" s="6" t="e">
        <f>+VLOOKUP(F6,Participants!$A$1:$G$2009,7,FALSE)</f>
        <v>#N/A</v>
      </c>
      <c r="L6" s="113"/>
      <c r="M6" s="65"/>
      <c r="N6" s="44"/>
      <c r="O6" s="17"/>
    </row>
    <row r="7" spans="1:15" ht="14.25" customHeight="1" x14ac:dyDescent="0.25">
      <c r="A7" s="106"/>
      <c r="B7" s="107"/>
      <c r="C7" s="107"/>
      <c r="D7" s="7"/>
      <c r="E7" s="7"/>
      <c r="F7" s="7"/>
      <c r="G7" s="8" t="e">
        <f>+VLOOKUP(F7,Participants!$A$1:$F$2009,2,FALSE)</f>
        <v>#N/A</v>
      </c>
      <c r="H7" s="8" t="e">
        <f>+VLOOKUP(F7,Participants!$A$1:$F$2009,4,FALSE)</f>
        <v>#N/A</v>
      </c>
      <c r="I7" s="8" t="e">
        <f>+VLOOKUP(F7,Participants!$A$1:$F$2009,5,FALSE)</f>
        <v>#N/A</v>
      </c>
      <c r="J7" s="8" t="e">
        <f>+VLOOKUP(F7,Participants!$A$1:$F$2009,3,FALSE)</f>
        <v>#N/A</v>
      </c>
      <c r="K7" s="6" t="e">
        <f>+VLOOKUP(F7,Participants!$A$1:$G$2009,7,FALSE)</f>
        <v>#N/A</v>
      </c>
      <c r="L7" s="108"/>
      <c r="M7" s="8"/>
      <c r="N7" s="109"/>
      <c r="O7" s="17"/>
    </row>
    <row r="8" spans="1:15" ht="14.25" customHeight="1" x14ac:dyDescent="0.25">
      <c r="A8" s="110"/>
      <c r="B8" s="111"/>
      <c r="C8" s="111"/>
      <c r="D8" s="112"/>
      <c r="E8" s="112"/>
      <c r="F8" s="112"/>
      <c r="G8" s="8" t="e">
        <f>+VLOOKUP(F8,Participants!$A$1:$F$2009,2,FALSE)</f>
        <v>#N/A</v>
      </c>
      <c r="H8" s="8" t="e">
        <f>+VLOOKUP(F8,Participants!$A$1:$F$2009,4,FALSE)</f>
        <v>#N/A</v>
      </c>
      <c r="I8" s="8" t="e">
        <f>+VLOOKUP(F8,Participants!$A$1:$F$2009,5,FALSE)</f>
        <v>#N/A</v>
      </c>
      <c r="J8" s="8" t="e">
        <f>+VLOOKUP(F8,Participants!$A$1:$F$2009,3,FALSE)</f>
        <v>#N/A</v>
      </c>
      <c r="K8" s="6" t="e">
        <f>+VLOOKUP(F8,Participants!$A$1:$G$2009,7,FALSE)</f>
        <v>#N/A</v>
      </c>
      <c r="L8" s="113"/>
      <c r="M8" s="65"/>
      <c r="N8" s="44"/>
      <c r="O8" s="17"/>
    </row>
    <row r="9" spans="1:15" ht="14.25" customHeight="1" x14ac:dyDescent="0.25">
      <c r="A9" s="106"/>
      <c r="B9" s="107"/>
      <c r="C9" s="107"/>
      <c r="D9" s="7"/>
      <c r="E9" s="7"/>
      <c r="F9" s="7"/>
      <c r="G9" s="8" t="e">
        <f>+VLOOKUP(F9,Participants!$A$1:$F$2009,2,FALSE)</f>
        <v>#N/A</v>
      </c>
      <c r="H9" s="8" t="e">
        <f>+VLOOKUP(F9,Participants!$A$1:$F$2009,4,FALSE)</f>
        <v>#N/A</v>
      </c>
      <c r="I9" s="8" t="e">
        <f>+VLOOKUP(F9,Participants!$A$1:$F$2009,5,FALSE)</f>
        <v>#N/A</v>
      </c>
      <c r="J9" s="8" t="e">
        <f>+VLOOKUP(F9,Participants!$A$1:$F$2009,3,FALSE)</f>
        <v>#N/A</v>
      </c>
      <c r="K9" s="6" t="e">
        <f>+VLOOKUP(F9,Participants!$A$1:$G$2009,7,FALSE)</f>
        <v>#N/A</v>
      </c>
      <c r="L9" s="108"/>
      <c r="M9" s="8"/>
      <c r="N9" s="109"/>
      <c r="O9" s="17"/>
    </row>
    <row r="10" spans="1:15" ht="14.25" customHeight="1" x14ac:dyDescent="0.25">
      <c r="A10" s="110"/>
      <c r="B10" s="111"/>
      <c r="C10" s="111"/>
      <c r="D10" s="112"/>
      <c r="E10" s="112"/>
      <c r="F10" s="112"/>
      <c r="G10" s="8" t="e">
        <f>+VLOOKUP(F10,Participants!$A$1:$F$2009,2,FALSE)</f>
        <v>#N/A</v>
      </c>
      <c r="H10" s="8" t="e">
        <f>+VLOOKUP(F10,Participants!$A$1:$F$2009,4,FALSE)</f>
        <v>#N/A</v>
      </c>
      <c r="I10" s="8" t="e">
        <f>+VLOOKUP(F10,Participants!$A$1:$F$2009,5,FALSE)</f>
        <v>#N/A</v>
      </c>
      <c r="J10" s="8" t="e">
        <f>+VLOOKUP(F10,Participants!$A$1:$F$2009,3,FALSE)</f>
        <v>#N/A</v>
      </c>
      <c r="K10" s="6" t="e">
        <f>+VLOOKUP(F10,Participants!$A$1:$G$2009,7,FALSE)</f>
        <v>#N/A</v>
      </c>
      <c r="L10" s="113"/>
      <c r="M10" s="65"/>
      <c r="N10" s="44"/>
      <c r="O10" s="17"/>
    </row>
    <row r="11" spans="1:15" ht="14.25" customHeight="1" x14ac:dyDescent="0.25">
      <c r="A11" s="106"/>
      <c r="B11" s="107"/>
      <c r="C11" s="107"/>
      <c r="D11" s="7"/>
      <c r="E11" s="7"/>
      <c r="F11" s="7"/>
      <c r="G11" s="8" t="e">
        <f>+VLOOKUP(F11,Participants!$A$1:$F$2009,2,FALSE)</f>
        <v>#N/A</v>
      </c>
      <c r="H11" s="8" t="e">
        <f>+VLOOKUP(F11,Participants!$A$1:$F$2009,4,FALSE)</f>
        <v>#N/A</v>
      </c>
      <c r="I11" s="8" t="e">
        <f>+VLOOKUP(F11,Participants!$A$1:$F$2009,5,FALSE)</f>
        <v>#N/A</v>
      </c>
      <c r="J11" s="8" t="e">
        <f>+VLOOKUP(F11,Participants!$A$1:$F$2009,3,FALSE)</f>
        <v>#N/A</v>
      </c>
      <c r="K11" s="6" t="e">
        <f>+VLOOKUP(F11,Participants!$A$1:$G$2009,7,FALSE)</f>
        <v>#N/A</v>
      </c>
      <c r="L11" s="108"/>
      <c r="M11" s="8"/>
      <c r="N11" s="109"/>
      <c r="O11" s="17"/>
    </row>
    <row r="12" spans="1:15" ht="14.25" customHeight="1" x14ac:dyDescent="0.25">
      <c r="A12" s="110"/>
      <c r="B12" s="111"/>
      <c r="C12" s="111"/>
      <c r="D12" s="112"/>
      <c r="E12" s="112"/>
      <c r="F12" s="112"/>
      <c r="G12" s="8" t="e">
        <f>+VLOOKUP(F12,Participants!$A$1:$F$2009,2,FALSE)</f>
        <v>#N/A</v>
      </c>
      <c r="H12" s="8" t="e">
        <f>+VLOOKUP(F12,Participants!$A$1:$F$2009,4,FALSE)</f>
        <v>#N/A</v>
      </c>
      <c r="I12" s="8" t="e">
        <f>+VLOOKUP(F12,Participants!$A$1:$F$2009,5,FALSE)</f>
        <v>#N/A</v>
      </c>
      <c r="J12" s="8" t="e">
        <f>+VLOOKUP(F12,Participants!$A$1:$F$2009,3,FALSE)</f>
        <v>#N/A</v>
      </c>
      <c r="K12" s="6" t="e">
        <f>+VLOOKUP(F12,Participants!$A$1:$G$2009,7,FALSE)</f>
        <v>#N/A</v>
      </c>
      <c r="L12" s="113"/>
      <c r="M12" s="65"/>
      <c r="N12" s="44"/>
      <c r="O12" s="17"/>
    </row>
    <row r="13" spans="1:15" ht="14.25" customHeight="1" x14ac:dyDescent="0.25">
      <c r="A13" s="106"/>
      <c r="B13" s="107"/>
      <c r="C13" s="107"/>
      <c r="D13" s="7"/>
      <c r="E13" s="7"/>
      <c r="F13" s="7"/>
      <c r="G13" s="8" t="e">
        <f>+VLOOKUP(F13,Participants!$A$1:$F$2009,2,FALSE)</f>
        <v>#N/A</v>
      </c>
      <c r="H13" s="8" t="e">
        <f>+VLOOKUP(F13,Participants!$A$1:$F$2009,4,FALSE)</f>
        <v>#N/A</v>
      </c>
      <c r="I13" s="8" t="e">
        <f>+VLOOKUP(F13,Participants!$A$1:$F$2009,5,FALSE)</f>
        <v>#N/A</v>
      </c>
      <c r="J13" s="8" t="e">
        <f>+VLOOKUP(F13,Participants!$A$1:$F$2009,3,FALSE)</f>
        <v>#N/A</v>
      </c>
      <c r="K13" s="6" t="e">
        <f>+VLOOKUP(F13,Participants!$A$1:$G$2009,7,FALSE)</f>
        <v>#N/A</v>
      </c>
      <c r="L13" s="108"/>
      <c r="M13" s="8"/>
      <c r="N13" s="109"/>
      <c r="O13" s="17"/>
    </row>
    <row r="14" spans="1:15" ht="14.25" customHeight="1" x14ac:dyDescent="0.25">
      <c r="A14" s="110"/>
      <c r="B14" s="111"/>
      <c r="C14" s="111"/>
      <c r="D14" s="112"/>
      <c r="E14" s="112"/>
      <c r="F14" s="112"/>
      <c r="G14" s="8" t="e">
        <f>+VLOOKUP(F14,Participants!$A$1:$F$2009,2,FALSE)</f>
        <v>#N/A</v>
      </c>
      <c r="H14" s="8" t="e">
        <f>+VLOOKUP(F14,Participants!$A$1:$F$2009,4,FALSE)</f>
        <v>#N/A</v>
      </c>
      <c r="I14" s="8" t="e">
        <f>+VLOOKUP(F14,Participants!$A$1:$F$2009,5,FALSE)</f>
        <v>#N/A</v>
      </c>
      <c r="J14" s="8" t="e">
        <f>+VLOOKUP(F14,Participants!$A$1:$F$2009,3,FALSE)</f>
        <v>#N/A</v>
      </c>
      <c r="K14" s="6" t="e">
        <f>+VLOOKUP(F14,Participants!$A$1:$G$2009,7,FALSE)</f>
        <v>#N/A</v>
      </c>
      <c r="L14" s="113"/>
      <c r="M14" s="65"/>
      <c r="N14" s="44"/>
      <c r="O14" s="17"/>
    </row>
    <row r="15" spans="1:15" ht="14.25" customHeight="1" x14ac:dyDescent="0.25">
      <c r="A15" s="106"/>
      <c r="B15" s="107"/>
      <c r="C15" s="107"/>
      <c r="D15" s="7"/>
      <c r="E15" s="7"/>
      <c r="F15" s="7"/>
      <c r="G15" s="8" t="e">
        <f>+VLOOKUP(F15,Participants!$A$1:$F$2009,2,FALSE)</f>
        <v>#N/A</v>
      </c>
      <c r="H15" s="8" t="e">
        <f>+VLOOKUP(F15,Participants!$A$1:$F$2009,4,FALSE)</f>
        <v>#N/A</v>
      </c>
      <c r="I15" s="8" t="e">
        <f>+VLOOKUP(F15,Participants!$A$1:$F$2009,5,FALSE)</f>
        <v>#N/A</v>
      </c>
      <c r="J15" s="8" t="e">
        <f>+VLOOKUP(F15,Participants!$A$1:$F$2009,3,FALSE)</f>
        <v>#N/A</v>
      </c>
      <c r="K15" s="6" t="e">
        <f>+VLOOKUP(F15,Participants!$A$1:$G$2009,7,FALSE)</f>
        <v>#N/A</v>
      </c>
      <c r="L15" s="108"/>
      <c r="M15" s="8"/>
      <c r="N15" s="109"/>
      <c r="O15" s="17"/>
    </row>
    <row r="16" spans="1:15" ht="14.25" customHeight="1" x14ac:dyDescent="0.25">
      <c r="A16" s="110"/>
      <c r="B16" s="111"/>
      <c r="C16" s="111"/>
      <c r="D16" s="112"/>
      <c r="E16" s="112"/>
      <c r="F16" s="112"/>
      <c r="G16" s="8" t="e">
        <f>+VLOOKUP(F16,Participants!$A$1:$F$2009,2,FALSE)</f>
        <v>#N/A</v>
      </c>
      <c r="H16" s="8" t="e">
        <f>+VLOOKUP(F16,Participants!$A$1:$F$2009,4,FALSE)</f>
        <v>#N/A</v>
      </c>
      <c r="I16" s="8" t="e">
        <f>+VLOOKUP(F16,Participants!$A$1:$F$2009,5,FALSE)</f>
        <v>#N/A</v>
      </c>
      <c r="J16" s="8" t="e">
        <f>+VLOOKUP(F16,Participants!$A$1:$F$2009,3,FALSE)</f>
        <v>#N/A</v>
      </c>
      <c r="K16" s="6" t="e">
        <f>+VLOOKUP(F16,Participants!$A$1:$G$2009,7,FALSE)</f>
        <v>#N/A</v>
      </c>
      <c r="L16" s="113"/>
      <c r="M16" s="65"/>
      <c r="N16" s="44"/>
      <c r="O16" s="17"/>
    </row>
    <row r="17" spans="1:15" ht="14.25" customHeight="1" x14ac:dyDescent="0.25">
      <c r="A17" s="106"/>
      <c r="B17" s="107"/>
      <c r="C17" s="107"/>
      <c r="D17" s="7"/>
      <c r="E17" s="7"/>
      <c r="F17" s="7"/>
      <c r="G17" s="8" t="e">
        <f>+VLOOKUP(F17,Participants!$A$1:$F$2009,2,FALSE)</f>
        <v>#N/A</v>
      </c>
      <c r="H17" s="8" t="e">
        <f>+VLOOKUP(F17,Participants!$A$1:$F$2009,4,FALSE)</f>
        <v>#N/A</v>
      </c>
      <c r="I17" s="8" t="e">
        <f>+VLOOKUP(F17,Participants!$A$1:$F$2009,5,FALSE)</f>
        <v>#N/A</v>
      </c>
      <c r="J17" s="8" t="e">
        <f>+VLOOKUP(F17,Participants!$A$1:$F$2009,3,FALSE)</f>
        <v>#N/A</v>
      </c>
      <c r="K17" s="6" t="e">
        <f>+VLOOKUP(F17,Participants!$A$1:$G$2009,7,FALSE)</f>
        <v>#N/A</v>
      </c>
      <c r="L17" s="108"/>
      <c r="M17" s="8"/>
      <c r="N17" s="109"/>
      <c r="O17" s="17"/>
    </row>
    <row r="18" spans="1:15" ht="14.25" customHeight="1" x14ac:dyDescent="0.25">
      <c r="A18" s="110"/>
      <c r="B18" s="111"/>
      <c r="C18" s="111"/>
      <c r="D18" s="112"/>
      <c r="E18" s="112"/>
      <c r="F18" s="112"/>
      <c r="G18" s="8" t="e">
        <f>+VLOOKUP(F18,Participants!$A$1:$F$2009,2,FALSE)</f>
        <v>#N/A</v>
      </c>
      <c r="H18" s="8" t="e">
        <f>+VLOOKUP(F18,Participants!$A$1:$F$2009,4,FALSE)</f>
        <v>#N/A</v>
      </c>
      <c r="I18" s="8" t="e">
        <f>+VLOOKUP(F18,Participants!$A$1:$F$2009,5,FALSE)</f>
        <v>#N/A</v>
      </c>
      <c r="J18" s="8" t="e">
        <f>+VLOOKUP(F18,Participants!$A$1:$F$2009,3,FALSE)</f>
        <v>#N/A</v>
      </c>
      <c r="K18" s="6" t="e">
        <f>+VLOOKUP(F18,Participants!$A$1:$G$2009,7,FALSE)</f>
        <v>#N/A</v>
      </c>
      <c r="L18" s="113"/>
      <c r="M18" s="65"/>
      <c r="N18" s="44"/>
      <c r="O18" s="17"/>
    </row>
    <row r="19" spans="1:15" ht="14.25" customHeight="1" x14ac:dyDescent="0.25">
      <c r="A19" s="106"/>
      <c r="B19" s="107"/>
      <c r="C19" s="107"/>
      <c r="D19" s="7"/>
      <c r="E19" s="7"/>
      <c r="F19" s="7"/>
      <c r="G19" s="8" t="e">
        <f>+VLOOKUP(F19,Participants!$A$1:$F$2009,2,FALSE)</f>
        <v>#N/A</v>
      </c>
      <c r="H19" s="8" t="e">
        <f>+VLOOKUP(F19,Participants!$A$1:$F$2009,4,FALSE)</f>
        <v>#N/A</v>
      </c>
      <c r="I19" s="8" t="e">
        <f>+VLOOKUP(F19,Participants!$A$1:$F$2009,5,FALSE)</f>
        <v>#N/A</v>
      </c>
      <c r="J19" s="8" t="e">
        <f>+VLOOKUP(F19,Participants!$A$1:$F$2009,3,FALSE)</f>
        <v>#N/A</v>
      </c>
      <c r="K19" s="6" t="e">
        <f>+VLOOKUP(F19,Participants!$A$1:$G$2009,7,FALSE)</f>
        <v>#N/A</v>
      </c>
      <c r="L19" s="108"/>
      <c r="M19" s="8"/>
      <c r="N19" s="109"/>
      <c r="O19" s="17"/>
    </row>
    <row r="20" spans="1:15" ht="14.25" customHeight="1" x14ac:dyDescent="0.25">
      <c r="A20" s="110"/>
      <c r="B20" s="111"/>
      <c r="C20" s="111"/>
      <c r="D20" s="112"/>
      <c r="E20" s="112"/>
      <c r="F20" s="112"/>
      <c r="G20" s="8" t="e">
        <f>+VLOOKUP(F20,Participants!$A$1:$F$2009,2,FALSE)</f>
        <v>#N/A</v>
      </c>
      <c r="H20" s="8" t="e">
        <f>+VLOOKUP(F20,Participants!$A$1:$F$2009,4,FALSE)</f>
        <v>#N/A</v>
      </c>
      <c r="I20" s="8" t="e">
        <f>+VLOOKUP(F20,Participants!$A$1:$F$2009,5,FALSE)</f>
        <v>#N/A</v>
      </c>
      <c r="J20" s="8" t="e">
        <f>+VLOOKUP(F20,Participants!$A$1:$F$2009,3,FALSE)</f>
        <v>#N/A</v>
      </c>
      <c r="K20" s="6" t="e">
        <f>+VLOOKUP(F20,Participants!$A$1:$G$2009,7,FALSE)</f>
        <v>#N/A</v>
      </c>
      <c r="L20" s="113"/>
      <c r="M20" s="65"/>
      <c r="N20" s="44"/>
      <c r="O20" s="17"/>
    </row>
    <row r="21" spans="1:15" ht="14.25" customHeight="1" x14ac:dyDescent="0.25">
      <c r="A21" s="106"/>
      <c r="B21" s="107"/>
      <c r="C21" s="107"/>
      <c r="D21" s="7"/>
      <c r="E21" s="7"/>
      <c r="F21" s="7"/>
      <c r="G21" s="8" t="e">
        <f>+VLOOKUP(F21,Participants!$A$1:$F$2009,2,FALSE)</f>
        <v>#N/A</v>
      </c>
      <c r="H21" s="8" t="e">
        <f>+VLOOKUP(F21,Participants!$A$1:$F$2009,4,FALSE)</f>
        <v>#N/A</v>
      </c>
      <c r="I21" s="8" t="e">
        <f>+VLOOKUP(F21,Participants!$A$1:$F$2009,5,FALSE)</f>
        <v>#N/A</v>
      </c>
      <c r="J21" s="8" t="e">
        <f>+VLOOKUP(F21,Participants!$A$1:$F$2009,3,FALSE)</f>
        <v>#N/A</v>
      </c>
      <c r="K21" s="6" t="e">
        <f>+VLOOKUP(F21,Participants!$A$1:$G$2009,7,FALSE)</f>
        <v>#N/A</v>
      </c>
      <c r="L21" s="108"/>
      <c r="M21" s="8"/>
      <c r="N21" s="109"/>
      <c r="O21" s="17"/>
    </row>
    <row r="22" spans="1:15" ht="14.25" customHeight="1" x14ac:dyDescent="0.25">
      <c r="A22" s="110"/>
      <c r="B22" s="111"/>
      <c r="C22" s="111"/>
      <c r="D22" s="112"/>
      <c r="E22" s="112"/>
      <c r="F22" s="112"/>
      <c r="G22" s="8" t="e">
        <f>+VLOOKUP(F22,Participants!$A$1:$F$2009,2,FALSE)</f>
        <v>#N/A</v>
      </c>
      <c r="H22" s="8" t="e">
        <f>+VLOOKUP(F22,Participants!$A$1:$F$2009,4,FALSE)</f>
        <v>#N/A</v>
      </c>
      <c r="I22" s="8" t="e">
        <f>+VLOOKUP(F22,Participants!$A$1:$F$2009,5,FALSE)</f>
        <v>#N/A</v>
      </c>
      <c r="J22" s="8" t="e">
        <f>+VLOOKUP(F22,Participants!$A$1:$F$2009,3,FALSE)</f>
        <v>#N/A</v>
      </c>
      <c r="K22" s="6" t="e">
        <f>+VLOOKUP(F22,Participants!$A$1:$G$2009,7,FALSE)</f>
        <v>#N/A</v>
      </c>
      <c r="L22" s="113"/>
      <c r="M22" s="65"/>
      <c r="N22" s="44"/>
      <c r="O22" s="17"/>
    </row>
    <row r="23" spans="1:15" ht="14.25" customHeight="1" x14ac:dyDescent="0.25">
      <c r="A23" s="106"/>
      <c r="B23" s="107"/>
      <c r="C23" s="107"/>
      <c r="D23" s="7"/>
      <c r="E23" s="7"/>
      <c r="F23" s="7"/>
      <c r="G23" s="8" t="e">
        <f>+VLOOKUP(F23,Participants!$A$1:$F$2009,2,FALSE)</f>
        <v>#N/A</v>
      </c>
      <c r="H23" s="8" t="e">
        <f>+VLOOKUP(F23,Participants!$A$1:$F$2009,4,FALSE)</f>
        <v>#N/A</v>
      </c>
      <c r="I23" s="8" t="e">
        <f>+VLOOKUP(F23,Participants!$A$1:$F$2009,5,FALSE)</f>
        <v>#N/A</v>
      </c>
      <c r="J23" s="8" t="e">
        <f>+VLOOKUP(F23,Participants!$A$1:$F$2009,3,FALSE)</f>
        <v>#N/A</v>
      </c>
      <c r="K23" s="6" t="e">
        <f>+VLOOKUP(F23,Participants!$A$1:$G$2009,7,FALSE)</f>
        <v>#N/A</v>
      </c>
      <c r="L23" s="108"/>
      <c r="M23" s="8"/>
      <c r="N23" s="109"/>
      <c r="O23" s="17"/>
    </row>
    <row r="24" spans="1:15" ht="14.25" customHeight="1" x14ac:dyDescent="0.25">
      <c r="A24" s="110"/>
      <c r="B24" s="111"/>
      <c r="C24" s="111"/>
      <c r="D24" s="112"/>
      <c r="E24" s="112"/>
      <c r="F24" s="112"/>
      <c r="G24" s="8" t="e">
        <f>+VLOOKUP(F24,Participants!$A$1:$F$2009,2,FALSE)</f>
        <v>#N/A</v>
      </c>
      <c r="H24" s="8" t="e">
        <f>+VLOOKUP(F24,Participants!$A$1:$F$2009,4,FALSE)</f>
        <v>#N/A</v>
      </c>
      <c r="I24" s="8" t="e">
        <f>+VLOOKUP(F24,Participants!$A$1:$F$2009,5,FALSE)</f>
        <v>#N/A</v>
      </c>
      <c r="J24" s="8" t="e">
        <f>+VLOOKUP(F24,Participants!$A$1:$F$2009,3,FALSE)</f>
        <v>#N/A</v>
      </c>
      <c r="K24" s="6" t="e">
        <f>+VLOOKUP(F24,Participants!$A$1:$G$2009,7,FALSE)</f>
        <v>#N/A</v>
      </c>
      <c r="L24" s="113"/>
      <c r="M24" s="65"/>
      <c r="N24" s="44"/>
      <c r="O24" s="17"/>
    </row>
    <row r="25" spans="1:15" ht="14.25" customHeight="1" x14ac:dyDescent="0.25">
      <c r="A25" s="106"/>
      <c r="B25" s="107"/>
      <c r="C25" s="107"/>
      <c r="D25" s="7"/>
      <c r="E25" s="7"/>
      <c r="F25" s="7"/>
      <c r="G25" s="8" t="e">
        <f>+VLOOKUP(F25,Participants!$A$1:$F$2009,2,FALSE)</f>
        <v>#N/A</v>
      </c>
      <c r="H25" s="8" t="e">
        <f>+VLOOKUP(F25,Participants!$A$1:$F$2009,4,FALSE)</f>
        <v>#N/A</v>
      </c>
      <c r="I25" s="8" t="e">
        <f>+VLOOKUP(F25,Participants!$A$1:$F$2009,5,FALSE)</f>
        <v>#N/A</v>
      </c>
      <c r="J25" s="8" t="e">
        <f>+VLOOKUP(F25,Participants!$A$1:$F$2009,3,FALSE)</f>
        <v>#N/A</v>
      </c>
      <c r="K25" s="6" t="e">
        <f>+VLOOKUP(F25,Participants!$A$1:$G$2009,7,FALSE)</f>
        <v>#N/A</v>
      </c>
      <c r="L25" s="108"/>
      <c r="M25" s="8"/>
      <c r="N25" s="109"/>
      <c r="O25" s="17"/>
    </row>
    <row r="26" spans="1:15" ht="14.25" customHeight="1" x14ac:dyDescent="0.25">
      <c r="A26" s="110"/>
      <c r="B26" s="111"/>
      <c r="C26" s="111"/>
      <c r="D26" s="112"/>
      <c r="E26" s="112"/>
      <c r="F26" s="112"/>
      <c r="G26" s="8" t="e">
        <f>+VLOOKUP(F26,Participants!$A$1:$F$2009,2,FALSE)</f>
        <v>#N/A</v>
      </c>
      <c r="H26" s="8" t="e">
        <f>+VLOOKUP(F26,Participants!$A$1:$F$2009,4,FALSE)</f>
        <v>#N/A</v>
      </c>
      <c r="I26" s="8" t="e">
        <f>+VLOOKUP(F26,Participants!$A$1:$F$2009,5,FALSE)</f>
        <v>#N/A</v>
      </c>
      <c r="J26" s="8" t="e">
        <f>+VLOOKUP(F26,Participants!$A$1:$F$2009,3,FALSE)</f>
        <v>#N/A</v>
      </c>
      <c r="K26" s="6" t="e">
        <f>+VLOOKUP(F26,Participants!$A$1:$G$2009,7,FALSE)</f>
        <v>#N/A</v>
      </c>
      <c r="L26" s="113"/>
      <c r="M26" s="65"/>
      <c r="N26" s="44"/>
      <c r="O26" s="17"/>
    </row>
    <row r="27" spans="1:15" ht="14.25" customHeight="1" x14ac:dyDescent="0.25">
      <c r="A27" s="106"/>
      <c r="B27" s="107"/>
      <c r="C27" s="107"/>
      <c r="D27" s="7"/>
      <c r="E27" s="7"/>
      <c r="F27" s="7"/>
      <c r="G27" s="8" t="e">
        <f>+VLOOKUP(F27,Participants!$A$1:$F$2009,2,FALSE)</f>
        <v>#N/A</v>
      </c>
      <c r="H27" s="8" t="e">
        <f>+VLOOKUP(F27,Participants!$A$1:$F$2009,4,FALSE)</f>
        <v>#N/A</v>
      </c>
      <c r="I27" s="8" t="e">
        <f>+VLOOKUP(F27,Participants!$A$1:$F$2009,5,FALSE)</f>
        <v>#N/A</v>
      </c>
      <c r="J27" s="8" t="e">
        <f>+VLOOKUP(F27,Participants!$A$1:$F$2009,3,FALSE)</f>
        <v>#N/A</v>
      </c>
      <c r="K27" s="6" t="e">
        <f>+VLOOKUP(F27,Participants!$A$1:$G$2009,7,FALSE)</f>
        <v>#N/A</v>
      </c>
      <c r="L27" s="108"/>
      <c r="M27" s="8"/>
      <c r="N27" s="109"/>
      <c r="O27" s="17"/>
    </row>
    <row r="28" spans="1:15" ht="14.25" customHeight="1" x14ac:dyDescent="0.25">
      <c r="A28" s="110"/>
      <c r="B28" s="111"/>
      <c r="C28" s="111"/>
      <c r="D28" s="112"/>
      <c r="E28" s="112"/>
      <c r="F28" s="112"/>
      <c r="G28" s="8" t="e">
        <f>+VLOOKUP(F28,Participants!$A$1:$F$2009,2,FALSE)</f>
        <v>#N/A</v>
      </c>
      <c r="H28" s="8" t="e">
        <f>+VLOOKUP(F28,Participants!$A$1:$F$2009,4,FALSE)</f>
        <v>#N/A</v>
      </c>
      <c r="I28" s="8" t="e">
        <f>+VLOOKUP(F28,Participants!$A$1:$F$2009,5,FALSE)</f>
        <v>#N/A</v>
      </c>
      <c r="J28" s="8" t="e">
        <f>+VLOOKUP(F28,Participants!$A$1:$F$2009,3,FALSE)</f>
        <v>#N/A</v>
      </c>
      <c r="K28" s="6" t="e">
        <f>+VLOOKUP(F28,Participants!$A$1:$G$2009,7,FALSE)</f>
        <v>#N/A</v>
      </c>
      <c r="L28" s="113"/>
      <c r="M28" s="65"/>
      <c r="N28" s="44"/>
      <c r="O28" s="17"/>
    </row>
    <row r="29" spans="1:15" ht="14.25" customHeight="1" x14ac:dyDescent="0.25">
      <c r="A29" s="106"/>
      <c r="B29" s="107"/>
      <c r="C29" s="107"/>
      <c r="D29" s="7"/>
      <c r="E29" s="7"/>
      <c r="F29" s="7"/>
      <c r="G29" s="8" t="e">
        <f>+VLOOKUP(F29,Participants!$A$1:$F$2009,2,FALSE)</f>
        <v>#N/A</v>
      </c>
      <c r="H29" s="8" t="e">
        <f>+VLOOKUP(F29,Participants!$A$1:$F$2009,4,FALSE)</f>
        <v>#N/A</v>
      </c>
      <c r="I29" s="8" t="e">
        <f>+VLOOKUP(F29,Participants!$A$1:$F$2009,5,FALSE)</f>
        <v>#N/A</v>
      </c>
      <c r="J29" s="8" t="e">
        <f>+VLOOKUP(F29,Participants!$A$1:$F$2009,3,FALSE)</f>
        <v>#N/A</v>
      </c>
      <c r="K29" s="6" t="e">
        <f>+VLOOKUP(F29,Participants!$A$1:$G$2009,7,FALSE)</f>
        <v>#N/A</v>
      </c>
      <c r="L29" s="108"/>
      <c r="M29" s="8"/>
      <c r="N29" s="109"/>
      <c r="O29" s="17"/>
    </row>
    <row r="30" spans="1:15" ht="14.25" customHeight="1" x14ac:dyDescent="0.25">
      <c r="A30" s="110"/>
      <c r="B30" s="111"/>
      <c r="C30" s="111"/>
      <c r="D30" s="112"/>
      <c r="E30" s="112"/>
      <c r="F30" s="112"/>
      <c r="G30" s="8" t="e">
        <f>+VLOOKUP(F30,Participants!$A$1:$F$2009,2,FALSE)</f>
        <v>#N/A</v>
      </c>
      <c r="H30" s="8" t="e">
        <f>+VLOOKUP(F30,Participants!$A$1:$F$2009,4,FALSE)</f>
        <v>#N/A</v>
      </c>
      <c r="I30" s="8" t="e">
        <f>+VLOOKUP(F30,Participants!$A$1:$F$2009,5,FALSE)</f>
        <v>#N/A</v>
      </c>
      <c r="J30" s="8" t="e">
        <f>+VLOOKUP(F30,Participants!$A$1:$F$2009,3,FALSE)</f>
        <v>#N/A</v>
      </c>
      <c r="K30" s="6" t="e">
        <f>+VLOOKUP(F30,Participants!$A$1:$G$2009,7,FALSE)</f>
        <v>#N/A</v>
      </c>
      <c r="L30" s="113"/>
      <c r="M30" s="65"/>
      <c r="N30" s="44"/>
      <c r="O30" s="17"/>
    </row>
    <row r="31" spans="1:15" ht="14.25" customHeight="1" x14ac:dyDescent="0.25">
      <c r="A31" s="106"/>
      <c r="B31" s="107"/>
      <c r="C31" s="107"/>
      <c r="D31" s="7"/>
      <c r="E31" s="7"/>
      <c r="F31" s="7"/>
      <c r="G31" s="8" t="e">
        <f>+VLOOKUP(F31,Participants!$A$1:$F$2009,2,FALSE)</f>
        <v>#N/A</v>
      </c>
      <c r="H31" s="8" t="e">
        <f>+VLOOKUP(F31,Participants!$A$1:$F$2009,4,FALSE)</f>
        <v>#N/A</v>
      </c>
      <c r="I31" s="8" t="e">
        <f>+VLOOKUP(F31,Participants!$A$1:$F$2009,5,FALSE)</f>
        <v>#N/A</v>
      </c>
      <c r="J31" s="8" t="e">
        <f>+VLOOKUP(F31,Participants!$A$1:$F$2009,3,FALSE)</f>
        <v>#N/A</v>
      </c>
      <c r="K31" s="6" t="e">
        <f>+VLOOKUP(F31,Participants!$A$1:$G$2009,7,FALSE)</f>
        <v>#N/A</v>
      </c>
      <c r="L31" s="108"/>
      <c r="M31" s="8"/>
      <c r="N31" s="109"/>
      <c r="O31" s="17"/>
    </row>
    <row r="32" spans="1:15" ht="14.25" customHeight="1" x14ac:dyDescent="0.25">
      <c r="A32" s="110"/>
      <c r="B32" s="111"/>
      <c r="C32" s="111"/>
      <c r="D32" s="112"/>
      <c r="E32" s="112"/>
      <c r="F32" s="112"/>
      <c r="G32" s="8" t="e">
        <f>+VLOOKUP(F32,Participants!$A$1:$F$2009,2,FALSE)</f>
        <v>#N/A</v>
      </c>
      <c r="H32" s="8" t="e">
        <f>+VLOOKUP(F32,Participants!$A$1:$F$2009,4,FALSE)</f>
        <v>#N/A</v>
      </c>
      <c r="I32" s="8" t="e">
        <f>+VLOOKUP(F32,Participants!$A$1:$F$2009,5,FALSE)</f>
        <v>#N/A</v>
      </c>
      <c r="J32" s="8" t="e">
        <f>+VLOOKUP(F32,Participants!$A$1:$F$2009,3,FALSE)</f>
        <v>#N/A</v>
      </c>
      <c r="K32" s="6" t="e">
        <f>+VLOOKUP(F32,Participants!$A$1:$G$2009,7,FALSE)</f>
        <v>#N/A</v>
      </c>
      <c r="L32" s="113"/>
      <c r="M32" s="65"/>
      <c r="N32" s="44"/>
      <c r="O32" s="17"/>
    </row>
    <row r="33" spans="1:15" ht="14.25" customHeight="1" x14ac:dyDescent="0.25">
      <c r="A33" s="106"/>
      <c r="B33" s="107"/>
      <c r="C33" s="107"/>
      <c r="D33" s="7"/>
      <c r="E33" s="7"/>
      <c r="F33" s="7"/>
      <c r="G33" s="8" t="e">
        <f>+VLOOKUP(F33,Participants!$A$1:$F$2009,2,FALSE)</f>
        <v>#N/A</v>
      </c>
      <c r="H33" s="8" t="e">
        <f>+VLOOKUP(F33,Participants!$A$1:$F$2009,4,FALSE)</f>
        <v>#N/A</v>
      </c>
      <c r="I33" s="8" t="e">
        <f>+VLOOKUP(F33,Participants!$A$1:$F$2009,5,FALSE)</f>
        <v>#N/A</v>
      </c>
      <c r="J33" s="8" t="e">
        <f>+VLOOKUP(F33,Participants!$A$1:$F$2009,3,FALSE)</f>
        <v>#N/A</v>
      </c>
      <c r="K33" s="6" t="e">
        <f>+VLOOKUP(F33,Participants!$A$1:$G$2009,7,FALSE)</f>
        <v>#N/A</v>
      </c>
      <c r="L33" s="108"/>
      <c r="M33" s="8"/>
      <c r="N33" s="109"/>
      <c r="O33" s="17"/>
    </row>
    <row r="34" spans="1:15" ht="14.25" customHeight="1" x14ac:dyDescent="0.25">
      <c r="A34" s="110"/>
      <c r="B34" s="111"/>
      <c r="C34" s="111"/>
      <c r="D34" s="112"/>
      <c r="E34" s="112"/>
      <c r="F34" s="112"/>
      <c r="G34" s="8" t="e">
        <f>+VLOOKUP(F34,Participants!$A$1:$F$2009,2,FALSE)</f>
        <v>#N/A</v>
      </c>
      <c r="H34" s="8" t="e">
        <f>+VLOOKUP(F34,Participants!$A$1:$F$2009,4,FALSE)</f>
        <v>#N/A</v>
      </c>
      <c r="I34" s="8" t="e">
        <f>+VLOOKUP(F34,Participants!$A$1:$F$2009,5,FALSE)</f>
        <v>#N/A</v>
      </c>
      <c r="J34" s="8" t="e">
        <f>+VLOOKUP(F34,Participants!$A$1:$F$2009,3,FALSE)</f>
        <v>#N/A</v>
      </c>
      <c r="K34" s="6" t="e">
        <f>+VLOOKUP(F34,Participants!$A$1:$G$2009,7,FALSE)</f>
        <v>#N/A</v>
      </c>
      <c r="L34" s="113"/>
      <c r="M34" s="65"/>
      <c r="N34" s="44"/>
      <c r="O34" s="17"/>
    </row>
    <row r="35" spans="1:15" ht="14.25" customHeight="1" x14ac:dyDescent="0.25">
      <c r="A35" s="106"/>
      <c r="B35" s="107"/>
      <c r="C35" s="107"/>
      <c r="D35" s="7"/>
      <c r="E35" s="7"/>
      <c r="F35" s="7"/>
      <c r="G35" s="8" t="e">
        <f>+VLOOKUP(F35,Participants!$A$1:$F$2009,2,FALSE)</f>
        <v>#N/A</v>
      </c>
      <c r="H35" s="8" t="e">
        <f>+VLOOKUP(F35,Participants!$A$1:$F$2009,4,FALSE)</f>
        <v>#N/A</v>
      </c>
      <c r="I35" s="8" t="e">
        <f>+VLOOKUP(F35,Participants!$A$1:$F$2009,5,FALSE)</f>
        <v>#N/A</v>
      </c>
      <c r="J35" s="8" t="e">
        <f>+VLOOKUP(F35,Participants!$A$1:$F$2009,3,FALSE)</f>
        <v>#N/A</v>
      </c>
      <c r="K35" s="6" t="e">
        <f>+VLOOKUP(F35,Participants!$A$1:$G$2009,7,FALSE)</f>
        <v>#N/A</v>
      </c>
      <c r="L35" s="108"/>
      <c r="M35" s="8"/>
      <c r="N35" s="109"/>
      <c r="O35" s="17"/>
    </row>
    <row r="36" spans="1:15" ht="14.25" customHeight="1" x14ac:dyDescent="0.25">
      <c r="A36" s="110"/>
      <c r="B36" s="111"/>
      <c r="C36" s="111"/>
      <c r="D36" s="112"/>
      <c r="E36" s="112"/>
      <c r="F36" s="112"/>
      <c r="G36" s="8" t="e">
        <f>+VLOOKUP(F36,Participants!$A$1:$F$2009,2,FALSE)</f>
        <v>#N/A</v>
      </c>
      <c r="H36" s="8" t="e">
        <f>+VLOOKUP(F36,Participants!$A$1:$F$2009,4,FALSE)</f>
        <v>#N/A</v>
      </c>
      <c r="I36" s="8" t="e">
        <f>+VLOOKUP(F36,Participants!$A$1:$F$2009,5,FALSE)</f>
        <v>#N/A</v>
      </c>
      <c r="J36" s="8" t="e">
        <f>+VLOOKUP(F36,Participants!$A$1:$F$2009,3,FALSE)</f>
        <v>#N/A</v>
      </c>
      <c r="K36" s="6" t="e">
        <f>+VLOOKUP(F36,Participants!$A$1:$G$2009,7,FALSE)</f>
        <v>#N/A</v>
      </c>
      <c r="L36" s="113"/>
      <c r="M36" s="65"/>
      <c r="N36" s="44"/>
      <c r="O36" s="17"/>
    </row>
    <row r="37" spans="1:15" ht="14.25" customHeight="1" x14ac:dyDescent="0.25">
      <c r="A37" s="106"/>
      <c r="B37" s="107"/>
      <c r="C37" s="107"/>
      <c r="D37" s="7"/>
      <c r="E37" s="7"/>
      <c r="F37" s="7"/>
      <c r="G37" s="8" t="e">
        <f>+VLOOKUP(F37,Participants!$A$1:$F$2009,2,FALSE)</f>
        <v>#N/A</v>
      </c>
      <c r="H37" s="8" t="e">
        <f>+VLOOKUP(F37,Participants!$A$1:$F$2009,4,FALSE)</f>
        <v>#N/A</v>
      </c>
      <c r="I37" s="8" t="e">
        <f>+VLOOKUP(F37,Participants!$A$1:$F$2009,5,FALSE)</f>
        <v>#N/A</v>
      </c>
      <c r="J37" s="8" t="e">
        <f>+VLOOKUP(F37,Participants!$A$1:$F$2009,3,FALSE)</f>
        <v>#N/A</v>
      </c>
      <c r="K37" s="6" t="e">
        <f>+VLOOKUP(F37,Participants!$A$1:$G$2009,7,FALSE)</f>
        <v>#N/A</v>
      </c>
      <c r="L37" s="108"/>
      <c r="M37" s="8"/>
      <c r="N37" s="109"/>
      <c r="O37" s="17"/>
    </row>
    <row r="38" spans="1:15" ht="14.25" customHeight="1" x14ac:dyDescent="0.25">
      <c r="A38" s="110"/>
      <c r="B38" s="111"/>
      <c r="C38" s="111"/>
      <c r="D38" s="112"/>
      <c r="E38" s="112"/>
      <c r="F38" s="112"/>
      <c r="G38" s="8" t="e">
        <f>+VLOOKUP(F38,Participants!$A$1:$F$2009,2,FALSE)</f>
        <v>#N/A</v>
      </c>
      <c r="H38" s="8" t="e">
        <f>+VLOOKUP(F38,Participants!$A$1:$F$2009,4,FALSE)</f>
        <v>#N/A</v>
      </c>
      <c r="I38" s="8" t="e">
        <f>+VLOOKUP(F38,Participants!$A$1:$F$2009,5,FALSE)</f>
        <v>#N/A</v>
      </c>
      <c r="J38" s="8" t="e">
        <f>+VLOOKUP(F38,Participants!$A$1:$F$2009,3,FALSE)</f>
        <v>#N/A</v>
      </c>
      <c r="K38" s="6" t="e">
        <f>+VLOOKUP(F38,Participants!$A$1:$G$2009,7,FALSE)</f>
        <v>#N/A</v>
      </c>
      <c r="L38" s="113"/>
      <c r="M38" s="65"/>
      <c r="N38" s="44"/>
      <c r="O38" s="17"/>
    </row>
    <row r="39" spans="1:15" ht="14.25" customHeight="1" x14ac:dyDescent="0.25">
      <c r="A39" s="106"/>
      <c r="B39" s="107"/>
      <c r="C39" s="107"/>
      <c r="D39" s="7"/>
      <c r="E39" s="7"/>
      <c r="F39" s="7"/>
      <c r="G39" s="8" t="e">
        <f>+VLOOKUP(F39,Participants!$A$1:$F$2009,2,FALSE)</f>
        <v>#N/A</v>
      </c>
      <c r="H39" s="8" t="e">
        <f>+VLOOKUP(F39,Participants!$A$1:$F$2009,4,FALSE)</f>
        <v>#N/A</v>
      </c>
      <c r="I39" s="8" t="e">
        <f>+VLOOKUP(F39,Participants!$A$1:$F$2009,5,FALSE)</f>
        <v>#N/A</v>
      </c>
      <c r="J39" s="8" t="e">
        <f>+VLOOKUP(F39,Participants!$A$1:$F$2009,3,FALSE)</f>
        <v>#N/A</v>
      </c>
      <c r="K39" s="6" t="e">
        <f>+VLOOKUP(F39,Participants!$A$1:$G$2009,7,FALSE)</f>
        <v>#N/A</v>
      </c>
      <c r="L39" s="108"/>
      <c r="M39" s="8"/>
      <c r="N39" s="109"/>
      <c r="O39" s="17"/>
    </row>
    <row r="40" spans="1:15" ht="14.25" customHeight="1" x14ac:dyDescent="0.25">
      <c r="A40" s="110"/>
      <c r="B40" s="111"/>
      <c r="C40" s="111"/>
      <c r="D40" s="112"/>
      <c r="E40" s="112"/>
      <c r="F40" s="112"/>
      <c r="G40" s="8" t="e">
        <f>+VLOOKUP(F40,Participants!$A$1:$F$2009,2,FALSE)</f>
        <v>#N/A</v>
      </c>
      <c r="H40" s="8" t="e">
        <f>+VLOOKUP(F40,Participants!$A$1:$F$2009,4,FALSE)</f>
        <v>#N/A</v>
      </c>
      <c r="I40" s="8" t="e">
        <f>+VLOOKUP(F40,Participants!$A$1:$F$2009,5,FALSE)</f>
        <v>#N/A</v>
      </c>
      <c r="J40" s="8" t="e">
        <f>+VLOOKUP(F40,Participants!$A$1:$F$2009,3,FALSE)</f>
        <v>#N/A</v>
      </c>
      <c r="K40" s="6" t="e">
        <f>+VLOOKUP(F40,Participants!$A$1:$G$2009,7,FALSE)</f>
        <v>#N/A</v>
      </c>
      <c r="L40" s="113"/>
      <c r="M40" s="65"/>
      <c r="N40" s="44"/>
      <c r="O40" s="17"/>
    </row>
    <row r="41" spans="1:15" ht="14.25" customHeight="1" x14ac:dyDescent="0.25">
      <c r="A41" s="106"/>
      <c r="B41" s="107"/>
      <c r="C41" s="107"/>
      <c r="D41" s="7"/>
      <c r="E41" s="7"/>
      <c r="F41" s="7"/>
      <c r="G41" s="8" t="e">
        <f>+VLOOKUP(F41,Participants!$A$1:$F$2009,2,FALSE)</f>
        <v>#N/A</v>
      </c>
      <c r="H41" s="8" t="e">
        <f>+VLOOKUP(F41,Participants!$A$1:$F$2009,4,FALSE)</f>
        <v>#N/A</v>
      </c>
      <c r="I41" s="8" t="e">
        <f>+VLOOKUP(F41,Participants!$A$1:$F$2009,5,FALSE)</f>
        <v>#N/A</v>
      </c>
      <c r="J41" s="8" t="e">
        <f>+VLOOKUP(F41,Participants!$A$1:$F$2009,3,FALSE)</f>
        <v>#N/A</v>
      </c>
      <c r="K41" s="6" t="e">
        <f>+VLOOKUP(F41,Participants!$A$1:$G$2009,7,FALSE)</f>
        <v>#N/A</v>
      </c>
      <c r="L41" s="108"/>
      <c r="M41" s="8"/>
      <c r="N41" s="109"/>
      <c r="O41" s="17"/>
    </row>
    <row r="42" spans="1:15" ht="14.25" customHeight="1" x14ac:dyDescent="0.25">
      <c r="A42" s="110"/>
      <c r="B42" s="111"/>
      <c r="C42" s="111"/>
      <c r="D42" s="112"/>
      <c r="E42" s="112"/>
      <c r="F42" s="112"/>
      <c r="G42" s="8" t="e">
        <f>+VLOOKUP(F42,Participants!$A$1:$F$2009,2,FALSE)</f>
        <v>#N/A</v>
      </c>
      <c r="H42" s="8" t="e">
        <f>+VLOOKUP(F42,Participants!$A$1:$F$2009,4,FALSE)</f>
        <v>#N/A</v>
      </c>
      <c r="I42" s="8" t="e">
        <f>+VLOOKUP(F42,Participants!$A$1:$F$2009,5,FALSE)</f>
        <v>#N/A</v>
      </c>
      <c r="J42" s="8" t="e">
        <f>+VLOOKUP(F42,Participants!$A$1:$F$2009,3,FALSE)</f>
        <v>#N/A</v>
      </c>
      <c r="K42" s="6" t="e">
        <f>+VLOOKUP(F42,Participants!$A$1:$G$2009,7,FALSE)</f>
        <v>#N/A</v>
      </c>
      <c r="L42" s="113"/>
      <c r="M42" s="65"/>
      <c r="N42" s="44"/>
      <c r="O42" s="17"/>
    </row>
    <row r="43" spans="1:15" ht="14.25" customHeight="1" x14ac:dyDescent="0.25">
      <c r="A43" s="106"/>
      <c r="B43" s="107"/>
      <c r="C43" s="107"/>
      <c r="D43" s="7"/>
      <c r="E43" s="7"/>
      <c r="F43" s="7"/>
      <c r="G43" s="8" t="e">
        <f>+VLOOKUP(F43,Participants!$A$1:$F$2009,2,FALSE)</f>
        <v>#N/A</v>
      </c>
      <c r="H43" s="8" t="e">
        <f>+VLOOKUP(F43,Participants!$A$1:$F$2009,4,FALSE)</f>
        <v>#N/A</v>
      </c>
      <c r="I43" s="8" t="e">
        <f>+VLOOKUP(F43,Participants!$A$1:$F$2009,5,FALSE)</f>
        <v>#N/A</v>
      </c>
      <c r="J43" s="8" t="e">
        <f>+VLOOKUP(F43,Participants!$A$1:$F$2009,3,FALSE)</f>
        <v>#N/A</v>
      </c>
      <c r="K43" s="6" t="e">
        <f>+VLOOKUP(F43,Participants!$A$1:$G$2009,7,FALSE)</f>
        <v>#N/A</v>
      </c>
      <c r="L43" s="108"/>
      <c r="M43" s="8"/>
      <c r="N43" s="109"/>
      <c r="O43" s="17"/>
    </row>
    <row r="44" spans="1:15" ht="14.25" customHeight="1" x14ac:dyDescent="0.25">
      <c r="A44" s="110"/>
      <c r="B44" s="111"/>
      <c r="C44" s="111"/>
      <c r="D44" s="112"/>
      <c r="E44" s="112"/>
      <c r="F44" s="112"/>
      <c r="G44" s="8" t="e">
        <f>+VLOOKUP(F44,Participants!$A$1:$F$2009,2,FALSE)</f>
        <v>#N/A</v>
      </c>
      <c r="H44" s="8" t="e">
        <f>+VLOOKUP(F44,Participants!$A$1:$F$2009,4,FALSE)</f>
        <v>#N/A</v>
      </c>
      <c r="I44" s="8" t="e">
        <f>+VLOOKUP(F44,Participants!$A$1:$F$2009,5,FALSE)</f>
        <v>#N/A</v>
      </c>
      <c r="J44" s="8" t="e">
        <f>+VLOOKUP(F44,Participants!$A$1:$F$2009,3,FALSE)</f>
        <v>#N/A</v>
      </c>
      <c r="K44" s="6" t="e">
        <f>+VLOOKUP(F44,Participants!$A$1:$G$2009,7,FALSE)</f>
        <v>#N/A</v>
      </c>
      <c r="L44" s="113"/>
      <c r="M44" s="65"/>
      <c r="N44" s="44"/>
      <c r="O44" s="17"/>
    </row>
    <row r="45" spans="1:15" ht="14.25" customHeight="1" x14ac:dyDescent="0.25">
      <c r="A45" s="106"/>
      <c r="B45" s="107"/>
      <c r="C45" s="107"/>
      <c r="D45" s="7"/>
      <c r="E45" s="7"/>
      <c r="F45" s="7"/>
      <c r="G45" s="8" t="e">
        <f>+VLOOKUP(F45,Participants!$A$1:$F$2009,2,FALSE)</f>
        <v>#N/A</v>
      </c>
      <c r="H45" s="8" t="e">
        <f>+VLOOKUP(F45,Participants!$A$1:$F$2009,4,FALSE)</f>
        <v>#N/A</v>
      </c>
      <c r="I45" s="8" t="e">
        <f>+VLOOKUP(F45,Participants!$A$1:$F$2009,5,FALSE)</f>
        <v>#N/A</v>
      </c>
      <c r="J45" s="8" t="e">
        <f>+VLOOKUP(F45,Participants!$A$1:$F$2009,3,FALSE)</f>
        <v>#N/A</v>
      </c>
      <c r="K45" s="6" t="e">
        <f>+VLOOKUP(F45,Participants!$A$1:$G$2009,7,FALSE)</f>
        <v>#N/A</v>
      </c>
      <c r="L45" s="108"/>
      <c r="M45" s="8"/>
      <c r="N45" s="109"/>
      <c r="O45" s="17"/>
    </row>
    <row r="46" spans="1:15" ht="14.25" customHeight="1" x14ac:dyDescent="0.25">
      <c r="A46" s="110"/>
      <c r="B46" s="111"/>
      <c r="C46" s="111"/>
      <c r="D46" s="112"/>
      <c r="E46" s="112"/>
      <c r="F46" s="112"/>
      <c r="G46" s="8" t="e">
        <f>+VLOOKUP(F46,Participants!$A$1:$F$2009,2,FALSE)</f>
        <v>#N/A</v>
      </c>
      <c r="H46" s="8" t="e">
        <f>+VLOOKUP(F46,Participants!$A$1:$F$2009,4,FALSE)</f>
        <v>#N/A</v>
      </c>
      <c r="I46" s="8" t="e">
        <f>+VLOOKUP(F46,Participants!$A$1:$F$2009,5,FALSE)</f>
        <v>#N/A</v>
      </c>
      <c r="J46" s="8" t="e">
        <f>+VLOOKUP(F46,Participants!$A$1:$F$2009,3,FALSE)</f>
        <v>#N/A</v>
      </c>
      <c r="K46" s="6" t="e">
        <f>+VLOOKUP(F46,Participants!$A$1:$G$2009,7,FALSE)</f>
        <v>#N/A</v>
      </c>
      <c r="L46" s="113"/>
      <c r="M46" s="65"/>
      <c r="N46" s="44"/>
      <c r="O46" s="17"/>
    </row>
    <row r="47" spans="1:15" ht="14.25" customHeight="1" x14ac:dyDescent="0.25">
      <c r="A47" s="106"/>
      <c r="B47" s="107"/>
      <c r="C47" s="107"/>
      <c r="D47" s="7"/>
      <c r="E47" s="7"/>
      <c r="F47" s="7"/>
      <c r="G47" s="8" t="e">
        <f>+VLOOKUP(F47,Participants!$A$1:$F$2009,2,FALSE)</f>
        <v>#N/A</v>
      </c>
      <c r="H47" s="8" t="e">
        <f>+VLOOKUP(F47,Participants!$A$1:$F$2009,4,FALSE)</f>
        <v>#N/A</v>
      </c>
      <c r="I47" s="8" t="e">
        <f>+VLOOKUP(F47,Participants!$A$1:$F$2009,5,FALSE)</f>
        <v>#N/A</v>
      </c>
      <c r="J47" s="8" t="e">
        <f>+VLOOKUP(F47,Participants!$A$1:$F$2009,3,FALSE)</f>
        <v>#N/A</v>
      </c>
      <c r="K47" s="6" t="e">
        <f>+VLOOKUP(F47,Participants!$A$1:$G$2009,7,FALSE)</f>
        <v>#N/A</v>
      </c>
      <c r="L47" s="108"/>
      <c r="M47" s="8"/>
      <c r="N47" s="109"/>
      <c r="O47" s="17"/>
    </row>
    <row r="48" spans="1:15" ht="14.25" customHeight="1" x14ac:dyDescent="0.25">
      <c r="A48" s="110"/>
      <c r="B48" s="111"/>
      <c r="C48" s="111"/>
      <c r="D48" s="112"/>
      <c r="E48" s="112"/>
      <c r="F48" s="112"/>
      <c r="G48" s="8" t="e">
        <f>+VLOOKUP(F48,Participants!$A$1:$F$2009,2,FALSE)</f>
        <v>#N/A</v>
      </c>
      <c r="H48" s="8" t="e">
        <f>+VLOOKUP(F48,Participants!$A$1:$F$2009,4,FALSE)</f>
        <v>#N/A</v>
      </c>
      <c r="I48" s="8" t="e">
        <f>+VLOOKUP(F48,Participants!$A$1:$F$2009,5,FALSE)</f>
        <v>#N/A</v>
      </c>
      <c r="J48" s="8" t="e">
        <f>+VLOOKUP(F48,Participants!$A$1:$F$2009,3,FALSE)</f>
        <v>#N/A</v>
      </c>
      <c r="K48" s="6" t="e">
        <f>+VLOOKUP(F48,Participants!$A$1:$G$2009,7,FALSE)</f>
        <v>#N/A</v>
      </c>
      <c r="L48" s="113"/>
      <c r="M48" s="65"/>
      <c r="N48" s="44"/>
      <c r="O48" s="17"/>
    </row>
    <row r="49" spans="1:15" ht="14.25" customHeight="1" x14ac:dyDescent="0.25">
      <c r="A49" s="106"/>
      <c r="B49" s="107"/>
      <c r="C49" s="107"/>
      <c r="D49" s="7"/>
      <c r="E49" s="7"/>
      <c r="F49" s="7"/>
      <c r="G49" s="8" t="e">
        <f>+VLOOKUP(F49,Participants!$A$1:$F$2009,2,FALSE)</f>
        <v>#N/A</v>
      </c>
      <c r="H49" s="8" t="e">
        <f>+VLOOKUP(F49,Participants!$A$1:$F$2009,4,FALSE)</f>
        <v>#N/A</v>
      </c>
      <c r="I49" s="8" t="e">
        <f>+VLOOKUP(F49,Participants!$A$1:$F$2009,5,FALSE)</f>
        <v>#N/A</v>
      </c>
      <c r="J49" s="8" t="e">
        <f>+VLOOKUP(F49,Participants!$A$1:$F$2009,3,FALSE)</f>
        <v>#N/A</v>
      </c>
      <c r="K49" s="6" t="e">
        <f>+VLOOKUP(F49,Participants!$A$1:$G$2009,7,FALSE)</f>
        <v>#N/A</v>
      </c>
      <c r="L49" s="108"/>
      <c r="M49" s="8"/>
      <c r="N49" s="109"/>
      <c r="O49" s="17"/>
    </row>
    <row r="50" spans="1:15" ht="14.25" customHeight="1" x14ac:dyDescent="0.25">
      <c r="A50" s="110"/>
      <c r="B50" s="111"/>
      <c r="C50" s="111"/>
      <c r="D50" s="112"/>
      <c r="E50" s="112"/>
      <c r="F50" s="112"/>
      <c r="G50" s="8" t="e">
        <f>+VLOOKUP(F50,Participants!$A$1:$F$2009,2,FALSE)</f>
        <v>#N/A</v>
      </c>
      <c r="H50" s="8" t="e">
        <f>+VLOOKUP(F50,Participants!$A$1:$F$2009,4,FALSE)</f>
        <v>#N/A</v>
      </c>
      <c r="I50" s="8" t="e">
        <f>+VLOOKUP(F50,Participants!$A$1:$F$2009,5,FALSE)</f>
        <v>#N/A</v>
      </c>
      <c r="J50" s="8" t="e">
        <f>+VLOOKUP(F50,Participants!$A$1:$F$2009,3,FALSE)</f>
        <v>#N/A</v>
      </c>
      <c r="K50" s="6" t="e">
        <f>+VLOOKUP(F50,Participants!$A$1:$G$2009,7,FALSE)</f>
        <v>#N/A</v>
      </c>
      <c r="L50" s="113"/>
      <c r="M50" s="65"/>
      <c r="N50" s="44"/>
      <c r="O50" s="17"/>
    </row>
    <row r="51" spans="1:15" ht="14.25" customHeight="1" x14ac:dyDescent="0.25">
      <c r="A51" s="106"/>
      <c r="B51" s="107"/>
      <c r="C51" s="107"/>
      <c r="D51" s="7"/>
      <c r="E51" s="7"/>
      <c r="F51" s="7"/>
      <c r="G51" s="8" t="e">
        <f>+VLOOKUP(F51,Participants!$A$1:$F$2009,2,FALSE)</f>
        <v>#N/A</v>
      </c>
      <c r="H51" s="8" t="e">
        <f>+VLOOKUP(F51,Participants!$A$1:$F$2009,4,FALSE)</f>
        <v>#N/A</v>
      </c>
      <c r="I51" s="8" t="e">
        <f>+VLOOKUP(F51,Participants!$A$1:$F$2009,5,FALSE)</f>
        <v>#N/A</v>
      </c>
      <c r="J51" s="8" t="e">
        <f>+VLOOKUP(F51,Participants!$A$1:$F$2009,3,FALSE)</f>
        <v>#N/A</v>
      </c>
      <c r="K51" s="6" t="e">
        <f>+VLOOKUP(F51,Participants!$A$1:$G$2009,7,FALSE)</f>
        <v>#N/A</v>
      </c>
      <c r="L51" s="108"/>
      <c r="M51" s="8"/>
      <c r="N51" s="109"/>
      <c r="O51" s="17"/>
    </row>
    <row r="52" spans="1:15" ht="14.25" customHeight="1" x14ac:dyDescent="0.25">
      <c r="A52" s="110"/>
      <c r="B52" s="111"/>
      <c r="C52" s="111"/>
      <c r="D52" s="112"/>
      <c r="E52" s="112"/>
      <c r="F52" s="112"/>
      <c r="G52" s="8" t="e">
        <f>+VLOOKUP(F52,Participants!$A$1:$F$2009,2,FALSE)</f>
        <v>#N/A</v>
      </c>
      <c r="H52" s="8" t="e">
        <f>+VLOOKUP(F52,Participants!$A$1:$F$2009,4,FALSE)</f>
        <v>#N/A</v>
      </c>
      <c r="I52" s="8" t="e">
        <f>+VLOOKUP(F52,Participants!$A$1:$F$2009,5,FALSE)</f>
        <v>#N/A</v>
      </c>
      <c r="J52" s="8" t="e">
        <f>+VLOOKUP(F52,Participants!$A$1:$F$2009,3,FALSE)</f>
        <v>#N/A</v>
      </c>
      <c r="K52" s="6" t="e">
        <f>+VLOOKUP(F52,Participants!$A$1:$G$2009,7,FALSE)</f>
        <v>#N/A</v>
      </c>
      <c r="L52" s="113"/>
      <c r="M52" s="65"/>
      <c r="N52" s="44"/>
      <c r="O52" s="17"/>
    </row>
    <row r="53" spans="1:15" ht="14.25" customHeight="1" x14ac:dyDescent="0.25">
      <c r="A53" s="106"/>
      <c r="B53" s="107"/>
      <c r="C53" s="107"/>
      <c r="D53" s="7"/>
      <c r="E53" s="7"/>
      <c r="F53" s="7"/>
      <c r="G53" s="8" t="e">
        <f>+VLOOKUP(F53,Participants!$A$1:$F$2009,2,FALSE)</f>
        <v>#N/A</v>
      </c>
      <c r="H53" s="8" t="e">
        <f>+VLOOKUP(F53,Participants!$A$1:$F$2009,4,FALSE)</f>
        <v>#N/A</v>
      </c>
      <c r="I53" s="8" t="e">
        <f>+VLOOKUP(F53,Participants!$A$1:$F$2009,5,FALSE)</f>
        <v>#N/A</v>
      </c>
      <c r="J53" s="8" t="e">
        <f>+VLOOKUP(F53,Participants!$A$1:$F$2009,3,FALSE)</f>
        <v>#N/A</v>
      </c>
      <c r="K53" s="6" t="e">
        <f>+VLOOKUP(F53,Participants!$A$1:$G$2009,7,FALSE)</f>
        <v>#N/A</v>
      </c>
      <c r="L53" s="108"/>
      <c r="M53" s="8"/>
      <c r="N53" s="109"/>
      <c r="O53" s="17"/>
    </row>
    <row r="54" spans="1:15" ht="14.25" customHeight="1" x14ac:dyDescent="0.25">
      <c r="A54" s="110"/>
      <c r="B54" s="111"/>
      <c r="C54" s="111"/>
      <c r="D54" s="112"/>
      <c r="E54" s="112"/>
      <c r="F54" s="112"/>
      <c r="G54" s="8" t="e">
        <f>+VLOOKUP(F54,Participants!$A$1:$F$2009,2,FALSE)</f>
        <v>#N/A</v>
      </c>
      <c r="H54" s="8" t="e">
        <f>+VLOOKUP(F54,Participants!$A$1:$F$2009,4,FALSE)</f>
        <v>#N/A</v>
      </c>
      <c r="I54" s="8" t="e">
        <f>+VLOOKUP(F54,Participants!$A$1:$F$2009,5,FALSE)</f>
        <v>#N/A</v>
      </c>
      <c r="J54" s="8" t="e">
        <f>+VLOOKUP(F54,Participants!$A$1:$F$2009,3,FALSE)</f>
        <v>#N/A</v>
      </c>
      <c r="K54" s="6" t="e">
        <f>+VLOOKUP(F54,Participants!$A$1:$G$2009,7,FALSE)</f>
        <v>#N/A</v>
      </c>
      <c r="L54" s="113"/>
      <c r="M54" s="65"/>
      <c r="N54" s="44"/>
      <c r="O54" s="17"/>
    </row>
    <row r="55" spans="1:15" ht="14.25" customHeight="1" x14ac:dyDescent="0.25">
      <c r="A55" s="106"/>
      <c r="B55" s="107"/>
      <c r="C55" s="107"/>
      <c r="D55" s="7"/>
      <c r="E55" s="7"/>
      <c r="F55" s="7"/>
      <c r="G55" s="8" t="e">
        <f>+VLOOKUP(F55,Participants!$A$1:$F$2009,2,FALSE)</f>
        <v>#N/A</v>
      </c>
      <c r="H55" s="8" t="e">
        <f>+VLOOKUP(F55,Participants!$A$1:$F$2009,4,FALSE)</f>
        <v>#N/A</v>
      </c>
      <c r="I55" s="8" t="e">
        <f>+VLOOKUP(F55,Participants!$A$1:$F$2009,5,FALSE)</f>
        <v>#N/A</v>
      </c>
      <c r="J55" s="8" t="e">
        <f>+VLOOKUP(F55,Participants!$A$1:$F$2009,3,FALSE)</f>
        <v>#N/A</v>
      </c>
      <c r="K55" s="6" t="e">
        <f>+VLOOKUP(F55,Participants!$A$1:$G$2009,7,FALSE)</f>
        <v>#N/A</v>
      </c>
      <c r="L55" s="108"/>
      <c r="M55" s="8"/>
      <c r="N55" s="109"/>
      <c r="O55" s="17"/>
    </row>
    <row r="56" spans="1:15" ht="14.25" customHeight="1" x14ac:dyDescent="0.25">
      <c r="A56" s="110"/>
      <c r="B56" s="111"/>
      <c r="C56" s="111"/>
      <c r="D56" s="112"/>
      <c r="E56" s="112"/>
      <c r="F56" s="112"/>
      <c r="G56" s="8" t="e">
        <f>+VLOOKUP(F56,Participants!$A$1:$F$2009,2,FALSE)</f>
        <v>#N/A</v>
      </c>
      <c r="H56" s="8" t="e">
        <f>+VLOOKUP(F56,Participants!$A$1:$F$2009,4,FALSE)</f>
        <v>#N/A</v>
      </c>
      <c r="I56" s="8" t="e">
        <f>+VLOOKUP(F56,Participants!$A$1:$F$2009,5,FALSE)</f>
        <v>#N/A</v>
      </c>
      <c r="J56" s="8" t="e">
        <f>+VLOOKUP(F56,Participants!$A$1:$F$2009,3,FALSE)</f>
        <v>#N/A</v>
      </c>
      <c r="K56" s="6" t="e">
        <f>+VLOOKUP(F56,Participants!$A$1:$G$2009,7,FALSE)</f>
        <v>#N/A</v>
      </c>
      <c r="L56" s="113"/>
      <c r="M56" s="65"/>
      <c r="N56" s="44"/>
      <c r="O56" s="17"/>
    </row>
    <row r="57" spans="1:15" ht="14.25" customHeight="1" x14ac:dyDescent="0.25">
      <c r="A57" s="106"/>
      <c r="B57" s="107"/>
      <c r="C57" s="107"/>
      <c r="D57" s="7"/>
      <c r="E57" s="7"/>
      <c r="F57" s="7"/>
      <c r="G57" s="8" t="e">
        <f>+VLOOKUP(F57,Participants!$A$1:$F$2009,2,FALSE)</f>
        <v>#N/A</v>
      </c>
      <c r="H57" s="8" t="e">
        <f>+VLOOKUP(F57,Participants!$A$1:$F$2009,4,FALSE)</f>
        <v>#N/A</v>
      </c>
      <c r="I57" s="8" t="e">
        <f>+VLOOKUP(F57,Participants!$A$1:$F$2009,5,FALSE)</f>
        <v>#N/A</v>
      </c>
      <c r="J57" s="8" t="e">
        <f>+VLOOKUP(F57,Participants!$A$1:$F$2009,3,FALSE)</f>
        <v>#N/A</v>
      </c>
      <c r="K57" s="6" t="e">
        <f>+VLOOKUP(F57,Participants!$A$1:$G$2009,7,FALSE)</f>
        <v>#N/A</v>
      </c>
      <c r="L57" s="108"/>
      <c r="M57" s="8"/>
      <c r="N57" s="109"/>
      <c r="O57" s="17"/>
    </row>
    <row r="58" spans="1:15" ht="14.25" customHeight="1" x14ac:dyDescent="0.25">
      <c r="A58" s="110"/>
      <c r="B58" s="111"/>
      <c r="C58" s="111"/>
      <c r="D58" s="112"/>
      <c r="E58" s="112"/>
      <c r="F58" s="112"/>
      <c r="G58" s="8" t="e">
        <f>+VLOOKUP(F58,Participants!$A$1:$F$2009,2,FALSE)</f>
        <v>#N/A</v>
      </c>
      <c r="H58" s="8" t="e">
        <f>+VLOOKUP(F58,Participants!$A$1:$F$2009,4,FALSE)</f>
        <v>#N/A</v>
      </c>
      <c r="I58" s="8" t="e">
        <f>+VLOOKUP(F58,Participants!$A$1:$F$2009,5,FALSE)</f>
        <v>#N/A</v>
      </c>
      <c r="J58" s="8" t="e">
        <f>+VLOOKUP(F58,Participants!$A$1:$F$2009,3,FALSE)</f>
        <v>#N/A</v>
      </c>
      <c r="K58" s="6" t="e">
        <f>+VLOOKUP(F58,Participants!$A$1:$G$2009,7,FALSE)</f>
        <v>#N/A</v>
      </c>
      <c r="L58" s="113"/>
      <c r="M58" s="65"/>
      <c r="N58" s="44"/>
      <c r="O58" s="17"/>
    </row>
    <row r="59" spans="1:15" ht="14.25" customHeight="1" x14ac:dyDescent="0.25">
      <c r="A59" s="106"/>
      <c r="B59" s="107"/>
      <c r="C59" s="107"/>
      <c r="D59" s="7"/>
      <c r="E59" s="7"/>
      <c r="F59" s="7"/>
      <c r="G59" s="8" t="e">
        <f>+VLOOKUP(F59,Participants!$A$1:$F$2009,2,FALSE)</f>
        <v>#N/A</v>
      </c>
      <c r="H59" s="8" t="e">
        <f>+VLOOKUP(F59,Participants!$A$1:$F$2009,4,FALSE)</f>
        <v>#N/A</v>
      </c>
      <c r="I59" s="8" t="e">
        <f>+VLOOKUP(F59,Participants!$A$1:$F$2009,5,FALSE)</f>
        <v>#N/A</v>
      </c>
      <c r="J59" s="8" t="e">
        <f>+VLOOKUP(F59,Participants!$A$1:$F$2009,3,FALSE)</f>
        <v>#N/A</v>
      </c>
      <c r="K59" s="6" t="e">
        <f>+VLOOKUP(F59,Participants!$A$1:$G$2009,7,FALSE)</f>
        <v>#N/A</v>
      </c>
      <c r="L59" s="108"/>
      <c r="M59" s="8"/>
      <c r="N59" s="109"/>
      <c r="O59" s="17"/>
    </row>
    <row r="60" spans="1:15" ht="14.25" customHeight="1" x14ac:dyDescent="0.25">
      <c r="A60" s="110"/>
      <c r="B60" s="111"/>
      <c r="C60" s="111"/>
      <c r="D60" s="112"/>
      <c r="E60" s="112"/>
      <c r="F60" s="112"/>
      <c r="G60" s="8" t="e">
        <f>+VLOOKUP(F60,Participants!$A$1:$F$2009,2,FALSE)</f>
        <v>#N/A</v>
      </c>
      <c r="H60" s="8" t="e">
        <f>+VLOOKUP(F60,Participants!$A$1:$F$2009,4,FALSE)</f>
        <v>#N/A</v>
      </c>
      <c r="I60" s="8" t="e">
        <f>+VLOOKUP(F60,Participants!$A$1:$F$2009,5,FALSE)</f>
        <v>#N/A</v>
      </c>
      <c r="J60" s="8" t="e">
        <f>+VLOOKUP(F60,Participants!$A$1:$F$2009,3,FALSE)</f>
        <v>#N/A</v>
      </c>
      <c r="K60" s="6" t="e">
        <f>+VLOOKUP(F60,Participants!$A$1:$G$2009,7,FALSE)</f>
        <v>#N/A</v>
      </c>
      <c r="L60" s="113"/>
      <c r="M60" s="65"/>
      <c r="N60" s="44"/>
      <c r="O60" s="17"/>
    </row>
    <row r="61" spans="1:15" ht="14.25" customHeight="1" x14ac:dyDescent="0.25">
      <c r="A61" s="106"/>
      <c r="B61" s="107"/>
      <c r="C61" s="107"/>
      <c r="D61" s="7"/>
      <c r="E61" s="7"/>
      <c r="F61" s="7"/>
      <c r="G61" s="8" t="e">
        <f>+VLOOKUP(F61,Participants!$A$1:$F$2009,2,FALSE)</f>
        <v>#N/A</v>
      </c>
      <c r="H61" s="8" t="e">
        <f>+VLOOKUP(F61,Participants!$A$1:$F$2009,4,FALSE)</f>
        <v>#N/A</v>
      </c>
      <c r="I61" s="8" t="e">
        <f>+VLOOKUP(F61,Participants!$A$1:$F$2009,5,FALSE)</f>
        <v>#N/A</v>
      </c>
      <c r="J61" s="8" t="e">
        <f>+VLOOKUP(F61,Participants!$A$1:$F$2009,3,FALSE)</f>
        <v>#N/A</v>
      </c>
      <c r="K61" s="6" t="e">
        <f>+VLOOKUP(F61,Participants!$A$1:$G$2009,7,FALSE)</f>
        <v>#N/A</v>
      </c>
      <c r="L61" s="108"/>
      <c r="M61" s="8"/>
      <c r="N61" s="109"/>
      <c r="O61" s="17"/>
    </row>
    <row r="62" spans="1:15" ht="14.25" customHeight="1" x14ac:dyDescent="0.25">
      <c r="A62" s="110"/>
      <c r="B62" s="111"/>
      <c r="C62" s="111"/>
      <c r="D62" s="112"/>
      <c r="E62" s="112"/>
      <c r="F62" s="112"/>
      <c r="G62" s="8" t="e">
        <f>+VLOOKUP(F62,Participants!$A$1:$F$2009,2,FALSE)</f>
        <v>#N/A</v>
      </c>
      <c r="H62" s="8" t="e">
        <f>+VLOOKUP(F62,Participants!$A$1:$F$2009,4,FALSE)</f>
        <v>#N/A</v>
      </c>
      <c r="I62" s="8" t="e">
        <f>+VLOOKUP(F62,Participants!$A$1:$F$2009,5,FALSE)</f>
        <v>#N/A</v>
      </c>
      <c r="J62" s="8" t="e">
        <f>+VLOOKUP(F62,Participants!$A$1:$F$2009,3,FALSE)</f>
        <v>#N/A</v>
      </c>
      <c r="K62" s="6" t="e">
        <f>+VLOOKUP(F62,Participants!$A$1:$G$2009,7,FALSE)</f>
        <v>#N/A</v>
      </c>
      <c r="L62" s="113"/>
      <c r="M62" s="65"/>
      <c r="N62" s="44"/>
      <c r="O62" s="17"/>
    </row>
    <row r="63" spans="1:15" ht="14.25" customHeight="1" x14ac:dyDescent="0.25">
      <c r="A63" s="106"/>
      <c r="B63" s="107"/>
      <c r="C63" s="107"/>
      <c r="D63" s="7"/>
      <c r="E63" s="7"/>
      <c r="F63" s="7"/>
      <c r="G63" s="8" t="e">
        <f>+VLOOKUP(F63,Participants!$A$1:$F$2009,2,FALSE)</f>
        <v>#N/A</v>
      </c>
      <c r="H63" s="8" t="e">
        <f>+VLOOKUP(F63,Participants!$A$1:$F$2009,4,FALSE)</f>
        <v>#N/A</v>
      </c>
      <c r="I63" s="8" t="e">
        <f>+VLOOKUP(F63,Participants!$A$1:$F$2009,5,FALSE)</f>
        <v>#N/A</v>
      </c>
      <c r="J63" s="8" t="e">
        <f>+VLOOKUP(F63,Participants!$A$1:$F$2009,3,FALSE)</f>
        <v>#N/A</v>
      </c>
      <c r="K63" s="6" t="e">
        <f>+VLOOKUP(F63,Participants!$A$1:$G$2009,7,FALSE)</f>
        <v>#N/A</v>
      </c>
      <c r="L63" s="108"/>
      <c r="M63" s="8"/>
      <c r="N63" s="109"/>
      <c r="O63" s="17"/>
    </row>
    <row r="64" spans="1:15" ht="14.25" customHeight="1" x14ac:dyDescent="0.25">
      <c r="A64" s="110"/>
      <c r="B64" s="111"/>
      <c r="C64" s="111"/>
      <c r="D64" s="112"/>
      <c r="E64" s="112"/>
      <c r="F64" s="112"/>
      <c r="G64" s="8" t="e">
        <f>+VLOOKUP(F64,Participants!$A$1:$F$2009,2,FALSE)</f>
        <v>#N/A</v>
      </c>
      <c r="H64" s="8" t="e">
        <f>+VLOOKUP(F64,Participants!$A$1:$F$2009,4,FALSE)</f>
        <v>#N/A</v>
      </c>
      <c r="I64" s="8" t="e">
        <f>+VLOOKUP(F64,Participants!$A$1:$F$2009,5,FALSE)</f>
        <v>#N/A</v>
      </c>
      <c r="J64" s="8" t="e">
        <f>+VLOOKUP(F64,Participants!$A$1:$F$2009,3,FALSE)</f>
        <v>#N/A</v>
      </c>
      <c r="K64" s="6" t="e">
        <f>+VLOOKUP(F64,Participants!$A$1:$G$2009,7,FALSE)</f>
        <v>#N/A</v>
      </c>
      <c r="L64" s="113"/>
      <c r="M64" s="65"/>
      <c r="N64" s="44"/>
      <c r="O64" s="17"/>
    </row>
    <row r="65" spans="1:15" ht="14.25" customHeight="1" x14ac:dyDescent="0.25">
      <c r="A65" s="106"/>
      <c r="B65" s="107"/>
      <c r="C65" s="107"/>
      <c r="D65" s="7"/>
      <c r="E65" s="7"/>
      <c r="F65" s="7"/>
      <c r="G65" s="8" t="e">
        <f>+VLOOKUP(F65,Participants!$A$1:$F$2009,2,FALSE)</f>
        <v>#N/A</v>
      </c>
      <c r="H65" s="8" t="e">
        <f>+VLOOKUP(F65,Participants!$A$1:$F$2009,4,FALSE)</f>
        <v>#N/A</v>
      </c>
      <c r="I65" s="8" t="e">
        <f>+VLOOKUP(F65,Participants!$A$1:$F$2009,5,FALSE)</f>
        <v>#N/A</v>
      </c>
      <c r="J65" s="8" t="e">
        <f>+VLOOKUP(F65,Participants!$A$1:$F$2009,3,FALSE)</f>
        <v>#N/A</v>
      </c>
      <c r="K65" s="6" t="e">
        <f>+VLOOKUP(F65,Participants!$A$1:$G$2009,7,FALSE)</f>
        <v>#N/A</v>
      </c>
      <c r="L65" s="108"/>
      <c r="M65" s="8"/>
      <c r="N65" s="109"/>
      <c r="O65" s="17"/>
    </row>
    <row r="66" spans="1:15" ht="14.25" customHeight="1" x14ac:dyDescent="0.25">
      <c r="A66" s="110"/>
      <c r="B66" s="111"/>
      <c r="C66" s="111"/>
      <c r="D66" s="112"/>
      <c r="E66" s="112"/>
      <c r="F66" s="112"/>
      <c r="G66" s="8" t="e">
        <f>+VLOOKUP(F66,Participants!$A$1:$F$2009,2,FALSE)</f>
        <v>#N/A</v>
      </c>
      <c r="H66" s="8" t="e">
        <f>+VLOOKUP(F66,Participants!$A$1:$F$2009,4,FALSE)</f>
        <v>#N/A</v>
      </c>
      <c r="I66" s="8" t="e">
        <f>+VLOOKUP(F66,Participants!$A$1:$F$2009,5,FALSE)</f>
        <v>#N/A</v>
      </c>
      <c r="J66" s="8" t="e">
        <f>+VLOOKUP(F66,Participants!$A$1:$F$2009,3,FALSE)</f>
        <v>#N/A</v>
      </c>
      <c r="K66" s="6" t="e">
        <f>+VLOOKUP(F66,Participants!$A$1:$G$2009,7,FALSE)</f>
        <v>#N/A</v>
      </c>
      <c r="L66" s="113"/>
      <c r="M66" s="65"/>
      <c r="N66" s="44"/>
      <c r="O66" s="17"/>
    </row>
    <row r="67" spans="1:15" ht="14.25" customHeight="1" x14ac:dyDescent="0.25">
      <c r="A67" s="106"/>
      <c r="B67" s="107"/>
      <c r="C67" s="107"/>
      <c r="D67" s="7"/>
      <c r="E67" s="7"/>
      <c r="F67" s="7"/>
      <c r="G67" s="8" t="e">
        <f>+VLOOKUP(F67,Participants!$A$1:$F$2009,2,FALSE)</f>
        <v>#N/A</v>
      </c>
      <c r="H67" s="8" t="e">
        <f>+VLOOKUP(F67,Participants!$A$1:$F$2009,4,FALSE)</f>
        <v>#N/A</v>
      </c>
      <c r="I67" s="8" t="e">
        <f>+VLOOKUP(F67,Participants!$A$1:$F$2009,5,FALSE)</f>
        <v>#N/A</v>
      </c>
      <c r="J67" s="8" t="e">
        <f>+VLOOKUP(F67,Participants!$A$1:$F$2009,3,FALSE)</f>
        <v>#N/A</v>
      </c>
      <c r="K67" s="6" t="e">
        <f>+VLOOKUP(F67,Participants!$A$1:$G$2009,7,FALSE)</f>
        <v>#N/A</v>
      </c>
      <c r="L67" s="108"/>
      <c r="M67" s="8"/>
      <c r="N67" s="109"/>
      <c r="O67" s="17"/>
    </row>
    <row r="68" spans="1:15" ht="14.25" customHeight="1" x14ac:dyDescent="0.25">
      <c r="A68" s="110"/>
      <c r="B68" s="111"/>
      <c r="C68" s="111"/>
      <c r="D68" s="112"/>
      <c r="E68" s="112"/>
      <c r="F68" s="112"/>
      <c r="G68" s="8" t="e">
        <f>+VLOOKUP(F68,Participants!$A$1:$F$2009,2,FALSE)</f>
        <v>#N/A</v>
      </c>
      <c r="H68" s="8" t="e">
        <f>+VLOOKUP(F68,Participants!$A$1:$F$2009,4,FALSE)</f>
        <v>#N/A</v>
      </c>
      <c r="I68" s="8" t="e">
        <f>+VLOOKUP(F68,Participants!$A$1:$F$2009,5,FALSE)</f>
        <v>#N/A</v>
      </c>
      <c r="J68" s="8" t="e">
        <f>+VLOOKUP(F68,Participants!$A$1:$F$2009,3,FALSE)</f>
        <v>#N/A</v>
      </c>
      <c r="K68" s="6" t="e">
        <f>+VLOOKUP(F68,Participants!$A$1:$G$2009,7,FALSE)</f>
        <v>#N/A</v>
      </c>
      <c r="L68" s="113"/>
      <c r="M68" s="65"/>
      <c r="N68" s="44"/>
      <c r="O68" s="17"/>
    </row>
    <row r="69" spans="1:15" ht="14.25" customHeight="1" x14ac:dyDescent="0.25">
      <c r="A69" s="106"/>
      <c r="B69" s="107"/>
      <c r="C69" s="107"/>
      <c r="D69" s="7"/>
      <c r="E69" s="7"/>
      <c r="F69" s="7"/>
      <c r="G69" s="8" t="e">
        <f>+VLOOKUP(F69,Participants!$A$1:$F$2009,2,FALSE)</f>
        <v>#N/A</v>
      </c>
      <c r="H69" s="8" t="e">
        <f>+VLOOKUP(F69,Participants!$A$1:$F$2009,4,FALSE)</f>
        <v>#N/A</v>
      </c>
      <c r="I69" s="8" t="e">
        <f>+VLOOKUP(F69,Participants!$A$1:$F$2009,5,FALSE)</f>
        <v>#N/A</v>
      </c>
      <c r="J69" s="8" t="e">
        <f>+VLOOKUP(F69,Participants!$A$1:$F$2009,3,FALSE)</f>
        <v>#N/A</v>
      </c>
      <c r="K69" s="6" t="e">
        <f>+VLOOKUP(F69,Participants!$A$1:$G$2009,7,FALSE)</f>
        <v>#N/A</v>
      </c>
      <c r="L69" s="108"/>
      <c r="M69" s="8"/>
      <c r="N69" s="109"/>
      <c r="O69" s="17"/>
    </row>
    <row r="70" spans="1:15" ht="14.25" customHeight="1" x14ac:dyDescent="0.25">
      <c r="A70" s="110"/>
      <c r="B70" s="111"/>
      <c r="C70" s="111"/>
      <c r="D70" s="112"/>
      <c r="E70" s="112"/>
      <c r="F70" s="112"/>
      <c r="G70" s="8" t="e">
        <f>+VLOOKUP(F70,Participants!$A$1:$F$2009,2,FALSE)</f>
        <v>#N/A</v>
      </c>
      <c r="H70" s="8" t="e">
        <f>+VLOOKUP(F70,Participants!$A$1:$F$2009,4,FALSE)</f>
        <v>#N/A</v>
      </c>
      <c r="I70" s="8" t="e">
        <f>+VLOOKUP(F70,Participants!$A$1:$F$2009,5,FALSE)</f>
        <v>#N/A</v>
      </c>
      <c r="J70" s="8" t="e">
        <f>+VLOOKUP(F70,Participants!$A$1:$F$2009,3,FALSE)</f>
        <v>#N/A</v>
      </c>
      <c r="K70" s="6" t="e">
        <f>+VLOOKUP(F70,Participants!$A$1:$G$2009,7,FALSE)</f>
        <v>#N/A</v>
      </c>
      <c r="L70" s="113"/>
      <c r="M70" s="65"/>
      <c r="N70" s="44"/>
      <c r="O70" s="17"/>
    </row>
    <row r="71" spans="1:15" ht="14.25" customHeight="1" x14ac:dyDescent="0.25">
      <c r="A71" s="106"/>
      <c r="B71" s="107"/>
      <c r="C71" s="107"/>
      <c r="D71" s="7"/>
      <c r="E71" s="7"/>
      <c r="F71" s="7"/>
      <c r="G71" s="8" t="e">
        <f>+VLOOKUP(F71,Participants!$A$1:$F$2009,2,FALSE)</f>
        <v>#N/A</v>
      </c>
      <c r="H71" s="8" t="e">
        <f>+VLOOKUP(F71,Participants!$A$1:$F$2009,4,FALSE)</f>
        <v>#N/A</v>
      </c>
      <c r="I71" s="8" t="e">
        <f>+VLOOKUP(F71,Participants!$A$1:$F$2009,5,FALSE)</f>
        <v>#N/A</v>
      </c>
      <c r="J71" s="8" t="e">
        <f>+VLOOKUP(F71,Participants!$A$1:$F$2009,3,FALSE)</f>
        <v>#N/A</v>
      </c>
      <c r="K71" s="6" t="e">
        <f>+VLOOKUP(F71,Participants!$A$1:$G$2009,7,FALSE)</f>
        <v>#N/A</v>
      </c>
      <c r="L71" s="108"/>
      <c r="M71" s="8"/>
      <c r="N71" s="109"/>
      <c r="O71" s="17"/>
    </row>
    <row r="72" spans="1:15" ht="14.25" customHeight="1" x14ac:dyDescent="0.25">
      <c r="A72" s="110"/>
      <c r="B72" s="111"/>
      <c r="C72" s="111"/>
      <c r="D72" s="112"/>
      <c r="E72" s="112"/>
      <c r="F72" s="112"/>
      <c r="G72" s="8" t="e">
        <f>+VLOOKUP(F72,Participants!$A$1:$F$2009,2,FALSE)</f>
        <v>#N/A</v>
      </c>
      <c r="H72" s="8" t="e">
        <f>+VLOOKUP(F72,Participants!$A$1:$F$2009,4,FALSE)</f>
        <v>#N/A</v>
      </c>
      <c r="I72" s="8" t="e">
        <f>+VLOOKUP(F72,Participants!$A$1:$F$2009,5,FALSE)</f>
        <v>#N/A</v>
      </c>
      <c r="J72" s="8" t="e">
        <f>+VLOOKUP(F72,Participants!$A$1:$F$2009,3,FALSE)</f>
        <v>#N/A</v>
      </c>
      <c r="K72" s="6" t="e">
        <f>+VLOOKUP(F72,Participants!$A$1:$G$2009,7,FALSE)</f>
        <v>#N/A</v>
      </c>
      <c r="L72" s="113"/>
      <c r="M72" s="65"/>
      <c r="N72" s="44"/>
      <c r="O72" s="17"/>
    </row>
    <row r="73" spans="1:15" ht="14.25" customHeight="1" x14ac:dyDescent="0.25">
      <c r="A73" s="106"/>
      <c r="B73" s="107"/>
      <c r="C73" s="107"/>
      <c r="D73" s="7"/>
      <c r="E73" s="7"/>
      <c r="F73" s="7"/>
      <c r="G73" s="8" t="e">
        <f>+VLOOKUP(F73,Participants!$A$1:$F$2009,2,FALSE)</f>
        <v>#N/A</v>
      </c>
      <c r="H73" s="8" t="e">
        <f>+VLOOKUP(F73,Participants!$A$1:$F$2009,4,FALSE)</f>
        <v>#N/A</v>
      </c>
      <c r="I73" s="8" t="e">
        <f>+VLOOKUP(F73,Participants!$A$1:$F$2009,5,FALSE)</f>
        <v>#N/A</v>
      </c>
      <c r="J73" s="8" t="e">
        <f>+VLOOKUP(F73,Participants!$A$1:$F$2009,3,FALSE)</f>
        <v>#N/A</v>
      </c>
      <c r="K73" s="6" t="e">
        <f>+VLOOKUP(F73,Participants!$A$1:$G$2009,7,FALSE)</f>
        <v>#N/A</v>
      </c>
      <c r="L73" s="108"/>
      <c r="M73" s="8"/>
      <c r="N73" s="109"/>
      <c r="O73" s="17"/>
    </row>
    <row r="74" spans="1:15" ht="14.25" customHeight="1" x14ac:dyDescent="0.25">
      <c r="A74" s="110"/>
      <c r="B74" s="111"/>
      <c r="C74" s="111"/>
      <c r="D74" s="112"/>
      <c r="E74" s="112"/>
      <c r="F74" s="112"/>
      <c r="G74" s="8" t="e">
        <f>+VLOOKUP(F74,Participants!$A$1:$F$2009,2,FALSE)</f>
        <v>#N/A</v>
      </c>
      <c r="H74" s="8" t="e">
        <f>+VLOOKUP(F74,Participants!$A$1:$F$2009,4,FALSE)</f>
        <v>#N/A</v>
      </c>
      <c r="I74" s="8" t="e">
        <f>+VLOOKUP(F74,Participants!$A$1:$F$2009,5,FALSE)</f>
        <v>#N/A</v>
      </c>
      <c r="J74" s="8" t="e">
        <f>+VLOOKUP(F74,Participants!$A$1:$F$2009,3,FALSE)</f>
        <v>#N/A</v>
      </c>
      <c r="K74" s="6" t="e">
        <f>+VLOOKUP(F74,Participants!$A$1:$G$2009,7,FALSE)</f>
        <v>#N/A</v>
      </c>
      <c r="L74" s="113"/>
      <c r="M74" s="65"/>
      <c r="N74" s="44"/>
      <c r="O74" s="17"/>
    </row>
    <row r="75" spans="1:15" ht="14.25" customHeight="1" x14ac:dyDescent="0.25">
      <c r="A75" s="106"/>
      <c r="B75" s="107"/>
      <c r="C75" s="107"/>
      <c r="D75" s="7"/>
      <c r="E75" s="7"/>
      <c r="F75" s="7"/>
      <c r="G75" s="8" t="e">
        <f>+VLOOKUP(F75,Participants!$A$1:$F$2009,2,FALSE)</f>
        <v>#N/A</v>
      </c>
      <c r="H75" s="8" t="e">
        <f>+VLOOKUP(F75,Participants!$A$1:$F$2009,4,FALSE)</f>
        <v>#N/A</v>
      </c>
      <c r="I75" s="8" t="e">
        <f>+VLOOKUP(F75,Participants!$A$1:$F$2009,5,FALSE)</f>
        <v>#N/A</v>
      </c>
      <c r="J75" s="8" t="e">
        <f>+VLOOKUP(F75,Participants!$A$1:$F$2009,3,FALSE)</f>
        <v>#N/A</v>
      </c>
      <c r="K75" s="6" t="e">
        <f>+VLOOKUP(F75,Participants!$A$1:$G$2009,7,FALSE)</f>
        <v>#N/A</v>
      </c>
      <c r="L75" s="108"/>
      <c r="M75" s="8"/>
      <c r="N75" s="109"/>
      <c r="O75" s="17"/>
    </row>
    <row r="76" spans="1:15" ht="14.25" customHeight="1" x14ac:dyDescent="0.25">
      <c r="A76" s="110"/>
      <c r="B76" s="111"/>
      <c r="C76" s="111"/>
      <c r="D76" s="112"/>
      <c r="E76" s="112"/>
      <c r="F76" s="112"/>
      <c r="G76" s="8" t="e">
        <f>+VLOOKUP(F76,Participants!$A$1:$F$2009,2,FALSE)</f>
        <v>#N/A</v>
      </c>
      <c r="H76" s="8" t="e">
        <f>+VLOOKUP(F76,Participants!$A$1:$F$2009,4,FALSE)</f>
        <v>#N/A</v>
      </c>
      <c r="I76" s="8" t="e">
        <f>+VLOOKUP(F76,Participants!$A$1:$F$2009,5,FALSE)</f>
        <v>#N/A</v>
      </c>
      <c r="J76" s="8" t="e">
        <f>+VLOOKUP(F76,Participants!$A$1:$F$2009,3,FALSE)</f>
        <v>#N/A</v>
      </c>
      <c r="K76" s="6" t="e">
        <f>+VLOOKUP(F76,Participants!$A$1:$G$2009,7,FALSE)</f>
        <v>#N/A</v>
      </c>
      <c r="L76" s="113"/>
      <c r="M76" s="65"/>
      <c r="N76" s="44"/>
      <c r="O76" s="17"/>
    </row>
    <row r="77" spans="1:15" ht="14.25" customHeight="1" x14ac:dyDescent="0.25">
      <c r="A77" s="106"/>
      <c r="B77" s="107"/>
      <c r="C77" s="107"/>
      <c r="D77" s="7"/>
      <c r="E77" s="7"/>
      <c r="F77" s="7"/>
      <c r="G77" s="8" t="e">
        <f>+VLOOKUP(F77,Participants!$A$1:$F$2009,2,FALSE)</f>
        <v>#N/A</v>
      </c>
      <c r="H77" s="8" t="e">
        <f>+VLOOKUP(F77,Participants!$A$1:$F$2009,4,FALSE)</f>
        <v>#N/A</v>
      </c>
      <c r="I77" s="8" t="e">
        <f>+VLOOKUP(F77,Participants!$A$1:$F$2009,5,FALSE)</f>
        <v>#N/A</v>
      </c>
      <c r="J77" s="8" t="e">
        <f>+VLOOKUP(F77,Participants!$A$1:$F$2009,3,FALSE)</f>
        <v>#N/A</v>
      </c>
      <c r="K77" s="6" t="e">
        <f>+VLOOKUP(F77,Participants!$A$1:$G$2009,7,FALSE)</f>
        <v>#N/A</v>
      </c>
      <c r="L77" s="108"/>
      <c r="M77" s="8"/>
      <c r="N77" s="109"/>
      <c r="O77" s="17"/>
    </row>
    <row r="78" spans="1:15" ht="14.25" customHeight="1" x14ac:dyDescent="0.25">
      <c r="A78" s="110"/>
      <c r="B78" s="111"/>
      <c r="C78" s="111"/>
      <c r="D78" s="112"/>
      <c r="E78" s="112"/>
      <c r="F78" s="112"/>
      <c r="G78" s="8" t="e">
        <f>+VLOOKUP(F78,Participants!$A$1:$F$2009,2,FALSE)</f>
        <v>#N/A</v>
      </c>
      <c r="H78" s="8" t="e">
        <f>+VLOOKUP(F78,Participants!$A$1:$F$2009,4,FALSE)</f>
        <v>#N/A</v>
      </c>
      <c r="I78" s="8" t="e">
        <f>+VLOOKUP(F78,Participants!$A$1:$F$2009,5,FALSE)</f>
        <v>#N/A</v>
      </c>
      <c r="J78" s="8" t="e">
        <f>+VLOOKUP(F78,Participants!$A$1:$F$2009,3,FALSE)</f>
        <v>#N/A</v>
      </c>
      <c r="K78" s="6" t="e">
        <f>+VLOOKUP(F78,Participants!$A$1:$G$2009,7,FALSE)</f>
        <v>#N/A</v>
      </c>
      <c r="L78" s="113"/>
      <c r="M78" s="65"/>
      <c r="N78" s="44"/>
      <c r="O78" s="17"/>
    </row>
    <row r="79" spans="1:15" ht="14.25" customHeight="1" x14ac:dyDescent="0.25">
      <c r="A79" s="106"/>
      <c r="B79" s="107"/>
      <c r="C79" s="107"/>
      <c r="D79" s="7"/>
      <c r="E79" s="7"/>
      <c r="F79" s="7"/>
      <c r="G79" s="8" t="e">
        <f>+VLOOKUP(F79,Participants!$A$1:$F$2009,2,FALSE)</f>
        <v>#N/A</v>
      </c>
      <c r="H79" s="8" t="e">
        <f>+VLOOKUP(F79,Participants!$A$1:$F$2009,4,FALSE)</f>
        <v>#N/A</v>
      </c>
      <c r="I79" s="8" t="e">
        <f>+VLOOKUP(F79,Participants!$A$1:$F$2009,5,FALSE)</f>
        <v>#N/A</v>
      </c>
      <c r="J79" s="8" t="e">
        <f>+VLOOKUP(F79,Participants!$A$1:$F$2009,3,FALSE)</f>
        <v>#N/A</v>
      </c>
      <c r="K79" s="6" t="e">
        <f>+VLOOKUP(F79,Participants!$A$1:$G$2009,7,FALSE)</f>
        <v>#N/A</v>
      </c>
      <c r="L79" s="108"/>
      <c r="M79" s="8"/>
      <c r="N79" s="109"/>
      <c r="O79" s="17"/>
    </row>
    <row r="80" spans="1:15" ht="14.25" customHeight="1" x14ac:dyDescent="0.25">
      <c r="A80" s="110"/>
      <c r="B80" s="111"/>
      <c r="C80" s="111"/>
      <c r="D80" s="112"/>
      <c r="E80" s="112"/>
      <c r="F80" s="112"/>
      <c r="G80" s="8" t="e">
        <f>+VLOOKUP(F80,Participants!$A$1:$F$2009,2,FALSE)</f>
        <v>#N/A</v>
      </c>
      <c r="H80" s="8" t="e">
        <f>+VLOOKUP(F80,Participants!$A$1:$F$2009,4,FALSE)</f>
        <v>#N/A</v>
      </c>
      <c r="I80" s="8" t="e">
        <f>+VLOOKUP(F80,Participants!$A$1:$F$2009,5,FALSE)</f>
        <v>#N/A</v>
      </c>
      <c r="J80" s="8" t="e">
        <f>+VLOOKUP(F80,Participants!$A$1:$F$2009,3,FALSE)</f>
        <v>#N/A</v>
      </c>
      <c r="K80" s="6" t="e">
        <f>+VLOOKUP(F80,Participants!$A$1:$G$2009,7,FALSE)</f>
        <v>#N/A</v>
      </c>
      <c r="L80" s="113"/>
      <c r="M80" s="65"/>
      <c r="N80" s="44"/>
      <c r="O80" s="17"/>
    </row>
    <row r="81" spans="1:15" ht="14.25" customHeight="1" x14ac:dyDescent="0.25">
      <c r="A81" s="106"/>
      <c r="B81" s="107"/>
      <c r="C81" s="107"/>
      <c r="D81" s="7"/>
      <c r="E81" s="7"/>
      <c r="F81" s="7"/>
      <c r="G81" s="8" t="e">
        <f>+VLOOKUP(F81,Participants!$A$1:$F$2009,2,FALSE)</f>
        <v>#N/A</v>
      </c>
      <c r="H81" s="8" t="e">
        <f>+VLOOKUP(F81,Participants!$A$1:$F$2009,4,FALSE)</f>
        <v>#N/A</v>
      </c>
      <c r="I81" s="8" t="e">
        <f>+VLOOKUP(F81,Participants!$A$1:$F$2009,5,FALSE)</f>
        <v>#N/A</v>
      </c>
      <c r="J81" s="8" t="e">
        <f>+VLOOKUP(F81,Participants!$A$1:$F$2009,3,FALSE)</f>
        <v>#N/A</v>
      </c>
      <c r="K81" s="6" t="e">
        <f>+VLOOKUP(F81,Participants!$A$1:$G$2009,7,FALSE)</f>
        <v>#N/A</v>
      </c>
      <c r="L81" s="108"/>
      <c r="M81" s="8"/>
      <c r="N81" s="109"/>
      <c r="O81" s="17"/>
    </row>
    <row r="82" spans="1:15" ht="14.25" customHeight="1" x14ac:dyDescent="0.25">
      <c r="A82" s="110"/>
      <c r="B82" s="111"/>
      <c r="C82" s="111"/>
      <c r="D82" s="112"/>
      <c r="E82" s="112"/>
      <c r="F82" s="112"/>
      <c r="G82" s="8" t="e">
        <f>+VLOOKUP(F82,Participants!$A$1:$F$2009,2,FALSE)</f>
        <v>#N/A</v>
      </c>
      <c r="H82" s="8" t="e">
        <f>+VLOOKUP(F82,Participants!$A$1:$F$2009,4,FALSE)</f>
        <v>#N/A</v>
      </c>
      <c r="I82" s="8" t="e">
        <f>+VLOOKUP(F82,Participants!$A$1:$F$2009,5,FALSE)</f>
        <v>#N/A</v>
      </c>
      <c r="J82" s="8" t="e">
        <f>+VLOOKUP(F82,Participants!$A$1:$F$2009,3,FALSE)</f>
        <v>#N/A</v>
      </c>
      <c r="K82" s="6" t="e">
        <f>+VLOOKUP(F82,Participants!$A$1:$G$2009,7,FALSE)</f>
        <v>#N/A</v>
      </c>
      <c r="L82" s="113"/>
      <c r="M82" s="65"/>
      <c r="N82" s="44"/>
      <c r="O82" s="17"/>
    </row>
    <row r="83" spans="1:15" ht="14.25" customHeight="1" x14ac:dyDescent="0.25">
      <c r="A83" s="106"/>
      <c r="B83" s="107"/>
      <c r="C83" s="107"/>
      <c r="D83" s="7"/>
      <c r="E83" s="7"/>
      <c r="F83" s="7"/>
      <c r="G83" s="8" t="e">
        <f>+VLOOKUP(F83,Participants!$A$1:$F$2009,2,FALSE)</f>
        <v>#N/A</v>
      </c>
      <c r="H83" s="8" t="e">
        <f>+VLOOKUP(F83,Participants!$A$1:$F$2009,4,FALSE)</f>
        <v>#N/A</v>
      </c>
      <c r="I83" s="8" t="e">
        <f>+VLOOKUP(F83,Participants!$A$1:$F$2009,5,FALSE)</f>
        <v>#N/A</v>
      </c>
      <c r="J83" s="8" t="e">
        <f>+VLOOKUP(F83,Participants!$A$1:$F$2009,3,FALSE)</f>
        <v>#N/A</v>
      </c>
      <c r="K83" s="6" t="e">
        <f>+VLOOKUP(F83,Participants!$A$1:$G$2009,7,FALSE)</f>
        <v>#N/A</v>
      </c>
      <c r="L83" s="108"/>
      <c r="M83" s="8"/>
      <c r="N83" s="109"/>
      <c r="O83" s="17"/>
    </row>
    <row r="84" spans="1:15" ht="14.25" customHeight="1" x14ac:dyDescent="0.25">
      <c r="A84" s="110"/>
      <c r="B84" s="111"/>
      <c r="C84" s="111"/>
      <c r="D84" s="112"/>
      <c r="E84" s="112"/>
      <c r="F84" s="112"/>
      <c r="G84" s="8" t="e">
        <f>+VLOOKUP(F84,Participants!$A$1:$F$2009,2,FALSE)</f>
        <v>#N/A</v>
      </c>
      <c r="H84" s="8" t="e">
        <f>+VLOOKUP(F84,Participants!$A$1:$F$2009,4,FALSE)</f>
        <v>#N/A</v>
      </c>
      <c r="I84" s="8" t="e">
        <f>+VLOOKUP(F84,Participants!$A$1:$F$2009,5,FALSE)</f>
        <v>#N/A</v>
      </c>
      <c r="J84" s="8" t="e">
        <f>+VLOOKUP(F84,Participants!$A$1:$F$2009,3,FALSE)</f>
        <v>#N/A</v>
      </c>
      <c r="K84" s="6" t="e">
        <f>+VLOOKUP(F84,Participants!$A$1:$G$2009,7,FALSE)</f>
        <v>#N/A</v>
      </c>
      <c r="L84" s="113"/>
      <c r="M84" s="65"/>
      <c r="N84" s="44"/>
      <c r="O84" s="17"/>
    </row>
    <row r="85" spans="1:15" ht="14.25" customHeight="1" x14ac:dyDescent="0.25">
      <c r="A85" s="106"/>
      <c r="B85" s="107"/>
      <c r="C85" s="107"/>
      <c r="D85" s="7"/>
      <c r="E85" s="7"/>
      <c r="F85" s="7"/>
      <c r="G85" s="8" t="e">
        <f>+VLOOKUP(F85,Participants!$A$1:$F$2009,2,FALSE)</f>
        <v>#N/A</v>
      </c>
      <c r="H85" s="8" t="e">
        <f>+VLOOKUP(F85,Participants!$A$1:$F$2009,4,FALSE)</f>
        <v>#N/A</v>
      </c>
      <c r="I85" s="8" t="e">
        <f>+VLOOKUP(F85,Participants!$A$1:$F$2009,5,FALSE)</f>
        <v>#N/A</v>
      </c>
      <c r="J85" s="8" t="e">
        <f>+VLOOKUP(F85,Participants!$A$1:$F$2009,3,FALSE)</f>
        <v>#N/A</v>
      </c>
      <c r="K85" s="6" t="e">
        <f>+VLOOKUP(F85,Participants!$A$1:$G$2009,7,FALSE)</f>
        <v>#N/A</v>
      </c>
      <c r="L85" s="108"/>
      <c r="M85" s="8"/>
      <c r="N85" s="109"/>
      <c r="O85" s="17"/>
    </row>
    <row r="86" spans="1:15" ht="14.25" customHeight="1" x14ac:dyDescent="0.25">
      <c r="A86" s="110"/>
      <c r="B86" s="111"/>
      <c r="C86" s="111"/>
      <c r="D86" s="112"/>
      <c r="E86" s="112"/>
      <c r="F86" s="112"/>
      <c r="G86" s="8" t="e">
        <f>+VLOOKUP(F86,Participants!$A$1:$F$2009,2,FALSE)</f>
        <v>#N/A</v>
      </c>
      <c r="H86" s="8" t="e">
        <f>+VLOOKUP(F86,Participants!$A$1:$F$2009,4,FALSE)</f>
        <v>#N/A</v>
      </c>
      <c r="I86" s="8" t="e">
        <f>+VLOOKUP(F86,Participants!$A$1:$F$2009,5,FALSE)</f>
        <v>#N/A</v>
      </c>
      <c r="J86" s="8" t="e">
        <f>+VLOOKUP(F86,Participants!$A$1:$F$2009,3,FALSE)</f>
        <v>#N/A</v>
      </c>
      <c r="K86" s="6" t="e">
        <f>+VLOOKUP(F86,Participants!$A$1:$G$2009,7,FALSE)</f>
        <v>#N/A</v>
      </c>
      <c r="L86" s="113"/>
      <c r="M86" s="65"/>
      <c r="N86" s="44"/>
      <c r="O86" s="17"/>
    </row>
    <row r="87" spans="1:15" ht="14.25" customHeight="1" x14ac:dyDescent="0.25">
      <c r="A87" s="106"/>
      <c r="B87" s="107"/>
      <c r="C87" s="107"/>
      <c r="D87" s="7"/>
      <c r="E87" s="7"/>
      <c r="F87" s="7"/>
      <c r="G87" s="8" t="e">
        <f>+VLOOKUP(F87,Participants!$A$1:$F$2009,2,FALSE)</f>
        <v>#N/A</v>
      </c>
      <c r="H87" s="8" t="e">
        <f>+VLOOKUP(F87,Participants!$A$1:$F$2009,4,FALSE)</f>
        <v>#N/A</v>
      </c>
      <c r="I87" s="8" t="e">
        <f>+VLOOKUP(F87,Participants!$A$1:$F$2009,5,FALSE)</f>
        <v>#N/A</v>
      </c>
      <c r="J87" s="8" t="e">
        <f>+VLOOKUP(F87,Participants!$A$1:$F$2009,3,FALSE)</f>
        <v>#N/A</v>
      </c>
      <c r="K87" s="6" t="e">
        <f>+VLOOKUP(F87,Participants!$A$1:$G$2009,7,FALSE)</f>
        <v>#N/A</v>
      </c>
      <c r="L87" s="108"/>
      <c r="M87" s="8"/>
      <c r="N87" s="109"/>
      <c r="O87" s="17"/>
    </row>
    <row r="88" spans="1:15" ht="14.25" customHeight="1" x14ac:dyDescent="0.25">
      <c r="A88" s="110"/>
      <c r="B88" s="111"/>
      <c r="C88" s="111"/>
      <c r="D88" s="112"/>
      <c r="E88" s="112"/>
      <c r="F88" s="112"/>
      <c r="G88" s="8" t="e">
        <f>+VLOOKUP(F88,Participants!$A$1:$F$2009,2,FALSE)</f>
        <v>#N/A</v>
      </c>
      <c r="H88" s="8" t="e">
        <f>+VLOOKUP(F88,Participants!$A$1:$F$2009,4,FALSE)</f>
        <v>#N/A</v>
      </c>
      <c r="I88" s="8" t="e">
        <f>+VLOOKUP(F88,Participants!$A$1:$F$2009,5,FALSE)</f>
        <v>#N/A</v>
      </c>
      <c r="J88" s="8" t="e">
        <f>+VLOOKUP(F88,Participants!$A$1:$F$2009,3,FALSE)</f>
        <v>#N/A</v>
      </c>
      <c r="K88" s="6" t="e">
        <f>+VLOOKUP(F88,Participants!$A$1:$G$2009,7,FALSE)</f>
        <v>#N/A</v>
      </c>
      <c r="L88" s="113"/>
      <c r="M88" s="65"/>
      <c r="N88" s="44"/>
      <c r="O88" s="17"/>
    </row>
    <row r="89" spans="1:15" ht="14.25" customHeight="1" x14ac:dyDescent="0.25">
      <c r="A89" s="106"/>
      <c r="B89" s="107"/>
      <c r="C89" s="107"/>
      <c r="D89" s="7"/>
      <c r="E89" s="7"/>
      <c r="F89" s="7"/>
      <c r="G89" s="8" t="e">
        <f>+VLOOKUP(F89,Participants!$A$1:$F$2009,2,FALSE)</f>
        <v>#N/A</v>
      </c>
      <c r="H89" s="8" t="e">
        <f>+VLOOKUP(F89,Participants!$A$1:$F$2009,4,FALSE)</f>
        <v>#N/A</v>
      </c>
      <c r="I89" s="8" t="e">
        <f>+VLOOKUP(F89,Participants!$A$1:$F$2009,5,FALSE)</f>
        <v>#N/A</v>
      </c>
      <c r="J89" s="8" t="e">
        <f>+VLOOKUP(F89,Participants!$A$1:$F$2009,3,FALSE)</f>
        <v>#N/A</v>
      </c>
      <c r="K89" s="6" t="e">
        <f>+VLOOKUP(F89,Participants!$A$1:$G$2009,7,FALSE)</f>
        <v>#N/A</v>
      </c>
      <c r="L89" s="108"/>
      <c r="M89" s="8"/>
      <c r="N89" s="109"/>
      <c r="O89" s="17"/>
    </row>
    <row r="90" spans="1:15" ht="14.25" customHeight="1" x14ac:dyDescent="0.25">
      <c r="A90" s="110"/>
      <c r="B90" s="111"/>
      <c r="C90" s="111"/>
      <c r="D90" s="112"/>
      <c r="E90" s="112"/>
      <c r="F90" s="112"/>
      <c r="G90" s="8" t="e">
        <f>+VLOOKUP(F90,Participants!$A$1:$F$2009,2,FALSE)</f>
        <v>#N/A</v>
      </c>
      <c r="H90" s="8" t="e">
        <f>+VLOOKUP(F90,Participants!$A$1:$F$2009,4,FALSE)</f>
        <v>#N/A</v>
      </c>
      <c r="I90" s="8" t="e">
        <f>+VLOOKUP(F90,Participants!$A$1:$F$2009,5,FALSE)</f>
        <v>#N/A</v>
      </c>
      <c r="J90" s="8" t="e">
        <f>+VLOOKUP(F90,Participants!$A$1:$F$2009,3,FALSE)</f>
        <v>#N/A</v>
      </c>
      <c r="K90" s="6" t="e">
        <f>+VLOOKUP(F90,Participants!$A$1:$G$2009,7,FALSE)</f>
        <v>#N/A</v>
      </c>
      <c r="L90" s="113"/>
      <c r="M90" s="65"/>
      <c r="N90" s="44"/>
      <c r="O90" s="17"/>
    </row>
    <row r="91" spans="1:15" ht="14.25" customHeight="1" x14ac:dyDescent="0.25">
      <c r="A91" s="106"/>
      <c r="B91" s="107"/>
      <c r="C91" s="107"/>
      <c r="D91" s="7"/>
      <c r="E91" s="7"/>
      <c r="F91" s="7"/>
      <c r="G91" s="8" t="e">
        <f>+VLOOKUP(F91,Participants!$A$1:$F$2009,2,FALSE)</f>
        <v>#N/A</v>
      </c>
      <c r="H91" s="8" t="e">
        <f>+VLOOKUP(F91,Participants!$A$1:$F$2009,4,FALSE)</f>
        <v>#N/A</v>
      </c>
      <c r="I91" s="8" t="e">
        <f>+VLOOKUP(F91,Participants!$A$1:$F$2009,5,FALSE)</f>
        <v>#N/A</v>
      </c>
      <c r="J91" s="8" t="e">
        <f>+VLOOKUP(F91,Participants!$A$1:$F$2009,3,FALSE)</f>
        <v>#N/A</v>
      </c>
      <c r="K91" s="6" t="e">
        <f>+VLOOKUP(F91,Participants!$A$1:$G$2009,7,FALSE)</f>
        <v>#N/A</v>
      </c>
      <c r="L91" s="108"/>
      <c r="M91" s="8"/>
      <c r="N91" s="109"/>
      <c r="O91" s="17"/>
    </row>
    <row r="92" spans="1:15" ht="14.25" customHeight="1" x14ac:dyDescent="0.25">
      <c r="A92" s="110"/>
      <c r="B92" s="111"/>
      <c r="C92" s="111"/>
      <c r="D92" s="112"/>
      <c r="E92" s="112"/>
      <c r="F92" s="112"/>
      <c r="G92" s="8" t="e">
        <f>+VLOOKUP(F92,Participants!$A$1:$F$2009,2,FALSE)</f>
        <v>#N/A</v>
      </c>
      <c r="H92" s="8" t="e">
        <f>+VLOOKUP(F92,Participants!$A$1:$F$2009,4,FALSE)</f>
        <v>#N/A</v>
      </c>
      <c r="I92" s="8" t="e">
        <f>+VLOOKUP(F92,Participants!$A$1:$F$2009,5,FALSE)</f>
        <v>#N/A</v>
      </c>
      <c r="J92" s="8" t="e">
        <f>+VLOOKUP(F92,Participants!$A$1:$F$2009,3,FALSE)</f>
        <v>#N/A</v>
      </c>
      <c r="K92" s="6" t="e">
        <f>+VLOOKUP(F92,Participants!$A$1:$G$2009,7,FALSE)</f>
        <v>#N/A</v>
      </c>
      <c r="L92" s="113"/>
      <c r="M92" s="65"/>
      <c r="N92" s="44"/>
      <c r="O92" s="17"/>
    </row>
    <row r="93" spans="1:15" ht="14.25" customHeight="1" x14ac:dyDescent="0.25">
      <c r="A93" s="106"/>
      <c r="B93" s="107"/>
      <c r="C93" s="107"/>
      <c r="D93" s="7"/>
      <c r="E93" s="7"/>
      <c r="F93" s="7"/>
      <c r="G93" s="8" t="e">
        <f>+VLOOKUP(F93,Participants!$A$1:$F$2009,2,FALSE)</f>
        <v>#N/A</v>
      </c>
      <c r="H93" s="8" t="e">
        <f>+VLOOKUP(F93,Participants!$A$1:$F$2009,4,FALSE)</f>
        <v>#N/A</v>
      </c>
      <c r="I93" s="8" t="e">
        <f>+VLOOKUP(F93,Participants!$A$1:$F$2009,5,FALSE)</f>
        <v>#N/A</v>
      </c>
      <c r="J93" s="8" t="e">
        <f>+VLOOKUP(F93,Participants!$A$1:$F$2009,3,FALSE)</f>
        <v>#N/A</v>
      </c>
      <c r="K93" s="6" t="e">
        <f>+VLOOKUP(F93,Participants!$A$1:$G$2009,7,FALSE)</f>
        <v>#N/A</v>
      </c>
      <c r="L93" s="108"/>
      <c r="M93" s="8"/>
      <c r="N93" s="109"/>
      <c r="O93" s="17"/>
    </row>
    <row r="94" spans="1:15" ht="14.25" customHeight="1" x14ac:dyDescent="0.25">
      <c r="A94" s="110"/>
      <c r="B94" s="111"/>
      <c r="C94" s="111"/>
      <c r="D94" s="112"/>
      <c r="E94" s="112"/>
      <c r="F94" s="112"/>
      <c r="G94" s="8" t="e">
        <f>+VLOOKUP(F94,Participants!$A$1:$F$2009,2,FALSE)</f>
        <v>#N/A</v>
      </c>
      <c r="H94" s="8" t="e">
        <f>+VLOOKUP(F94,Participants!$A$1:$F$2009,4,FALSE)</f>
        <v>#N/A</v>
      </c>
      <c r="I94" s="8" t="e">
        <f>+VLOOKUP(F94,Participants!$A$1:$F$2009,5,FALSE)</f>
        <v>#N/A</v>
      </c>
      <c r="J94" s="8" t="e">
        <f>+VLOOKUP(F94,Participants!$A$1:$F$2009,3,FALSE)</f>
        <v>#N/A</v>
      </c>
      <c r="K94" s="6" t="e">
        <f>+VLOOKUP(F94,Participants!$A$1:$G$2009,7,FALSE)</f>
        <v>#N/A</v>
      </c>
      <c r="L94" s="113"/>
      <c r="M94" s="65"/>
      <c r="N94" s="44"/>
      <c r="O94" s="17"/>
    </row>
    <row r="95" spans="1:15" ht="14.25" customHeight="1" x14ac:dyDescent="0.25">
      <c r="A95" s="106"/>
      <c r="B95" s="107"/>
      <c r="C95" s="107"/>
      <c r="D95" s="7"/>
      <c r="E95" s="7"/>
      <c r="F95" s="7"/>
      <c r="G95" s="8" t="e">
        <f>+VLOOKUP(F95,Participants!$A$1:$F$2009,2,FALSE)</f>
        <v>#N/A</v>
      </c>
      <c r="H95" s="8" t="e">
        <f>+VLOOKUP(F95,Participants!$A$1:$F$2009,4,FALSE)</f>
        <v>#N/A</v>
      </c>
      <c r="I95" s="8" t="e">
        <f>+VLOOKUP(F95,Participants!$A$1:$F$2009,5,FALSE)</f>
        <v>#N/A</v>
      </c>
      <c r="J95" s="8" t="e">
        <f>+VLOOKUP(F95,Participants!$A$1:$F$2009,3,FALSE)</f>
        <v>#N/A</v>
      </c>
      <c r="K95" s="6" t="e">
        <f>+VLOOKUP(F95,Participants!$A$1:$G$2009,7,FALSE)</f>
        <v>#N/A</v>
      </c>
      <c r="L95" s="108"/>
      <c r="M95" s="8"/>
      <c r="N95" s="109"/>
      <c r="O95" s="17"/>
    </row>
    <row r="96" spans="1:15" ht="14.25" customHeight="1" x14ac:dyDescent="0.25">
      <c r="A96" s="110"/>
      <c r="B96" s="111"/>
      <c r="C96" s="111"/>
      <c r="D96" s="112"/>
      <c r="E96" s="112"/>
      <c r="F96" s="112"/>
      <c r="G96" s="8" t="e">
        <f>+VLOOKUP(F96,Participants!$A$1:$F$2009,2,FALSE)</f>
        <v>#N/A</v>
      </c>
      <c r="H96" s="8" t="e">
        <f>+VLOOKUP(F96,Participants!$A$1:$F$2009,4,FALSE)</f>
        <v>#N/A</v>
      </c>
      <c r="I96" s="8" t="e">
        <f>+VLOOKUP(F96,Participants!$A$1:$F$2009,5,FALSE)</f>
        <v>#N/A</v>
      </c>
      <c r="J96" s="8" t="e">
        <f>+VLOOKUP(F96,Participants!$A$1:$F$2009,3,FALSE)</f>
        <v>#N/A</v>
      </c>
      <c r="K96" s="6" t="e">
        <f>+VLOOKUP(F96,Participants!$A$1:$G$2009,7,FALSE)</f>
        <v>#N/A</v>
      </c>
      <c r="L96" s="113"/>
      <c r="M96" s="65"/>
      <c r="N96" s="44"/>
      <c r="O96" s="17"/>
    </row>
    <row r="97" spans="1:15" ht="14.25" customHeight="1" x14ac:dyDescent="0.25">
      <c r="A97" s="106"/>
      <c r="B97" s="107"/>
      <c r="C97" s="107"/>
      <c r="D97" s="7"/>
      <c r="E97" s="7"/>
      <c r="F97" s="7"/>
      <c r="G97" s="8" t="e">
        <f>+VLOOKUP(F97,Participants!$A$1:$F$2009,2,FALSE)</f>
        <v>#N/A</v>
      </c>
      <c r="H97" s="8" t="e">
        <f>+VLOOKUP(F97,Participants!$A$1:$F$2009,4,FALSE)</f>
        <v>#N/A</v>
      </c>
      <c r="I97" s="8" t="e">
        <f>+VLOOKUP(F97,Participants!$A$1:$F$2009,5,FALSE)</f>
        <v>#N/A</v>
      </c>
      <c r="J97" s="8" t="e">
        <f>+VLOOKUP(F97,Participants!$A$1:$F$2009,3,FALSE)</f>
        <v>#N/A</v>
      </c>
      <c r="K97" s="6" t="e">
        <f>+VLOOKUP(F97,Participants!$A$1:$G$2009,7,FALSE)</f>
        <v>#N/A</v>
      </c>
      <c r="L97" s="108"/>
      <c r="M97" s="8"/>
      <c r="N97" s="109"/>
      <c r="O97" s="17"/>
    </row>
    <row r="98" spans="1:15" ht="14.25" customHeight="1" x14ac:dyDescent="0.25">
      <c r="A98" s="110"/>
      <c r="B98" s="111"/>
      <c r="C98" s="111"/>
      <c r="D98" s="112"/>
      <c r="E98" s="112"/>
      <c r="F98" s="112"/>
      <c r="G98" s="8" t="e">
        <f>+VLOOKUP(F98,Participants!$A$1:$F$2009,2,FALSE)</f>
        <v>#N/A</v>
      </c>
      <c r="H98" s="8" t="e">
        <f>+VLOOKUP(F98,Participants!$A$1:$F$2009,4,FALSE)</f>
        <v>#N/A</v>
      </c>
      <c r="I98" s="8" t="e">
        <f>+VLOOKUP(F98,Participants!$A$1:$F$2009,5,FALSE)</f>
        <v>#N/A</v>
      </c>
      <c r="J98" s="8" t="e">
        <f>+VLOOKUP(F98,Participants!$A$1:$F$2009,3,FALSE)</f>
        <v>#N/A</v>
      </c>
      <c r="K98" s="6" t="e">
        <f>+VLOOKUP(F98,Participants!$A$1:$G$2009,7,FALSE)</f>
        <v>#N/A</v>
      </c>
      <c r="L98" s="113"/>
      <c r="M98" s="65"/>
      <c r="N98" s="44"/>
      <c r="O98" s="17"/>
    </row>
    <row r="99" spans="1:15" ht="14.25" customHeight="1" x14ac:dyDescent="0.25">
      <c r="A99" s="106"/>
      <c r="B99" s="107"/>
      <c r="C99" s="107"/>
      <c r="D99" s="7"/>
      <c r="E99" s="7"/>
      <c r="F99" s="7"/>
      <c r="G99" s="8" t="e">
        <f>+VLOOKUP(F99,Participants!$A$1:$F$2009,2,FALSE)</f>
        <v>#N/A</v>
      </c>
      <c r="H99" s="8" t="e">
        <f>+VLOOKUP(F99,Participants!$A$1:$F$2009,4,FALSE)</f>
        <v>#N/A</v>
      </c>
      <c r="I99" s="8" t="e">
        <f>+VLOOKUP(F99,Participants!$A$1:$F$2009,5,FALSE)</f>
        <v>#N/A</v>
      </c>
      <c r="J99" s="8" t="e">
        <f>+VLOOKUP(F99,Participants!$A$1:$F$2009,3,FALSE)</f>
        <v>#N/A</v>
      </c>
      <c r="K99" s="6" t="e">
        <f>+VLOOKUP(F99,Participants!$A$1:$G$2009,7,FALSE)</f>
        <v>#N/A</v>
      </c>
      <c r="L99" s="108"/>
      <c r="M99" s="8"/>
      <c r="N99" s="109"/>
      <c r="O99" s="17"/>
    </row>
    <row r="100" spans="1:15" ht="14.25" customHeight="1" x14ac:dyDescent="0.25">
      <c r="A100" s="110"/>
      <c r="B100" s="111"/>
      <c r="C100" s="111"/>
      <c r="D100" s="112"/>
      <c r="E100" s="112"/>
      <c r="F100" s="112"/>
      <c r="G100" s="8" t="e">
        <f>+VLOOKUP(F100,Participants!$A$1:$F$2009,2,FALSE)</f>
        <v>#N/A</v>
      </c>
      <c r="H100" s="8" t="e">
        <f>+VLOOKUP(F100,Participants!$A$1:$F$2009,4,FALSE)</f>
        <v>#N/A</v>
      </c>
      <c r="I100" s="8" t="e">
        <f>+VLOOKUP(F100,Participants!$A$1:$F$2009,5,FALSE)</f>
        <v>#N/A</v>
      </c>
      <c r="J100" s="8" t="e">
        <f>+VLOOKUP(F100,Participants!$A$1:$F$2009,3,FALSE)</f>
        <v>#N/A</v>
      </c>
      <c r="K100" s="6" t="e">
        <f>+VLOOKUP(F100,Participants!$A$1:$G$2009,7,FALSE)</f>
        <v>#N/A</v>
      </c>
      <c r="L100" s="113"/>
      <c r="M100" s="65"/>
      <c r="N100" s="44"/>
      <c r="O100" s="17"/>
    </row>
    <row r="101" spans="1:15" ht="14.25" customHeight="1" x14ac:dyDescent="0.25">
      <c r="A101" s="106"/>
      <c r="B101" s="107"/>
      <c r="C101" s="107"/>
      <c r="D101" s="7"/>
      <c r="E101" s="7"/>
      <c r="F101" s="7"/>
      <c r="G101" s="8" t="e">
        <f>+VLOOKUP(F101,Participants!$A$1:$F$2009,2,FALSE)</f>
        <v>#N/A</v>
      </c>
      <c r="H101" s="8" t="e">
        <f>+VLOOKUP(F101,Participants!$A$1:$F$2009,4,FALSE)</f>
        <v>#N/A</v>
      </c>
      <c r="I101" s="8" t="e">
        <f>+VLOOKUP(F101,Participants!$A$1:$F$2009,5,FALSE)</f>
        <v>#N/A</v>
      </c>
      <c r="J101" s="8" t="e">
        <f>+VLOOKUP(F101,Participants!$A$1:$F$2009,3,FALSE)</f>
        <v>#N/A</v>
      </c>
      <c r="K101" s="6" t="e">
        <f>+VLOOKUP(F101,Participants!$A$1:$G$2009,7,FALSE)</f>
        <v>#N/A</v>
      </c>
      <c r="L101" s="108"/>
      <c r="M101" s="8"/>
      <c r="N101" s="109"/>
      <c r="O101" s="17"/>
    </row>
    <row r="102" spans="1:15" ht="14.25" customHeight="1" x14ac:dyDescent="0.25">
      <c r="A102" s="110"/>
      <c r="B102" s="111"/>
      <c r="C102" s="111"/>
      <c r="D102" s="112"/>
      <c r="E102" s="112"/>
      <c r="F102" s="112"/>
      <c r="G102" s="8" t="e">
        <f>+VLOOKUP(F102,Participants!$A$1:$F$2009,2,FALSE)</f>
        <v>#N/A</v>
      </c>
      <c r="H102" s="8" t="e">
        <f>+VLOOKUP(F102,Participants!$A$1:$F$2009,4,FALSE)</f>
        <v>#N/A</v>
      </c>
      <c r="I102" s="8" t="e">
        <f>+VLOOKUP(F102,Participants!$A$1:$F$2009,5,FALSE)</f>
        <v>#N/A</v>
      </c>
      <c r="J102" s="8" t="e">
        <f>+VLOOKUP(F102,Participants!$A$1:$F$2009,3,FALSE)</f>
        <v>#N/A</v>
      </c>
      <c r="K102" s="6" t="e">
        <f>+VLOOKUP(F102,Participants!$A$1:$G$2009,7,FALSE)</f>
        <v>#N/A</v>
      </c>
      <c r="L102" s="113"/>
      <c r="M102" s="65"/>
      <c r="N102" s="44"/>
      <c r="O102" s="17"/>
    </row>
    <row r="103" spans="1:15" ht="14.25" customHeight="1" x14ac:dyDescent="0.25">
      <c r="A103" s="106"/>
      <c r="B103" s="107"/>
      <c r="C103" s="107"/>
      <c r="D103" s="7"/>
      <c r="E103" s="7"/>
      <c r="F103" s="7"/>
      <c r="G103" s="8" t="e">
        <f>+VLOOKUP(F103,Participants!$A$1:$F$2009,2,FALSE)</f>
        <v>#N/A</v>
      </c>
      <c r="H103" s="8" t="e">
        <f>+VLOOKUP(F103,Participants!$A$1:$F$2009,4,FALSE)</f>
        <v>#N/A</v>
      </c>
      <c r="I103" s="8" t="e">
        <f>+VLOOKUP(F103,Participants!$A$1:$F$2009,5,FALSE)</f>
        <v>#N/A</v>
      </c>
      <c r="J103" s="8" t="e">
        <f>+VLOOKUP(F103,Participants!$A$1:$F$2009,3,FALSE)</f>
        <v>#N/A</v>
      </c>
      <c r="K103" s="6" t="e">
        <f>+VLOOKUP(F103,Participants!$A$1:$G$2009,7,FALSE)</f>
        <v>#N/A</v>
      </c>
      <c r="L103" s="108"/>
      <c r="M103" s="8"/>
      <c r="N103" s="109"/>
      <c r="O103" s="17"/>
    </row>
    <row r="104" spans="1:15" ht="14.25" customHeight="1" x14ac:dyDescent="0.25">
      <c r="A104" s="110"/>
      <c r="B104" s="111"/>
      <c r="C104" s="111"/>
      <c r="D104" s="112"/>
      <c r="E104" s="112"/>
      <c r="F104" s="112"/>
      <c r="G104" s="8" t="e">
        <f>+VLOOKUP(F104,Participants!$A$1:$F$2009,2,FALSE)</f>
        <v>#N/A</v>
      </c>
      <c r="H104" s="8" t="e">
        <f>+VLOOKUP(F104,Participants!$A$1:$F$2009,4,FALSE)</f>
        <v>#N/A</v>
      </c>
      <c r="I104" s="8" t="e">
        <f>+VLOOKUP(F104,Participants!$A$1:$F$2009,5,FALSE)</f>
        <v>#N/A</v>
      </c>
      <c r="J104" s="8" t="e">
        <f>+VLOOKUP(F104,Participants!$A$1:$F$2009,3,FALSE)</f>
        <v>#N/A</v>
      </c>
      <c r="K104" s="6" t="e">
        <f>+VLOOKUP(F104,Participants!$A$1:$G$2009,7,FALSE)</f>
        <v>#N/A</v>
      </c>
      <c r="L104" s="113"/>
      <c r="M104" s="65"/>
      <c r="N104" s="44"/>
      <c r="O104" s="17"/>
    </row>
    <row r="105" spans="1:15" ht="14.25" customHeight="1" x14ac:dyDescent="0.25">
      <c r="A105" s="106"/>
      <c r="B105" s="107"/>
      <c r="C105" s="107"/>
      <c r="D105" s="7"/>
      <c r="E105" s="7"/>
      <c r="F105" s="7"/>
      <c r="G105" s="8" t="e">
        <f>+VLOOKUP(F105,Participants!$A$1:$F$2009,2,FALSE)</f>
        <v>#N/A</v>
      </c>
      <c r="H105" s="8" t="e">
        <f>+VLOOKUP(F105,Participants!$A$1:$F$2009,4,FALSE)</f>
        <v>#N/A</v>
      </c>
      <c r="I105" s="8" t="e">
        <f>+VLOOKUP(F105,Participants!$A$1:$F$2009,5,FALSE)</f>
        <v>#N/A</v>
      </c>
      <c r="J105" s="8" t="e">
        <f>+VLOOKUP(F105,Participants!$A$1:$F$2009,3,FALSE)</f>
        <v>#N/A</v>
      </c>
      <c r="K105" s="6" t="e">
        <f>+VLOOKUP(F105,Participants!$A$1:$G$2009,7,FALSE)</f>
        <v>#N/A</v>
      </c>
      <c r="L105" s="108"/>
      <c r="M105" s="8"/>
      <c r="N105" s="109"/>
      <c r="O105" s="17"/>
    </row>
    <row r="106" spans="1:15" ht="14.25" customHeight="1" x14ac:dyDescent="0.25">
      <c r="A106" s="110"/>
      <c r="B106" s="111"/>
      <c r="C106" s="111"/>
      <c r="D106" s="112"/>
      <c r="E106" s="112"/>
      <c r="F106" s="112"/>
      <c r="G106" s="8" t="e">
        <f>+VLOOKUP(F106,Participants!$A$1:$F$2009,2,FALSE)</f>
        <v>#N/A</v>
      </c>
      <c r="H106" s="8" t="e">
        <f>+VLOOKUP(F106,Participants!$A$1:$F$2009,4,FALSE)</f>
        <v>#N/A</v>
      </c>
      <c r="I106" s="8" t="e">
        <f>+VLOOKUP(F106,Participants!$A$1:$F$2009,5,FALSE)</f>
        <v>#N/A</v>
      </c>
      <c r="J106" s="8" t="e">
        <f>+VLOOKUP(F106,Participants!$A$1:$F$2009,3,FALSE)</f>
        <v>#N/A</v>
      </c>
      <c r="K106" s="6" t="e">
        <f>+VLOOKUP(F106,Participants!$A$1:$G$2009,7,FALSE)</f>
        <v>#N/A</v>
      </c>
      <c r="L106" s="113"/>
      <c r="M106" s="65"/>
      <c r="N106" s="44"/>
      <c r="O106" s="17"/>
    </row>
    <row r="107" spans="1:15" ht="14.25" customHeight="1" x14ac:dyDescent="0.25">
      <c r="A107" s="106"/>
      <c r="B107" s="107"/>
      <c r="C107" s="107"/>
      <c r="D107" s="7"/>
      <c r="E107" s="7"/>
      <c r="F107" s="7"/>
      <c r="G107" s="8" t="e">
        <f>+VLOOKUP(F107,Participants!$A$1:$F$2009,2,FALSE)</f>
        <v>#N/A</v>
      </c>
      <c r="H107" s="8" t="e">
        <f>+VLOOKUP(F107,Participants!$A$1:$F$2009,4,FALSE)</f>
        <v>#N/A</v>
      </c>
      <c r="I107" s="8" t="e">
        <f>+VLOOKUP(F107,Participants!$A$1:$F$2009,5,FALSE)</f>
        <v>#N/A</v>
      </c>
      <c r="J107" s="8" t="e">
        <f>+VLOOKUP(F107,Participants!$A$1:$F$2009,3,FALSE)</f>
        <v>#N/A</v>
      </c>
      <c r="K107" s="6" t="e">
        <f>+VLOOKUP(F107,Participants!$A$1:$G$2009,7,FALSE)</f>
        <v>#N/A</v>
      </c>
      <c r="L107" s="108"/>
      <c r="M107" s="8"/>
      <c r="N107" s="109"/>
      <c r="O107" s="17"/>
    </row>
    <row r="108" spans="1:15" ht="14.25" customHeight="1" x14ac:dyDescent="0.25">
      <c r="A108" s="110"/>
      <c r="B108" s="111"/>
      <c r="C108" s="111"/>
      <c r="D108" s="112"/>
      <c r="E108" s="112"/>
      <c r="F108" s="112"/>
      <c r="G108" s="8" t="e">
        <f>+VLOOKUP(F108,Participants!$A$1:$F$2009,2,FALSE)</f>
        <v>#N/A</v>
      </c>
      <c r="H108" s="8" t="e">
        <f>+VLOOKUP(F108,Participants!$A$1:$F$2009,4,FALSE)</f>
        <v>#N/A</v>
      </c>
      <c r="I108" s="8" t="e">
        <f>+VLOOKUP(F108,Participants!$A$1:$F$2009,5,FALSE)</f>
        <v>#N/A</v>
      </c>
      <c r="J108" s="8" t="e">
        <f>+VLOOKUP(F108,Participants!$A$1:$F$2009,3,FALSE)</f>
        <v>#N/A</v>
      </c>
      <c r="K108" s="6" t="e">
        <f>+VLOOKUP(F108,Participants!$A$1:$G$2009,7,FALSE)</f>
        <v>#N/A</v>
      </c>
      <c r="L108" s="113"/>
      <c r="M108" s="65"/>
      <c r="N108" s="44"/>
      <c r="O108" s="17"/>
    </row>
    <row r="109" spans="1:15" ht="14.25" customHeight="1" x14ac:dyDescent="0.25">
      <c r="A109" s="106"/>
      <c r="B109" s="107"/>
      <c r="C109" s="107"/>
      <c r="D109" s="7"/>
      <c r="E109" s="7"/>
      <c r="F109" s="7"/>
      <c r="G109" s="8" t="e">
        <f>+VLOOKUP(F109,Participants!$A$1:$F$2009,2,FALSE)</f>
        <v>#N/A</v>
      </c>
      <c r="H109" s="8" t="e">
        <f>+VLOOKUP(F109,Participants!$A$1:$F$2009,4,FALSE)</f>
        <v>#N/A</v>
      </c>
      <c r="I109" s="8" t="e">
        <f>+VLOOKUP(F109,Participants!$A$1:$F$2009,5,FALSE)</f>
        <v>#N/A</v>
      </c>
      <c r="J109" s="8" t="e">
        <f>+VLOOKUP(F109,Participants!$A$1:$F$2009,3,FALSE)</f>
        <v>#N/A</v>
      </c>
      <c r="K109" s="6" t="e">
        <f>+VLOOKUP(F109,Participants!$A$1:$G$2009,7,FALSE)</f>
        <v>#N/A</v>
      </c>
      <c r="L109" s="108"/>
      <c r="M109" s="8"/>
      <c r="N109" s="109"/>
      <c r="O109" s="17"/>
    </row>
    <row r="110" spans="1:15" ht="14.25" customHeight="1" x14ac:dyDescent="0.25">
      <c r="A110" s="110"/>
      <c r="B110" s="111"/>
      <c r="C110" s="111"/>
      <c r="D110" s="112"/>
      <c r="E110" s="112"/>
      <c r="F110" s="112"/>
      <c r="G110" s="8" t="e">
        <f>+VLOOKUP(F110,Participants!$A$1:$F$2009,2,FALSE)</f>
        <v>#N/A</v>
      </c>
      <c r="H110" s="8" t="e">
        <f>+VLOOKUP(F110,Participants!$A$1:$F$2009,4,FALSE)</f>
        <v>#N/A</v>
      </c>
      <c r="I110" s="8" t="e">
        <f>+VLOOKUP(F110,Participants!$A$1:$F$2009,5,FALSE)</f>
        <v>#N/A</v>
      </c>
      <c r="J110" s="8" t="e">
        <f>+VLOOKUP(F110,Participants!$A$1:$F$2009,3,FALSE)</f>
        <v>#N/A</v>
      </c>
      <c r="K110" s="6" t="e">
        <f>+VLOOKUP(F110,Participants!$A$1:$G$2009,7,FALSE)</f>
        <v>#N/A</v>
      </c>
      <c r="L110" s="113"/>
      <c r="M110" s="65"/>
      <c r="N110" s="44"/>
      <c r="O110" s="17"/>
    </row>
    <row r="111" spans="1:15" ht="14.25" customHeight="1" x14ac:dyDescent="0.25">
      <c r="A111" s="106"/>
      <c r="B111" s="107"/>
      <c r="C111" s="107"/>
      <c r="D111" s="7"/>
      <c r="E111" s="7"/>
      <c r="F111" s="7"/>
      <c r="G111" s="8" t="e">
        <f>+VLOOKUP(F111,Participants!$A$1:$F$2009,2,FALSE)</f>
        <v>#N/A</v>
      </c>
      <c r="H111" s="8" t="e">
        <f>+VLOOKUP(F111,Participants!$A$1:$F$2009,4,FALSE)</f>
        <v>#N/A</v>
      </c>
      <c r="I111" s="8" t="e">
        <f>+VLOOKUP(F111,Participants!$A$1:$F$2009,5,FALSE)</f>
        <v>#N/A</v>
      </c>
      <c r="J111" s="8" t="e">
        <f>+VLOOKUP(F111,Participants!$A$1:$F$2009,3,FALSE)</f>
        <v>#N/A</v>
      </c>
      <c r="K111" s="6" t="e">
        <f>+VLOOKUP(F111,Participants!$A$1:$G$2009,7,FALSE)</f>
        <v>#N/A</v>
      </c>
      <c r="L111" s="108"/>
      <c r="M111" s="8"/>
      <c r="N111" s="109"/>
      <c r="O111" s="17"/>
    </row>
    <row r="112" spans="1:15" ht="14.25" customHeight="1" x14ac:dyDescent="0.25">
      <c r="A112" s="110"/>
      <c r="B112" s="111"/>
      <c r="C112" s="111"/>
      <c r="D112" s="112"/>
      <c r="E112" s="112"/>
      <c r="F112" s="112"/>
      <c r="G112" s="8" t="e">
        <f>+VLOOKUP(F112,Participants!$A$1:$F$2009,2,FALSE)</f>
        <v>#N/A</v>
      </c>
      <c r="H112" s="8" t="e">
        <f>+VLOOKUP(F112,Participants!$A$1:$F$2009,4,FALSE)</f>
        <v>#N/A</v>
      </c>
      <c r="I112" s="8" t="e">
        <f>+VLOOKUP(F112,Participants!$A$1:$F$2009,5,FALSE)</f>
        <v>#N/A</v>
      </c>
      <c r="J112" s="8" t="e">
        <f>+VLOOKUP(F112,Participants!$A$1:$F$2009,3,FALSE)</f>
        <v>#N/A</v>
      </c>
      <c r="K112" s="6" t="e">
        <f>+VLOOKUP(F112,Participants!$A$1:$G$2009,7,FALSE)</f>
        <v>#N/A</v>
      </c>
      <c r="L112" s="113"/>
      <c r="M112" s="65"/>
      <c r="N112" s="44"/>
      <c r="O112" s="17"/>
    </row>
    <row r="113" spans="1:15" ht="14.25" customHeight="1" x14ac:dyDescent="0.25">
      <c r="A113" s="106"/>
      <c r="B113" s="107"/>
      <c r="C113" s="107"/>
      <c r="D113" s="7"/>
      <c r="E113" s="7"/>
      <c r="F113" s="7"/>
      <c r="G113" s="8" t="e">
        <f>+VLOOKUP(F113,Participants!$A$1:$F$2009,2,FALSE)</f>
        <v>#N/A</v>
      </c>
      <c r="H113" s="8" t="e">
        <f>+VLOOKUP(F113,Participants!$A$1:$F$2009,4,FALSE)</f>
        <v>#N/A</v>
      </c>
      <c r="I113" s="8" t="e">
        <f>+VLOOKUP(F113,Participants!$A$1:$F$2009,5,FALSE)</f>
        <v>#N/A</v>
      </c>
      <c r="J113" s="8" t="e">
        <f>+VLOOKUP(F113,Participants!$A$1:$F$2009,3,FALSE)</f>
        <v>#N/A</v>
      </c>
      <c r="K113" s="6" t="e">
        <f>+VLOOKUP(F113,Participants!$A$1:$G$2009,7,FALSE)</f>
        <v>#N/A</v>
      </c>
      <c r="L113" s="108"/>
      <c r="M113" s="8"/>
      <c r="N113" s="109"/>
      <c r="O113" s="17"/>
    </row>
    <row r="114" spans="1:15" ht="14.25" customHeight="1" x14ac:dyDescent="0.25">
      <c r="A114" s="110"/>
      <c r="B114" s="111"/>
      <c r="C114" s="111"/>
      <c r="D114" s="112"/>
      <c r="E114" s="112"/>
      <c r="F114" s="112"/>
      <c r="G114" s="8" t="e">
        <f>+VLOOKUP(F114,Participants!$A$1:$F$2009,2,FALSE)</f>
        <v>#N/A</v>
      </c>
      <c r="H114" s="8" t="e">
        <f>+VLOOKUP(F114,Participants!$A$1:$F$2009,4,FALSE)</f>
        <v>#N/A</v>
      </c>
      <c r="I114" s="8" t="e">
        <f>+VLOOKUP(F114,Participants!$A$1:$F$2009,5,FALSE)</f>
        <v>#N/A</v>
      </c>
      <c r="J114" s="8" t="e">
        <f>+VLOOKUP(F114,Participants!$A$1:$F$2009,3,FALSE)</f>
        <v>#N/A</v>
      </c>
      <c r="K114" s="6" t="e">
        <f>+VLOOKUP(F114,Participants!$A$1:$G$2009,7,FALSE)</f>
        <v>#N/A</v>
      </c>
      <c r="L114" s="113"/>
      <c r="M114" s="65"/>
      <c r="N114" s="44"/>
      <c r="O114" s="17"/>
    </row>
    <row r="115" spans="1:15" ht="14.25" customHeight="1" x14ac:dyDescent="0.25">
      <c r="A115" s="106"/>
      <c r="B115" s="107"/>
      <c r="C115" s="107"/>
      <c r="D115" s="7"/>
      <c r="E115" s="7"/>
      <c r="F115" s="7"/>
      <c r="G115" s="8" t="e">
        <f>+VLOOKUP(F115,Participants!$A$1:$F$2009,2,FALSE)</f>
        <v>#N/A</v>
      </c>
      <c r="H115" s="8" t="e">
        <f>+VLOOKUP(F115,Participants!$A$1:$F$2009,4,FALSE)</f>
        <v>#N/A</v>
      </c>
      <c r="I115" s="8" t="e">
        <f>+VLOOKUP(F115,Participants!$A$1:$F$2009,5,FALSE)</f>
        <v>#N/A</v>
      </c>
      <c r="J115" s="8" t="e">
        <f>+VLOOKUP(F115,Participants!$A$1:$F$2009,3,FALSE)</f>
        <v>#N/A</v>
      </c>
      <c r="K115" s="6" t="e">
        <f>+VLOOKUP(F115,Participants!$A$1:$G$2009,7,FALSE)</f>
        <v>#N/A</v>
      </c>
      <c r="L115" s="108"/>
      <c r="M115" s="8"/>
      <c r="N115" s="109"/>
      <c r="O115" s="17"/>
    </row>
    <row r="116" spans="1:15" ht="14.25" customHeight="1" x14ac:dyDescent="0.25">
      <c r="A116" s="110"/>
      <c r="B116" s="111"/>
      <c r="C116" s="111"/>
      <c r="D116" s="112"/>
      <c r="E116" s="112"/>
      <c r="F116" s="112"/>
      <c r="G116" s="8" t="e">
        <f>+VLOOKUP(F116,Participants!$A$1:$F$2009,2,FALSE)</f>
        <v>#N/A</v>
      </c>
      <c r="H116" s="8" t="e">
        <f>+VLOOKUP(F116,Participants!$A$1:$F$2009,4,FALSE)</f>
        <v>#N/A</v>
      </c>
      <c r="I116" s="8" t="e">
        <f>+VLOOKUP(F116,Participants!$A$1:$F$2009,5,FALSE)</f>
        <v>#N/A</v>
      </c>
      <c r="J116" s="8" t="e">
        <f>+VLOOKUP(F116,Participants!$A$1:$F$2009,3,FALSE)</f>
        <v>#N/A</v>
      </c>
      <c r="K116" s="6" t="e">
        <f>+VLOOKUP(F116,Participants!$A$1:$G$2009,7,FALSE)</f>
        <v>#N/A</v>
      </c>
      <c r="L116" s="113"/>
      <c r="M116" s="65"/>
      <c r="N116" s="44"/>
      <c r="O116" s="17"/>
    </row>
    <row r="117" spans="1:15" ht="14.25" customHeight="1" x14ac:dyDescent="0.25">
      <c r="A117" s="106"/>
      <c r="B117" s="107"/>
      <c r="C117" s="107"/>
      <c r="D117" s="7"/>
      <c r="E117" s="7"/>
      <c r="F117" s="7"/>
      <c r="G117" s="8" t="e">
        <f>+VLOOKUP(F117,Participants!$A$1:$F$2009,2,FALSE)</f>
        <v>#N/A</v>
      </c>
      <c r="H117" s="8" t="e">
        <f>+VLOOKUP(F117,Participants!$A$1:$F$2009,4,FALSE)</f>
        <v>#N/A</v>
      </c>
      <c r="I117" s="8" t="e">
        <f>+VLOOKUP(F117,Participants!$A$1:$F$2009,5,FALSE)</f>
        <v>#N/A</v>
      </c>
      <c r="J117" s="8" t="e">
        <f>+VLOOKUP(F117,Participants!$A$1:$F$2009,3,FALSE)</f>
        <v>#N/A</v>
      </c>
      <c r="K117" s="6" t="e">
        <f>+VLOOKUP(F117,Participants!$A$1:$G$2009,7,FALSE)</f>
        <v>#N/A</v>
      </c>
      <c r="L117" s="108"/>
      <c r="M117" s="8"/>
      <c r="N117" s="109"/>
      <c r="O117" s="17"/>
    </row>
    <row r="118" spans="1:15" ht="14.25" customHeight="1" x14ac:dyDescent="0.25">
      <c r="A118" s="110"/>
      <c r="B118" s="111"/>
      <c r="C118" s="111"/>
      <c r="D118" s="112"/>
      <c r="E118" s="112"/>
      <c r="F118" s="112"/>
      <c r="G118" s="8" t="e">
        <f>+VLOOKUP(F118,Participants!$A$1:$F$2009,2,FALSE)</f>
        <v>#N/A</v>
      </c>
      <c r="H118" s="8" t="e">
        <f>+VLOOKUP(F118,Participants!$A$1:$F$2009,4,FALSE)</f>
        <v>#N/A</v>
      </c>
      <c r="I118" s="8" t="e">
        <f>+VLOOKUP(F118,Participants!$A$1:$F$2009,5,FALSE)</f>
        <v>#N/A</v>
      </c>
      <c r="J118" s="8" t="e">
        <f>+VLOOKUP(F118,Participants!$A$1:$F$2009,3,FALSE)</f>
        <v>#N/A</v>
      </c>
      <c r="K118" s="6" t="e">
        <f>+VLOOKUP(F118,Participants!$A$1:$G$2009,7,FALSE)</f>
        <v>#N/A</v>
      </c>
      <c r="L118" s="113"/>
      <c r="M118" s="65"/>
      <c r="N118" s="44"/>
      <c r="O118" s="17"/>
    </row>
    <row r="119" spans="1:15" ht="14.25" customHeight="1" x14ac:dyDescent="0.25">
      <c r="A119" s="106"/>
      <c r="B119" s="107"/>
      <c r="C119" s="107"/>
      <c r="D119" s="7"/>
      <c r="E119" s="7"/>
      <c r="F119" s="7"/>
      <c r="G119" s="8" t="e">
        <f>+VLOOKUP(F119,Participants!$A$1:$F$2009,2,FALSE)</f>
        <v>#N/A</v>
      </c>
      <c r="H119" s="8" t="e">
        <f>+VLOOKUP(F119,Participants!$A$1:$F$2009,4,FALSE)</f>
        <v>#N/A</v>
      </c>
      <c r="I119" s="8" t="e">
        <f>+VLOOKUP(F119,Participants!$A$1:$F$2009,5,FALSE)</f>
        <v>#N/A</v>
      </c>
      <c r="J119" s="8" t="e">
        <f>+VLOOKUP(F119,Participants!$A$1:$F$2009,3,FALSE)</f>
        <v>#N/A</v>
      </c>
      <c r="K119" s="6" t="e">
        <f>+VLOOKUP(F119,Participants!$A$1:$G$2009,7,FALSE)</f>
        <v>#N/A</v>
      </c>
      <c r="L119" s="108"/>
      <c r="M119" s="8"/>
      <c r="N119" s="109"/>
      <c r="O119" s="17"/>
    </row>
    <row r="120" spans="1:15" ht="14.25" customHeight="1" x14ac:dyDescent="0.25">
      <c r="A120" s="110"/>
      <c r="B120" s="111"/>
      <c r="C120" s="111"/>
      <c r="D120" s="112"/>
      <c r="E120" s="112"/>
      <c r="F120" s="112"/>
      <c r="G120" s="8" t="e">
        <f>+VLOOKUP(F120,Participants!$A$1:$F$2009,2,FALSE)</f>
        <v>#N/A</v>
      </c>
      <c r="H120" s="8" t="e">
        <f>+VLOOKUP(F120,Participants!$A$1:$F$2009,4,FALSE)</f>
        <v>#N/A</v>
      </c>
      <c r="I120" s="8" t="e">
        <f>+VLOOKUP(F120,Participants!$A$1:$F$2009,5,FALSE)</f>
        <v>#N/A</v>
      </c>
      <c r="J120" s="8" t="e">
        <f>+VLOOKUP(F120,Participants!$A$1:$F$2009,3,FALSE)</f>
        <v>#N/A</v>
      </c>
      <c r="K120" s="6" t="e">
        <f>+VLOOKUP(F120,Participants!$A$1:$G$2009,7,FALSE)</f>
        <v>#N/A</v>
      </c>
      <c r="L120" s="113"/>
      <c r="M120" s="65"/>
      <c r="N120" s="44"/>
      <c r="O120" s="17"/>
    </row>
    <row r="121" spans="1:15" ht="14.25" customHeight="1" x14ac:dyDescent="0.25">
      <c r="A121" s="106"/>
      <c r="B121" s="107"/>
      <c r="C121" s="107"/>
      <c r="D121" s="7"/>
      <c r="E121" s="7"/>
      <c r="F121" s="7"/>
      <c r="G121" s="8" t="e">
        <f>+VLOOKUP(F121,Participants!$A$1:$F$2009,2,FALSE)</f>
        <v>#N/A</v>
      </c>
      <c r="H121" s="8" t="e">
        <f>+VLOOKUP(F121,Participants!$A$1:$F$2009,4,FALSE)</f>
        <v>#N/A</v>
      </c>
      <c r="I121" s="8" t="e">
        <f>+VLOOKUP(F121,Participants!$A$1:$F$2009,5,FALSE)</f>
        <v>#N/A</v>
      </c>
      <c r="J121" s="8" t="e">
        <f>+VLOOKUP(F121,Participants!$A$1:$F$2009,3,FALSE)</f>
        <v>#N/A</v>
      </c>
      <c r="K121" s="6" t="e">
        <f>+VLOOKUP(F121,Participants!$A$1:$G$2009,7,FALSE)</f>
        <v>#N/A</v>
      </c>
      <c r="L121" s="108"/>
      <c r="M121" s="8"/>
      <c r="N121" s="109"/>
      <c r="O121" s="17"/>
    </row>
    <row r="122" spans="1:15" ht="14.25" customHeight="1" x14ac:dyDescent="0.25">
      <c r="A122" s="110"/>
      <c r="B122" s="111"/>
      <c r="C122" s="111"/>
      <c r="D122" s="112"/>
      <c r="E122" s="112"/>
      <c r="F122" s="112"/>
      <c r="G122" s="8" t="e">
        <f>+VLOOKUP(F122,Participants!$A$1:$F$2009,2,FALSE)</f>
        <v>#N/A</v>
      </c>
      <c r="H122" s="8" t="e">
        <f>+VLOOKUP(F122,Participants!$A$1:$F$2009,4,FALSE)</f>
        <v>#N/A</v>
      </c>
      <c r="I122" s="8" t="e">
        <f>+VLOOKUP(F122,Participants!$A$1:$F$2009,5,FALSE)</f>
        <v>#N/A</v>
      </c>
      <c r="J122" s="8" t="e">
        <f>+VLOOKUP(F122,Participants!$A$1:$F$2009,3,FALSE)</f>
        <v>#N/A</v>
      </c>
      <c r="K122" s="6" t="e">
        <f>+VLOOKUP(F122,Participants!$A$1:$G$2009,7,FALSE)</f>
        <v>#N/A</v>
      </c>
      <c r="L122" s="113"/>
      <c r="M122" s="65"/>
      <c r="N122" s="44"/>
      <c r="O122" s="17"/>
    </row>
    <row r="123" spans="1:15" ht="14.25" customHeight="1" x14ac:dyDescent="0.25">
      <c r="A123" s="106"/>
      <c r="B123" s="107"/>
      <c r="C123" s="107"/>
      <c r="D123" s="7"/>
      <c r="E123" s="7"/>
      <c r="F123" s="7"/>
      <c r="G123" s="8" t="e">
        <f>+VLOOKUP(F123,Participants!$A$1:$F$2009,2,FALSE)</f>
        <v>#N/A</v>
      </c>
      <c r="H123" s="8" t="e">
        <f>+VLOOKUP(F123,Participants!$A$1:$F$2009,4,FALSE)</f>
        <v>#N/A</v>
      </c>
      <c r="I123" s="8" t="e">
        <f>+VLOOKUP(F123,Participants!$A$1:$F$2009,5,FALSE)</f>
        <v>#N/A</v>
      </c>
      <c r="J123" s="8" t="e">
        <f>+VLOOKUP(F123,Participants!$A$1:$F$2009,3,FALSE)</f>
        <v>#N/A</v>
      </c>
      <c r="K123" s="6" t="e">
        <f>+VLOOKUP(F123,Participants!$A$1:$G$2009,7,FALSE)</f>
        <v>#N/A</v>
      </c>
      <c r="L123" s="108"/>
      <c r="M123" s="8"/>
      <c r="N123" s="109"/>
      <c r="O123" s="17"/>
    </row>
    <row r="124" spans="1:15" ht="14.25" customHeight="1" x14ac:dyDescent="0.25">
      <c r="A124" s="110"/>
      <c r="B124" s="111"/>
      <c r="C124" s="111"/>
      <c r="D124" s="112"/>
      <c r="E124" s="112"/>
      <c r="F124" s="112"/>
      <c r="G124" s="8" t="e">
        <f>+VLOOKUP(F124,Participants!$A$1:$F$2009,2,FALSE)</f>
        <v>#N/A</v>
      </c>
      <c r="H124" s="8" t="e">
        <f>+VLOOKUP(F124,Participants!$A$1:$F$2009,4,FALSE)</f>
        <v>#N/A</v>
      </c>
      <c r="I124" s="8" t="e">
        <f>+VLOOKUP(F124,Participants!$A$1:$F$2009,5,FALSE)</f>
        <v>#N/A</v>
      </c>
      <c r="J124" s="8" t="e">
        <f>+VLOOKUP(F124,Participants!$A$1:$F$2009,3,FALSE)</f>
        <v>#N/A</v>
      </c>
      <c r="K124" s="6" t="e">
        <f>+VLOOKUP(F124,Participants!$A$1:$G$2009,7,FALSE)</f>
        <v>#N/A</v>
      </c>
      <c r="L124" s="113"/>
      <c r="M124" s="65"/>
      <c r="N124" s="44"/>
      <c r="O124" s="17"/>
    </row>
    <row r="125" spans="1:15" ht="14.25" customHeight="1" x14ac:dyDescent="0.25">
      <c r="A125" s="106"/>
      <c r="B125" s="107"/>
      <c r="C125" s="107"/>
      <c r="D125" s="7"/>
      <c r="E125" s="7"/>
      <c r="F125" s="7"/>
      <c r="G125" s="8" t="e">
        <f>+VLOOKUP(F125,Participants!$A$1:$F$2009,2,FALSE)</f>
        <v>#N/A</v>
      </c>
      <c r="H125" s="8" t="e">
        <f>+VLOOKUP(F125,Participants!$A$1:$F$2009,4,FALSE)</f>
        <v>#N/A</v>
      </c>
      <c r="I125" s="8" t="e">
        <f>+VLOOKUP(F125,Participants!$A$1:$F$2009,5,FALSE)</f>
        <v>#N/A</v>
      </c>
      <c r="J125" s="8" t="e">
        <f>+VLOOKUP(F125,Participants!$A$1:$F$2009,3,FALSE)</f>
        <v>#N/A</v>
      </c>
      <c r="K125" s="6" t="e">
        <f>+VLOOKUP(F125,Participants!$A$1:$G$2009,7,FALSE)</f>
        <v>#N/A</v>
      </c>
      <c r="L125" s="108"/>
      <c r="M125" s="8"/>
      <c r="N125" s="109"/>
      <c r="O125" s="17"/>
    </row>
    <row r="126" spans="1:15" ht="14.25" customHeight="1" x14ac:dyDescent="0.25">
      <c r="A126" s="110"/>
      <c r="B126" s="111"/>
      <c r="C126" s="111"/>
      <c r="D126" s="112"/>
      <c r="E126" s="112"/>
      <c r="F126" s="112"/>
      <c r="G126" s="8" t="e">
        <f>+VLOOKUP(F126,Participants!$A$1:$F$2009,2,FALSE)</f>
        <v>#N/A</v>
      </c>
      <c r="H126" s="8" t="e">
        <f>+VLOOKUP(F126,Participants!$A$1:$F$2009,4,FALSE)</f>
        <v>#N/A</v>
      </c>
      <c r="I126" s="8" t="e">
        <f>+VLOOKUP(F126,Participants!$A$1:$F$2009,5,FALSE)</f>
        <v>#N/A</v>
      </c>
      <c r="J126" s="8" t="e">
        <f>+VLOOKUP(F126,Participants!$A$1:$F$2009,3,FALSE)</f>
        <v>#N/A</v>
      </c>
      <c r="K126" s="6" t="e">
        <f>+VLOOKUP(F126,Participants!$A$1:$G$2009,7,FALSE)</f>
        <v>#N/A</v>
      </c>
      <c r="L126" s="113"/>
      <c r="M126" s="65"/>
      <c r="N126" s="44"/>
      <c r="O126" s="17"/>
    </row>
    <row r="127" spans="1:15" ht="14.25" customHeight="1" x14ac:dyDescent="0.25">
      <c r="A127" s="106"/>
      <c r="B127" s="107"/>
      <c r="C127" s="107"/>
      <c r="D127" s="7"/>
      <c r="E127" s="7"/>
      <c r="F127" s="7"/>
      <c r="G127" s="8" t="e">
        <f>+VLOOKUP(F127,Participants!$A$1:$F$2009,2,FALSE)</f>
        <v>#N/A</v>
      </c>
      <c r="H127" s="8" t="e">
        <f>+VLOOKUP(F127,Participants!$A$1:$F$2009,4,FALSE)</f>
        <v>#N/A</v>
      </c>
      <c r="I127" s="8" t="e">
        <f>+VLOOKUP(F127,Participants!$A$1:$F$2009,5,FALSE)</f>
        <v>#N/A</v>
      </c>
      <c r="J127" s="8" t="e">
        <f>+VLOOKUP(F127,Participants!$A$1:$F$2009,3,FALSE)</f>
        <v>#N/A</v>
      </c>
      <c r="K127" s="6" t="e">
        <f>+VLOOKUP(F127,Participants!$A$1:$G$2009,7,FALSE)</f>
        <v>#N/A</v>
      </c>
      <c r="L127" s="108"/>
      <c r="M127" s="8"/>
      <c r="N127" s="109"/>
      <c r="O127" s="17"/>
    </row>
    <row r="128" spans="1:15" ht="14.25" customHeight="1" x14ac:dyDescent="0.25">
      <c r="A128" s="110"/>
      <c r="B128" s="111"/>
      <c r="C128" s="111"/>
      <c r="D128" s="112"/>
      <c r="E128" s="112"/>
      <c r="F128" s="112"/>
      <c r="G128" s="8" t="e">
        <f>+VLOOKUP(F128,Participants!$A$1:$F$2009,2,FALSE)</f>
        <v>#N/A</v>
      </c>
      <c r="H128" s="8" t="e">
        <f>+VLOOKUP(F128,Participants!$A$1:$F$2009,4,FALSE)</f>
        <v>#N/A</v>
      </c>
      <c r="I128" s="8" t="e">
        <f>+VLOOKUP(F128,Participants!$A$1:$F$2009,5,FALSE)</f>
        <v>#N/A</v>
      </c>
      <c r="J128" s="8" t="e">
        <f>+VLOOKUP(F128,Participants!$A$1:$F$2009,3,FALSE)</f>
        <v>#N/A</v>
      </c>
      <c r="K128" s="6" t="e">
        <f>+VLOOKUP(F128,Participants!$A$1:$G$2009,7,FALSE)</f>
        <v>#N/A</v>
      </c>
      <c r="L128" s="113"/>
      <c r="M128" s="65"/>
      <c r="N128" s="44"/>
      <c r="O128" s="17"/>
    </row>
    <row r="129" spans="1:15" ht="14.25" customHeight="1" x14ac:dyDescent="0.25">
      <c r="A129" s="106"/>
      <c r="B129" s="107"/>
      <c r="C129" s="107"/>
      <c r="D129" s="7"/>
      <c r="E129" s="7"/>
      <c r="F129" s="7"/>
      <c r="G129" s="8" t="e">
        <f>+VLOOKUP(F129,Participants!$A$1:$F$2009,2,FALSE)</f>
        <v>#N/A</v>
      </c>
      <c r="H129" s="8" t="e">
        <f>+VLOOKUP(F129,Participants!$A$1:$F$2009,4,FALSE)</f>
        <v>#N/A</v>
      </c>
      <c r="I129" s="8" t="e">
        <f>+VLOOKUP(F129,Participants!$A$1:$F$2009,5,FALSE)</f>
        <v>#N/A</v>
      </c>
      <c r="J129" s="8" t="e">
        <f>+VLOOKUP(F129,Participants!$A$1:$F$2009,3,FALSE)</f>
        <v>#N/A</v>
      </c>
      <c r="K129" s="6" t="e">
        <f>+VLOOKUP(F129,Participants!$A$1:$G$2009,7,FALSE)</f>
        <v>#N/A</v>
      </c>
      <c r="L129" s="108"/>
      <c r="M129" s="8"/>
      <c r="N129" s="109"/>
      <c r="O129" s="17"/>
    </row>
    <row r="130" spans="1:15" ht="14.25" customHeight="1" x14ac:dyDescent="0.25">
      <c r="A130" s="110"/>
      <c r="B130" s="111"/>
      <c r="C130" s="111"/>
      <c r="D130" s="112"/>
      <c r="E130" s="112"/>
      <c r="F130" s="112"/>
      <c r="G130" s="8" t="e">
        <f>+VLOOKUP(F130,Participants!$A$1:$F$2009,2,FALSE)</f>
        <v>#N/A</v>
      </c>
      <c r="H130" s="8" t="e">
        <f>+VLOOKUP(F130,Participants!$A$1:$F$2009,4,FALSE)</f>
        <v>#N/A</v>
      </c>
      <c r="I130" s="8" t="e">
        <f>+VLOOKUP(F130,Participants!$A$1:$F$2009,5,FALSE)</f>
        <v>#N/A</v>
      </c>
      <c r="J130" s="8" t="e">
        <f>+VLOOKUP(F130,Participants!$A$1:$F$2009,3,FALSE)</f>
        <v>#N/A</v>
      </c>
      <c r="K130" s="6" t="e">
        <f>+VLOOKUP(F130,Participants!$A$1:$G$2009,7,FALSE)</f>
        <v>#N/A</v>
      </c>
      <c r="L130" s="113"/>
      <c r="M130" s="65"/>
      <c r="N130" s="44"/>
      <c r="O130" s="17"/>
    </row>
    <row r="131" spans="1:15" ht="14.25" customHeight="1" x14ac:dyDescent="0.25">
      <c r="A131" s="106"/>
      <c r="B131" s="107"/>
      <c r="C131" s="107"/>
      <c r="D131" s="7"/>
      <c r="E131" s="7"/>
      <c r="F131" s="7"/>
      <c r="G131" s="8" t="e">
        <f>+VLOOKUP(F131,Participants!$A$1:$F$2009,2,FALSE)</f>
        <v>#N/A</v>
      </c>
      <c r="H131" s="8" t="e">
        <f>+VLOOKUP(F131,Participants!$A$1:$F$2009,4,FALSE)</f>
        <v>#N/A</v>
      </c>
      <c r="I131" s="8" t="e">
        <f>+VLOOKUP(F131,Participants!$A$1:$F$2009,5,FALSE)</f>
        <v>#N/A</v>
      </c>
      <c r="J131" s="8" t="e">
        <f>+VLOOKUP(F131,Participants!$A$1:$F$2009,3,FALSE)</f>
        <v>#N/A</v>
      </c>
      <c r="K131" s="6" t="e">
        <f>+VLOOKUP(F131,Participants!$A$1:$G$2009,7,FALSE)</f>
        <v>#N/A</v>
      </c>
      <c r="L131" s="108"/>
      <c r="M131" s="8"/>
      <c r="N131" s="109"/>
      <c r="O131" s="17"/>
    </row>
    <row r="132" spans="1:15" ht="14.25" customHeight="1" x14ac:dyDescent="0.25">
      <c r="A132" s="110"/>
      <c r="B132" s="111"/>
      <c r="C132" s="111"/>
      <c r="D132" s="112"/>
      <c r="E132" s="112"/>
      <c r="F132" s="112"/>
      <c r="G132" s="8" t="e">
        <f>+VLOOKUP(F132,Participants!$A$1:$F$2009,2,FALSE)</f>
        <v>#N/A</v>
      </c>
      <c r="H132" s="8" t="e">
        <f>+VLOOKUP(F132,Participants!$A$1:$F$2009,4,FALSE)</f>
        <v>#N/A</v>
      </c>
      <c r="I132" s="8" t="e">
        <f>+VLOOKUP(F132,Participants!$A$1:$F$2009,5,FALSE)</f>
        <v>#N/A</v>
      </c>
      <c r="J132" s="8" t="e">
        <f>+VLOOKUP(F132,Participants!$A$1:$F$2009,3,FALSE)</f>
        <v>#N/A</v>
      </c>
      <c r="K132" s="6" t="e">
        <f>+VLOOKUP(F132,Participants!$A$1:$G$2009,7,FALSE)</f>
        <v>#N/A</v>
      </c>
      <c r="L132" s="113"/>
      <c r="M132" s="65"/>
      <c r="N132" s="44"/>
      <c r="O132" s="17"/>
    </row>
    <row r="133" spans="1:15" ht="14.25" customHeight="1" x14ac:dyDescent="0.25">
      <c r="A133" s="106"/>
      <c r="B133" s="107"/>
      <c r="C133" s="107"/>
      <c r="D133" s="7"/>
      <c r="E133" s="7"/>
      <c r="F133" s="7"/>
      <c r="G133" s="8" t="e">
        <f>+VLOOKUP(F133,Participants!$A$1:$F$2009,2,FALSE)</f>
        <v>#N/A</v>
      </c>
      <c r="H133" s="8" t="e">
        <f>+VLOOKUP(F133,Participants!$A$1:$F$2009,4,FALSE)</f>
        <v>#N/A</v>
      </c>
      <c r="I133" s="8" t="e">
        <f>+VLOOKUP(F133,Participants!$A$1:$F$2009,5,FALSE)</f>
        <v>#N/A</v>
      </c>
      <c r="J133" s="8" t="e">
        <f>+VLOOKUP(F133,Participants!$A$1:$F$2009,3,FALSE)</f>
        <v>#N/A</v>
      </c>
      <c r="K133" s="6" t="e">
        <f>+VLOOKUP(F133,Participants!$A$1:$G$2009,7,FALSE)</f>
        <v>#N/A</v>
      </c>
      <c r="L133" s="108"/>
      <c r="M133" s="8"/>
      <c r="N133" s="109"/>
      <c r="O133" s="17"/>
    </row>
    <row r="134" spans="1:15" ht="14.25" customHeight="1" x14ac:dyDescent="0.25">
      <c r="A134" s="110"/>
      <c r="B134" s="111"/>
      <c r="C134" s="111"/>
      <c r="D134" s="112"/>
      <c r="E134" s="112"/>
      <c r="F134" s="112"/>
      <c r="G134" s="8" t="e">
        <f>+VLOOKUP(F134,Participants!$A$1:$F$2009,2,FALSE)</f>
        <v>#N/A</v>
      </c>
      <c r="H134" s="8" t="e">
        <f>+VLOOKUP(F134,Participants!$A$1:$F$2009,4,FALSE)</f>
        <v>#N/A</v>
      </c>
      <c r="I134" s="8" t="e">
        <f>+VLOOKUP(F134,Participants!$A$1:$F$2009,5,FALSE)</f>
        <v>#N/A</v>
      </c>
      <c r="J134" s="8" t="e">
        <f>+VLOOKUP(F134,Participants!$A$1:$F$2009,3,FALSE)</f>
        <v>#N/A</v>
      </c>
      <c r="K134" s="6" t="e">
        <f>+VLOOKUP(F134,Participants!$A$1:$G$2009,7,FALSE)</f>
        <v>#N/A</v>
      </c>
      <c r="L134" s="113"/>
      <c r="M134" s="65"/>
      <c r="N134" s="44"/>
      <c r="O134" s="17"/>
    </row>
    <row r="135" spans="1:15" ht="14.25" customHeight="1" x14ac:dyDescent="0.25">
      <c r="A135" s="106"/>
      <c r="B135" s="107"/>
      <c r="C135" s="107"/>
      <c r="D135" s="7"/>
      <c r="E135" s="7"/>
      <c r="F135" s="7"/>
      <c r="G135" s="8" t="e">
        <f>+VLOOKUP(F135,Participants!$A$1:$F$2009,2,FALSE)</f>
        <v>#N/A</v>
      </c>
      <c r="H135" s="8" t="e">
        <f>+VLOOKUP(F135,Participants!$A$1:$F$2009,4,FALSE)</f>
        <v>#N/A</v>
      </c>
      <c r="I135" s="8" t="e">
        <f>+VLOOKUP(F135,Participants!$A$1:$F$2009,5,FALSE)</f>
        <v>#N/A</v>
      </c>
      <c r="J135" s="8" t="e">
        <f>+VLOOKUP(F135,Participants!$A$1:$F$2009,3,FALSE)</f>
        <v>#N/A</v>
      </c>
      <c r="K135" s="6" t="e">
        <f>+VLOOKUP(F135,Participants!$A$1:$G$2009,7,FALSE)</f>
        <v>#N/A</v>
      </c>
      <c r="L135" s="108"/>
      <c r="M135" s="8"/>
      <c r="N135" s="109"/>
      <c r="O135" s="17"/>
    </row>
    <row r="136" spans="1:15" ht="14.25" customHeight="1" x14ac:dyDescent="0.25">
      <c r="A136" s="110"/>
      <c r="B136" s="111"/>
      <c r="C136" s="111"/>
      <c r="D136" s="112"/>
      <c r="E136" s="112"/>
      <c r="F136" s="112"/>
      <c r="G136" s="8" t="e">
        <f>+VLOOKUP(F136,Participants!$A$1:$F$2009,2,FALSE)</f>
        <v>#N/A</v>
      </c>
      <c r="H136" s="8" t="e">
        <f>+VLOOKUP(F136,Participants!$A$1:$F$2009,4,FALSE)</f>
        <v>#N/A</v>
      </c>
      <c r="I136" s="8" t="e">
        <f>+VLOOKUP(F136,Participants!$A$1:$F$2009,5,FALSE)</f>
        <v>#N/A</v>
      </c>
      <c r="J136" s="8" t="e">
        <f>+VLOOKUP(F136,Participants!$A$1:$F$2009,3,FALSE)</f>
        <v>#N/A</v>
      </c>
      <c r="K136" s="6" t="e">
        <f>+VLOOKUP(F136,Participants!$A$1:$G$2009,7,FALSE)</f>
        <v>#N/A</v>
      </c>
      <c r="L136" s="113"/>
      <c r="M136" s="65"/>
      <c r="N136" s="44"/>
      <c r="O136" s="17"/>
    </row>
    <row r="137" spans="1:15" ht="14.25" customHeight="1" x14ac:dyDescent="0.25">
      <c r="A137" s="106"/>
      <c r="B137" s="107"/>
      <c r="C137" s="107"/>
      <c r="D137" s="7"/>
      <c r="E137" s="7"/>
      <c r="F137" s="7"/>
      <c r="G137" s="8" t="e">
        <f>+VLOOKUP(F137,Participants!$A$1:$F$2009,2,FALSE)</f>
        <v>#N/A</v>
      </c>
      <c r="H137" s="8" t="e">
        <f>+VLOOKUP(F137,Participants!$A$1:$F$2009,4,FALSE)</f>
        <v>#N/A</v>
      </c>
      <c r="I137" s="8" t="e">
        <f>+VLOOKUP(F137,Participants!$A$1:$F$2009,5,FALSE)</f>
        <v>#N/A</v>
      </c>
      <c r="J137" s="8" t="e">
        <f>+VLOOKUP(F137,Participants!$A$1:$F$2009,3,FALSE)</f>
        <v>#N/A</v>
      </c>
      <c r="K137" s="6" t="e">
        <f>+VLOOKUP(F137,Participants!$A$1:$G$2009,7,FALSE)</f>
        <v>#N/A</v>
      </c>
      <c r="L137" s="108"/>
      <c r="M137" s="8"/>
      <c r="N137" s="109"/>
      <c r="O137" s="17"/>
    </row>
    <row r="138" spans="1:15" ht="14.25" customHeight="1" x14ac:dyDescent="0.25">
      <c r="A138" s="110"/>
      <c r="B138" s="111"/>
      <c r="C138" s="111"/>
      <c r="D138" s="112"/>
      <c r="E138" s="112"/>
      <c r="F138" s="112"/>
      <c r="G138" s="8" t="e">
        <f>+VLOOKUP(F138,Participants!$A$1:$F$2009,2,FALSE)</f>
        <v>#N/A</v>
      </c>
      <c r="H138" s="8" t="e">
        <f>+VLOOKUP(F138,Participants!$A$1:$F$2009,4,FALSE)</f>
        <v>#N/A</v>
      </c>
      <c r="I138" s="8" t="e">
        <f>+VLOOKUP(F138,Participants!$A$1:$F$2009,5,FALSE)</f>
        <v>#N/A</v>
      </c>
      <c r="J138" s="8" t="e">
        <f>+VLOOKUP(F138,Participants!$A$1:$F$2009,3,FALSE)</f>
        <v>#N/A</v>
      </c>
      <c r="K138" s="6" t="e">
        <f>+VLOOKUP(F138,Participants!$A$1:$G$2009,7,FALSE)</f>
        <v>#N/A</v>
      </c>
      <c r="L138" s="113"/>
      <c r="M138" s="65"/>
      <c r="N138" s="44"/>
      <c r="O138" s="17"/>
    </row>
    <row r="139" spans="1:15" ht="14.25" customHeight="1" x14ac:dyDescent="0.25">
      <c r="A139" s="106"/>
      <c r="B139" s="107"/>
      <c r="C139" s="107"/>
      <c r="D139" s="7"/>
      <c r="E139" s="7"/>
      <c r="F139" s="7"/>
      <c r="G139" s="8" t="e">
        <f>+VLOOKUP(F139,Participants!$A$1:$F$2009,2,FALSE)</f>
        <v>#N/A</v>
      </c>
      <c r="H139" s="8" t="e">
        <f>+VLOOKUP(F139,Participants!$A$1:$F$2009,4,FALSE)</f>
        <v>#N/A</v>
      </c>
      <c r="I139" s="8" t="e">
        <f>+VLOOKUP(F139,Participants!$A$1:$F$2009,5,FALSE)</f>
        <v>#N/A</v>
      </c>
      <c r="J139" s="8" t="e">
        <f>+VLOOKUP(F139,Participants!$A$1:$F$2009,3,FALSE)</f>
        <v>#N/A</v>
      </c>
      <c r="K139" s="6" t="e">
        <f>+VLOOKUP(F139,Participants!$A$1:$G$2009,7,FALSE)</f>
        <v>#N/A</v>
      </c>
      <c r="L139" s="108"/>
      <c r="M139" s="8"/>
      <c r="N139" s="109"/>
      <c r="O139" s="17"/>
    </row>
    <row r="140" spans="1:15" ht="14.25" customHeight="1" x14ac:dyDescent="0.25">
      <c r="A140" s="110"/>
      <c r="B140" s="111"/>
      <c r="C140" s="111"/>
      <c r="D140" s="112"/>
      <c r="E140" s="112"/>
      <c r="F140" s="112"/>
      <c r="G140" s="8" t="e">
        <f>+VLOOKUP(F140,Participants!$A$1:$F$2009,2,FALSE)</f>
        <v>#N/A</v>
      </c>
      <c r="H140" s="8" t="e">
        <f>+VLOOKUP(F140,Participants!$A$1:$F$2009,4,FALSE)</f>
        <v>#N/A</v>
      </c>
      <c r="I140" s="8" t="e">
        <f>+VLOOKUP(F140,Participants!$A$1:$F$2009,5,FALSE)</f>
        <v>#N/A</v>
      </c>
      <c r="J140" s="8" t="e">
        <f>+VLOOKUP(F140,Participants!$A$1:$F$2009,3,FALSE)</f>
        <v>#N/A</v>
      </c>
      <c r="K140" s="6" t="e">
        <f>+VLOOKUP(F140,Participants!$A$1:$G$2009,7,FALSE)</f>
        <v>#N/A</v>
      </c>
      <c r="L140" s="113"/>
      <c r="M140" s="65"/>
      <c r="N140" s="44"/>
      <c r="O140" s="17"/>
    </row>
    <row r="141" spans="1:15" ht="14.25" customHeight="1" x14ac:dyDescent="0.25">
      <c r="A141" s="106"/>
      <c r="B141" s="107"/>
      <c r="C141" s="107"/>
      <c r="D141" s="7"/>
      <c r="E141" s="7"/>
      <c r="F141" s="7"/>
      <c r="G141" s="8" t="e">
        <f>+VLOOKUP(F141,Participants!$A$1:$F$2009,2,FALSE)</f>
        <v>#N/A</v>
      </c>
      <c r="H141" s="8" t="e">
        <f>+VLOOKUP(F141,Participants!$A$1:$F$2009,4,FALSE)</f>
        <v>#N/A</v>
      </c>
      <c r="I141" s="8" t="e">
        <f>+VLOOKUP(F141,Participants!$A$1:$F$2009,5,FALSE)</f>
        <v>#N/A</v>
      </c>
      <c r="J141" s="8" t="e">
        <f>+VLOOKUP(F141,Participants!$A$1:$F$2009,3,FALSE)</f>
        <v>#N/A</v>
      </c>
      <c r="K141" s="6" t="e">
        <f>+VLOOKUP(F141,Participants!$A$1:$G$2009,7,FALSE)</f>
        <v>#N/A</v>
      </c>
      <c r="L141" s="108"/>
      <c r="M141" s="8"/>
      <c r="N141" s="109"/>
      <c r="O141" s="17"/>
    </row>
    <row r="142" spans="1:15" ht="14.25" customHeight="1" x14ac:dyDescent="0.25">
      <c r="A142" s="110"/>
      <c r="B142" s="111"/>
      <c r="C142" s="111"/>
      <c r="D142" s="112"/>
      <c r="E142" s="112"/>
      <c r="F142" s="112"/>
      <c r="G142" s="8" t="e">
        <f>+VLOOKUP(F142,Participants!$A$1:$F$2009,2,FALSE)</f>
        <v>#N/A</v>
      </c>
      <c r="H142" s="8" t="e">
        <f>+VLOOKUP(F142,Participants!$A$1:$F$2009,4,FALSE)</f>
        <v>#N/A</v>
      </c>
      <c r="I142" s="8" t="e">
        <f>+VLOOKUP(F142,Participants!$A$1:$F$2009,5,FALSE)</f>
        <v>#N/A</v>
      </c>
      <c r="J142" s="8" t="e">
        <f>+VLOOKUP(F142,Participants!$A$1:$F$2009,3,FALSE)</f>
        <v>#N/A</v>
      </c>
      <c r="K142" s="6" t="e">
        <f>+VLOOKUP(F142,Participants!$A$1:$G$2009,7,FALSE)</f>
        <v>#N/A</v>
      </c>
      <c r="L142" s="113"/>
      <c r="M142" s="65"/>
      <c r="N142" s="44"/>
      <c r="O142" s="17"/>
    </row>
    <row r="143" spans="1:15" ht="14.25" customHeight="1" x14ac:dyDescent="0.25">
      <c r="A143" s="106"/>
      <c r="B143" s="107"/>
      <c r="C143" s="107"/>
      <c r="D143" s="7"/>
      <c r="E143" s="7"/>
      <c r="F143" s="7"/>
      <c r="G143" s="8" t="e">
        <f>+VLOOKUP(F143,Participants!$A$1:$F$2009,2,FALSE)</f>
        <v>#N/A</v>
      </c>
      <c r="H143" s="8" t="e">
        <f>+VLOOKUP(F143,Participants!$A$1:$F$2009,4,FALSE)</f>
        <v>#N/A</v>
      </c>
      <c r="I143" s="8" t="e">
        <f>+VLOOKUP(F143,Participants!$A$1:$F$2009,5,FALSE)</f>
        <v>#N/A</v>
      </c>
      <c r="J143" s="8" t="e">
        <f>+VLOOKUP(F143,Participants!$A$1:$F$2009,3,FALSE)</f>
        <v>#N/A</v>
      </c>
      <c r="K143" s="6" t="e">
        <f>+VLOOKUP(F143,Participants!$A$1:$G$2009,7,FALSE)</f>
        <v>#N/A</v>
      </c>
      <c r="L143" s="108"/>
      <c r="M143" s="8"/>
      <c r="N143" s="109"/>
      <c r="O143" s="17"/>
    </row>
    <row r="144" spans="1:15" ht="14.25" customHeight="1" x14ac:dyDescent="0.25">
      <c r="A144" s="110"/>
      <c r="B144" s="111"/>
      <c r="C144" s="111"/>
      <c r="D144" s="112"/>
      <c r="E144" s="112"/>
      <c r="F144" s="112"/>
      <c r="G144" s="8" t="e">
        <f>+VLOOKUP(F144,Participants!$A$1:$F$2009,2,FALSE)</f>
        <v>#N/A</v>
      </c>
      <c r="H144" s="8" t="e">
        <f>+VLOOKUP(F144,Participants!$A$1:$F$2009,4,FALSE)</f>
        <v>#N/A</v>
      </c>
      <c r="I144" s="8" t="e">
        <f>+VLOOKUP(F144,Participants!$A$1:$F$2009,5,FALSE)</f>
        <v>#N/A</v>
      </c>
      <c r="J144" s="8" t="e">
        <f>+VLOOKUP(F144,Participants!$A$1:$F$2009,3,FALSE)</f>
        <v>#N/A</v>
      </c>
      <c r="K144" s="6" t="e">
        <f>+VLOOKUP(F144,Participants!$A$1:$G$2009,7,FALSE)</f>
        <v>#N/A</v>
      </c>
      <c r="L144" s="113"/>
      <c r="M144" s="65"/>
      <c r="N144" s="44"/>
      <c r="O144" s="17"/>
    </row>
    <row r="145" spans="1:15" ht="14.25" customHeight="1" x14ac:dyDescent="0.25">
      <c r="A145" s="106"/>
      <c r="B145" s="107"/>
      <c r="C145" s="107"/>
      <c r="D145" s="7"/>
      <c r="E145" s="7"/>
      <c r="F145" s="7"/>
      <c r="G145" s="8" t="e">
        <f>+VLOOKUP(F145,Participants!$A$1:$F$2009,2,FALSE)</f>
        <v>#N/A</v>
      </c>
      <c r="H145" s="8" t="e">
        <f>+VLOOKUP(F145,Participants!$A$1:$F$2009,4,FALSE)</f>
        <v>#N/A</v>
      </c>
      <c r="I145" s="8" t="e">
        <f>+VLOOKUP(F145,Participants!$A$1:$F$2009,5,FALSE)</f>
        <v>#N/A</v>
      </c>
      <c r="J145" s="8" t="e">
        <f>+VLOOKUP(F145,Participants!$A$1:$F$2009,3,FALSE)</f>
        <v>#N/A</v>
      </c>
      <c r="K145" s="6" t="e">
        <f>+VLOOKUP(F145,Participants!$A$1:$G$2009,7,FALSE)</f>
        <v>#N/A</v>
      </c>
      <c r="L145" s="108"/>
      <c r="M145" s="8"/>
      <c r="N145" s="109"/>
      <c r="O145" s="17"/>
    </row>
    <row r="146" spans="1:15" ht="14.25" customHeight="1" x14ac:dyDescent="0.25">
      <c r="A146" s="110"/>
      <c r="B146" s="111"/>
      <c r="C146" s="111"/>
      <c r="D146" s="112"/>
      <c r="E146" s="112"/>
      <c r="F146" s="112"/>
      <c r="G146" s="8" t="e">
        <f>+VLOOKUP(F146,Participants!$A$1:$F$2009,2,FALSE)</f>
        <v>#N/A</v>
      </c>
      <c r="H146" s="8" t="e">
        <f>+VLOOKUP(F146,Participants!$A$1:$F$2009,4,FALSE)</f>
        <v>#N/A</v>
      </c>
      <c r="I146" s="8" t="e">
        <f>+VLOOKUP(F146,Participants!$A$1:$F$2009,5,FALSE)</f>
        <v>#N/A</v>
      </c>
      <c r="J146" s="8" t="e">
        <f>+VLOOKUP(F146,Participants!$A$1:$F$2009,3,FALSE)</f>
        <v>#N/A</v>
      </c>
      <c r="K146" s="6" t="e">
        <f>+VLOOKUP(F146,Participants!$A$1:$G$2009,7,FALSE)</f>
        <v>#N/A</v>
      </c>
      <c r="L146" s="113"/>
      <c r="M146" s="65"/>
      <c r="N146" s="44"/>
      <c r="O146" s="17"/>
    </row>
    <row r="147" spans="1:15" ht="14.25" customHeight="1" x14ac:dyDescent="0.25">
      <c r="A147" s="106"/>
      <c r="B147" s="107"/>
      <c r="C147" s="107"/>
      <c r="D147" s="7"/>
      <c r="E147" s="7"/>
      <c r="F147" s="7"/>
      <c r="G147" s="8" t="e">
        <f>+VLOOKUP(F147,Participants!$A$1:$F$2009,2,FALSE)</f>
        <v>#N/A</v>
      </c>
      <c r="H147" s="8" t="e">
        <f>+VLOOKUP(F147,Participants!$A$1:$F$2009,4,FALSE)</f>
        <v>#N/A</v>
      </c>
      <c r="I147" s="8" t="e">
        <f>+VLOOKUP(F147,Participants!$A$1:$F$2009,5,FALSE)</f>
        <v>#N/A</v>
      </c>
      <c r="J147" s="8" t="e">
        <f>+VLOOKUP(F147,Participants!$A$1:$F$2009,3,FALSE)</f>
        <v>#N/A</v>
      </c>
      <c r="K147" s="6" t="e">
        <f>+VLOOKUP(F147,Participants!$A$1:$G$2009,7,FALSE)</f>
        <v>#N/A</v>
      </c>
      <c r="L147" s="108"/>
      <c r="M147" s="8"/>
      <c r="N147" s="109"/>
      <c r="O147" s="17"/>
    </row>
    <row r="148" spans="1:15" ht="14.25" customHeight="1" x14ac:dyDescent="0.25">
      <c r="A148" s="110"/>
      <c r="B148" s="111"/>
      <c r="C148" s="111"/>
      <c r="D148" s="112"/>
      <c r="E148" s="112"/>
      <c r="F148" s="112"/>
      <c r="G148" s="8" t="e">
        <f>+VLOOKUP(F148,Participants!$A$1:$F$2009,2,FALSE)</f>
        <v>#N/A</v>
      </c>
      <c r="H148" s="8" t="e">
        <f>+VLOOKUP(F148,Participants!$A$1:$F$2009,4,FALSE)</f>
        <v>#N/A</v>
      </c>
      <c r="I148" s="8" t="e">
        <f>+VLOOKUP(F148,Participants!$A$1:$F$2009,5,FALSE)</f>
        <v>#N/A</v>
      </c>
      <c r="J148" s="8" t="e">
        <f>+VLOOKUP(F148,Participants!$A$1:$F$2009,3,FALSE)</f>
        <v>#N/A</v>
      </c>
      <c r="K148" s="6" t="e">
        <f>+VLOOKUP(F148,Participants!$A$1:$G$2009,7,FALSE)</f>
        <v>#N/A</v>
      </c>
      <c r="L148" s="113"/>
      <c r="M148" s="65"/>
      <c r="N148" s="44"/>
      <c r="O148" s="17"/>
    </row>
    <row r="149" spans="1:15" ht="14.25" customHeight="1" x14ac:dyDescent="0.25">
      <c r="A149" s="106"/>
      <c r="B149" s="107"/>
      <c r="C149" s="107"/>
      <c r="D149" s="7"/>
      <c r="E149" s="7"/>
      <c r="F149" s="7"/>
      <c r="G149" s="8" t="e">
        <f>+VLOOKUP(F149,Participants!$A$1:$F$2009,2,FALSE)</f>
        <v>#N/A</v>
      </c>
      <c r="H149" s="8" t="e">
        <f>+VLOOKUP(F149,Participants!$A$1:$F$2009,4,FALSE)</f>
        <v>#N/A</v>
      </c>
      <c r="I149" s="8" t="e">
        <f>+VLOOKUP(F149,Participants!$A$1:$F$2009,5,FALSE)</f>
        <v>#N/A</v>
      </c>
      <c r="J149" s="8" t="e">
        <f>+VLOOKUP(F149,Participants!$A$1:$F$2009,3,FALSE)</f>
        <v>#N/A</v>
      </c>
      <c r="K149" s="6" t="e">
        <f>+VLOOKUP(F149,Participants!$A$1:$G$2009,7,FALSE)</f>
        <v>#N/A</v>
      </c>
      <c r="L149" s="108"/>
      <c r="M149" s="8"/>
      <c r="N149" s="109"/>
      <c r="O149" s="17"/>
    </row>
    <row r="150" spans="1:15" ht="14.25" customHeight="1" x14ac:dyDescent="0.25">
      <c r="A150" s="110"/>
      <c r="B150" s="111"/>
      <c r="C150" s="111"/>
      <c r="D150" s="112"/>
      <c r="E150" s="112"/>
      <c r="F150" s="112"/>
      <c r="G150" s="8" t="e">
        <f>+VLOOKUP(F150,Participants!$A$1:$F$2009,2,FALSE)</f>
        <v>#N/A</v>
      </c>
      <c r="H150" s="8" t="e">
        <f>+VLOOKUP(F150,Participants!$A$1:$F$2009,4,FALSE)</f>
        <v>#N/A</v>
      </c>
      <c r="I150" s="8" t="e">
        <f>+VLOOKUP(F150,Participants!$A$1:$F$2009,5,FALSE)</f>
        <v>#N/A</v>
      </c>
      <c r="J150" s="8" t="e">
        <f>+VLOOKUP(F150,Participants!$A$1:$F$2009,3,FALSE)</f>
        <v>#N/A</v>
      </c>
      <c r="K150" s="6" t="e">
        <f>+VLOOKUP(F150,Participants!$A$1:$G$2009,7,FALSE)</f>
        <v>#N/A</v>
      </c>
      <c r="L150" s="113"/>
      <c r="M150" s="65"/>
      <c r="N150" s="44"/>
      <c r="O150" s="17"/>
    </row>
    <row r="151" spans="1:15" ht="14.25" customHeight="1" x14ac:dyDescent="0.25">
      <c r="A151" s="106"/>
      <c r="B151" s="107"/>
      <c r="C151" s="107"/>
      <c r="D151" s="7"/>
      <c r="E151" s="7"/>
      <c r="F151" s="7"/>
      <c r="G151" s="8" t="e">
        <f>+VLOOKUP(F151,Participants!$A$1:$F$2009,2,FALSE)</f>
        <v>#N/A</v>
      </c>
      <c r="H151" s="8" t="e">
        <f>+VLOOKUP(F151,Participants!$A$1:$F$2009,4,FALSE)</f>
        <v>#N/A</v>
      </c>
      <c r="I151" s="8" t="e">
        <f>+VLOOKUP(F151,Participants!$A$1:$F$2009,5,FALSE)</f>
        <v>#N/A</v>
      </c>
      <c r="J151" s="8" t="e">
        <f>+VLOOKUP(F151,Participants!$A$1:$F$2009,3,FALSE)</f>
        <v>#N/A</v>
      </c>
      <c r="K151" s="6" t="e">
        <f>+VLOOKUP(F151,Participants!$A$1:$G$2009,7,FALSE)</f>
        <v>#N/A</v>
      </c>
      <c r="L151" s="108"/>
      <c r="M151" s="8"/>
      <c r="N151" s="109"/>
      <c r="O151" s="17"/>
    </row>
    <row r="152" spans="1:15" ht="14.25" customHeight="1" x14ac:dyDescent="0.25">
      <c r="A152" s="110"/>
      <c r="B152" s="111"/>
      <c r="C152" s="111"/>
      <c r="D152" s="112"/>
      <c r="E152" s="112"/>
      <c r="F152" s="112"/>
      <c r="G152" s="8" t="e">
        <f>+VLOOKUP(F152,Participants!$A$1:$F$2009,2,FALSE)</f>
        <v>#N/A</v>
      </c>
      <c r="H152" s="8" t="e">
        <f>+VLOOKUP(F152,Participants!$A$1:$F$2009,4,FALSE)</f>
        <v>#N/A</v>
      </c>
      <c r="I152" s="8" t="e">
        <f>+VLOOKUP(F152,Participants!$A$1:$F$2009,5,FALSE)</f>
        <v>#N/A</v>
      </c>
      <c r="J152" s="8" t="e">
        <f>+VLOOKUP(F152,Participants!$A$1:$F$2009,3,FALSE)</f>
        <v>#N/A</v>
      </c>
      <c r="K152" s="6" t="e">
        <f>+VLOOKUP(F152,Participants!$A$1:$G$2009,7,FALSE)</f>
        <v>#N/A</v>
      </c>
      <c r="L152" s="113"/>
      <c r="M152" s="65"/>
      <c r="N152" s="44"/>
      <c r="O152" s="17"/>
    </row>
    <row r="153" spans="1:15" ht="14.25" customHeight="1" x14ac:dyDescent="0.25">
      <c r="A153" s="106"/>
      <c r="B153" s="107"/>
      <c r="C153" s="107"/>
      <c r="D153" s="7"/>
      <c r="E153" s="7"/>
      <c r="F153" s="7"/>
      <c r="G153" s="8" t="e">
        <f>+VLOOKUP(F153,Participants!$A$1:$F$2009,2,FALSE)</f>
        <v>#N/A</v>
      </c>
      <c r="H153" s="8" t="e">
        <f>+VLOOKUP(F153,Participants!$A$1:$F$2009,4,FALSE)</f>
        <v>#N/A</v>
      </c>
      <c r="I153" s="8" t="e">
        <f>+VLOOKUP(F153,Participants!$A$1:$F$2009,5,FALSE)</f>
        <v>#N/A</v>
      </c>
      <c r="J153" s="8" t="e">
        <f>+VLOOKUP(F153,Participants!$A$1:$F$2009,3,FALSE)</f>
        <v>#N/A</v>
      </c>
      <c r="K153" s="6" t="e">
        <f>+VLOOKUP(F153,Participants!$A$1:$G$2009,7,FALSE)</f>
        <v>#N/A</v>
      </c>
      <c r="L153" s="108"/>
      <c r="M153" s="8"/>
      <c r="N153" s="109"/>
      <c r="O153" s="17"/>
    </row>
    <row r="154" spans="1:15" ht="14.25" customHeight="1" x14ac:dyDescent="0.25">
      <c r="A154" s="110"/>
      <c r="B154" s="111"/>
      <c r="C154" s="111"/>
      <c r="D154" s="112"/>
      <c r="E154" s="112"/>
      <c r="F154" s="112"/>
      <c r="G154" s="8" t="e">
        <f>+VLOOKUP(F154,Participants!$A$1:$F$2009,2,FALSE)</f>
        <v>#N/A</v>
      </c>
      <c r="H154" s="8" t="e">
        <f>+VLOOKUP(F154,Participants!$A$1:$F$2009,4,FALSE)</f>
        <v>#N/A</v>
      </c>
      <c r="I154" s="8" t="e">
        <f>+VLOOKUP(F154,Participants!$A$1:$F$2009,5,FALSE)</f>
        <v>#N/A</v>
      </c>
      <c r="J154" s="8" t="e">
        <f>+VLOOKUP(F154,Participants!$A$1:$F$2009,3,FALSE)</f>
        <v>#N/A</v>
      </c>
      <c r="K154" s="6" t="e">
        <f>+VLOOKUP(F154,Participants!$A$1:$G$2009,7,FALSE)</f>
        <v>#N/A</v>
      </c>
      <c r="L154" s="113"/>
      <c r="M154" s="65"/>
      <c r="N154" s="44"/>
      <c r="O154" s="17"/>
    </row>
    <row r="155" spans="1:15" ht="14.25" customHeight="1" x14ac:dyDescent="0.25">
      <c r="A155" s="106"/>
      <c r="B155" s="107"/>
      <c r="C155" s="107"/>
      <c r="D155" s="7"/>
      <c r="E155" s="7"/>
      <c r="F155" s="7"/>
      <c r="G155" s="8" t="e">
        <f>+VLOOKUP(F155,Participants!$A$1:$F$2009,2,FALSE)</f>
        <v>#N/A</v>
      </c>
      <c r="H155" s="8" t="e">
        <f>+VLOOKUP(F155,Participants!$A$1:$F$2009,4,FALSE)</f>
        <v>#N/A</v>
      </c>
      <c r="I155" s="8" t="e">
        <f>+VLOOKUP(F155,Participants!$A$1:$F$2009,5,FALSE)</f>
        <v>#N/A</v>
      </c>
      <c r="J155" s="8" t="e">
        <f>+VLOOKUP(F155,Participants!$A$1:$F$2009,3,FALSE)</f>
        <v>#N/A</v>
      </c>
      <c r="K155" s="6" t="e">
        <f>+VLOOKUP(F155,Participants!$A$1:$G$2009,7,FALSE)</f>
        <v>#N/A</v>
      </c>
      <c r="L155" s="108"/>
      <c r="M155" s="8"/>
      <c r="N155" s="109"/>
      <c r="O155" s="17"/>
    </row>
    <row r="156" spans="1:15" ht="14.25" customHeight="1" x14ac:dyDescent="0.25">
      <c r="A156" s="110"/>
      <c r="B156" s="111"/>
      <c r="C156" s="111"/>
      <c r="D156" s="112"/>
      <c r="E156" s="112"/>
      <c r="F156" s="112"/>
      <c r="G156" s="8" t="e">
        <f>+VLOOKUP(F156,Participants!$A$1:$F$2009,2,FALSE)</f>
        <v>#N/A</v>
      </c>
      <c r="H156" s="8" t="e">
        <f>+VLOOKUP(F156,Participants!$A$1:$F$2009,4,FALSE)</f>
        <v>#N/A</v>
      </c>
      <c r="I156" s="8" t="e">
        <f>+VLOOKUP(F156,Participants!$A$1:$F$2009,5,FALSE)</f>
        <v>#N/A</v>
      </c>
      <c r="J156" s="8" t="e">
        <f>+VLOOKUP(F156,Participants!$A$1:$F$2009,3,FALSE)</f>
        <v>#N/A</v>
      </c>
      <c r="K156" s="6" t="e">
        <f>+VLOOKUP(F156,Participants!$A$1:$G$2009,7,FALSE)</f>
        <v>#N/A</v>
      </c>
      <c r="L156" s="113"/>
      <c r="M156" s="65"/>
      <c r="N156" s="44"/>
      <c r="O156" s="17"/>
    </row>
    <row r="157" spans="1:15" ht="14.25" customHeight="1" x14ac:dyDescent="0.25">
      <c r="A157" s="106"/>
      <c r="B157" s="107"/>
      <c r="C157" s="107"/>
      <c r="D157" s="7"/>
      <c r="E157" s="7"/>
      <c r="F157" s="7"/>
      <c r="G157" s="8" t="e">
        <f>+VLOOKUP(F157,Participants!$A$1:$F$2009,2,FALSE)</f>
        <v>#N/A</v>
      </c>
      <c r="H157" s="8" t="e">
        <f>+VLOOKUP(F157,Participants!$A$1:$F$2009,4,FALSE)</f>
        <v>#N/A</v>
      </c>
      <c r="I157" s="8" t="e">
        <f>+VLOOKUP(F157,Participants!$A$1:$F$2009,5,FALSE)</f>
        <v>#N/A</v>
      </c>
      <c r="J157" s="8" t="e">
        <f>+VLOOKUP(F157,Participants!$A$1:$F$2009,3,FALSE)</f>
        <v>#N/A</v>
      </c>
      <c r="K157" s="6" t="e">
        <f>+VLOOKUP(F157,Participants!$A$1:$G$2009,7,FALSE)</f>
        <v>#N/A</v>
      </c>
      <c r="L157" s="108"/>
      <c r="M157" s="8"/>
      <c r="N157" s="109"/>
      <c r="O157" s="17"/>
    </row>
    <row r="158" spans="1:15" ht="14.25" customHeight="1" x14ac:dyDescent="0.25">
      <c r="A158" s="110"/>
      <c r="B158" s="111"/>
      <c r="C158" s="111"/>
      <c r="D158" s="112"/>
      <c r="E158" s="112"/>
      <c r="F158" s="112"/>
      <c r="G158" s="8" t="e">
        <f>+VLOOKUP(F158,Participants!$A$1:$F$2009,2,FALSE)</f>
        <v>#N/A</v>
      </c>
      <c r="H158" s="8" t="e">
        <f>+VLOOKUP(F158,Participants!$A$1:$F$2009,4,FALSE)</f>
        <v>#N/A</v>
      </c>
      <c r="I158" s="8" t="e">
        <f>+VLOOKUP(F158,Participants!$A$1:$F$2009,5,FALSE)</f>
        <v>#N/A</v>
      </c>
      <c r="J158" s="8" t="e">
        <f>+VLOOKUP(F158,Participants!$A$1:$F$2009,3,FALSE)</f>
        <v>#N/A</v>
      </c>
      <c r="K158" s="6" t="e">
        <f>+VLOOKUP(F158,Participants!$A$1:$G$2009,7,FALSE)</f>
        <v>#N/A</v>
      </c>
      <c r="L158" s="113"/>
      <c r="M158" s="65"/>
      <c r="N158" s="44"/>
      <c r="O158" s="17"/>
    </row>
    <row r="159" spans="1:15" ht="14.25" customHeight="1" x14ac:dyDescent="0.25">
      <c r="A159" s="106"/>
      <c r="B159" s="107"/>
      <c r="C159" s="107"/>
      <c r="D159" s="7"/>
      <c r="E159" s="7"/>
      <c r="F159" s="7"/>
      <c r="G159" s="8" t="e">
        <f>+VLOOKUP(F159,Participants!$A$1:$F$2009,2,FALSE)</f>
        <v>#N/A</v>
      </c>
      <c r="H159" s="8" t="e">
        <f>+VLOOKUP(F159,Participants!$A$1:$F$2009,4,FALSE)</f>
        <v>#N/A</v>
      </c>
      <c r="I159" s="8" t="e">
        <f>+VLOOKUP(F159,Participants!$A$1:$F$2009,5,FALSE)</f>
        <v>#N/A</v>
      </c>
      <c r="J159" s="8" t="e">
        <f>+VLOOKUP(F159,Participants!$A$1:$F$2009,3,FALSE)</f>
        <v>#N/A</v>
      </c>
      <c r="K159" s="6" t="e">
        <f>+VLOOKUP(F159,Participants!$A$1:$G$2009,7,FALSE)</f>
        <v>#N/A</v>
      </c>
      <c r="L159" s="108"/>
      <c r="M159" s="8"/>
      <c r="N159" s="109"/>
      <c r="O159" s="17"/>
    </row>
    <row r="160" spans="1:15" ht="14.25" customHeight="1" x14ac:dyDescent="0.25">
      <c r="A160" s="110"/>
      <c r="B160" s="111"/>
      <c r="C160" s="111"/>
      <c r="D160" s="112"/>
      <c r="E160" s="112"/>
      <c r="F160" s="112"/>
      <c r="G160" s="8" t="e">
        <f>+VLOOKUP(F160,Participants!$A$1:$F$2009,2,FALSE)</f>
        <v>#N/A</v>
      </c>
      <c r="H160" s="8" t="e">
        <f>+VLOOKUP(F160,Participants!$A$1:$F$2009,4,FALSE)</f>
        <v>#N/A</v>
      </c>
      <c r="I160" s="8" t="e">
        <f>+VLOOKUP(F160,Participants!$A$1:$F$2009,5,FALSE)</f>
        <v>#N/A</v>
      </c>
      <c r="J160" s="8" t="e">
        <f>+VLOOKUP(F160,Participants!$A$1:$F$2009,3,FALSE)</f>
        <v>#N/A</v>
      </c>
      <c r="K160" s="6" t="e">
        <f>+VLOOKUP(F160,Participants!$A$1:$G$2009,7,FALSE)</f>
        <v>#N/A</v>
      </c>
      <c r="L160" s="113"/>
      <c r="M160" s="65"/>
      <c r="N160" s="44"/>
      <c r="O160" s="17"/>
    </row>
    <row r="161" spans="1:15" ht="14.25" customHeight="1" x14ac:dyDescent="0.25">
      <c r="A161" s="106"/>
      <c r="B161" s="107"/>
      <c r="C161" s="107"/>
      <c r="D161" s="7"/>
      <c r="E161" s="7"/>
      <c r="F161" s="7"/>
      <c r="G161" s="8" t="e">
        <f>+VLOOKUP(F161,Participants!$A$1:$F$2009,2,FALSE)</f>
        <v>#N/A</v>
      </c>
      <c r="H161" s="8" t="e">
        <f>+VLOOKUP(F161,Participants!$A$1:$F$2009,4,FALSE)</f>
        <v>#N/A</v>
      </c>
      <c r="I161" s="8" t="e">
        <f>+VLOOKUP(F161,Participants!$A$1:$F$2009,5,FALSE)</f>
        <v>#N/A</v>
      </c>
      <c r="J161" s="8" t="e">
        <f>+VLOOKUP(F161,Participants!$A$1:$F$2009,3,FALSE)</f>
        <v>#N/A</v>
      </c>
      <c r="K161" s="6" t="e">
        <f>+VLOOKUP(F161,Participants!$A$1:$G$2009,7,FALSE)</f>
        <v>#N/A</v>
      </c>
      <c r="L161" s="108"/>
      <c r="M161" s="8"/>
      <c r="N161" s="109"/>
      <c r="O161" s="17"/>
    </row>
    <row r="162" spans="1:15" ht="14.25" customHeight="1" x14ac:dyDescent="0.25">
      <c r="A162" s="110"/>
      <c r="B162" s="111"/>
      <c r="C162" s="111"/>
      <c r="D162" s="112"/>
      <c r="E162" s="112"/>
      <c r="F162" s="112"/>
      <c r="G162" s="8" t="e">
        <f>+VLOOKUP(F162,Participants!$A$1:$F$2009,2,FALSE)</f>
        <v>#N/A</v>
      </c>
      <c r="H162" s="8" t="e">
        <f>+VLOOKUP(F162,Participants!$A$1:$F$2009,4,FALSE)</f>
        <v>#N/A</v>
      </c>
      <c r="I162" s="8" t="e">
        <f>+VLOOKUP(F162,Participants!$A$1:$F$2009,5,FALSE)</f>
        <v>#N/A</v>
      </c>
      <c r="J162" s="8" t="e">
        <f>+VLOOKUP(F162,Participants!$A$1:$F$2009,3,FALSE)</f>
        <v>#N/A</v>
      </c>
      <c r="K162" s="6" t="e">
        <f>+VLOOKUP(F162,Participants!$A$1:$G$2009,7,FALSE)</f>
        <v>#N/A</v>
      </c>
      <c r="L162" s="113"/>
      <c r="M162" s="65"/>
      <c r="N162" s="44"/>
      <c r="O162" s="17"/>
    </row>
    <row r="163" spans="1:15" ht="14.25" customHeight="1" x14ac:dyDescent="0.25">
      <c r="A163" s="106"/>
      <c r="B163" s="107"/>
      <c r="C163" s="107"/>
      <c r="D163" s="7"/>
      <c r="E163" s="7"/>
      <c r="F163" s="7"/>
      <c r="G163" s="8" t="e">
        <f>+VLOOKUP(F163,Participants!$A$1:$F$2009,2,FALSE)</f>
        <v>#N/A</v>
      </c>
      <c r="H163" s="8" t="e">
        <f>+VLOOKUP(F163,Participants!$A$1:$F$2009,4,FALSE)</f>
        <v>#N/A</v>
      </c>
      <c r="I163" s="8" t="e">
        <f>+VLOOKUP(F163,Participants!$A$1:$F$2009,5,FALSE)</f>
        <v>#N/A</v>
      </c>
      <c r="J163" s="8" t="e">
        <f>+VLOOKUP(F163,Participants!$A$1:$F$2009,3,FALSE)</f>
        <v>#N/A</v>
      </c>
      <c r="K163" s="6" t="e">
        <f>+VLOOKUP(F163,Participants!$A$1:$G$2009,7,FALSE)</f>
        <v>#N/A</v>
      </c>
      <c r="L163" s="108"/>
      <c r="M163" s="8"/>
      <c r="N163" s="109"/>
      <c r="O163" s="17"/>
    </row>
    <row r="164" spans="1:15" ht="14.25" customHeight="1" x14ac:dyDescent="0.25">
      <c r="A164" s="110"/>
      <c r="B164" s="111"/>
      <c r="C164" s="111"/>
      <c r="D164" s="112"/>
      <c r="E164" s="112"/>
      <c r="F164" s="112"/>
      <c r="G164" s="8" t="e">
        <f>+VLOOKUP(F164,Participants!$A$1:$F$2009,2,FALSE)</f>
        <v>#N/A</v>
      </c>
      <c r="H164" s="8" t="e">
        <f>+VLOOKUP(F164,Participants!$A$1:$F$2009,4,FALSE)</f>
        <v>#N/A</v>
      </c>
      <c r="I164" s="8" t="e">
        <f>+VLOOKUP(F164,Participants!$A$1:$F$2009,5,FALSE)</f>
        <v>#N/A</v>
      </c>
      <c r="J164" s="8" t="e">
        <f>+VLOOKUP(F164,Participants!$A$1:$F$2009,3,FALSE)</f>
        <v>#N/A</v>
      </c>
      <c r="K164" s="6" t="e">
        <f>+VLOOKUP(F164,Participants!$A$1:$G$2009,7,FALSE)</f>
        <v>#N/A</v>
      </c>
      <c r="L164" s="113"/>
      <c r="M164" s="65"/>
      <c r="N164" s="44"/>
      <c r="O164" s="17"/>
    </row>
    <row r="165" spans="1:15" ht="14.25" customHeight="1" x14ac:dyDescent="0.25">
      <c r="A165" s="106"/>
      <c r="B165" s="107"/>
      <c r="C165" s="107"/>
      <c r="D165" s="7"/>
      <c r="E165" s="7"/>
      <c r="F165" s="7"/>
      <c r="G165" s="8" t="e">
        <f>+VLOOKUP(F165,Participants!$A$1:$F$2009,2,FALSE)</f>
        <v>#N/A</v>
      </c>
      <c r="H165" s="8" t="e">
        <f>+VLOOKUP(F165,Participants!$A$1:$F$2009,4,FALSE)</f>
        <v>#N/A</v>
      </c>
      <c r="I165" s="8" t="e">
        <f>+VLOOKUP(F165,Participants!$A$1:$F$2009,5,FALSE)</f>
        <v>#N/A</v>
      </c>
      <c r="J165" s="8" t="e">
        <f>+VLOOKUP(F165,Participants!$A$1:$F$2009,3,FALSE)</f>
        <v>#N/A</v>
      </c>
      <c r="K165" s="6" t="e">
        <f>+VLOOKUP(F165,Participants!$A$1:$G$2009,7,FALSE)</f>
        <v>#N/A</v>
      </c>
      <c r="L165" s="108"/>
      <c r="M165" s="8"/>
      <c r="N165" s="109"/>
      <c r="O165" s="17"/>
    </row>
    <row r="166" spans="1:15" ht="14.25" customHeight="1" x14ac:dyDescent="0.25">
      <c r="A166" s="110"/>
      <c r="B166" s="111"/>
      <c r="C166" s="111"/>
      <c r="D166" s="112"/>
      <c r="E166" s="112"/>
      <c r="F166" s="112"/>
      <c r="G166" s="8" t="e">
        <f>+VLOOKUP(F166,Participants!$A$1:$F$2009,2,FALSE)</f>
        <v>#N/A</v>
      </c>
      <c r="H166" s="8" t="e">
        <f>+VLOOKUP(F166,Participants!$A$1:$F$2009,4,FALSE)</f>
        <v>#N/A</v>
      </c>
      <c r="I166" s="8" t="e">
        <f>+VLOOKUP(F166,Participants!$A$1:$F$2009,5,FALSE)</f>
        <v>#N/A</v>
      </c>
      <c r="J166" s="8" t="e">
        <f>+VLOOKUP(F166,Participants!$A$1:$F$2009,3,FALSE)</f>
        <v>#N/A</v>
      </c>
      <c r="K166" s="6" t="e">
        <f>+VLOOKUP(F166,Participants!$A$1:$G$2009,7,FALSE)</f>
        <v>#N/A</v>
      </c>
      <c r="L166" s="113"/>
      <c r="M166" s="65"/>
      <c r="N166" s="44"/>
      <c r="O166" s="17"/>
    </row>
    <row r="167" spans="1:15" ht="14.25" customHeight="1" x14ac:dyDescent="0.25">
      <c r="A167" s="106"/>
      <c r="B167" s="107"/>
      <c r="C167" s="107"/>
      <c r="D167" s="7"/>
      <c r="E167" s="7"/>
      <c r="F167" s="7"/>
      <c r="G167" s="8" t="e">
        <f>+VLOOKUP(F167,Participants!$A$1:$F$2009,2,FALSE)</f>
        <v>#N/A</v>
      </c>
      <c r="H167" s="8" t="e">
        <f>+VLOOKUP(F167,Participants!$A$1:$F$2009,4,FALSE)</f>
        <v>#N/A</v>
      </c>
      <c r="I167" s="8" t="e">
        <f>+VLOOKUP(F167,Participants!$A$1:$F$2009,5,FALSE)</f>
        <v>#N/A</v>
      </c>
      <c r="J167" s="8" t="e">
        <f>+VLOOKUP(F167,Participants!$A$1:$F$2009,3,FALSE)</f>
        <v>#N/A</v>
      </c>
      <c r="K167" s="6" t="e">
        <f>+VLOOKUP(F167,Participants!$A$1:$G$2009,7,FALSE)</f>
        <v>#N/A</v>
      </c>
      <c r="L167" s="108"/>
      <c r="M167" s="8"/>
      <c r="N167" s="109"/>
      <c r="O167" s="17"/>
    </row>
    <row r="168" spans="1:15" ht="14.25" customHeight="1" x14ac:dyDescent="0.25">
      <c r="A168" s="110"/>
      <c r="B168" s="111"/>
      <c r="C168" s="111"/>
      <c r="D168" s="112"/>
      <c r="E168" s="112"/>
      <c r="F168" s="112"/>
      <c r="G168" s="8" t="e">
        <f>+VLOOKUP(F168,Participants!$A$1:$F$2009,2,FALSE)</f>
        <v>#N/A</v>
      </c>
      <c r="H168" s="8" t="e">
        <f>+VLOOKUP(F168,Participants!$A$1:$F$2009,4,FALSE)</f>
        <v>#N/A</v>
      </c>
      <c r="I168" s="8" t="e">
        <f>+VLOOKUP(F168,Participants!$A$1:$F$2009,5,FALSE)</f>
        <v>#N/A</v>
      </c>
      <c r="J168" s="8" t="e">
        <f>+VLOOKUP(F168,Participants!$A$1:$F$2009,3,FALSE)</f>
        <v>#N/A</v>
      </c>
      <c r="K168" s="6" t="e">
        <f>+VLOOKUP(F168,Participants!$A$1:$G$2009,7,FALSE)</f>
        <v>#N/A</v>
      </c>
      <c r="L168" s="113"/>
      <c r="M168" s="65"/>
      <c r="N168" s="44"/>
      <c r="O168" s="17"/>
    </row>
    <row r="169" spans="1:15" ht="14.25" customHeight="1" x14ac:dyDescent="0.25">
      <c r="A169" s="106"/>
      <c r="B169" s="107"/>
      <c r="C169" s="107"/>
      <c r="D169" s="7"/>
      <c r="E169" s="7"/>
      <c r="F169" s="7"/>
      <c r="G169" s="8" t="e">
        <f>+VLOOKUP(F169,Participants!$A$1:$F$2009,2,FALSE)</f>
        <v>#N/A</v>
      </c>
      <c r="H169" s="8" t="e">
        <f>+VLOOKUP(F169,Participants!$A$1:$F$2009,4,FALSE)</f>
        <v>#N/A</v>
      </c>
      <c r="I169" s="8" t="e">
        <f>+VLOOKUP(F169,Participants!$A$1:$F$2009,5,FALSE)</f>
        <v>#N/A</v>
      </c>
      <c r="J169" s="8" t="e">
        <f>+VLOOKUP(F169,Participants!$A$1:$F$2009,3,FALSE)</f>
        <v>#N/A</v>
      </c>
      <c r="K169" s="6" t="e">
        <f>+VLOOKUP(F169,Participants!$A$1:$G$2009,7,FALSE)</f>
        <v>#N/A</v>
      </c>
      <c r="L169" s="108"/>
      <c r="M169" s="8"/>
      <c r="N169" s="109"/>
      <c r="O169" s="17"/>
    </row>
    <row r="170" spans="1:15" ht="14.25" customHeight="1" x14ac:dyDescent="0.25">
      <c r="A170" s="110"/>
      <c r="B170" s="111"/>
      <c r="C170" s="111"/>
      <c r="D170" s="112"/>
      <c r="E170" s="112"/>
      <c r="F170" s="112"/>
      <c r="G170" s="8" t="e">
        <f>+VLOOKUP(F170,Participants!$A$1:$F$2009,2,FALSE)</f>
        <v>#N/A</v>
      </c>
      <c r="H170" s="8" t="e">
        <f>+VLOOKUP(F170,Participants!$A$1:$F$2009,4,FALSE)</f>
        <v>#N/A</v>
      </c>
      <c r="I170" s="8" t="e">
        <f>+VLOOKUP(F170,Participants!$A$1:$F$2009,5,FALSE)</f>
        <v>#N/A</v>
      </c>
      <c r="J170" s="8" t="e">
        <f>+VLOOKUP(F170,Participants!$A$1:$F$2009,3,FALSE)</f>
        <v>#N/A</v>
      </c>
      <c r="K170" s="6" t="e">
        <f>+VLOOKUP(F170,Participants!$A$1:$G$2009,7,FALSE)</f>
        <v>#N/A</v>
      </c>
      <c r="L170" s="113"/>
      <c r="M170" s="65"/>
      <c r="N170" s="44"/>
      <c r="O170" s="17"/>
    </row>
    <row r="171" spans="1:15" ht="14.25" customHeight="1" x14ac:dyDescent="0.25">
      <c r="A171" s="106"/>
      <c r="B171" s="107"/>
      <c r="C171" s="107"/>
      <c r="D171" s="7"/>
      <c r="E171" s="7"/>
      <c r="F171" s="7"/>
      <c r="G171" s="8" t="e">
        <f>+VLOOKUP(F171,Participants!$A$1:$F$2009,2,FALSE)</f>
        <v>#N/A</v>
      </c>
      <c r="H171" s="8" t="e">
        <f>+VLOOKUP(F171,Participants!$A$1:$F$2009,4,FALSE)</f>
        <v>#N/A</v>
      </c>
      <c r="I171" s="8" t="e">
        <f>+VLOOKUP(F171,Participants!$A$1:$F$2009,5,FALSE)</f>
        <v>#N/A</v>
      </c>
      <c r="J171" s="8" t="e">
        <f>+VLOOKUP(F171,Participants!$A$1:$F$2009,3,FALSE)</f>
        <v>#N/A</v>
      </c>
      <c r="K171" s="6" t="e">
        <f>+VLOOKUP(F171,Participants!$A$1:$G$2009,7,FALSE)</f>
        <v>#N/A</v>
      </c>
      <c r="L171" s="108"/>
      <c r="M171" s="8"/>
      <c r="N171" s="109"/>
      <c r="O171" s="17"/>
    </row>
    <row r="172" spans="1:15" ht="14.25" customHeight="1" x14ac:dyDescent="0.25">
      <c r="A172" s="110"/>
      <c r="B172" s="111"/>
      <c r="C172" s="111"/>
      <c r="D172" s="112"/>
      <c r="E172" s="112"/>
      <c r="F172" s="112"/>
      <c r="G172" s="8" t="e">
        <f>+VLOOKUP(F172,Participants!$A$1:$F$2009,2,FALSE)</f>
        <v>#N/A</v>
      </c>
      <c r="H172" s="8" t="e">
        <f>+VLOOKUP(F172,Participants!$A$1:$F$2009,4,FALSE)</f>
        <v>#N/A</v>
      </c>
      <c r="I172" s="8" t="e">
        <f>+VLOOKUP(F172,Participants!$A$1:$F$2009,5,FALSE)</f>
        <v>#N/A</v>
      </c>
      <c r="J172" s="8" t="e">
        <f>+VLOOKUP(F172,Participants!$A$1:$F$2009,3,FALSE)</f>
        <v>#N/A</v>
      </c>
      <c r="K172" s="6" t="e">
        <f>+VLOOKUP(F172,Participants!$A$1:$G$2009,7,FALSE)</f>
        <v>#N/A</v>
      </c>
      <c r="L172" s="113"/>
      <c r="M172" s="65"/>
      <c r="N172" s="44"/>
      <c r="O172" s="17"/>
    </row>
    <row r="173" spans="1:15" ht="14.25" customHeight="1" x14ac:dyDescent="0.25">
      <c r="A173" s="106"/>
      <c r="B173" s="107"/>
      <c r="C173" s="107"/>
      <c r="D173" s="7"/>
      <c r="E173" s="7"/>
      <c r="F173" s="7"/>
      <c r="G173" s="8" t="e">
        <f>+VLOOKUP(F173,Participants!$A$1:$F$2009,2,FALSE)</f>
        <v>#N/A</v>
      </c>
      <c r="H173" s="8" t="e">
        <f>+VLOOKUP(F173,Participants!$A$1:$F$2009,4,FALSE)</f>
        <v>#N/A</v>
      </c>
      <c r="I173" s="8" t="e">
        <f>+VLOOKUP(F173,Participants!$A$1:$F$2009,5,FALSE)</f>
        <v>#N/A</v>
      </c>
      <c r="J173" s="8" t="e">
        <f>+VLOOKUP(F173,Participants!$A$1:$F$2009,3,FALSE)</f>
        <v>#N/A</v>
      </c>
      <c r="K173" s="6" t="e">
        <f>+VLOOKUP(F173,Participants!$A$1:$G$2009,7,FALSE)</f>
        <v>#N/A</v>
      </c>
      <c r="L173" s="108"/>
      <c r="M173" s="8"/>
      <c r="N173" s="109"/>
      <c r="O173" s="17"/>
    </row>
    <row r="174" spans="1:15" ht="14.25" customHeight="1" x14ac:dyDescent="0.25">
      <c r="A174" s="110"/>
      <c r="B174" s="111"/>
      <c r="C174" s="111"/>
      <c r="D174" s="112"/>
      <c r="E174" s="112"/>
      <c r="F174" s="112"/>
      <c r="G174" s="8" t="e">
        <f>+VLOOKUP(F174,Participants!$A$1:$F$2009,2,FALSE)</f>
        <v>#N/A</v>
      </c>
      <c r="H174" s="8" t="e">
        <f>+VLOOKUP(F174,Participants!$A$1:$F$2009,4,FALSE)</f>
        <v>#N/A</v>
      </c>
      <c r="I174" s="8" t="e">
        <f>+VLOOKUP(F174,Participants!$A$1:$F$2009,5,FALSE)</f>
        <v>#N/A</v>
      </c>
      <c r="J174" s="8" t="e">
        <f>+VLOOKUP(F174,Participants!$A$1:$F$2009,3,FALSE)</f>
        <v>#N/A</v>
      </c>
      <c r="K174" s="6" t="e">
        <f>+VLOOKUP(F174,Participants!$A$1:$G$2009,7,FALSE)</f>
        <v>#N/A</v>
      </c>
      <c r="L174" s="113"/>
      <c r="M174" s="65"/>
      <c r="N174" s="44"/>
      <c r="O174" s="17"/>
    </row>
    <row r="175" spans="1:15" ht="14.25" customHeight="1" x14ac:dyDescent="0.25">
      <c r="A175" s="106"/>
      <c r="B175" s="107"/>
      <c r="C175" s="107"/>
      <c r="D175" s="7"/>
      <c r="E175" s="7"/>
      <c r="F175" s="7"/>
      <c r="G175" s="8" t="e">
        <f>+VLOOKUP(F175,Participants!$A$1:$F$2009,2,FALSE)</f>
        <v>#N/A</v>
      </c>
      <c r="H175" s="8" t="e">
        <f>+VLOOKUP(F175,Participants!$A$1:$F$2009,4,FALSE)</f>
        <v>#N/A</v>
      </c>
      <c r="I175" s="8" t="e">
        <f>+VLOOKUP(F175,Participants!$A$1:$F$2009,5,FALSE)</f>
        <v>#N/A</v>
      </c>
      <c r="J175" s="8" t="e">
        <f>+VLOOKUP(F175,Participants!$A$1:$F$2009,3,FALSE)</f>
        <v>#N/A</v>
      </c>
      <c r="K175" s="6" t="e">
        <f>+VLOOKUP(F175,Participants!$A$1:$G$2009,7,FALSE)</f>
        <v>#N/A</v>
      </c>
      <c r="L175" s="108"/>
      <c r="M175" s="8"/>
      <c r="N175" s="109"/>
      <c r="O175" s="17"/>
    </row>
    <row r="176" spans="1:15" ht="14.25" customHeight="1" x14ac:dyDescent="0.25">
      <c r="A176" s="110"/>
      <c r="B176" s="111"/>
      <c r="C176" s="111"/>
      <c r="D176" s="112"/>
      <c r="E176" s="112"/>
      <c r="F176" s="112"/>
      <c r="G176" s="8" t="e">
        <f>+VLOOKUP(F176,Participants!$A$1:$F$2009,2,FALSE)</f>
        <v>#N/A</v>
      </c>
      <c r="H176" s="8" t="e">
        <f>+VLOOKUP(F176,Participants!$A$1:$F$2009,4,FALSE)</f>
        <v>#N/A</v>
      </c>
      <c r="I176" s="8" t="e">
        <f>+VLOOKUP(F176,Participants!$A$1:$F$2009,5,FALSE)</f>
        <v>#N/A</v>
      </c>
      <c r="J176" s="8" t="e">
        <f>+VLOOKUP(F176,Participants!$A$1:$F$2009,3,FALSE)</f>
        <v>#N/A</v>
      </c>
      <c r="K176" s="6" t="e">
        <f>+VLOOKUP(F176,Participants!$A$1:$G$2009,7,FALSE)</f>
        <v>#N/A</v>
      </c>
      <c r="L176" s="113"/>
      <c r="M176" s="65"/>
      <c r="N176" s="44"/>
      <c r="O176" s="17"/>
    </row>
    <row r="177" spans="1:15" ht="14.25" customHeight="1" x14ac:dyDescent="0.25">
      <c r="A177" s="106"/>
      <c r="B177" s="107"/>
      <c r="C177" s="107"/>
      <c r="D177" s="7"/>
      <c r="E177" s="7"/>
      <c r="F177" s="7"/>
      <c r="G177" s="8" t="e">
        <f>+VLOOKUP(F177,Participants!$A$1:$F$2009,2,FALSE)</f>
        <v>#N/A</v>
      </c>
      <c r="H177" s="8" t="e">
        <f>+VLOOKUP(F177,Participants!$A$1:$F$2009,4,FALSE)</f>
        <v>#N/A</v>
      </c>
      <c r="I177" s="8" t="e">
        <f>+VLOOKUP(F177,Participants!$A$1:$F$2009,5,FALSE)</f>
        <v>#N/A</v>
      </c>
      <c r="J177" s="8" t="e">
        <f>+VLOOKUP(F177,Participants!$A$1:$F$2009,3,FALSE)</f>
        <v>#N/A</v>
      </c>
      <c r="K177" s="6" t="e">
        <f>+VLOOKUP(F177,Participants!$A$1:$G$2009,7,FALSE)</f>
        <v>#N/A</v>
      </c>
      <c r="L177" s="108"/>
      <c r="M177" s="8"/>
      <c r="N177" s="109"/>
      <c r="O177" s="17"/>
    </row>
    <row r="178" spans="1:15" ht="14.25" customHeight="1" x14ac:dyDescent="0.25">
      <c r="A178" s="110"/>
      <c r="B178" s="111"/>
      <c r="C178" s="111"/>
      <c r="D178" s="112"/>
      <c r="E178" s="112"/>
      <c r="F178" s="112"/>
      <c r="G178" s="8" t="e">
        <f>+VLOOKUP(F178,Participants!$A$1:$F$2009,2,FALSE)</f>
        <v>#N/A</v>
      </c>
      <c r="H178" s="8" t="e">
        <f>+VLOOKUP(F178,Participants!$A$1:$F$2009,4,FALSE)</f>
        <v>#N/A</v>
      </c>
      <c r="I178" s="8" t="e">
        <f>+VLOOKUP(F178,Participants!$A$1:$F$2009,5,FALSE)</f>
        <v>#N/A</v>
      </c>
      <c r="J178" s="8" t="e">
        <f>+VLOOKUP(F178,Participants!$A$1:$F$2009,3,FALSE)</f>
        <v>#N/A</v>
      </c>
      <c r="K178" s="6" t="e">
        <f>+VLOOKUP(F178,Participants!$A$1:$G$2009,7,FALSE)</f>
        <v>#N/A</v>
      </c>
      <c r="L178" s="113"/>
      <c r="M178" s="65"/>
      <c r="N178" s="44"/>
      <c r="O178" s="17"/>
    </row>
    <row r="179" spans="1:15" ht="14.25" customHeight="1" x14ac:dyDescent="0.25">
      <c r="A179" s="106"/>
      <c r="B179" s="107"/>
      <c r="C179" s="107"/>
      <c r="D179" s="7"/>
      <c r="E179" s="7"/>
      <c r="F179" s="7"/>
      <c r="G179" s="8" t="e">
        <f>+VLOOKUP(F179,Participants!$A$1:$F$2009,2,FALSE)</f>
        <v>#N/A</v>
      </c>
      <c r="H179" s="8" t="e">
        <f>+VLOOKUP(F179,Participants!$A$1:$F$2009,4,FALSE)</f>
        <v>#N/A</v>
      </c>
      <c r="I179" s="8" t="e">
        <f>+VLOOKUP(F179,Participants!$A$1:$F$2009,5,FALSE)</f>
        <v>#N/A</v>
      </c>
      <c r="J179" s="8" t="e">
        <f>+VLOOKUP(F179,Participants!$A$1:$F$2009,3,FALSE)</f>
        <v>#N/A</v>
      </c>
      <c r="K179" s="6" t="e">
        <f>+VLOOKUP(F179,Participants!$A$1:$G$2009,7,FALSE)</f>
        <v>#N/A</v>
      </c>
      <c r="L179" s="108"/>
      <c r="M179" s="8"/>
      <c r="N179" s="109"/>
      <c r="O179" s="17"/>
    </row>
    <row r="180" spans="1:15" ht="14.25" customHeight="1" x14ac:dyDescent="0.25">
      <c r="A180" s="110"/>
      <c r="B180" s="111"/>
      <c r="C180" s="111"/>
      <c r="D180" s="112"/>
      <c r="E180" s="112"/>
      <c r="F180" s="112"/>
      <c r="G180" s="8" t="e">
        <f>+VLOOKUP(F180,Participants!$A$1:$F$2009,2,FALSE)</f>
        <v>#N/A</v>
      </c>
      <c r="H180" s="8" t="e">
        <f>+VLOOKUP(F180,Participants!$A$1:$F$2009,4,FALSE)</f>
        <v>#N/A</v>
      </c>
      <c r="I180" s="8" t="e">
        <f>+VLOOKUP(F180,Participants!$A$1:$F$2009,5,FALSE)</f>
        <v>#N/A</v>
      </c>
      <c r="J180" s="8" t="e">
        <f>+VLOOKUP(F180,Participants!$A$1:$F$2009,3,FALSE)</f>
        <v>#N/A</v>
      </c>
      <c r="K180" s="6" t="e">
        <f>+VLOOKUP(F180,Participants!$A$1:$G$2009,7,FALSE)</f>
        <v>#N/A</v>
      </c>
      <c r="L180" s="113"/>
      <c r="M180" s="65"/>
      <c r="N180" s="44"/>
      <c r="O180" s="17"/>
    </row>
    <row r="181" spans="1:15" ht="14.25" customHeight="1" x14ac:dyDescent="0.25">
      <c r="A181" s="106"/>
      <c r="B181" s="107"/>
      <c r="C181" s="107"/>
      <c r="D181" s="7"/>
      <c r="E181" s="7"/>
      <c r="F181" s="7"/>
      <c r="G181" s="8" t="e">
        <f>+VLOOKUP(F181,Participants!$A$1:$F$2009,2,FALSE)</f>
        <v>#N/A</v>
      </c>
      <c r="H181" s="8" t="e">
        <f>+VLOOKUP(F181,Participants!$A$1:$F$2009,4,FALSE)</f>
        <v>#N/A</v>
      </c>
      <c r="I181" s="8" t="e">
        <f>+VLOOKUP(F181,Participants!$A$1:$F$2009,5,FALSE)</f>
        <v>#N/A</v>
      </c>
      <c r="J181" s="8" t="e">
        <f>+VLOOKUP(F181,Participants!$A$1:$F$2009,3,FALSE)</f>
        <v>#N/A</v>
      </c>
      <c r="K181" s="6" t="e">
        <f>+VLOOKUP(F181,Participants!$A$1:$G$2009,7,FALSE)</f>
        <v>#N/A</v>
      </c>
      <c r="L181" s="108"/>
      <c r="M181" s="8"/>
      <c r="N181" s="109"/>
      <c r="O181" s="17"/>
    </row>
    <row r="182" spans="1:15" ht="14.25" customHeight="1" x14ac:dyDescent="0.25">
      <c r="A182" s="110"/>
      <c r="B182" s="111"/>
      <c r="C182" s="111"/>
      <c r="D182" s="112"/>
      <c r="E182" s="112"/>
      <c r="F182" s="112"/>
      <c r="G182" s="8" t="e">
        <f>+VLOOKUP(F182,Participants!$A$1:$F$2009,2,FALSE)</f>
        <v>#N/A</v>
      </c>
      <c r="H182" s="8" t="e">
        <f>+VLOOKUP(F182,Participants!$A$1:$F$2009,4,FALSE)</f>
        <v>#N/A</v>
      </c>
      <c r="I182" s="8" t="e">
        <f>+VLOOKUP(F182,Participants!$A$1:$F$2009,5,FALSE)</f>
        <v>#N/A</v>
      </c>
      <c r="J182" s="8" t="e">
        <f>+VLOOKUP(F182,Participants!$A$1:$F$2009,3,FALSE)</f>
        <v>#N/A</v>
      </c>
      <c r="K182" s="6" t="e">
        <f>+VLOOKUP(F182,Participants!$A$1:$G$2009,7,FALSE)</f>
        <v>#N/A</v>
      </c>
      <c r="L182" s="113"/>
      <c r="M182" s="65"/>
      <c r="N182" s="44"/>
      <c r="O182" s="17"/>
    </row>
    <row r="183" spans="1:15" ht="14.25" customHeight="1" x14ac:dyDescent="0.25">
      <c r="A183" s="106"/>
      <c r="B183" s="107"/>
      <c r="C183" s="107"/>
      <c r="D183" s="7"/>
      <c r="E183" s="7"/>
      <c r="F183" s="7"/>
      <c r="G183" s="8" t="e">
        <f>+VLOOKUP(F183,Participants!$A$1:$F$2009,2,FALSE)</f>
        <v>#N/A</v>
      </c>
      <c r="H183" s="8" t="e">
        <f>+VLOOKUP(F183,Participants!$A$1:$F$2009,4,FALSE)</f>
        <v>#N/A</v>
      </c>
      <c r="I183" s="8" t="e">
        <f>+VLOOKUP(F183,Participants!$A$1:$F$2009,5,FALSE)</f>
        <v>#N/A</v>
      </c>
      <c r="J183" s="8" t="e">
        <f>+VLOOKUP(F183,Participants!$A$1:$F$2009,3,FALSE)</f>
        <v>#N/A</v>
      </c>
      <c r="K183" s="6" t="e">
        <f>+VLOOKUP(F183,Participants!$A$1:$G$2009,7,FALSE)</f>
        <v>#N/A</v>
      </c>
      <c r="L183" s="108"/>
      <c r="M183" s="8"/>
      <c r="N183" s="109"/>
      <c r="O183" s="17"/>
    </row>
    <row r="184" spans="1:15" ht="14.25" customHeight="1" x14ac:dyDescent="0.25">
      <c r="A184" s="110"/>
      <c r="B184" s="111"/>
      <c r="C184" s="111"/>
      <c r="D184" s="112"/>
      <c r="E184" s="112"/>
      <c r="F184" s="112"/>
      <c r="G184" s="8" t="e">
        <f>+VLOOKUP(F184,Participants!$A$1:$F$2009,2,FALSE)</f>
        <v>#N/A</v>
      </c>
      <c r="H184" s="8" t="e">
        <f>+VLOOKUP(F184,Participants!$A$1:$F$2009,4,FALSE)</f>
        <v>#N/A</v>
      </c>
      <c r="I184" s="8" t="e">
        <f>+VLOOKUP(F184,Participants!$A$1:$F$2009,5,FALSE)</f>
        <v>#N/A</v>
      </c>
      <c r="J184" s="8" t="e">
        <f>+VLOOKUP(F184,Participants!$A$1:$F$2009,3,FALSE)</f>
        <v>#N/A</v>
      </c>
      <c r="K184" s="6" t="e">
        <f>+VLOOKUP(F184,Participants!$A$1:$G$2009,7,FALSE)</f>
        <v>#N/A</v>
      </c>
      <c r="L184" s="113"/>
      <c r="M184" s="65"/>
      <c r="N184" s="44"/>
      <c r="O184" s="17"/>
    </row>
    <row r="185" spans="1:15" ht="14.25" customHeight="1" x14ac:dyDescent="0.25">
      <c r="A185" s="106"/>
      <c r="B185" s="107"/>
      <c r="C185" s="107"/>
      <c r="D185" s="7"/>
      <c r="E185" s="7"/>
      <c r="F185" s="7"/>
      <c r="G185" s="8" t="e">
        <f>+VLOOKUP(F185,Participants!$A$1:$F$2009,2,FALSE)</f>
        <v>#N/A</v>
      </c>
      <c r="H185" s="8" t="e">
        <f>+VLOOKUP(F185,Participants!$A$1:$F$2009,4,FALSE)</f>
        <v>#N/A</v>
      </c>
      <c r="I185" s="8" t="e">
        <f>+VLOOKUP(F185,Participants!$A$1:$F$2009,5,FALSE)</f>
        <v>#N/A</v>
      </c>
      <c r="J185" s="8" t="e">
        <f>+VLOOKUP(F185,Participants!$A$1:$F$2009,3,FALSE)</f>
        <v>#N/A</v>
      </c>
      <c r="K185" s="6" t="e">
        <f>+VLOOKUP(F185,Participants!$A$1:$G$2009,7,FALSE)</f>
        <v>#N/A</v>
      </c>
      <c r="L185" s="108"/>
      <c r="M185" s="8"/>
      <c r="N185" s="109"/>
      <c r="O185" s="17"/>
    </row>
    <row r="186" spans="1:15" ht="14.25" customHeight="1" x14ac:dyDescent="0.25">
      <c r="A186" s="110"/>
      <c r="B186" s="111"/>
      <c r="C186" s="111"/>
      <c r="D186" s="112"/>
      <c r="E186" s="112"/>
      <c r="F186" s="112"/>
      <c r="G186" s="8" t="e">
        <f>+VLOOKUP(F186,Participants!$A$1:$F$2009,2,FALSE)</f>
        <v>#N/A</v>
      </c>
      <c r="H186" s="8" t="e">
        <f>+VLOOKUP(F186,Participants!$A$1:$F$2009,4,FALSE)</f>
        <v>#N/A</v>
      </c>
      <c r="I186" s="8" t="e">
        <f>+VLOOKUP(F186,Participants!$A$1:$F$2009,5,FALSE)</f>
        <v>#N/A</v>
      </c>
      <c r="J186" s="8" t="e">
        <f>+VLOOKUP(F186,Participants!$A$1:$F$2009,3,FALSE)</f>
        <v>#N/A</v>
      </c>
      <c r="K186" s="6" t="e">
        <f>+VLOOKUP(F186,Participants!$A$1:$G$2009,7,FALSE)</f>
        <v>#N/A</v>
      </c>
      <c r="L186" s="113"/>
      <c r="M186" s="65"/>
      <c r="N186" s="44"/>
      <c r="O186" s="17"/>
    </row>
    <row r="187" spans="1:15" ht="14.25" customHeight="1" x14ac:dyDescent="0.25">
      <c r="A187" s="106"/>
      <c r="B187" s="107"/>
      <c r="C187" s="107"/>
      <c r="D187" s="7"/>
      <c r="E187" s="7"/>
      <c r="F187" s="7"/>
      <c r="G187" s="8" t="e">
        <f>+VLOOKUP(F187,Participants!$A$1:$F$2009,2,FALSE)</f>
        <v>#N/A</v>
      </c>
      <c r="H187" s="8" t="e">
        <f>+VLOOKUP(F187,Participants!$A$1:$F$2009,4,FALSE)</f>
        <v>#N/A</v>
      </c>
      <c r="I187" s="8" t="e">
        <f>+VLOOKUP(F187,Participants!$A$1:$F$2009,5,FALSE)</f>
        <v>#N/A</v>
      </c>
      <c r="J187" s="8" t="e">
        <f>+VLOOKUP(F187,Participants!$A$1:$F$2009,3,FALSE)</f>
        <v>#N/A</v>
      </c>
      <c r="K187" s="6" t="e">
        <f>+VLOOKUP(F187,Participants!$A$1:$G$2009,7,FALSE)</f>
        <v>#N/A</v>
      </c>
      <c r="L187" s="108"/>
      <c r="M187" s="8"/>
      <c r="N187" s="109"/>
      <c r="O187" s="17"/>
    </row>
    <row r="188" spans="1:15" ht="14.25" customHeight="1" x14ac:dyDescent="0.25">
      <c r="A188" s="110"/>
      <c r="B188" s="111"/>
      <c r="C188" s="111"/>
      <c r="D188" s="112"/>
      <c r="E188" s="112"/>
      <c r="F188" s="112"/>
      <c r="G188" s="8" t="e">
        <f>+VLOOKUP(F188,Participants!$A$1:$F$2009,2,FALSE)</f>
        <v>#N/A</v>
      </c>
      <c r="H188" s="8" t="e">
        <f>+VLOOKUP(F188,Participants!$A$1:$F$2009,4,FALSE)</f>
        <v>#N/A</v>
      </c>
      <c r="I188" s="8" t="e">
        <f>+VLOOKUP(F188,Participants!$A$1:$F$2009,5,FALSE)</f>
        <v>#N/A</v>
      </c>
      <c r="J188" s="8" t="e">
        <f>+VLOOKUP(F188,Participants!$A$1:$F$2009,3,FALSE)</f>
        <v>#N/A</v>
      </c>
      <c r="K188" s="6" t="e">
        <f>+VLOOKUP(F188,Participants!$A$1:$G$2009,7,FALSE)</f>
        <v>#N/A</v>
      </c>
      <c r="L188" s="113"/>
      <c r="M188" s="65"/>
      <c r="N188" s="44"/>
      <c r="O188" s="17"/>
    </row>
    <row r="189" spans="1:15" ht="14.25" customHeight="1" x14ac:dyDescent="0.25">
      <c r="A189" s="106"/>
      <c r="B189" s="107"/>
      <c r="C189" s="107"/>
      <c r="D189" s="7"/>
      <c r="E189" s="7"/>
      <c r="F189" s="7"/>
      <c r="G189" s="8" t="e">
        <f>+VLOOKUP(F189,Participants!$A$1:$F$2009,2,FALSE)</f>
        <v>#N/A</v>
      </c>
      <c r="H189" s="8" t="e">
        <f>+VLOOKUP(F189,Participants!$A$1:$F$2009,4,FALSE)</f>
        <v>#N/A</v>
      </c>
      <c r="I189" s="8" t="e">
        <f>+VLOOKUP(F189,Participants!$A$1:$F$2009,5,FALSE)</f>
        <v>#N/A</v>
      </c>
      <c r="J189" s="8" t="e">
        <f>+VLOOKUP(F189,Participants!$A$1:$F$2009,3,FALSE)</f>
        <v>#N/A</v>
      </c>
      <c r="K189" s="6" t="e">
        <f>+VLOOKUP(F189,Participants!$A$1:$G$2009,7,FALSE)</f>
        <v>#N/A</v>
      </c>
      <c r="L189" s="108"/>
      <c r="M189" s="8"/>
      <c r="N189" s="109"/>
      <c r="O189" s="17"/>
    </row>
    <row r="190" spans="1:15" ht="14.25" customHeight="1" x14ac:dyDescent="0.25">
      <c r="A190" s="110"/>
      <c r="B190" s="111"/>
      <c r="C190" s="111"/>
      <c r="D190" s="112"/>
      <c r="E190" s="112"/>
      <c r="F190" s="112"/>
      <c r="G190" s="8" t="e">
        <f>+VLOOKUP(F190,Participants!$A$1:$F$2009,2,FALSE)</f>
        <v>#N/A</v>
      </c>
      <c r="H190" s="8" t="e">
        <f>+VLOOKUP(F190,Participants!$A$1:$F$2009,4,FALSE)</f>
        <v>#N/A</v>
      </c>
      <c r="I190" s="8" t="e">
        <f>+VLOOKUP(F190,Participants!$A$1:$F$2009,5,FALSE)</f>
        <v>#N/A</v>
      </c>
      <c r="J190" s="8" t="e">
        <f>+VLOOKUP(F190,Participants!$A$1:$F$2009,3,FALSE)</f>
        <v>#N/A</v>
      </c>
      <c r="K190" s="6" t="e">
        <f>+VLOOKUP(F190,Participants!$A$1:$G$2009,7,FALSE)</f>
        <v>#N/A</v>
      </c>
      <c r="L190" s="113"/>
      <c r="M190" s="65"/>
      <c r="N190" s="44"/>
      <c r="O190" s="17"/>
    </row>
    <row r="191" spans="1:15" ht="14.25" customHeight="1" x14ac:dyDescent="0.25">
      <c r="A191" s="106"/>
      <c r="B191" s="107"/>
      <c r="C191" s="107"/>
      <c r="D191" s="7"/>
      <c r="E191" s="7"/>
      <c r="F191" s="7"/>
      <c r="G191" s="8" t="e">
        <f>+VLOOKUP(F191,Participants!$A$1:$F$2009,2,FALSE)</f>
        <v>#N/A</v>
      </c>
      <c r="H191" s="8" t="e">
        <f>+VLOOKUP(F191,Participants!$A$1:$F$2009,4,FALSE)</f>
        <v>#N/A</v>
      </c>
      <c r="I191" s="8" t="e">
        <f>+VLOOKUP(F191,Participants!$A$1:$F$2009,5,FALSE)</f>
        <v>#N/A</v>
      </c>
      <c r="J191" s="8" t="e">
        <f>+VLOOKUP(F191,Participants!$A$1:$F$2009,3,FALSE)</f>
        <v>#N/A</v>
      </c>
      <c r="K191" s="6" t="e">
        <f>+VLOOKUP(F191,Participants!$A$1:$G$2009,7,FALSE)</f>
        <v>#N/A</v>
      </c>
      <c r="L191" s="108"/>
      <c r="M191" s="8"/>
      <c r="N191" s="109"/>
      <c r="O191" s="17"/>
    </row>
    <row r="192" spans="1:15" ht="14.25" customHeight="1" x14ac:dyDescent="0.25">
      <c r="A192" s="110"/>
      <c r="B192" s="111"/>
      <c r="C192" s="111"/>
      <c r="D192" s="112"/>
      <c r="E192" s="112"/>
      <c r="F192" s="112"/>
      <c r="G192" s="8" t="e">
        <f>+VLOOKUP(F192,Participants!$A$1:$F$2009,2,FALSE)</f>
        <v>#N/A</v>
      </c>
      <c r="H192" s="8" t="e">
        <f>+VLOOKUP(F192,Participants!$A$1:$F$2009,4,FALSE)</f>
        <v>#N/A</v>
      </c>
      <c r="I192" s="8" t="e">
        <f>+VLOOKUP(F192,Participants!$A$1:$F$2009,5,FALSE)</f>
        <v>#N/A</v>
      </c>
      <c r="J192" s="8" t="e">
        <f>+VLOOKUP(F192,Participants!$A$1:$F$2009,3,FALSE)</f>
        <v>#N/A</v>
      </c>
      <c r="K192" s="6" t="e">
        <f>+VLOOKUP(F192,Participants!$A$1:$G$2009,7,FALSE)</f>
        <v>#N/A</v>
      </c>
      <c r="L192" s="113"/>
      <c r="M192" s="65"/>
      <c r="N192" s="44"/>
      <c r="O192" s="17"/>
    </row>
    <row r="193" spans="1:15" ht="14.25" customHeight="1" x14ac:dyDescent="0.25">
      <c r="A193" s="106"/>
      <c r="B193" s="107"/>
      <c r="C193" s="107"/>
      <c r="D193" s="7"/>
      <c r="E193" s="7"/>
      <c r="F193" s="7"/>
      <c r="G193" s="8" t="e">
        <f>+VLOOKUP(F193,Participants!$A$1:$F$2009,2,FALSE)</f>
        <v>#N/A</v>
      </c>
      <c r="H193" s="8" t="e">
        <f>+VLOOKUP(F193,Participants!$A$1:$F$2009,4,FALSE)</f>
        <v>#N/A</v>
      </c>
      <c r="I193" s="8" t="e">
        <f>+VLOOKUP(F193,Participants!$A$1:$F$2009,5,FALSE)</f>
        <v>#N/A</v>
      </c>
      <c r="J193" s="8" t="e">
        <f>+VLOOKUP(F193,Participants!$A$1:$F$2009,3,FALSE)</f>
        <v>#N/A</v>
      </c>
      <c r="K193" s="6" t="e">
        <f>+VLOOKUP(F193,Participants!$A$1:$G$2009,7,FALSE)</f>
        <v>#N/A</v>
      </c>
      <c r="L193" s="108"/>
      <c r="M193" s="8"/>
      <c r="N193" s="109"/>
      <c r="O193" s="17"/>
    </row>
    <row r="194" spans="1:15" ht="14.25" customHeight="1" x14ac:dyDescent="0.25">
      <c r="A194" s="110"/>
      <c r="B194" s="111"/>
      <c r="C194" s="111"/>
      <c r="D194" s="112"/>
      <c r="E194" s="112"/>
      <c r="F194" s="112"/>
      <c r="G194" s="8" t="e">
        <f>+VLOOKUP(F194,Participants!$A$1:$F$2009,2,FALSE)</f>
        <v>#N/A</v>
      </c>
      <c r="H194" s="8" t="e">
        <f>+VLOOKUP(F194,Participants!$A$1:$F$2009,4,FALSE)</f>
        <v>#N/A</v>
      </c>
      <c r="I194" s="8" t="e">
        <f>+VLOOKUP(F194,Participants!$A$1:$F$2009,5,FALSE)</f>
        <v>#N/A</v>
      </c>
      <c r="J194" s="8" t="e">
        <f>+VLOOKUP(F194,Participants!$A$1:$F$2009,3,FALSE)</f>
        <v>#N/A</v>
      </c>
      <c r="K194" s="6" t="e">
        <f>+VLOOKUP(F194,Participants!$A$1:$G$2009,7,FALSE)</f>
        <v>#N/A</v>
      </c>
      <c r="L194" s="113"/>
      <c r="M194" s="65"/>
      <c r="N194" s="44"/>
      <c r="O194" s="17"/>
    </row>
    <row r="195" spans="1:15" ht="14.25" customHeight="1" x14ac:dyDescent="0.25">
      <c r="A195" s="106"/>
      <c r="B195" s="107"/>
      <c r="C195" s="107"/>
      <c r="D195" s="7"/>
      <c r="E195" s="7"/>
      <c r="F195" s="7"/>
      <c r="G195" s="8" t="e">
        <f>+VLOOKUP(F195,Participants!$A$1:$F$2009,2,FALSE)</f>
        <v>#N/A</v>
      </c>
      <c r="H195" s="8" t="e">
        <f>+VLOOKUP(F195,Participants!$A$1:$F$2009,4,FALSE)</f>
        <v>#N/A</v>
      </c>
      <c r="I195" s="8" t="e">
        <f>+VLOOKUP(F195,Participants!$A$1:$F$2009,5,FALSE)</f>
        <v>#N/A</v>
      </c>
      <c r="J195" s="8" t="e">
        <f>+VLOOKUP(F195,Participants!$A$1:$F$2009,3,FALSE)</f>
        <v>#N/A</v>
      </c>
      <c r="K195" s="6" t="e">
        <f>+VLOOKUP(F195,Participants!$A$1:$G$2009,7,FALSE)</f>
        <v>#N/A</v>
      </c>
      <c r="L195" s="108"/>
      <c r="M195" s="8"/>
      <c r="N195" s="109"/>
      <c r="O195" s="17"/>
    </row>
    <row r="196" spans="1:15" ht="14.25" customHeight="1" x14ac:dyDescent="0.25">
      <c r="A196" s="110"/>
      <c r="B196" s="111"/>
      <c r="C196" s="111"/>
      <c r="D196" s="112"/>
      <c r="E196" s="112"/>
      <c r="F196" s="112"/>
      <c r="G196" s="8" t="e">
        <f>+VLOOKUP(F196,Participants!$A$1:$F$2009,2,FALSE)</f>
        <v>#N/A</v>
      </c>
      <c r="H196" s="8" t="e">
        <f>+VLOOKUP(F196,Participants!$A$1:$F$2009,4,FALSE)</f>
        <v>#N/A</v>
      </c>
      <c r="I196" s="8" t="e">
        <f>+VLOOKUP(F196,Participants!$A$1:$F$2009,5,FALSE)</f>
        <v>#N/A</v>
      </c>
      <c r="J196" s="8" t="e">
        <f>+VLOOKUP(F196,Participants!$A$1:$F$2009,3,FALSE)</f>
        <v>#N/A</v>
      </c>
      <c r="K196" s="6" t="e">
        <f>+VLOOKUP(F196,Participants!$A$1:$G$2009,7,FALSE)</f>
        <v>#N/A</v>
      </c>
      <c r="L196" s="113"/>
      <c r="M196" s="65"/>
      <c r="N196" s="44"/>
      <c r="O196" s="17"/>
    </row>
    <row r="197" spans="1:15" ht="14.25" customHeight="1" x14ac:dyDescent="0.25">
      <c r="A197" s="106"/>
      <c r="B197" s="107"/>
      <c r="C197" s="107"/>
      <c r="D197" s="7"/>
      <c r="E197" s="7"/>
      <c r="F197" s="7"/>
      <c r="G197" s="8" t="e">
        <f>+VLOOKUP(F197,Participants!$A$1:$F$2009,2,FALSE)</f>
        <v>#N/A</v>
      </c>
      <c r="H197" s="8" t="e">
        <f>+VLOOKUP(F197,Participants!$A$1:$F$2009,4,FALSE)</f>
        <v>#N/A</v>
      </c>
      <c r="I197" s="8" t="e">
        <f>+VLOOKUP(F197,Participants!$A$1:$F$2009,5,FALSE)</f>
        <v>#N/A</v>
      </c>
      <c r="J197" s="8" t="e">
        <f>+VLOOKUP(F197,Participants!$A$1:$F$2009,3,FALSE)</f>
        <v>#N/A</v>
      </c>
      <c r="K197" s="6" t="e">
        <f>+VLOOKUP(F197,Participants!$A$1:$G$2009,7,FALSE)</f>
        <v>#N/A</v>
      </c>
      <c r="L197" s="108"/>
      <c r="M197" s="8"/>
      <c r="N197" s="109"/>
      <c r="O197" s="17"/>
    </row>
    <row r="198" spans="1:15" ht="14.25" customHeight="1" x14ac:dyDescent="0.25">
      <c r="A198" s="110"/>
      <c r="B198" s="111"/>
      <c r="C198" s="111"/>
      <c r="D198" s="112"/>
      <c r="E198" s="112"/>
      <c r="F198" s="112"/>
      <c r="G198" s="8" t="e">
        <f>+VLOOKUP(F198,Participants!$A$1:$F$2009,2,FALSE)</f>
        <v>#N/A</v>
      </c>
      <c r="H198" s="8" t="e">
        <f>+VLOOKUP(F198,Participants!$A$1:$F$2009,4,FALSE)</f>
        <v>#N/A</v>
      </c>
      <c r="I198" s="8" t="e">
        <f>+VLOOKUP(F198,Participants!$A$1:$F$2009,5,FALSE)</f>
        <v>#N/A</v>
      </c>
      <c r="J198" s="8" t="e">
        <f>+VLOOKUP(F198,Participants!$A$1:$F$2009,3,FALSE)</f>
        <v>#N/A</v>
      </c>
      <c r="K198" s="6" t="e">
        <f>+VLOOKUP(F198,Participants!$A$1:$G$2009,7,FALSE)</f>
        <v>#N/A</v>
      </c>
      <c r="L198" s="113"/>
      <c r="M198" s="65"/>
      <c r="N198" s="44"/>
      <c r="O198" s="17"/>
    </row>
    <row r="199" spans="1:15" ht="14.25" customHeight="1" x14ac:dyDescent="0.25">
      <c r="A199" s="106"/>
      <c r="B199" s="107"/>
      <c r="C199" s="107"/>
      <c r="D199" s="7"/>
      <c r="E199" s="7"/>
      <c r="F199" s="7"/>
      <c r="G199" s="8" t="e">
        <f>+VLOOKUP(F199,Participants!$A$1:$F$2009,2,FALSE)</f>
        <v>#N/A</v>
      </c>
      <c r="H199" s="8" t="e">
        <f>+VLOOKUP(F199,Participants!$A$1:$F$2009,4,FALSE)</f>
        <v>#N/A</v>
      </c>
      <c r="I199" s="8" t="e">
        <f>+VLOOKUP(F199,Participants!$A$1:$F$2009,5,FALSE)</f>
        <v>#N/A</v>
      </c>
      <c r="J199" s="8" t="e">
        <f>+VLOOKUP(F199,Participants!$A$1:$F$2009,3,FALSE)</f>
        <v>#N/A</v>
      </c>
      <c r="K199" s="6" t="e">
        <f>+VLOOKUP(F199,Participants!$A$1:$G$2009,7,FALSE)</f>
        <v>#N/A</v>
      </c>
      <c r="L199" s="108"/>
      <c r="M199" s="8"/>
      <c r="N199" s="109"/>
      <c r="O199" s="17"/>
    </row>
    <row r="200" spans="1:15" ht="14.25" customHeight="1" x14ac:dyDescent="0.25">
      <c r="A200" s="110"/>
      <c r="B200" s="111"/>
      <c r="C200" s="111"/>
      <c r="D200" s="112"/>
      <c r="E200" s="112"/>
      <c r="F200" s="112"/>
      <c r="G200" s="8" t="e">
        <f>+VLOOKUP(F200,Participants!$A$1:$F$2009,2,FALSE)</f>
        <v>#N/A</v>
      </c>
      <c r="H200" s="8" t="e">
        <f>+VLOOKUP(F200,Participants!$A$1:$F$2009,4,FALSE)</f>
        <v>#N/A</v>
      </c>
      <c r="I200" s="8" t="e">
        <f>+VLOOKUP(F200,Participants!$A$1:$F$2009,5,FALSE)</f>
        <v>#N/A</v>
      </c>
      <c r="J200" s="8" t="e">
        <f>+VLOOKUP(F200,Participants!$A$1:$F$2009,3,FALSE)</f>
        <v>#N/A</v>
      </c>
      <c r="K200" s="6" t="e">
        <f>+VLOOKUP(F200,Participants!$A$1:$G$2009,7,FALSE)</f>
        <v>#N/A</v>
      </c>
      <c r="L200" s="113"/>
      <c r="M200" s="65"/>
      <c r="N200" s="44"/>
      <c r="O200" s="17"/>
    </row>
    <row r="201" spans="1:15" ht="14.25" customHeight="1" x14ac:dyDescent="0.25">
      <c r="A201" s="106"/>
      <c r="B201" s="107"/>
      <c r="C201" s="107"/>
      <c r="D201" s="7"/>
      <c r="E201" s="7"/>
      <c r="F201" s="7"/>
      <c r="G201" s="8" t="e">
        <f>+VLOOKUP(F201,Participants!$A$1:$F$2009,2,FALSE)</f>
        <v>#N/A</v>
      </c>
      <c r="H201" s="8" t="e">
        <f>+VLOOKUP(F201,Participants!$A$1:$F$2009,4,FALSE)</f>
        <v>#N/A</v>
      </c>
      <c r="I201" s="8" t="e">
        <f>+VLOOKUP(F201,Participants!$A$1:$F$2009,5,FALSE)</f>
        <v>#N/A</v>
      </c>
      <c r="J201" s="8" t="e">
        <f>+VLOOKUP(F201,Participants!$A$1:$F$2009,3,FALSE)</f>
        <v>#N/A</v>
      </c>
      <c r="K201" s="6" t="e">
        <f>+VLOOKUP(F201,Participants!$A$1:$G$2009,7,FALSE)</f>
        <v>#N/A</v>
      </c>
      <c r="L201" s="108"/>
      <c r="M201" s="8"/>
      <c r="N201" s="109"/>
      <c r="O201" s="17"/>
    </row>
    <row r="202" spans="1:15" ht="14.25" customHeight="1" x14ac:dyDescent="0.25">
      <c r="A202" s="110"/>
      <c r="B202" s="111"/>
      <c r="C202" s="111"/>
      <c r="D202" s="112"/>
      <c r="E202" s="112"/>
      <c r="F202" s="112"/>
      <c r="G202" s="8" t="e">
        <f>+VLOOKUP(F202,Participants!$A$1:$F$2009,2,FALSE)</f>
        <v>#N/A</v>
      </c>
      <c r="H202" s="8" t="e">
        <f>+VLOOKUP(F202,Participants!$A$1:$F$2009,4,FALSE)</f>
        <v>#N/A</v>
      </c>
      <c r="I202" s="8" t="e">
        <f>+VLOOKUP(F202,Participants!$A$1:$F$2009,5,FALSE)</f>
        <v>#N/A</v>
      </c>
      <c r="J202" s="8" t="e">
        <f>+VLOOKUP(F202,Participants!$A$1:$F$2009,3,FALSE)</f>
        <v>#N/A</v>
      </c>
      <c r="K202" s="6" t="e">
        <f>+VLOOKUP(F202,Participants!$A$1:$G$2009,7,FALSE)</f>
        <v>#N/A</v>
      </c>
      <c r="L202" s="113"/>
      <c r="M202" s="65"/>
      <c r="N202" s="44"/>
      <c r="O202" s="17"/>
    </row>
    <row r="203" spans="1:15" ht="14.25" customHeight="1" x14ac:dyDescent="0.25">
      <c r="A203" s="106"/>
      <c r="B203" s="107"/>
      <c r="C203" s="107"/>
      <c r="D203" s="7"/>
      <c r="E203" s="7"/>
      <c r="F203" s="7"/>
      <c r="G203" s="8" t="e">
        <f>+VLOOKUP(F203,Participants!$A$1:$F$2009,2,FALSE)</f>
        <v>#N/A</v>
      </c>
      <c r="H203" s="8" t="e">
        <f>+VLOOKUP(F203,Participants!$A$1:$F$2009,4,FALSE)</f>
        <v>#N/A</v>
      </c>
      <c r="I203" s="8" t="e">
        <f>+VLOOKUP(F203,Participants!$A$1:$F$2009,5,FALSE)</f>
        <v>#N/A</v>
      </c>
      <c r="J203" s="8" t="e">
        <f>+VLOOKUP(F203,Participants!$A$1:$F$2009,3,FALSE)</f>
        <v>#N/A</v>
      </c>
      <c r="K203" s="6" t="e">
        <f>+VLOOKUP(F203,Participants!$A$1:$G$2009,7,FALSE)</f>
        <v>#N/A</v>
      </c>
      <c r="L203" s="108"/>
      <c r="M203" s="8"/>
      <c r="N203" s="109"/>
      <c r="O203" s="17"/>
    </row>
    <row r="204" spans="1:15" ht="14.25" customHeight="1" x14ac:dyDescent="0.25">
      <c r="A204" s="110"/>
      <c r="B204" s="111"/>
      <c r="C204" s="111"/>
      <c r="D204" s="112"/>
      <c r="E204" s="112"/>
      <c r="F204" s="112"/>
      <c r="G204" s="8" t="e">
        <f>+VLOOKUP(F204,Participants!$A$1:$F$2009,2,FALSE)</f>
        <v>#N/A</v>
      </c>
      <c r="H204" s="8" t="e">
        <f>+VLOOKUP(F204,Participants!$A$1:$F$2009,4,FALSE)</f>
        <v>#N/A</v>
      </c>
      <c r="I204" s="8" t="e">
        <f>+VLOOKUP(F204,Participants!$A$1:$F$2009,5,FALSE)</f>
        <v>#N/A</v>
      </c>
      <c r="J204" s="8" t="e">
        <f>+VLOOKUP(F204,Participants!$A$1:$F$2009,3,FALSE)</f>
        <v>#N/A</v>
      </c>
      <c r="K204" s="6" t="e">
        <f>+VLOOKUP(F204,Participants!$A$1:$G$2009,7,FALSE)</f>
        <v>#N/A</v>
      </c>
      <c r="L204" s="113"/>
      <c r="M204" s="65"/>
      <c r="N204" s="44"/>
      <c r="O204" s="17"/>
    </row>
    <row r="205" spans="1:15" ht="14.25" customHeight="1" x14ac:dyDescent="0.25">
      <c r="A205" s="106"/>
      <c r="B205" s="107"/>
      <c r="C205" s="107"/>
      <c r="D205" s="7"/>
      <c r="E205" s="7"/>
      <c r="F205" s="7"/>
      <c r="G205" s="8" t="e">
        <f>+VLOOKUP(F205,Participants!$A$1:$F$2009,2,FALSE)</f>
        <v>#N/A</v>
      </c>
      <c r="H205" s="8" t="e">
        <f>+VLOOKUP(F205,Participants!$A$1:$F$2009,4,FALSE)</f>
        <v>#N/A</v>
      </c>
      <c r="I205" s="8" t="e">
        <f>+VLOOKUP(F205,Participants!$A$1:$F$2009,5,FALSE)</f>
        <v>#N/A</v>
      </c>
      <c r="J205" s="8" t="e">
        <f>+VLOOKUP(F205,Participants!$A$1:$F$2009,3,FALSE)</f>
        <v>#N/A</v>
      </c>
      <c r="K205" s="6" t="e">
        <f>+VLOOKUP(F205,Participants!$A$1:$G$2009,7,FALSE)</f>
        <v>#N/A</v>
      </c>
      <c r="L205" s="108"/>
      <c r="M205" s="8"/>
      <c r="N205" s="109"/>
      <c r="O205" s="17"/>
    </row>
    <row r="206" spans="1:15" ht="14.25" customHeight="1" x14ac:dyDescent="0.25">
      <c r="A206" s="110"/>
      <c r="B206" s="111"/>
      <c r="C206" s="111"/>
      <c r="D206" s="112"/>
      <c r="E206" s="112"/>
      <c r="F206" s="112"/>
      <c r="G206" s="8" t="e">
        <f>+VLOOKUP(F206,Participants!$A$1:$F$2009,2,FALSE)</f>
        <v>#N/A</v>
      </c>
      <c r="H206" s="8" t="e">
        <f>+VLOOKUP(F206,Participants!$A$1:$F$2009,4,FALSE)</f>
        <v>#N/A</v>
      </c>
      <c r="I206" s="8" t="e">
        <f>+VLOOKUP(F206,Participants!$A$1:$F$2009,5,FALSE)</f>
        <v>#N/A</v>
      </c>
      <c r="J206" s="8" t="e">
        <f>+VLOOKUP(F206,Participants!$A$1:$F$2009,3,FALSE)</f>
        <v>#N/A</v>
      </c>
      <c r="K206" s="6" t="e">
        <f>+VLOOKUP(F206,Participants!$A$1:$G$2009,7,FALSE)</f>
        <v>#N/A</v>
      </c>
      <c r="L206" s="113"/>
      <c r="M206" s="65"/>
      <c r="N206" s="44"/>
      <c r="O206" s="17"/>
    </row>
    <row r="207" spans="1:15" ht="14.25" customHeight="1" x14ac:dyDescent="0.25">
      <c r="A207" s="106"/>
      <c r="B207" s="107"/>
      <c r="C207" s="107"/>
      <c r="D207" s="7"/>
      <c r="E207" s="7"/>
      <c r="F207" s="7"/>
      <c r="G207" s="8" t="e">
        <f>+VLOOKUP(F207,Participants!$A$1:$F$2009,2,FALSE)</f>
        <v>#N/A</v>
      </c>
      <c r="H207" s="8" t="e">
        <f>+VLOOKUP(F207,Participants!$A$1:$F$2009,4,FALSE)</f>
        <v>#N/A</v>
      </c>
      <c r="I207" s="8" t="e">
        <f>+VLOOKUP(F207,Participants!$A$1:$F$2009,5,FALSE)</f>
        <v>#N/A</v>
      </c>
      <c r="J207" s="8" t="e">
        <f>+VLOOKUP(F207,Participants!$A$1:$F$2009,3,FALSE)</f>
        <v>#N/A</v>
      </c>
      <c r="K207" s="6" t="e">
        <f>+VLOOKUP(F207,Participants!$A$1:$G$2009,7,FALSE)</f>
        <v>#N/A</v>
      </c>
      <c r="L207" s="108"/>
      <c r="M207" s="8"/>
      <c r="N207" s="109"/>
      <c r="O207" s="17"/>
    </row>
    <row r="208" spans="1:15" ht="14.25" customHeight="1" x14ac:dyDescent="0.25">
      <c r="A208" s="110"/>
      <c r="B208" s="111"/>
      <c r="C208" s="111"/>
      <c r="D208" s="112"/>
      <c r="E208" s="112"/>
      <c r="F208" s="112"/>
      <c r="G208" s="8" t="e">
        <f>+VLOOKUP(F208,Participants!$A$1:$F$2009,2,FALSE)</f>
        <v>#N/A</v>
      </c>
      <c r="H208" s="8" t="e">
        <f>+VLOOKUP(F208,Participants!$A$1:$F$2009,4,FALSE)</f>
        <v>#N/A</v>
      </c>
      <c r="I208" s="8" t="e">
        <f>+VLOOKUP(F208,Participants!$A$1:$F$2009,5,FALSE)</f>
        <v>#N/A</v>
      </c>
      <c r="J208" s="8" t="e">
        <f>+VLOOKUP(F208,Participants!$A$1:$F$2009,3,FALSE)</f>
        <v>#N/A</v>
      </c>
      <c r="K208" s="6" t="e">
        <f>+VLOOKUP(F208,Participants!$A$1:$G$2009,7,FALSE)</f>
        <v>#N/A</v>
      </c>
      <c r="L208" s="113"/>
      <c r="M208" s="65"/>
      <c r="N208" s="44"/>
      <c r="O208" s="17"/>
    </row>
    <row r="209" spans="1:15" ht="14.25" customHeight="1" x14ac:dyDescent="0.25">
      <c r="A209" s="106"/>
      <c r="B209" s="107"/>
      <c r="C209" s="107"/>
      <c r="D209" s="7"/>
      <c r="E209" s="7"/>
      <c r="F209" s="7"/>
      <c r="G209" s="8" t="e">
        <f>+VLOOKUP(F209,Participants!$A$1:$F$2009,2,FALSE)</f>
        <v>#N/A</v>
      </c>
      <c r="H209" s="8" t="e">
        <f>+VLOOKUP(F209,Participants!$A$1:$F$2009,4,FALSE)</f>
        <v>#N/A</v>
      </c>
      <c r="I209" s="8" t="e">
        <f>+VLOOKUP(F209,Participants!$A$1:$F$2009,5,FALSE)</f>
        <v>#N/A</v>
      </c>
      <c r="J209" s="8" t="e">
        <f>+VLOOKUP(F209,Participants!$A$1:$F$2009,3,FALSE)</f>
        <v>#N/A</v>
      </c>
      <c r="K209" s="6" t="e">
        <f>+VLOOKUP(F209,Participants!$A$1:$G$2009,7,FALSE)</f>
        <v>#N/A</v>
      </c>
      <c r="L209" s="108"/>
      <c r="M209" s="8"/>
      <c r="N209" s="109"/>
      <c r="O209" s="17"/>
    </row>
    <row r="210" spans="1:15" ht="14.25" customHeight="1" x14ac:dyDescent="0.25">
      <c r="A210" s="110"/>
      <c r="B210" s="111"/>
      <c r="C210" s="111"/>
      <c r="D210" s="112"/>
      <c r="E210" s="112"/>
      <c r="F210" s="112"/>
      <c r="G210" s="8" t="e">
        <f>+VLOOKUP(F210,Participants!$A$1:$F$2009,2,FALSE)</f>
        <v>#N/A</v>
      </c>
      <c r="H210" s="8" t="e">
        <f>+VLOOKUP(F210,Participants!$A$1:$F$2009,4,FALSE)</f>
        <v>#N/A</v>
      </c>
      <c r="I210" s="8" t="e">
        <f>+VLOOKUP(F210,Participants!$A$1:$F$2009,5,FALSE)</f>
        <v>#N/A</v>
      </c>
      <c r="J210" s="8" t="e">
        <f>+VLOOKUP(F210,Participants!$A$1:$F$2009,3,FALSE)</f>
        <v>#N/A</v>
      </c>
      <c r="K210" s="6" t="e">
        <f>+VLOOKUP(F210,Participants!$A$1:$G$2009,7,FALSE)</f>
        <v>#N/A</v>
      </c>
      <c r="L210" s="113"/>
      <c r="M210" s="65"/>
      <c r="N210" s="44"/>
      <c r="O210" s="17"/>
    </row>
    <row r="211" spans="1:15" ht="14.25" customHeight="1" x14ac:dyDescent="0.25">
      <c r="A211" s="106"/>
      <c r="B211" s="107"/>
      <c r="C211" s="107"/>
      <c r="D211" s="7"/>
      <c r="E211" s="7"/>
      <c r="F211" s="7"/>
      <c r="G211" s="8" t="e">
        <f>+VLOOKUP(F211,Participants!$A$1:$F$2009,2,FALSE)</f>
        <v>#N/A</v>
      </c>
      <c r="H211" s="8" t="e">
        <f>+VLOOKUP(F211,Participants!$A$1:$F$2009,4,FALSE)</f>
        <v>#N/A</v>
      </c>
      <c r="I211" s="8" t="e">
        <f>+VLOOKUP(F211,Participants!$A$1:$F$2009,5,FALSE)</f>
        <v>#N/A</v>
      </c>
      <c r="J211" s="8" t="e">
        <f>+VLOOKUP(F211,Participants!$A$1:$F$2009,3,FALSE)</f>
        <v>#N/A</v>
      </c>
      <c r="K211" s="6" t="e">
        <f>+VLOOKUP(F211,Participants!$A$1:$G$2009,7,FALSE)</f>
        <v>#N/A</v>
      </c>
      <c r="L211" s="108"/>
      <c r="M211" s="8"/>
      <c r="N211" s="109"/>
      <c r="O211" s="17"/>
    </row>
    <row r="212" spans="1:15" ht="14.25" customHeight="1" x14ac:dyDescent="0.25">
      <c r="A212" s="110"/>
      <c r="B212" s="111"/>
      <c r="C212" s="111"/>
      <c r="D212" s="112"/>
      <c r="E212" s="112"/>
      <c r="F212" s="112"/>
      <c r="G212" s="8" t="e">
        <f>+VLOOKUP(F212,Participants!$A$1:$F$2009,2,FALSE)</f>
        <v>#N/A</v>
      </c>
      <c r="H212" s="8" t="e">
        <f>+VLOOKUP(F212,Participants!$A$1:$F$2009,4,FALSE)</f>
        <v>#N/A</v>
      </c>
      <c r="I212" s="8" t="e">
        <f>+VLOOKUP(F212,Participants!$A$1:$F$2009,5,FALSE)</f>
        <v>#N/A</v>
      </c>
      <c r="J212" s="8" t="e">
        <f>+VLOOKUP(F212,Participants!$A$1:$F$2009,3,FALSE)</f>
        <v>#N/A</v>
      </c>
      <c r="K212" s="6" t="e">
        <f>+VLOOKUP(F212,Participants!$A$1:$G$2009,7,FALSE)</f>
        <v>#N/A</v>
      </c>
      <c r="L212" s="113"/>
      <c r="M212" s="65"/>
      <c r="N212" s="44"/>
      <c r="O212" s="17"/>
    </row>
    <row r="213" spans="1:15" ht="14.25" customHeight="1" x14ac:dyDescent="0.25">
      <c r="A213" s="106"/>
      <c r="B213" s="107"/>
      <c r="C213" s="107"/>
      <c r="D213" s="7"/>
      <c r="E213" s="7"/>
      <c r="F213" s="7"/>
      <c r="G213" s="8" t="e">
        <f>+VLOOKUP(F213,Participants!$A$1:$F$2009,2,FALSE)</f>
        <v>#N/A</v>
      </c>
      <c r="H213" s="8" t="e">
        <f>+VLOOKUP(F213,Participants!$A$1:$F$2009,4,FALSE)</f>
        <v>#N/A</v>
      </c>
      <c r="I213" s="8" t="e">
        <f>+VLOOKUP(F213,Participants!$A$1:$F$2009,5,FALSE)</f>
        <v>#N/A</v>
      </c>
      <c r="J213" s="8" t="e">
        <f>+VLOOKUP(F213,Participants!$A$1:$F$2009,3,FALSE)</f>
        <v>#N/A</v>
      </c>
      <c r="K213" s="6" t="e">
        <f>+VLOOKUP(F213,Participants!$A$1:$G$2009,7,FALSE)</f>
        <v>#N/A</v>
      </c>
      <c r="L213" s="108"/>
      <c r="M213" s="8"/>
      <c r="N213" s="109"/>
      <c r="O213" s="17"/>
    </row>
    <row r="214" spans="1:15" ht="14.25" customHeight="1" x14ac:dyDescent="0.25">
      <c r="A214" s="110"/>
      <c r="B214" s="111"/>
      <c r="C214" s="111"/>
      <c r="D214" s="112"/>
      <c r="E214" s="112"/>
      <c r="F214" s="112"/>
      <c r="G214" s="8" t="e">
        <f>+VLOOKUP(F214,Participants!$A$1:$F$2009,2,FALSE)</f>
        <v>#N/A</v>
      </c>
      <c r="H214" s="8" t="e">
        <f>+VLOOKUP(F214,Participants!$A$1:$F$2009,4,FALSE)</f>
        <v>#N/A</v>
      </c>
      <c r="I214" s="8" t="e">
        <f>+VLOOKUP(F214,Participants!$A$1:$F$2009,5,FALSE)</f>
        <v>#N/A</v>
      </c>
      <c r="J214" s="8" t="e">
        <f>+VLOOKUP(F214,Participants!$A$1:$F$2009,3,FALSE)</f>
        <v>#N/A</v>
      </c>
      <c r="K214" s="6" t="e">
        <f>+VLOOKUP(F214,Participants!$A$1:$G$2009,7,FALSE)</f>
        <v>#N/A</v>
      </c>
      <c r="L214" s="113"/>
      <c r="M214" s="65"/>
      <c r="N214" s="44"/>
      <c r="O214" s="17"/>
    </row>
    <row r="215" spans="1:15" ht="14.25" customHeight="1" x14ac:dyDescent="0.25">
      <c r="A215" s="106"/>
      <c r="B215" s="107"/>
      <c r="C215" s="107"/>
      <c r="D215" s="7"/>
      <c r="E215" s="7"/>
      <c r="F215" s="7"/>
      <c r="G215" s="8" t="e">
        <f>+VLOOKUP(F215,Participants!$A$1:$F$2009,2,FALSE)</f>
        <v>#N/A</v>
      </c>
      <c r="H215" s="8" t="e">
        <f>+VLOOKUP(F215,Participants!$A$1:$F$2009,4,FALSE)</f>
        <v>#N/A</v>
      </c>
      <c r="I215" s="8" t="e">
        <f>+VLOOKUP(F215,Participants!$A$1:$F$2009,5,FALSE)</f>
        <v>#N/A</v>
      </c>
      <c r="J215" s="8" t="e">
        <f>+VLOOKUP(F215,Participants!$A$1:$F$2009,3,FALSE)</f>
        <v>#N/A</v>
      </c>
      <c r="K215" s="6" t="e">
        <f>+VLOOKUP(F215,Participants!$A$1:$G$2009,7,FALSE)</f>
        <v>#N/A</v>
      </c>
      <c r="L215" s="108"/>
      <c r="M215" s="8"/>
      <c r="N215" s="109"/>
      <c r="O215" s="17"/>
    </row>
    <row r="216" spans="1:15" ht="14.25" customHeight="1" x14ac:dyDescent="0.25">
      <c r="A216" s="110"/>
      <c r="B216" s="111"/>
      <c r="C216" s="111"/>
      <c r="D216" s="112"/>
      <c r="E216" s="112"/>
      <c r="F216" s="112"/>
      <c r="G216" s="8" t="e">
        <f>+VLOOKUP(F216,Participants!$A$1:$F$2009,2,FALSE)</f>
        <v>#N/A</v>
      </c>
      <c r="H216" s="8" t="e">
        <f>+VLOOKUP(F216,Participants!$A$1:$F$2009,4,FALSE)</f>
        <v>#N/A</v>
      </c>
      <c r="I216" s="8" t="e">
        <f>+VLOOKUP(F216,Participants!$A$1:$F$2009,5,FALSE)</f>
        <v>#N/A</v>
      </c>
      <c r="J216" s="8" t="e">
        <f>+VLOOKUP(F216,Participants!$A$1:$F$2009,3,FALSE)</f>
        <v>#N/A</v>
      </c>
      <c r="K216" s="6" t="e">
        <f>+VLOOKUP(F216,Participants!$A$1:$G$2009,7,FALSE)</f>
        <v>#N/A</v>
      </c>
      <c r="L216" s="113"/>
      <c r="M216" s="65"/>
      <c r="N216" s="44"/>
      <c r="O216" s="17"/>
    </row>
    <row r="217" spans="1:15" ht="14.25" customHeight="1" x14ac:dyDescent="0.25">
      <c r="A217" s="106"/>
      <c r="B217" s="107"/>
      <c r="C217" s="107"/>
      <c r="D217" s="7"/>
      <c r="E217" s="7"/>
      <c r="F217" s="7"/>
      <c r="G217" s="8" t="e">
        <f>+VLOOKUP(F217,Participants!$A$1:$F$2009,2,FALSE)</f>
        <v>#N/A</v>
      </c>
      <c r="H217" s="8" t="e">
        <f>+VLOOKUP(F217,Participants!$A$1:$F$2009,4,FALSE)</f>
        <v>#N/A</v>
      </c>
      <c r="I217" s="8" t="e">
        <f>+VLOOKUP(F217,Participants!$A$1:$F$2009,5,FALSE)</f>
        <v>#N/A</v>
      </c>
      <c r="J217" s="8" t="e">
        <f>+VLOOKUP(F217,Participants!$A$1:$F$2009,3,FALSE)</f>
        <v>#N/A</v>
      </c>
      <c r="K217" s="6" t="e">
        <f>+VLOOKUP(F217,Participants!$A$1:$G$2009,7,FALSE)</f>
        <v>#N/A</v>
      </c>
      <c r="L217" s="108"/>
      <c r="M217" s="8"/>
      <c r="N217" s="109"/>
      <c r="O217" s="17"/>
    </row>
    <row r="218" spans="1:15" ht="14.25" customHeight="1" x14ac:dyDescent="0.25">
      <c r="A218" s="110"/>
      <c r="B218" s="111"/>
      <c r="C218" s="111"/>
      <c r="D218" s="112"/>
      <c r="E218" s="112"/>
      <c r="F218" s="112"/>
      <c r="G218" s="8" t="e">
        <f>+VLOOKUP(F218,Participants!$A$1:$F$2009,2,FALSE)</f>
        <v>#N/A</v>
      </c>
      <c r="H218" s="8" t="e">
        <f>+VLOOKUP(F218,Participants!$A$1:$F$2009,4,FALSE)</f>
        <v>#N/A</v>
      </c>
      <c r="I218" s="8" t="e">
        <f>+VLOOKUP(F218,Participants!$A$1:$F$2009,5,FALSE)</f>
        <v>#N/A</v>
      </c>
      <c r="J218" s="8" t="e">
        <f>+VLOOKUP(F218,Participants!$A$1:$F$2009,3,FALSE)</f>
        <v>#N/A</v>
      </c>
      <c r="K218" s="6" t="e">
        <f>+VLOOKUP(F218,Participants!$A$1:$G$2009,7,FALSE)</f>
        <v>#N/A</v>
      </c>
      <c r="L218" s="113"/>
      <c r="M218" s="65"/>
      <c r="N218" s="44"/>
      <c r="O218" s="17"/>
    </row>
    <row r="219" spans="1:15" ht="14.25" customHeight="1" x14ac:dyDescent="0.25">
      <c r="A219" s="106"/>
      <c r="B219" s="107"/>
      <c r="C219" s="107"/>
      <c r="D219" s="7"/>
      <c r="E219" s="7"/>
      <c r="F219" s="7"/>
      <c r="G219" s="8" t="e">
        <f>+VLOOKUP(F219,Participants!$A$1:$F$2009,2,FALSE)</f>
        <v>#N/A</v>
      </c>
      <c r="H219" s="8" t="e">
        <f>+VLOOKUP(F219,Participants!$A$1:$F$2009,4,FALSE)</f>
        <v>#N/A</v>
      </c>
      <c r="I219" s="8" t="e">
        <f>+VLOOKUP(F219,Participants!$A$1:$F$2009,5,FALSE)</f>
        <v>#N/A</v>
      </c>
      <c r="J219" s="8" t="e">
        <f>+VLOOKUP(F219,Participants!$A$1:$F$2009,3,FALSE)</f>
        <v>#N/A</v>
      </c>
      <c r="K219" s="6" t="e">
        <f>+VLOOKUP(F219,Participants!$A$1:$G$2009,7,FALSE)</f>
        <v>#N/A</v>
      </c>
      <c r="L219" s="108"/>
      <c r="M219" s="8"/>
      <c r="N219" s="109"/>
      <c r="O219" s="17"/>
    </row>
    <row r="220" spans="1:15" ht="14.25" customHeight="1" x14ac:dyDescent="0.25">
      <c r="A220" s="110"/>
      <c r="B220" s="111"/>
      <c r="C220" s="111"/>
      <c r="D220" s="112"/>
      <c r="E220" s="112"/>
      <c r="F220" s="112"/>
      <c r="G220" s="8" t="e">
        <f>+VLOOKUP(F220,Participants!$A$1:$F$2009,2,FALSE)</f>
        <v>#N/A</v>
      </c>
      <c r="H220" s="8" t="e">
        <f>+VLOOKUP(F220,Participants!$A$1:$F$2009,4,FALSE)</f>
        <v>#N/A</v>
      </c>
      <c r="I220" s="8" t="e">
        <f>+VLOOKUP(F220,Participants!$A$1:$F$2009,5,FALSE)</f>
        <v>#N/A</v>
      </c>
      <c r="J220" s="8" t="e">
        <f>+VLOOKUP(F220,Participants!$A$1:$F$2009,3,FALSE)</f>
        <v>#N/A</v>
      </c>
      <c r="K220" s="6" t="e">
        <f>+VLOOKUP(F220,Participants!$A$1:$G$2009,7,FALSE)</f>
        <v>#N/A</v>
      </c>
      <c r="L220" s="113"/>
      <c r="M220" s="65"/>
      <c r="N220" s="44"/>
      <c r="O220" s="17"/>
    </row>
    <row r="221" spans="1:15" ht="14.25" customHeight="1" x14ac:dyDescent="0.25">
      <c r="A221" s="106"/>
      <c r="B221" s="107"/>
      <c r="C221" s="107"/>
      <c r="D221" s="7"/>
      <c r="E221" s="7"/>
      <c r="F221" s="7"/>
      <c r="G221" s="8" t="e">
        <f>+VLOOKUP(F221,Participants!$A$1:$F$2009,2,FALSE)</f>
        <v>#N/A</v>
      </c>
      <c r="H221" s="8" t="e">
        <f>+VLOOKUP(F221,Participants!$A$1:$F$2009,4,FALSE)</f>
        <v>#N/A</v>
      </c>
      <c r="I221" s="8" t="e">
        <f>+VLOOKUP(F221,Participants!$A$1:$F$2009,5,FALSE)</f>
        <v>#N/A</v>
      </c>
      <c r="J221" s="8" t="e">
        <f>+VLOOKUP(F221,Participants!$A$1:$F$2009,3,FALSE)</f>
        <v>#N/A</v>
      </c>
      <c r="K221" s="6" t="e">
        <f>+VLOOKUP(F221,Participants!$A$1:$G$2009,7,FALSE)</f>
        <v>#N/A</v>
      </c>
      <c r="L221" s="108"/>
      <c r="M221" s="8"/>
      <c r="N221" s="109"/>
      <c r="O221" s="17"/>
    </row>
    <row r="222" spans="1:15" ht="14.25" customHeight="1" x14ac:dyDescent="0.25">
      <c r="A222" s="110"/>
      <c r="B222" s="111"/>
      <c r="C222" s="111"/>
      <c r="D222" s="112"/>
      <c r="E222" s="112"/>
      <c r="F222" s="112"/>
      <c r="G222" s="8" t="e">
        <f>+VLOOKUP(F222,Participants!$A$1:$F$2009,2,FALSE)</f>
        <v>#N/A</v>
      </c>
      <c r="H222" s="8" t="e">
        <f>+VLOOKUP(F222,Participants!$A$1:$F$2009,4,FALSE)</f>
        <v>#N/A</v>
      </c>
      <c r="I222" s="8" t="e">
        <f>+VLOOKUP(F222,Participants!$A$1:$F$2009,5,FALSE)</f>
        <v>#N/A</v>
      </c>
      <c r="J222" s="8" t="e">
        <f>+VLOOKUP(F222,Participants!$A$1:$F$2009,3,FALSE)</f>
        <v>#N/A</v>
      </c>
      <c r="K222" s="6" t="e">
        <f>+VLOOKUP(F222,Participants!$A$1:$G$2009,7,FALSE)</f>
        <v>#N/A</v>
      </c>
      <c r="L222" s="113"/>
      <c r="M222" s="65"/>
      <c r="N222" s="44"/>
      <c r="O222" s="17"/>
    </row>
    <row r="223" spans="1:15" ht="14.25" customHeight="1" x14ac:dyDescent="0.25">
      <c r="A223" s="106"/>
      <c r="B223" s="107"/>
      <c r="C223" s="107"/>
      <c r="D223" s="7"/>
      <c r="E223" s="7"/>
      <c r="F223" s="7"/>
      <c r="G223" s="8" t="e">
        <f>+VLOOKUP(F223,Participants!$A$1:$F$2009,2,FALSE)</f>
        <v>#N/A</v>
      </c>
      <c r="H223" s="8" t="e">
        <f>+VLOOKUP(F223,Participants!$A$1:$F$2009,4,FALSE)</f>
        <v>#N/A</v>
      </c>
      <c r="I223" s="8" t="e">
        <f>+VLOOKUP(F223,Participants!$A$1:$F$2009,5,FALSE)</f>
        <v>#N/A</v>
      </c>
      <c r="J223" s="8" t="e">
        <f>+VLOOKUP(F223,Participants!$A$1:$F$2009,3,FALSE)</f>
        <v>#N/A</v>
      </c>
      <c r="K223" s="6" t="e">
        <f>+VLOOKUP(F223,Participants!$A$1:$G$2009,7,FALSE)</f>
        <v>#N/A</v>
      </c>
      <c r="L223" s="108"/>
      <c r="M223" s="8"/>
      <c r="N223" s="109"/>
      <c r="O223" s="17"/>
    </row>
    <row r="224" spans="1:15" ht="14.25" customHeight="1" x14ac:dyDescent="0.25">
      <c r="A224" s="110"/>
      <c r="B224" s="111"/>
      <c r="C224" s="111"/>
      <c r="D224" s="112"/>
      <c r="E224" s="112"/>
      <c r="F224" s="112"/>
      <c r="G224" s="8" t="e">
        <f>+VLOOKUP(F224,Participants!$A$1:$F$2009,2,FALSE)</f>
        <v>#N/A</v>
      </c>
      <c r="H224" s="8" t="e">
        <f>+VLOOKUP(F224,Participants!$A$1:$F$2009,4,FALSE)</f>
        <v>#N/A</v>
      </c>
      <c r="I224" s="8" t="e">
        <f>+VLOOKUP(F224,Participants!$A$1:$F$2009,5,FALSE)</f>
        <v>#N/A</v>
      </c>
      <c r="J224" s="8" t="e">
        <f>+VLOOKUP(F224,Participants!$A$1:$F$2009,3,FALSE)</f>
        <v>#N/A</v>
      </c>
      <c r="K224" s="6" t="e">
        <f>+VLOOKUP(F224,Participants!$A$1:$G$2009,7,FALSE)</f>
        <v>#N/A</v>
      </c>
      <c r="L224" s="113"/>
      <c r="M224" s="65"/>
      <c r="N224" s="44"/>
      <c r="O224" s="17"/>
    </row>
    <row r="225" spans="1:26" ht="14.25" customHeight="1" x14ac:dyDescent="0.25">
      <c r="A225" s="106"/>
      <c r="B225" s="107"/>
      <c r="C225" s="107"/>
      <c r="D225" s="7"/>
      <c r="E225" s="7"/>
      <c r="F225" s="7"/>
      <c r="G225" s="8" t="e">
        <f>+VLOOKUP(F225,Participants!$A$1:$F$2009,2,FALSE)</f>
        <v>#N/A</v>
      </c>
      <c r="H225" s="8" t="e">
        <f>+VLOOKUP(F225,Participants!$A$1:$F$2009,4,FALSE)</f>
        <v>#N/A</v>
      </c>
      <c r="I225" s="8" t="e">
        <f>+VLOOKUP(F225,Participants!$A$1:$F$2009,5,FALSE)</f>
        <v>#N/A</v>
      </c>
      <c r="J225" s="8" t="e">
        <f>+VLOOKUP(F225,Participants!$A$1:$F$2009,3,FALSE)</f>
        <v>#N/A</v>
      </c>
      <c r="K225" s="6" t="e">
        <f>+VLOOKUP(F225,Participants!$A$1:$G$2009,7,FALSE)</f>
        <v>#N/A</v>
      </c>
      <c r="L225" s="108"/>
      <c r="M225" s="8"/>
      <c r="N225" s="109"/>
      <c r="O225" s="17"/>
    </row>
    <row r="226" spans="1:26" ht="14.25" customHeight="1" x14ac:dyDescent="0.25">
      <c r="A226" s="110"/>
      <c r="B226" s="111"/>
      <c r="C226" s="111"/>
      <c r="D226" s="112"/>
      <c r="E226" s="112"/>
      <c r="F226" s="112"/>
      <c r="G226" s="8" t="e">
        <f>+VLOOKUP(F226,Participants!$A$1:$F$2009,2,FALSE)</f>
        <v>#N/A</v>
      </c>
      <c r="H226" s="8" t="e">
        <f>+VLOOKUP(F226,Participants!$A$1:$F$2009,4,FALSE)</f>
        <v>#N/A</v>
      </c>
      <c r="I226" s="8" t="e">
        <f>+VLOOKUP(F226,Participants!$A$1:$F$2009,5,FALSE)</f>
        <v>#N/A</v>
      </c>
      <c r="J226" s="8" t="e">
        <f>+VLOOKUP(F226,Participants!$A$1:$F$2009,3,FALSE)</f>
        <v>#N/A</v>
      </c>
      <c r="K226" s="6" t="e">
        <f>+VLOOKUP(F226,Participants!$A$1:$G$2009,7,FALSE)</f>
        <v>#N/A</v>
      </c>
      <c r="L226" s="113"/>
      <c r="M226" s="65"/>
      <c r="N226" s="44"/>
      <c r="O226" s="17"/>
    </row>
    <row r="227" spans="1:26" ht="14.25" customHeight="1" x14ac:dyDescent="0.25">
      <c r="A227" s="106"/>
      <c r="B227" s="107"/>
      <c r="C227" s="107"/>
      <c r="D227" s="7"/>
      <c r="E227" s="7"/>
      <c r="F227" s="7"/>
      <c r="G227" s="8" t="e">
        <f>+VLOOKUP(F227,Participants!$A$1:$F$2009,2,FALSE)</f>
        <v>#N/A</v>
      </c>
      <c r="H227" s="8" t="e">
        <f>+VLOOKUP(F227,Participants!$A$1:$F$2009,4,FALSE)</f>
        <v>#N/A</v>
      </c>
      <c r="I227" s="8" t="e">
        <f>+VLOOKUP(F227,Participants!$A$1:$F$2009,5,FALSE)</f>
        <v>#N/A</v>
      </c>
      <c r="J227" s="8" t="e">
        <f>+VLOOKUP(F227,Participants!$A$1:$F$2009,3,FALSE)</f>
        <v>#N/A</v>
      </c>
      <c r="K227" s="6" t="e">
        <f>+VLOOKUP(F227,Participants!$A$1:$G$2009,7,FALSE)</f>
        <v>#N/A</v>
      </c>
      <c r="L227" s="108"/>
      <c r="M227" s="8"/>
      <c r="N227" s="109"/>
      <c r="O227" s="17"/>
    </row>
    <row r="228" spans="1:26" ht="14.25" customHeight="1" x14ac:dyDescent="0.25">
      <c r="A228" s="110"/>
      <c r="B228" s="111"/>
      <c r="C228" s="111"/>
      <c r="D228" s="112"/>
      <c r="E228" s="112"/>
      <c r="F228" s="112"/>
      <c r="G228" s="8" t="e">
        <f>+VLOOKUP(F228,Participants!$A$1:$F$2009,2,FALSE)</f>
        <v>#N/A</v>
      </c>
      <c r="H228" s="8" t="e">
        <f>+VLOOKUP(F228,Participants!$A$1:$F$2009,4,FALSE)</f>
        <v>#N/A</v>
      </c>
      <c r="I228" s="8" t="e">
        <f>+VLOOKUP(F228,Participants!$A$1:$F$2009,5,FALSE)</f>
        <v>#N/A</v>
      </c>
      <c r="J228" s="8" t="e">
        <f>+VLOOKUP(F228,Participants!$A$1:$F$2009,3,FALSE)</f>
        <v>#N/A</v>
      </c>
      <c r="K228" s="6" t="e">
        <f>+VLOOKUP(F228,Participants!$A$1:$G$2009,7,FALSE)</f>
        <v>#N/A</v>
      </c>
      <c r="L228" s="113"/>
      <c r="M228" s="65"/>
      <c r="N228" s="44"/>
      <c r="O228" s="17"/>
    </row>
    <row r="229" spans="1:26" ht="14.25" customHeight="1" x14ac:dyDescent="0.25">
      <c r="A229" s="106"/>
      <c r="B229" s="107"/>
      <c r="C229" s="107"/>
      <c r="D229" s="7"/>
      <c r="E229" s="7"/>
      <c r="F229" s="7"/>
      <c r="G229" s="8" t="e">
        <f>+VLOOKUP(F229,Participants!$A$1:$F$2009,2,FALSE)</f>
        <v>#N/A</v>
      </c>
      <c r="H229" s="8" t="e">
        <f>+VLOOKUP(F229,Participants!$A$1:$F$2009,4,FALSE)</f>
        <v>#N/A</v>
      </c>
      <c r="I229" s="8" t="e">
        <f>+VLOOKUP(F229,Participants!$A$1:$F$2009,5,FALSE)</f>
        <v>#N/A</v>
      </c>
      <c r="J229" s="8" t="e">
        <f>+VLOOKUP(F229,Participants!$A$1:$F$2009,3,FALSE)</f>
        <v>#N/A</v>
      </c>
      <c r="K229" s="6" t="e">
        <f>+VLOOKUP(F229,Participants!$A$1:$G$2009,7,FALSE)</f>
        <v>#N/A</v>
      </c>
      <c r="L229" s="108"/>
      <c r="M229" s="8"/>
      <c r="N229" s="109"/>
      <c r="O229" s="17"/>
    </row>
    <row r="230" spans="1:26" ht="14.25" customHeight="1" x14ac:dyDescent="0.25">
      <c r="A230" s="110"/>
      <c r="B230" s="111"/>
      <c r="C230" s="111"/>
      <c r="D230" s="112"/>
      <c r="E230" s="112"/>
      <c r="F230" s="112"/>
      <c r="G230" s="8" t="e">
        <f>+VLOOKUP(F230,Participants!$A$1:$F$2009,2,FALSE)</f>
        <v>#N/A</v>
      </c>
      <c r="H230" s="8" t="e">
        <f>+VLOOKUP(F230,Participants!$A$1:$F$2009,4,FALSE)</f>
        <v>#N/A</v>
      </c>
      <c r="I230" s="8" t="e">
        <f>+VLOOKUP(F230,Participants!$A$1:$F$2009,5,FALSE)</f>
        <v>#N/A</v>
      </c>
      <c r="J230" s="8" t="e">
        <f>+VLOOKUP(F230,Participants!$A$1:$F$2009,3,FALSE)</f>
        <v>#N/A</v>
      </c>
      <c r="K230" s="6" t="e">
        <f>+VLOOKUP(F230,Participants!$A$1:$G$2009,7,FALSE)</f>
        <v>#N/A</v>
      </c>
      <c r="L230" s="113"/>
      <c r="M230" s="65"/>
      <c r="N230" s="44"/>
      <c r="O230" s="17"/>
    </row>
    <row r="231" spans="1:26" ht="14.25" customHeight="1" x14ac:dyDescent="0.25">
      <c r="A231" s="106"/>
      <c r="B231" s="107"/>
      <c r="C231" s="107"/>
      <c r="D231" s="7"/>
      <c r="E231" s="7"/>
      <c r="F231" s="7"/>
      <c r="G231" s="8" t="e">
        <f>+VLOOKUP(F231,Participants!$A$1:$F$2009,2,FALSE)</f>
        <v>#N/A</v>
      </c>
      <c r="H231" s="8" t="e">
        <f>+VLOOKUP(F231,Participants!$A$1:$F$2009,4,FALSE)</f>
        <v>#N/A</v>
      </c>
      <c r="I231" s="8" t="e">
        <f>+VLOOKUP(F231,Participants!$A$1:$F$2009,5,FALSE)</f>
        <v>#N/A</v>
      </c>
      <c r="J231" s="8" t="e">
        <f>+VLOOKUP(F231,Participants!$A$1:$F$2009,3,FALSE)</f>
        <v>#N/A</v>
      </c>
      <c r="K231" s="6" t="e">
        <f>+VLOOKUP(F231,Participants!$A$1:$G$2009,7,FALSE)</f>
        <v>#N/A</v>
      </c>
      <c r="L231" s="108"/>
      <c r="M231" s="8"/>
      <c r="N231" s="109"/>
      <c r="O231" s="17"/>
    </row>
    <row r="232" spans="1:26" ht="14.25" customHeight="1" x14ac:dyDescent="0.25">
      <c r="A232" s="49"/>
      <c r="B232" s="131"/>
      <c r="C232" s="131"/>
      <c r="D232" s="49"/>
      <c r="E232" s="49"/>
      <c r="F232" s="49"/>
      <c r="N232" s="75"/>
      <c r="O232" s="75"/>
    </row>
    <row r="233" spans="1:26" ht="14.25" customHeight="1" x14ac:dyDescent="0.25">
      <c r="N233" s="75"/>
      <c r="O233" s="75"/>
    </row>
    <row r="234" spans="1:26" ht="14.25" customHeight="1" x14ac:dyDescent="0.25">
      <c r="B234" s="50" t="s">
        <v>8</v>
      </c>
      <c r="C234" s="50" t="s">
        <v>15</v>
      </c>
      <c r="D234" s="50" t="s">
        <v>18</v>
      </c>
      <c r="E234" s="50" t="s">
        <v>21</v>
      </c>
      <c r="F234" s="50" t="s">
        <v>24</v>
      </c>
      <c r="G234" s="50" t="s">
        <v>28</v>
      </c>
      <c r="H234" s="50" t="s">
        <v>33</v>
      </c>
      <c r="I234" s="50" t="s">
        <v>36</v>
      </c>
      <c r="J234" s="50" t="s">
        <v>39</v>
      </c>
      <c r="K234" s="50" t="s">
        <v>42</v>
      </c>
      <c r="L234" s="50" t="s">
        <v>45</v>
      </c>
      <c r="M234" s="50" t="s">
        <v>48</v>
      </c>
      <c r="N234" s="50" t="s">
        <v>51</v>
      </c>
      <c r="O234" s="50" t="s">
        <v>54</v>
      </c>
      <c r="P234" s="50" t="s">
        <v>57</v>
      </c>
      <c r="Q234" s="50" t="s">
        <v>60</v>
      </c>
      <c r="R234" s="50" t="s">
        <v>63</v>
      </c>
      <c r="S234" s="50" t="s">
        <v>66</v>
      </c>
      <c r="T234" s="50" t="s">
        <v>69</v>
      </c>
      <c r="U234" s="50" t="s">
        <v>72</v>
      </c>
      <c r="V234" s="50" t="s">
        <v>75</v>
      </c>
      <c r="W234" s="50" t="s">
        <v>78</v>
      </c>
      <c r="X234" s="50" t="s">
        <v>10</v>
      </c>
      <c r="Y234" s="50" t="s">
        <v>83</v>
      </c>
      <c r="Z234" s="51" t="s">
        <v>1448</v>
      </c>
    </row>
    <row r="235" spans="1:26" ht="14.25" customHeight="1" x14ac:dyDescent="0.25">
      <c r="A235" s="52" t="s">
        <v>109</v>
      </c>
      <c r="B235" s="52">
        <f t="shared" ref="B235:Y235" si="0">+SUMIFS($M$2:$M$231,$K$2:$K$231,$A235,$H$2:$H$231,B$234)</f>
        <v>0</v>
      </c>
      <c r="C235" s="52">
        <f t="shared" si="0"/>
        <v>0</v>
      </c>
      <c r="D235" s="52">
        <f t="shared" si="0"/>
        <v>0</v>
      </c>
      <c r="E235" s="52">
        <f t="shared" si="0"/>
        <v>0</v>
      </c>
      <c r="F235" s="52">
        <f t="shared" si="0"/>
        <v>0</v>
      </c>
      <c r="G235" s="52">
        <f t="shared" si="0"/>
        <v>0</v>
      </c>
      <c r="H235" s="52">
        <f t="shared" si="0"/>
        <v>0</v>
      </c>
      <c r="I235" s="52">
        <f t="shared" si="0"/>
        <v>0</v>
      </c>
      <c r="J235" s="52">
        <f t="shared" si="0"/>
        <v>0</v>
      </c>
      <c r="K235" s="52">
        <f t="shared" si="0"/>
        <v>0</v>
      </c>
      <c r="L235" s="52">
        <f t="shared" si="0"/>
        <v>0</v>
      </c>
      <c r="M235" s="52">
        <f t="shared" si="0"/>
        <v>0</v>
      </c>
      <c r="N235" s="52">
        <f t="shared" si="0"/>
        <v>0</v>
      </c>
      <c r="O235" s="52">
        <f t="shared" si="0"/>
        <v>0</v>
      </c>
      <c r="P235" s="52">
        <f t="shared" si="0"/>
        <v>0</v>
      </c>
      <c r="Q235" s="52">
        <f t="shared" si="0"/>
        <v>0</v>
      </c>
      <c r="R235" s="52">
        <f t="shared" si="0"/>
        <v>0</v>
      </c>
      <c r="S235" s="52">
        <f t="shared" si="0"/>
        <v>0</v>
      </c>
      <c r="T235" s="52">
        <f t="shared" si="0"/>
        <v>0</v>
      </c>
      <c r="U235" s="52">
        <f t="shared" si="0"/>
        <v>0</v>
      </c>
      <c r="V235" s="52">
        <f t="shared" si="0"/>
        <v>0</v>
      </c>
      <c r="W235" s="52">
        <f t="shared" si="0"/>
        <v>0</v>
      </c>
      <c r="X235" s="52">
        <f t="shared" si="0"/>
        <v>0</v>
      </c>
      <c r="Y235" s="52">
        <f t="shared" si="0"/>
        <v>0</v>
      </c>
      <c r="Z235" s="52">
        <f t="shared" ref="Z235:Z238" si="1">SUM(C235:Y235)</f>
        <v>0</v>
      </c>
    </row>
    <row r="236" spans="1:26" ht="14.25" customHeight="1" x14ac:dyDescent="0.25">
      <c r="A236" s="52" t="s">
        <v>94</v>
      </c>
      <c r="B236" s="52">
        <f t="shared" ref="B236:Y236" si="2">+SUMIFS($M$2:$M$231,$K$2:$K$231,$A236,$H$2:$H$231,B$234)</f>
        <v>0</v>
      </c>
      <c r="C236" s="52">
        <f t="shared" si="2"/>
        <v>0</v>
      </c>
      <c r="D236" s="52">
        <f t="shared" si="2"/>
        <v>0</v>
      </c>
      <c r="E236" s="52">
        <f t="shared" si="2"/>
        <v>0</v>
      </c>
      <c r="F236" s="52">
        <f t="shared" si="2"/>
        <v>0</v>
      </c>
      <c r="G236" s="52">
        <f t="shared" si="2"/>
        <v>0</v>
      </c>
      <c r="H236" s="52">
        <f t="shared" si="2"/>
        <v>0</v>
      </c>
      <c r="I236" s="52">
        <f t="shared" si="2"/>
        <v>0</v>
      </c>
      <c r="J236" s="52">
        <f t="shared" si="2"/>
        <v>0</v>
      </c>
      <c r="K236" s="52">
        <f t="shared" si="2"/>
        <v>0</v>
      </c>
      <c r="L236" s="52">
        <f t="shared" si="2"/>
        <v>0</v>
      </c>
      <c r="M236" s="52">
        <f t="shared" si="2"/>
        <v>0</v>
      </c>
      <c r="N236" s="52">
        <f t="shared" si="2"/>
        <v>0</v>
      </c>
      <c r="O236" s="52">
        <f t="shared" si="2"/>
        <v>0</v>
      </c>
      <c r="P236" s="52">
        <f t="shared" si="2"/>
        <v>0</v>
      </c>
      <c r="Q236" s="52">
        <f t="shared" si="2"/>
        <v>0</v>
      </c>
      <c r="R236" s="52">
        <f t="shared" si="2"/>
        <v>0</v>
      </c>
      <c r="S236" s="52">
        <f t="shared" si="2"/>
        <v>0</v>
      </c>
      <c r="T236" s="52">
        <f t="shared" si="2"/>
        <v>0</v>
      </c>
      <c r="U236" s="52">
        <f t="shared" si="2"/>
        <v>0</v>
      </c>
      <c r="V236" s="52">
        <f t="shared" si="2"/>
        <v>0</v>
      </c>
      <c r="W236" s="52">
        <f t="shared" si="2"/>
        <v>0</v>
      </c>
      <c r="X236" s="52">
        <f t="shared" si="2"/>
        <v>0</v>
      </c>
      <c r="Y236" s="52">
        <f t="shared" si="2"/>
        <v>0</v>
      </c>
      <c r="Z236" s="52">
        <f t="shared" si="1"/>
        <v>0</v>
      </c>
    </row>
    <row r="237" spans="1:26" ht="14.25" customHeight="1" x14ac:dyDescent="0.25">
      <c r="A237" s="52" t="s">
        <v>107</v>
      </c>
      <c r="B237" s="52">
        <f t="shared" ref="B237:Y237" si="3">+SUMIFS($M$2:$M$231,$K$2:$K$231,$A237,$H$2:$H$231,B$234)</f>
        <v>0</v>
      </c>
      <c r="C237" s="52">
        <f t="shared" si="3"/>
        <v>0</v>
      </c>
      <c r="D237" s="52">
        <f t="shared" si="3"/>
        <v>0</v>
      </c>
      <c r="E237" s="52">
        <f t="shared" si="3"/>
        <v>0</v>
      </c>
      <c r="F237" s="52">
        <f t="shared" si="3"/>
        <v>0</v>
      </c>
      <c r="G237" s="52">
        <f t="shared" si="3"/>
        <v>0</v>
      </c>
      <c r="H237" s="52">
        <f t="shared" si="3"/>
        <v>0</v>
      </c>
      <c r="I237" s="52">
        <f t="shared" si="3"/>
        <v>0</v>
      </c>
      <c r="J237" s="52">
        <f t="shared" si="3"/>
        <v>0</v>
      </c>
      <c r="K237" s="52">
        <f t="shared" si="3"/>
        <v>0</v>
      </c>
      <c r="L237" s="52">
        <f t="shared" si="3"/>
        <v>0</v>
      </c>
      <c r="M237" s="52">
        <f t="shared" si="3"/>
        <v>0</v>
      </c>
      <c r="N237" s="52">
        <f t="shared" si="3"/>
        <v>0</v>
      </c>
      <c r="O237" s="52">
        <f t="shared" si="3"/>
        <v>0</v>
      </c>
      <c r="P237" s="52">
        <f t="shared" si="3"/>
        <v>0</v>
      </c>
      <c r="Q237" s="52">
        <f t="shared" si="3"/>
        <v>0</v>
      </c>
      <c r="R237" s="52">
        <f t="shared" si="3"/>
        <v>0</v>
      </c>
      <c r="S237" s="52">
        <f t="shared" si="3"/>
        <v>0</v>
      </c>
      <c r="T237" s="52">
        <f t="shared" si="3"/>
        <v>0</v>
      </c>
      <c r="U237" s="52">
        <f t="shared" si="3"/>
        <v>0</v>
      </c>
      <c r="V237" s="52">
        <f t="shared" si="3"/>
        <v>0</v>
      </c>
      <c r="W237" s="52">
        <f t="shared" si="3"/>
        <v>0</v>
      </c>
      <c r="X237" s="52">
        <f t="shared" si="3"/>
        <v>0</v>
      </c>
      <c r="Y237" s="52">
        <f t="shared" si="3"/>
        <v>0</v>
      </c>
      <c r="Z237" s="52">
        <f t="shared" si="1"/>
        <v>0</v>
      </c>
    </row>
    <row r="238" spans="1:26" ht="14.25" customHeight="1" x14ac:dyDescent="0.25">
      <c r="A238" s="52" t="s">
        <v>176</v>
      </c>
      <c r="B238" s="52">
        <f t="shared" ref="B238:Y238" si="4">+SUMIFS($M$2:$M$231,$K$2:$K$231,$A238,$H$2:$H$231,B$234)</f>
        <v>0</v>
      </c>
      <c r="C238" s="52">
        <f t="shared" si="4"/>
        <v>0</v>
      </c>
      <c r="D238" s="52">
        <f t="shared" si="4"/>
        <v>0</v>
      </c>
      <c r="E238" s="52">
        <f t="shared" si="4"/>
        <v>0</v>
      </c>
      <c r="F238" s="52">
        <f t="shared" si="4"/>
        <v>0</v>
      </c>
      <c r="G238" s="52">
        <f t="shared" si="4"/>
        <v>0</v>
      </c>
      <c r="H238" s="52">
        <f t="shared" si="4"/>
        <v>0</v>
      </c>
      <c r="I238" s="52">
        <f t="shared" si="4"/>
        <v>0</v>
      </c>
      <c r="J238" s="52">
        <f t="shared" si="4"/>
        <v>0</v>
      </c>
      <c r="K238" s="52">
        <f t="shared" si="4"/>
        <v>0</v>
      </c>
      <c r="L238" s="52">
        <f t="shared" si="4"/>
        <v>0</v>
      </c>
      <c r="M238" s="52">
        <f t="shared" si="4"/>
        <v>0</v>
      </c>
      <c r="N238" s="52">
        <f t="shared" si="4"/>
        <v>0</v>
      </c>
      <c r="O238" s="52">
        <f t="shared" si="4"/>
        <v>0</v>
      </c>
      <c r="P238" s="52">
        <f t="shared" si="4"/>
        <v>0</v>
      </c>
      <c r="Q238" s="52">
        <f t="shared" si="4"/>
        <v>0</v>
      </c>
      <c r="R238" s="52">
        <f t="shared" si="4"/>
        <v>0</v>
      </c>
      <c r="S238" s="52">
        <f t="shared" si="4"/>
        <v>0</v>
      </c>
      <c r="T238" s="52">
        <f t="shared" si="4"/>
        <v>0</v>
      </c>
      <c r="U238" s="52">
        <f t="shared" si="4"/>
        <v>0</v>
      </c>
      <c r="V238" s="52">
        <f t="shared" si="4"/>
        <v>0</v>
      </c>
      <c r="W238" s="52">
        <f t="shared" si="4"/>
        <v>0</v>
      </c>
      <c r="X238" s="52">
        <f t="shared" si="4"/>
        <v>0</v>
      </c>
      <c r="Y238" s="52">
        <f t="shared" si="4"/>
        <v>0</v>
      </c>
      <c r="Z238" s="52">
        <f t="shared" si="1"/>
        <v>0</v>
      </c>
    </row>
    <row r="239" spans="1:26" ht="14.25" customHeight="1" x14ac:dyDescent="0.25">
      <c r="N239" s="75"/>
      <c r="O239" s="75"/>
    </row>
    <row r="240" spans="1:26" ht="14.25" customHeight="1" x14ac:dyDescent="0.25">
      <c r="N240" s="75"/>
      <c r="O240" s="75"/>
    </row>
    <row r="241" spans="14:15" ht="14.25" customHeight="1" x14ac:dyDescent="0.25">
      <c r="N241" s="75"/>
      <c r="O241" s="75"/>
    </row>
    <row r="242" spans="14:15" ht="14.25" customHeight="1" x14ac:dyDescent="0.25">
      <c r="N242" s="75"/>
      <c r="O242" s="75"/>
    </row>
    <row r="243" spans="14:15" ht="14.25" customHeight="1" x14ac:dyDescent="0.25">
      <c r="N243" s="75"/>
      <c r="O243" s="75"/>
    </row>
    <row r="244" spans="14:15" ht="14.25" customHeight="1" x14ac:dyDescent="0.25">
      <c r="N244" s="75"/>
      <c r="O244" s="75"/>
    </row>
    <row r="245" spans="14:15" ht="14.25" customHeight="1" x14ac:dyDescent="0.25">
      <c r="N245" s="75"/>
      <c r="O245" s="75"/>
    </row>
    <row r="246" spans="14:15" ht="14.25" customHeight="1" x14ac:dyDescent="0.25">
      <c r="N246" s="75"/>
      <c r="O246" s="75"/>
    </row>
    <row r="247" spans="14:15" ht="14.25" customHeight="1" x14ac:dyDescent="0.25">
      <c r="N247" s="75"/>
      <c r="O247" s="75"/>
    </row>
    <row r="248" spans="14:15" ht="14.25" customHeight="1" x14ac:dyDescent="0.25">
      <c r="N248" s="75"/>
      <c r="O248" s="75"/>
    </row>
    <row r="249" spans="14:15" ht="14.25" customHeight="1" x14ac:dyDescent="0.25">
      <c r="N249" s="75"/>
      <c r="O249" s="75"/>
    </row>
    <row r="250" spans="14:15" ht="14.25" customHeight="1" x14ac:dyDescent="0.25">
      <c r="N250" s="75"/>
      <c r="O250" s="75"/>
    </row>
    <row r="251" spans="14:15" ht="14.25" customHeight="1" x14ac:dyDescent="0.25">
      <c r="N251" s="75"/>
      <c r="O251" s="75"/>
    </row>
    <row r="252" spans="14:15" ht="14.25" customHeight="1" x14ac:dyDescent="0.25">
      <c r="N252" s="75"/>
      <c r="O252" s="75"/>
    </row>
    <row r="253" spans="14:15" ht="14.25" customHeight="1" x14ac:dyDescent="0.25">
      <c r="N253" s="75"/>
      <c r="O253" s="75"/>
    </row>
    <row r="254" spans="14:15" ht="14.25" customHeight="1" x14ac:dyDescent="0.25">
      <c r="N254" s="75"/>
      <c r="O254" s="75"/>
    </row>
    <row r="255" spans="14:15" ht="14.25" customHeight="1" x14ac:dyDescent="0.25">
      <c r="N255" s="75"/>
      <c r="O255" s="75"/>
    </row>
    <row r="256" spans="14:15" ht="14.25" customHeight="1" x14ac:dyDescent="0.25">
      <c r="N256" s="75"/>
      <c r="O256" s="75"/>
    </row>
    <row r="257" spans="14:15" ht="14.25" customHeight="1" x14ac:dyDescent="0.25">
      <c r="N257" s="75"/>
      <c r="O257" s="75"/>
    </row>
    <row r="258" spans="14:15" ht="14.25" customHeight="1" x14ac:dyDescent="0.25">
      <c r="N258" s="75"/>
      <c r="O258" s="75"/>
    </row>
    <row r="259" spans="14:15" ht="14.25" customHeight="1" x14ac:dyDescent="0.25">
      <c r="N259" s="75"/>
      <c r="O259" s="75"/>
    </row>
    <row r="260" spans="14:15" ht="14.25" customHeight="1" x14ac:dyDescent="0.25">
      <c r="N260" s="75"/>
      <c r="O260" s="75"/>
    </row>
    <row r="261" spans="14:15" ht="14.25" customHeight="1" x14ac:dyDescent="0.25">
      <c r="N261" s="75"/>
      <c r="O261" s="75"/>
    </row>
    <row r="262" spans="14:15" ht="14.25" customHeight="1" x14ac:dyDescent="0.25">
      <c r="N262" s="75"/>
      <c r="O262" s="75"/>
    </row>
    <row r="263" spans="14:15" ht="14.25" customHeight="1" x14ac:dyDescent="0.25">
      <c r="N263" s="75"/>
      <c r="O263" s="75"/>
    </row>
    <row r="264" spans="14:15" ht="14.25" customHeight="1" x14ac:dyDescent="0.25">
      <c r="N264" s="75"/>
      <c r="O264" s="75"/>
    </row>
    <row r="265" spans="14:15" ht="14.25" customHeight="1" x14ac:dyDescent="0.25">
      <c r="N265" s="75"/>
      <c r="O265" s="75"/>
    </row>
    <row r="266" spans="14:15" ht="14.25" customHeight="1" x14ac:dyDescent="0.25">
      <c r="N266" s="75"/>
      <c r="O266" s="75"/>
    </row>
    <row r="267" spans="14:15" ht="14.25" customHeight="1" x14ac:dyDescent="0.25">
      <c r="N267" s="75"/>
      <c r="O267" s="75"/>
    </row>
    <row r="268" spans="14:15" ht="14.25" customHeight="1" x14ac:dyDescent="0.25">
      <c r="N268" s="75"/>
      <c r="O268" s="75"/>
    </row>
    <row r="269" spans="14:15" ht="14.25" customHeight="1" x14ac:dyDescent="0.25">
      <c r="N269" s="75"/>
      <c r="O269" s="75"/>
    </row>
    <row r="270" spans="14:15" ht="14.25" customHeight="1" x14ac:dyDescent="0.25">
      <c r="N270" s="75"/>
      <c r="O270" s="75"/>
    </row>
    <row r="271" spans="14:15" ht="14.25" customHeight="1" x14ac:dyDescent="0.25">
      <c r="N271" s="75"/>
      <c r="O271" s="75"/>
    </row>
    <row r="272" spans="14:15" ht="14.25" customHeight="1" x14ac:dyDescent="0.25">
      <c r="N272" s="75"/>
      <c r="O272" s="75"/>
    </row>
    <row r="273" spans="14:15" ht="14.25" customHeight="1" x14ac:dyDescent="0.25">
      <c r="N273" s="75"/>
      <c r="O273" s="75"/>
    </row>
    <row r="274" spans="14:15" ht="14.25" customHeight="1" x14ac:dyDescent="0.25">
      <c r="N274" s="75"/>
      <c r="O274" s="75"/>
    </row>
    <row r="275" spans="14:15" ht="14.25" customHeight="1" x14ac:dyDescent="0.25">
      <c r="N275" s="75"/>
      <c r="O275" s="75"/>
    </row>
    <row r="276" spans="14:15" ht="14.25" customHeight="1" x14ac:dyDescent="0.25">
      <c r="N276" s="75"/>
      <c r="O276" s="75"/>
    </row>
    <row r="277" spans="14:15" ht="14.25" customHeight="1" x14ac:dyDescent="0.25">
      <c r="N277" s="75"/>
      <c r="O277" s="75"/>
    </row>
    <row r="278" spans="14:15" ht="14.25" customHeight="1" x14ac:dyDescent="0.25">
      <c r="N278" s="75"/>
      <c r="O278" s="75"/>
    </row>
    <row r="279" spans="14:15" ht="14.25" customHeight="1" x14ac:dyDescent="0.25">
      <c r="N279" s="75"/>
      <c r="O279" s="75"/>
    </row>
    <row r="280" spans="14:15" ht="14.25" customHeight="1" x14ac:dyDescent="0.25">
      <c r="N280" s="75"/>
      <c r="O280" s="75"/>
    </row>
    <row r="281" spans="14:15" ht="14.25" customHeight="1" x14ac:dyDescent="0.25">
      <c r="N281" s="75"/>
      <c r="O281" s="75"/>
    </row>
    <row r="282" spans="14:15" ht="14.25" customHeight="1" x14ac:dyDescent="0.25">
      <c r="N282" s="75"/>
      <c r="O282" s="75"/>
    </row>
    <row r="283" spans="14:15" ht="14.25" customHeight="1" x14ac:dyDescent="0.25">
      <c r="N283" s="75"/>
      <c r="O283" s="75"/>
    </row>
    <row r="284" spans="14:15" ht="14.25" customHeight="1" x14ac:dyDescent="0.25">
      <c r="N284" s="75"/>
      <c r="O284" s="75"/>
    </row>
    <row r="285" spans="14:15" ht="14.25" customHeight="1" x14ac:dyDescent="0.25">
      <c r="N285" s="75"/>
      <c r="O285" s="75"/>
    </row>
    <row r="286" spans="14:15" ht="14.25" customHeight="1" x14ac:dyDescent="0.25">
      <c r="N286" s="75"/>
      <c r="O286" s="75"/>
    </row>
    <row r="287" spans="14:15" ht="14.25" customHeight="1" x14ac:dyDescent="0.25">
      <c r="N287" s="75"/>
      <c r="O287" s="75"/>
    </row>
    <row r="288" spans="14:15" ht="14.25" customHeight="1" x14ac:dyDescent="0.25">
      <c r="N288" s="75"/>
      <c r="O288" s="75"/>
    </row>
    <row r="289" spans="14:15" ht="14.25" customHeight="1" x14ac:dyDescent="0.25">
      <c r="N289" s="75"/>
      <c r="O289" s="75"/>
    </row>
    <row r="290" spans="14:15" ht="14.25" customHeight="1" x14ac:dyDescent="0.25">
      <c r="N290" s="75"/>
      <c r="O290" s="75"/>
    </row>
    <row r="291" spans="14:15" ht="14.25" customHeight="1" x14ac:dyDescent="0.25">
      <c r="N291" s="75"/>
      <c r="O291" s="75"/>
    </row>
    <row r="292" spans="14:15" ht="14.25" customHeight="1" x14ac:dyDescent="0.25">
      <c r="N292" s="75"/>
      <c r="O292" s="75"/>
    </row>
    <row r="293" spans="14:15" ht="14.25" customHeight="1" x14ac:dyDescent="0.25">
      <c r="N293" s="75"/>
      <c r="O293" s="75"/>
    </row>
    <row r="294" spans="14:15" ht="14.25" customHeight="1" x14ac:dyDescent="0.25">
      <c r="N294" s="75"/>
      <c r="O294" s="75"/>
    </row>
    <row r="295" spans="14:15" ht="14.25" customHeight="1" x14ac:dyDescent="0.25">
      <c r="N295" s="75"/>
      <c r="O295" s="75"/>
    </row>
    <row r="296" spans="14:15" ht="14.25" customHeight="1" x14ac:dyDescent="0.25">
      <c r="N296" s="75"/>
      <c r="O296" s="75"/>
    </row>
    <row r="297" spans="14:15" ht="14.25" customHeight="1" x14ac:dyDescent="0.25">
      <c r="N297" s="75"/>
      <c r="O297" s="75"/>
    </row>
    <row r="298" spans="14:15" ht="14.25" customHeight="1" x14ac:dyDescent="0.25">
      <c r="N298" s="75"/>
      <c r="O298" s="75"/>
    </row>
    <row r="299" spans="14:15" ht="14.25" customHeight="1" x14ac:dyDescent="0.25">
      <c r="N299" s="75"/>
      <c r="O299" s="75"/>
    </row>
    <row r="300" spans="14:15" ht="14.25" customHeight="1" x14ac:dyDescent="0.25">
      <c r="N300" s="75"/>
      <c r="O300" s="75"/>
    </row>
    <row r="301" spans="14:15" ht="14.25" customHeight="1" x14ac:dyDescent="0.25">
      <c r="N301" s="75"/>
      <c r="O301" s="75"/>
    </row>
    <row r="302" spans="14:15" ht="14.25" customHeight="1" x14ac:dyDescent="0.25">
      <c r="N302" s="75"/>
      <c r="O302" s="75"/>
    </row>
    <row r="303" spans="14:15" ht="14.25" customHeight="1" x14ac:dyDescent="0.25">
      <c r="N303" s="75"/>
      <c r="O303" s="75"/>
    </row>
    <row r="304" spans="14:15" ht="14.25" customHeight="1" x14ac:dyDescent="0.25">
      <c r="N304" s="75"/>
      <c r="O304" s="75"/>
    </row>
    <row r="305" spans="2:24" ht="14.25" customHeight="1" x14ac:dyDescent="0.25">
      <c r="N305" s="75"/>
      <c r="O305" s="75"/>
    </row>
    <row r="306" spans="2:24" ht="14.25" customHeight="1" x14ac:dyDescent="0.25">
      <c r="N306" s="75"/>
      <c r="O306" s="75"/>
    </row>
    <row r="307" spans="2:24" ht="14.25" customHeight="1" x14ac:dyDescent="0.25">
      <c r="N307" s="75"/>
      <c r="O307" s="75"/>
    </row>
    <row r="308" spans="2:24" ht="14.25" customHeight="1" x14ac:dyDescent="0.25">
      <c r="N308" s="75"/>
      <c r="O308" s="75"/>
    </row>
    <row r="309" spans="2:24" ht="14.25" customHeight="1" x14ac:dyDescent="0.25">
      <c r="N309" s="75"/>
      <c r="O309" s="75"/>
    </row>
    <row r="310" spans="2:24" ht="14.25" customHeight="1" x14ac:dyDescent="0.25">
      <c r="N310" s="75"/>
      <c r="O310" s="75"/>
    </row>
    <row r="311" spans="2:24" ht="14.25" customHeight="1" x14ac:dyDescent="0.25">
      <c r="N311" s="75"/>
      <c r="O311" s="75"/>
    </row>
    <row r="312" spans="2:24" ht="14.25" customHeight="1" x14ac:dyDescent="0.25">
      <c r="N312" s="75"/>
      <c r="O312" s="75"/>
    </row>
    <row r="313" spans="2:24" ht="14.25" customHeight="1" x14ac:dyDescent="0.25">
      <c r="N313" s="75"/>
      <c r="O313" s="75"/>
    </row>
    <row r="314" spans="2:24" ht="14.25" customHeight="1" x14ac:dyDescent="0.25">
      <c r="N314" s="75"/>
      <c r="O314" s="75"/>
    </row>
    <row r="315" spans="2:24" ht="14.25" customHeight="1" x14ac:dyDescent="0.25">
      <c r="N315" s="75"/>
      <c r="O315" s="75"/>
    </row>
    <row r="316" spans="2:24" ht="14.25" customHeight="1" x14ac:dyDescent="0.25">
      <c r="N316" s="75"/>
      <c r="O316" s="75"/>
    </row>
    <row r="317" spans="2:24" ht="14.25" customHeight="1" x14ac:dyDescent="0.25">
      <c r="N317" s="75"/>
      <c r="O317" s="75"/>
    </row>
    <row r="318" spans="2:24" ht="14.25" customHeight="1" x14ac:dyDescent="0.25">
      <c r="N318" s="75"/>
      <c r="O318" s="75"/>
    </row>
    <row r="319" spans="2:24" ht="14.25" customHeight="1" x14ac:dyDescent="0.25">
      <c r="N319" s="75"/>
      <c r="O319" s="75"/>
    </row>
    <row r="320" spans="2:24" ht="14.25" customHeight="1" x14ac:dyDescent="0.25">
      <c r="B320" s="51" t="s">
        <v>8</v>
      </c>
      <c r="C320" s="51" t="s">
        <v>1507</v>
      </c>
      <c r="D320" s="51" t="s">
        <v>51</v>
      </c>
      <c r="E320" s="82" t="s">
        <v>63</v>
      </c>
      <c r="F320" s="51" t="s">
        <v>1508</v>
      </c>
      <c r="G320" s="51" t="s">
        <v>1509</v>
      </c>
      <c r="H320" s="51" t="s">
        <v>1510</v>
      </c>
      <c r="I320" s="51" t="s">
        <v>1511</v>
      </c>
      <c r="J320" s="51" t="s">
        <v>1512</v>
      </c>
      <c r="K320" s="51" t="s">
        <v>1513</v>
      </c>
      <c r="L320" s="51" t="s">
        <v>1514</v>
      </c>
      <c r="M320" s="51" t="s">
        <v>1515</v>
      </c>
      <c r="N320" s="132" t="s">
        <v>1516</v>
      </c>
      <c r="O320" s="132" t="s">
        <v>42</v>
      </c>
      <c r="P320" s="51" t="s">
        <v>1517</v>
      </c>
      <c r="Q320" s="51" t="s">
        <v>54</v>
      </c>
      <c r="R320" s="51" t="s">
        <v>10</v>
      </c>
      <c r="S320" s="51" t="s">
        <v>1518</v>
      </c>
      <c r="T320" s="51" t="s">
        <v>1519</v>
      </c>
      <c r="U320" s="51" t="s">
        <v>1520</v>
      </c>
      <c r="V320" s="51" t="s">
        <v>1521</v>
      </c>
      <c r="W320" s="51"/>
      <c r="X320" s="51" t="s">
        <v>1522</v>
      </c>
    </row>
    <row r="321" spans="1:24" ht="14.25" customHeight="1" x14ac:dyDescent="0.25">
      <c r="A321" s="52" t="s">
        <v>1523</v>
      </c>
      <c r="B321" s="52" t="e">
        <f t="shared" ref="B321:V321" si="5">+SUMIF(#REF!,B$320,#REF!)</f>
        <v>#REF!</v>
      </c>
      <c r="C321" s="52" t="e">
        <f t="shared" si="5"/>
        <v>#REF!</v>
      </c>
      <c r="D321" s="52" t="e">
        <f t="shared" si="5"/>
        <v>#REF!</v>
      </c>
      <c r="E321" s="52" t="e">
        <f t="shared" si="5"/>
        <v>#REF!</v>
      </c>
      <c r="F321" s="52" t="e">
        <f t="shared" si="5"/>
        <v>#REF!</v>
      </c>
      <c r="G321" s="52" t="e">
        <f t="shared" si="5"/>
        <v>#REF!</v>
      </c>
      <c r="H321" s="52" t="e">
        <f t="shared" si="5"/>
        <v>#REF!</v>
      </c>
      <c r="I321" s="52" t="e">
        <f t="shared" si="5"/>
        <v>#REF!</v>
      </c>
      <c r="J321" s="52" t="e">
        <f t="shared" si="5"/>
        <v>#REF!</v>
      </c>
      <c r="K321" s="52" t="e">
        <f t="shared" si="5"/>
        <v>#REF!</v>
      </c>
      <c r="L321" s="52" t="e">
        <f t="shared" si="5"/>
        <v>#REF!</v>
      </c>
      <c r="M321" s="52" t="e">
        <f t="shared" si="5"/>
        <v>#REF!</v>
      </c>
      <c r="N321" s="75" t="e">
        <f t="shared" si="5"/>
        <v>#REF!</v>
      </c>
      <c r="O321" s="75" t="e">
        <f t="shared" si="5"/>
        <v>#REF!</v>
      </c>
      <c r="P321" s="52" t="e">
        <f t="shared" si="5"/>
        <v>#REF!</v>
      </c>
      <c r="Q321" s="52" t="e">
        <f t="shared" si="5"/>
        <v>#REF!</v>
      </c>
      <c r="R321" s="52" t="e">
        <f t="shared" si="5"/>
        <v>#REF!</v>
      </c>
      <c r="S321" s="52" t="e">
        <f t="shared" si="5"/>
        <v>#REF!</v>
      </c>
      <c r="T321" s="52" t="e">
        <f t="shared" si="5"/>
        <v>#REF!</v>
      </c>
      <c r="U321" s="52" t="e">
        <f t="shared" si="5"/>
        <v>#REF!</v>
      </c>
      <c r="V321" s="52" t="e">
        <f t="shared" si="5"/>
        <v>#REF!</v>
      </c>
      <c r="W321" s="52"/>
      <c r="X321" s="52" t="e">
        <f>+SUMIF(#REF!,X$320,#REF!)</f>
        <v>#REF!</v>
      </c>
    </row>
    <row r="322" spans="1:24" ht="14.25" customHeight="1" x14ac:dyDescent="0.25">
      <c r="A322" s="52" t="s">
        <v>1524</v>
      </c>
      <c r="B322" s="52">
        <f t="shared" ref="B322:V322" si="6">+SUMIF($H$3:$H$12,B$320,$M$3:$M$12)</f>
        <v>0</v>
      </c>
      <c r="C322" s="52">
        <f t="shared" si="6"/>
        <v>0</v>
      </c>
      <c r="D322" s="52">
        <f t="shared" si="6"/>
        <v>0</v>
      </c>
      <c r="E322" s="52">
        <f t="shared" si="6"/>
        <v>0</v>
      </c>
      <c r="F322" s="52">
        <f t="shared" si="6"/>
        <v>0</v>
      </c>
      <c r="G322" s="52">
        <f t="shared" si="6"/>
        <v>0</v>
      </c>
      <c r="H322" s="52">
        <f t="shared" si="6"/>
        <v>0</v>
      </c>
      <c r="I322" s="52">
        <f t="shared" si="6"/>
        <v>0</v>
      </c>
      <c r="J322" s="52">
        <f t="shared" si="6"/>
        <v>0</v>
      </c>
      <c r="K322" s="52">
        <f t="shared" si="6"/>
        <v>0</v>
      </c>
      <c r="L322" s="52">
        <f t="shared" si="6"/>
        <v>0</v>
      </c>
      <c r="M322" s="52">
        <f t="shared" si="6"/>
        <v>0</v>
      </c>
      <c r="N322" s="75">
        <f t="shared" si="6"/>
        <v>0</v>
      </c>
      <c r="O322" s="75">
        <f t="shared" si="6"/>
        <v>0</v>
      </c>
      <c r="P322" s="52">
        <f t="shared" si="6"/>
        <v>0</v>
      </c>
      <c r="Q322" s="52">
        <f t="shared" si="6"/>
        <v>0</v>
      </c>
      <c r="R322" s="52">
        <f t="shared" si="6"/>
        <v>0</v>
      </c>
      <c r="S322" s="52">
        <f t="shared" si="6"/>
        <v>0</v>
      </c>
      <c r="T322" s="52">
        <f t="shared" si="6"/>
        <v>0</v>
      </c>
      <c r="U322" s="52">
        <f t="shared" si="6"/>
        <v>0</v>
      </c>
      <c r="V322" s="52">
        <f t="shared" si="6"/>
        <v>0</v>
      </c>
      <c r="W322" s="52"/>
      <c r="X322" s="52">
        <f>+SUMIF($H$3:$H$12,X$320,$M$3:$M$12)</f>
        <v>0</v>
      </c>
    </row>
    <row r="323" spans="1:24" ht="14.25" customHeight="1" x14ac:dyDescent="0.25">
      <c r="A323" s="52" t="s">
        <v>1525</v>
      </c>
      <c r="B323" s="52" t="e">
        <f t="shared" ref="B323:V323" si="7">+SUMIF(#REF!,B$320,#REF!)</f>
        <v>#REF!</v>
      </c>
      <c r="C323" s="52" t="e">
        <f t="shared" si="7"/>
        <v>#REF!</v>
      </c>
      <c r="D323" s="52" t="e">
        <f t="shared" si="7"/>
        <v>#REF!</v>
      </c>
      <c r="E323" s="52" t="e">
        <f t="shared" si="7"/>
        <v>#REF!</v>
      </c>
      <c r="F323" s="52" t="e">
        <f t="shared" si="7"/>
        <v>#REF!</v>
      </c>
      <c r="G323" s="52" t="e">
        <f t="shared" si="7"/>
        <v>#REF!</v>
      </c>
      <c r="H323" s="52" t="e">
        <f t="shared" si="7"/>
        <v>#REF!</v>
      </c>
      <c r="I323" s="52" t="e">
        <f t="shared" si="7"/>
        <v>#REF!</v>
      </c>
      <c r="J323" s="52" t="e">
        <f t="shared" si="7"/>
        <v>#REF!</v>
      </c>
      <c r="K323" s="52" t="e">
        <f t="shared" si="7"/>
        <v>#REF!</v>
      </c>
      <c r="L323" s="52" t="e">
        <f t="shared" si="7"/>
        <v>#REF!</v>
      </c>
      <c r="M323" s="52" t="e">
        <f t="shared" si="7"/>
        <v>#REF!</v>
      </c>
      <c r="N323" s="75" t="e">
        <f t="shared" si="7"/>
        <v>#REF!</v>
      </c>
      <c r="O323" s="75" t="e">
        <f t="shared" si="7"/>
        <v>#REF!</v>
      </c>
      <c r="P323" s="52" t="e">
        <f t="shared" si="7"/>
        <v>#REF!</v>
      </c>
      <c r="Q323" s="52" t="e">
        <f t="shared" si="7"/>
        <v>#REF!</v>
      </c>
      <c r="R323" s="52" t="e">
        <f t="shared" si="7"/>
        <v>#REF!</v>
      </c>
      <c r="S323" s="52" t="e">
        <f t="shared" si="7"/>
        <v>#REF!</v>
      </c>
      <c r="T323" s="52" t="e">
        <f t="shared" si="7"/>
        <v>#REF!</v>
      </c>
      <c r="U323" s="52" t="e">
        <f t="shared" si="7"/>
        <v>#REF!</v>
      </c>
      <c r="V323" s="52" t="e">
        <f t="shared" si="7"/>
        <v>#REF!</v>
      </c>
      <c r="W323" s="52"/>
      <c r="X323" s="52" t="e">
        <f>+SUMIF(#REF!,X$320,#REF!)</f>
        <v>#REF!</v>
      </c>
    </row>
    <row r="324" spans="1:24" ht="14.25" customHeight="1" x14ac:dyDescent="0.25">
      <c r="A324" s="52" t="s">
        <v>1526</v>
      </c>
      <c r="B324" s="52">
        <f t="shared" ref="B324:V324" si="8">+SUMIF($H$13:$H$58,B$320,$M$13:$M$58)</f>
        <v>0</v>
      </c>
      <c r="C324" s="52">
        <f t="shared" si="8"/>
        <v>0</v>
      </c>
      <c r="D324" s="52">
        <f t="shared" si="8"/>
        <v>0</v>
      </c>
      <c r="E324" s="52">
        <f t="shared" si="8"/>
        <v>0</v>
      </c>
      <c r="F324" s="52">
        <f t="shared" si="8"/>
        <v>0</v>
      </c>
      <c r="G324" s="52">
        <f t="shared" si="8"/>
        <v>0</v>
      </c>
      <c r="H324" s="52">
        <f t="shared" si="8"/>
        <v>0</v>
      </c>
      <c r="I324" s="52">
        <f t="shared" si="8"/>
        <v>0</v>
      </c>
      <c r="J324" s="52">
        <f t="shared" si="8"/>
        <v>0</v>
      </c>
      <c r="K324" s="52">
        <f t="shared" si="8"/>
        <v>0</v>
      </c>
      <c r="L324" s="52">
        <f t="shared" si="8"/>
        <v>0</v>
      </c>
      <c r="M324" s="52">
        <f t="shared" si="8"/>
        <v>0</v>
      </c>
      <c r="N324" s="75">
        <f t="shared" si="8"/>
        <v>0</v>
      </c>
      <c r="O324" s="75">
        <f t="shared" si="8"/>
        <v>0</v>
      </c>
      <c r="P324" s="52">
        <f t="shared" si="8"/>
        <v>0</v>
      </c>
      <c r="Q324" s="52">
        <f t="shared" si="8"/>
        <v>0</v>
      </c>
      <c r="R324" s="52">
        <f t="shared" si="8"/>
        <v>0</v>
      </c>
      <c r="S324" s="52">
        <f t="shared" si="8"/>
        <v>0</v>
      </c>
      <c r="T324" s="52">
        <f t="shared" si="8"/>
        <v>0</v>
      </c>
      <c r="U324" s="52">
        <f t="shared" si="8"/>
        <v>0</v>
      </c>
      <c r="V324" s="52">
        <f t="shared" si="8"/>
        <v>0</v>
      </c>
      <c r="W324" s="52"/>
      <c r="X324" s="52">
        <f>+SUMIF($H$13:$H$58,X$320,$M$13:$M$58)</f>
        <v>0</v>
      </c>
    </row>
    <row r="325" spans="1:24" ht="14.25" customHeight="1" x14ac:dyDescent="0.25">
      <c r="A325" s="52" t="s">
        <v>1448</v>
      </c>
      <c r="B325" s="52" t="e">
        <f t="shared" ref="B325:V325" si="9">SUM(B321:B324)</f>
        <v>#REF!</v>
      </c>
      <c r="C325" s="52" t="e">
        <f t="shared" si="9"/>
        <v>#REF!</v>
      </c>
      <c r="D325" s="52" t="e">
        <f t="shared" si="9"/>
        <v>#REF!</v>
      </c>
      <c r="E325" s="52" t="e">
        <f t="shared" si="9"/>
        <v>#REF!</v>
      </c>
      <c r="F325" s="52" t="e">
        <f t="shared" si="9"/>
        <v>#REF!</v>
      </c>
      <c r="G325" s="52" t="e">
        <f t="shared" si="9"/>
        <v>#REF!</v>
      </c>
      <c r="H325" s="52" t="e">
        <f t="shared" si="9"/>
        <v>#REF!</v>
      </c>
      <c r="I325" s="52" t="e">
        <f t="shared" si="9"/>
        <v>#REF!</v>
      </c>
      <c r="J325" s="52" t="e">
        <f t="shared" si="9"/>
        <v>#REF!</v>
      </c>
      <c r="K325" s="52" t="e">
        <f t="shared" si="9"/>
        <v>#REF!</v>
      </c>
      <c r="L325" s="52" t="e">
        <f t="shared" si="9"/>
        <v>#REF!</v>
      </c>
      <c r="M325" s="52" t="e">
        <f t="shared" si="9"/>
        <v>#REF!</v>
      </c>
      <c r="N325" s="75" t="e">
        <f t="shared" si="9"/>
        <v>#REF!</v>
      </c>
      <c r="O325" s="75" t="e">
        <f t="shared" si="9"/>
        <v>#REF!</v>
      </c>
      <c r="P325" s="52" t="e">
        <f t="shared" si="9"/>
        <v>#REF!</v>
      </c>
      <c r="Q325" s="52" t="e">
        <f t="shared" si="9"/>
        <v>#REF!</v>
      </c>
      <c r="R325" s="52" t="e">
        <f t="shared" si="9"/>
        <v>#REF!</v>
      </c>
      <c r="S325" s="52" t="e">
        <f t="shared" si="9"/>
        <v>#REF!</v>
      </c>
      <c r="T325" s="52" t="e">
        <f t="shared" si="9"/>
        <v>#REF!</v>
      </c>
      <c r="U325" s="52" t="e">
        <f t="shared" si="9"/>
        <v>#REF!</v>
      </c>
      <c r="V325" s="52" t="e">
        <f t="shared" si="9"/>
        <v>#REF!</v>
      </c>
      <c r="W325" s="52"/>
      <c r="X325" s="52" t="e">
        <f>SUM(X321:X324)</f>
        <v>#REF!</v>
      </c>
    </row>
    <row r="326" spans="1:24" ht="14.25" customHeight="1" x14ac:dyDescent="0.25">
      <c r="N326" s="75"/>
      <c r="O326" s="75"/>
    </row>
    <row r="327" spans="1:24" ht="14.25" customHeight="1" x14ac:dyDescent="0.25">
      <c r="N327" s="75"/>
      <c r="O327" s="75"/>
    </row>
    <row r="328" spans="1:24" ht="14.25" customHeight="1" x14ac:dyDescent="0.25">
      <c r="N328" s="75"/>
      <c r="O328" s="75"/>
    </row>
    <row r="329" spans="1:24" ht="14.25" customHeight="1" x14ac:dyDescent="0.25">
      <c r="N329" s="75"/>
      <c r="O329" s="75"/>
    </row>
    <row r="330" spans="1:24" ht="14.25" customHeight="1" x14ac:dyDescent="0.25">
      <c r="N330" s="75"/>
      <c r="O330" s="75"/>
    </row>
    <row r="331" spans="1:24" ht="14.25" customHeight="1" x14ac:dyDescent="0.25">
      <c r="N331" s="75"/>
      <c r="O331" s="75"/>
    </row>
    <row r="332" spans="1:24" ht="14.25" customHeight="1" x14ac:dyDescent="0.25">
      <c r="N332" s="75"/>
      <c r="O332" s="75"/>
    </row>
    <row r="333" spans="1:24" ht="14.25" customHeight="1" x14ac:dyDescent="0.25">
      <c r="N333" s="75"/>
      <c r="O333" s="75"/>
    </row>
    <row r="334" spans="1:24" ht="14.25" customHeight="1" x14ac:dyDescent="0.25">
      <c r="N334" s="75"/>
      <c r="O334" s="75"/>
    </row>
    <row r="335" spans="1:24" ht="14.25" customHeight="1" x14ac:dyDescent="0.25">
      <c r="N335" s="75"/>
      <c r="O335" s="75"/>
    </row>
    <row r="336" spans="1:24" ht="14.25" customHeight="1" x14ac:dyDescent="0.25">
      <c r="N336" s="75"/>
      <c r="O336" s="75"/>
    </row>
    <row r="337" spans="14:15" ht="14.25" customHeight="1" x14ac:dyDescent="0.25">
      <c r="N337" s="75"/>
      <c r="O337" s="75"/>
    </row>
    <row r="338" spans="14:15" ht="14.25" customHeight="1" x14ac:dyDescent="0.25">
      <c r="N338" s="75"/>
      <c r="O338" s="75"/>
    </row>
    <row r="339" spans="14:15" ht="14.25" customHeight="1" x14ac:dyDescent="0.25">
      <c r="N339" s="75"/>
      <c r="O339" s="75"/>
    </row>
    <row r="340" spans="14:15" ht="14.25" customHeight="1" x14ac:dyDescent="0.25">
      <c r="N340" s="75"/>
      <c r="O340" s="75"/>
    </row>
    <row r="341" spans="14:15" ht="14.25" customHeight="1" x14ac:dyDescent="0.25">
      <c r="N341" s="75"/>
      <c r="O341" s="75"/>
    </row>
    <row r="342" spans="14:15" ht="14.25" customHeight="1" x14ac:dyDescent="0.25">
      <c r="N342" s="75"/>
      <c r="O342" s="75"/>
    </row>
    <row r="343" spans="14:15" ht="14.25" customHeight="1" x14ac:dyDescent="0.25">
      <c r="N343" s="75"/>
      <c r="O343" s="75"/>
    </row>
    <row r="344" spans="14:15" ht="14.25" customHeight="1" x14ac:dyDescent="0.25">
      <c r="N344" s="75"/>
      <c r="O344" s="75"/>
    </row>
    <row r="345" spans="14:15" ht="14.25" customHeight="1" x14ac:dyDescent="0.25">
      <c r="N345" s="75"/>
      <c r="O345" s="75"/>
    </row>
    <row r="346" spans="14:15" ht="14.25" customHeight="1" x14ac:dyDescent="0.25">
      <c r="N346" s="75"/>
      <c r="O346" s="75"/>
    </row>
    <row r="347" spans="14:15" ht="14.25" customHeight="1" x14ac:dyDescent="0.25">
      <c r="N347" s="75"/>
      <c r="O347" s="75"/>
    </row>
    <row r="348" spans="14:15" ht="14.25" customHeight="1" x14ac:dyDescent="0.25">
      <c r="N348" s="75"/>
      <c r="O348" s="75"/>
    </row>
    <row r="349" spans="14:15" ht="14.25" customHeight="1" x14ac:dyDescent="0.25">
      <c r="N349" s="75"/>
      <c r="O349" s="75"/>
    </row>
    <row r="350" spans="14:15" ht="14.25" customHeight="1" x14ac:dyDescent="0.25">
      <c r="N350" s="75"/>
      <c r="O350" s="75"/>
    </row>
    <row r="351" spans="14:15" ht="14.25" customHeight="1" x14ac:dyDescent="0.25">
      <c r="N351" s="75"/>
      <c r="O351" s="75"/>
    </row>
    <row r="352" spans="14:15" ht="14.25" customHeight="1" x14ac:dyDescent="0.25">
      <c r="N352" s="75"/>
      <c r="O352" s="75"/>
    </row>
    <row r="353" spans="14:15" ht="14.25" customHeight="1" x14ac:dyDescent="0.25">
      <c r="N353" s="75"/>
      <c r="O353" s="75"/>
    </row>
    <row r="354" spans="14:15" ht="14.25" customHeight="1" x14ac:dyDescent="0.25">
      <c r="N354" s="75"/>
      <c r="O354" s="75"/>
    </row>
    <row r="355" spans="14:15" ht="14.25" customHeight="1" x14ac:dyDescent="0.25">
      <c r="N355" s="75"/>
      <c r="O355" s="75"/>
    </row>
    <row r="356" spans="14:15" ht="14.25" customHeight="1" x14ac:dyDescent="0.25">
      <c r="N356" s="75"/>
      <c r="O356" s="75"/>
    </row>
    <row r="357" spans="14:15" ht="14.25" customHeight="1" x14ac:dyDescent="0.25">
      <c r="N357" s="75"/>
      <c r="O357" s="75"/>
    </row>
    <row r="358" spans="14:15" ht="14.25" customHeight="1" x14ac:dyDescent="0.25">
      <c r="N358" s="75"/>
      <c r="O358" s="75"/>
    </row>
    <row r="359" spans="14:15" ht="14.25" customHeight="1" x14ac:dyDescent="0.25">
      <c r="N359" s="75"/>
      <c r="O359" s="75"/>
    </row>
    <row r="360" spans="14:15" ht="14.25" customHeight="1" x14ac:dyDescent="0.25">
      <c r="N360" s="75"/>
      <c r="O360" s="75"/>
    </row>
    <row r="361" spans="14:15" ht="14.25" customHeight="1" x14ac:dyDescent="0.25">
      <c r="N361" s="75"/>
      <c r="O361" s="75"/>
    </row>
    <row r="362" spans="14:15" ht="14.25" customHeight="1" x14ac:dyDescent="0.25">
      <c r="N362" s="75"/>
      <c r="O362" s="75"/>
    </row>
    <row r="363" spans="14:15" ht="14.25" customHeight="1" x14ac:dyDescent="0.25">
      <c r="N363" s="75"/>
      <c r="O363" s="75"/>
    </row>
    <row r="364" spans="14:15" ht="14.25" customHeight="1" x14ac:dyDescent="0.25">
      <c r="N364" s="75"/>
      <c r="O364" s="75"/>
    </row>
    <row r="365" spans="14:15" ht="14.25" customHeight="1" x14ac:dyDescent="0.25">
      <c r="N365" s="75"/>
      <c r="O365" s="75"/>
    </row>
    <row r="366" spans="14:15" ht="14.25" customHeight="1" x14ac:dyDescent="0.25">
      <c r="N366" s="75"/>
      <c r="O366" s="75"/>
    </row>
    <row r="367" spans="14:15" ht="14.25" customHeight="1" x14ac:dyDescent="0.25">
      <c r="N367" s="75"/>
      <c r="O367" s="75"/>
    </row>
    <row r="368" spans="14:15" ht="14.25" customHeight="1" x14ac:dyDescent="0.25">
      <c r="N368" s="75"/>
      <c r="O368" s="75"/>
    </row>
    <row r="369" spans="14:15" ht="14.25" customHeight="1" x14ac:dyDescent="0.25">
      <c r="N369" s="75"/>
      <c r="O369" s="75"/>
    </row>
    <row r="370" spans="14:15" ht="14.25" customHeight="1" x14ac:dyDescent="0.25">
      <c r="N370" s="75"/>
      <c r="O370" s="75"/>
    </row>
    <row r="371" spans="14:15" ht="14.25" customHeight="1" x14ac:dyDescent="0.25">
      <c r="N371" s="75"/>
      <c r="O371" s="75"/>
    </row>
    <row r="372" spans="14:15" ht="14.25" customHeight="1" x14ac:dyDescent="0.25">
      <c r="N372" s="75"/>
      <c r="O372" s="75"/>
    </row>
    <row r="373" spans="14:15" ht="14.25" customHeight="1" x14ac:dyDescent="0.25">
      <c r="N373" s="75"/>
      <c r="O373" s="75"/>
    </row>
    <row r="374" spans="14:15" ht="14.25" customHeight="1" x14ac:dyDescent="0.25">
      <c r="N374" s="75"/>
      <c r="O374" s="75"/>
    </row>
    <row r="375" spans="14:15" ht="14.25" customHeight="1" x14ac:dyDescent="0.25">
      <c r="N375" s="75"/>
      <c r="O375" s="75"/>
    </row>
    <row r="376" spans="14:15" ht="14.25" customHeight="1" x14ac:dyDescent="0.25">
      <c r="N376" s="75"/>
      <c r="O376" s="75"/>
    </row>
    <row r="377" spans="14:15" ht="14.25" customHeight="1" x14ac:dyDescent="0.25">
      <c r="N377" s="75"/>
      <c r="O377" s="75"/>
    </row>
    <row r="378" spans="14:15" ht="14.25" customHeight="1" x14ac:dyDescent="0.25">
      <c r="N378" s="75"/>
      <c r="O378" s="75"/>
    </row>
    <row r="379" spans="14:15" ht="14.25" customHeight="1" x14ac:dyDescent="0.25">
      <c r="N379" s="75"/>
      <c r="O379" s="75"/>
    </row>
    <row r="380" spans="14:15" ht="14.25" customHeight="1" x14ac:dyDescent="0.25">
      <c r="N380" s="75"/>
      <c r="O380" s="75"/>
    </row>
    <row r="381" spans="14:15" ht="14.25" customHeight="1" x14ac:dyDescent="0.25">
      <c r="N381" s="75"/>
      <c r="O381" s="75"/>
    </row>
    <row r="382" spans="14:15" ht="14.25" customHeight="1" x14ac:dyDescent="0.25">
      <c r="N382" s="75"/>
      <c r="O382" s="75"/>
    </row>
    <row r="383" spans="14:15" ht="14.25" customHeight="1" x14ac:dyDescent="0.25">
      <c r="N383" s="75"/>
      <c r="O383" s="75"/>
    </row>
    <row r="384" spans="14:15" ht="14.25" customHeight="1" x14ac:dyDescent="0.25">
      <c r="N384" s="75"/>
      <c r="O384" s="75"/>
    </row>
    <row r="385" spans="14:15" ht="14.25" customHeight="1" x14ac:dyDescent="0.25">
      <c r="N385" s="75"/>
      <c r="O385" s="75"/>
    </row>
    <row r="386" spans="14:15" ht="14.25" customHeight="1" x14ac:dyDescent="0.25">
      <c r="N386" s="75"/>
      <c r="O386" s="75"/>
    </row>
    <row r="387" spans="14:15" ht="14.25" customHeight="1" x14ac:dyDescent="0.25">
      <c r="N387" s="75"/>
      <c r="O387" s="75"/>
    </row>
    <row r="388" spans="14:15" ht="14.25" customHeight="1" x14ac:dyDescent="0.25">
      <c r="N388" s="75"/>
      <c r="O388" s="75"/>
    </row>
    <row r="389" spans="14:15" ht="14.25" customHeight="1" x14ac:dyDescent="0.25">
      <c r="N389" s="75"/>
      <c r="O389" s="75"/>
    </row>
    <row r="390" spans="14:15" ht="14.25" customHeight="1" x14ac:dyDescent="0.25">
      <c r="N390" s="75"/>
      <c r="O390" s="75"/>
    </row>
    <row r="391" spans="14:15" ht="14.25" customHeight="1" x14ac:dyDescent="0.25">
      <c r="N391" s="75"/>
      <c r="O391" s="75"/>
    </row>
    <row r="392" spans="14:15" ht="14.25" customHeight="1" x14ac:dyDescent="0.25">
      <c r="N392" s="75"/>
      <c r="O392" s="75"/>
    </row>
    <row r="393" spans="14:15" ht="14.25" customHeight="1" x14ac:dyDescent="0.25">
      <c r="N393" s="75"/>
      <c r="O393" s="75"/>
    </row>
    <row r="394" spans="14:15" ht="14.25" customHeight="1" x14ac:dyDescent="0.25">
      <c r="N394" s="75"/>
      <c r="O394" s="75"/>
    </row>
    <row r="395" spans="14:15" ht="14.25" customHeight="1" x14ac:dyDescent="0.25">
      <c r="N395" s="75"/>
      <c r="O395" s="75"/>
    </row>
    <row r="396" spans="14:15" ht="14.25" customHeight="1" x14ac:dyDescent="0.25">
      <c r="N396" s="75"/>
      <c r="O396" s="75"/>
    </row>
    <row r="397" spans="14:15" ht="14.25" customHeight="1" x14ac:dyDescent="0.25">
      <c r="N397" s="75"/>
      <c r="O397" s="75"/>
    </row>
    <row r="398" spans="14:15" ht="14.25" customHeight="1" x14ac:dyDescent="0.25">
      <c r="N398" s="75"/>
      <c r="O398" s="75"/>
    </row>
    <row r="399" spans="14:15" ht="14.25" customHeight="1" x14ac:dyDescent="0.25">
      <c r="N399" s="75"/>
      <c r="O399" s="75"/>
    </row>
    <row r="400" spans="14:15" ht="14.25" customHeight="1" x14ac:dyDescent="0.25">
      <c r="N400" s="75"/>
      <c r="O400" s="75"/>
    </row>
    <row r="401" spans="14:15" ht="14.25" customHeight="1" x14ac:dyDescent="0.25">
      <c r="N401" s="75"/>
      <c r="O401" s="75"/>
    </row>
    <row r="402" spans="14:15" ht="14.25" customHeight="1" x14ac:dyDescent="0.25">
      <c r="N402" s="75"/>
      <c r="O402" s="75"/>
    </row>
    <row r="403" spans="14:15" ht="14.25" customHeight="1" x14ac:dyDescent="0.25">
      <c r="N403" s="75"/>
      <c r="O403" s="75"/>
    </row>
    <row r="404" spans="14:15" ht="14.25" customHeight="1" x14ac:dyDescent="0.25">
      <c r="N404" s="75"/>
      <c r="O404" s="75"/>
    </row>
    <row r="405" spans="14:15" ht="14.25" customHeight="1" x14ac:dyDescent="0.25">
      <c r="N405" s="75"/>
      <c r="O405" s="75"/>
    </row>
    <row r="406" spans="14:15" ht="14.25" customHeight="1" x14ac:dyDescent="0.25">
      <c r="N406" s="75"/>
      <c r="O406" s="75"/>
    </row>
    <row r="407" spans="14:15" ht="14.25" customHeight="1" x14ac:dyDescent="0.25">
      <c r="N407" s="75"/>
      <c r="O407" s="75"/>
    </row>
    <row r="408" spans="14:15" ht="14.25" customHeight="1" x14ac:dyDescent="0.25">
      <c r="N408" s="75"/>
      <c r="O408" s="75"/>
    </row>
    <row r="409" spans="14:15" ht="14.25" customHeight="1" x14ac:dyDescent="0.25">
      <c r="N409" s="75"/>
      <c r="O409" s="75"/>
    </row>
    <row r="410" spans="14:15" ht="14.25" customHeight="1" x14ac:dyDescent="0.25">
      <c r="N410" s="75"/>
      <c r="O410" s="75"/>
    </row>
    <row r="411" spans="14:15" ht="14.25" customHeight="1" x14ac:dyDescent="0.25">
      <c r="N411" s="75"/>
      <c r="O411" s="75"/>
    </row>
    <row r="412" spans="14:15" ht="14.25" customHeight="1" x14ac:dyDescent="0.25">
      <c r="N412" s="75"/>
      <c r="O412" s="75"/>
    </row>
    <row r="413" spans="14:15" ht="14.25" customHeight="1" x14ac:dyDescent="0.25">
      <c r="N413" s="75"/>
      <c r="O413" s="75"/>
    </row>
    <row r="414" spans="14:15" ht="14.25" customHeight="1" x14ac:dyDescent="0.25">
      <c r="N414" s="75"/>
      <c r="O414" s="75"/>
    </row>
    <row r="415" spans="14:15" ht="14.25" customHeight="1" x14ac:dyDescent="0.25">
      <c r="N415" s="75"/>
      <c r="O415" s="75"/>
    </row>
    <row r="416" spans="14:15" ht="14.25" customHeight="1" x14ac:dyDescent="0.25">
      <c r="N416" s="75"/>
      <c r="O416" s="75"/>
    </row>
    <row r="417" spans="14:15" ht="14.25" customHeight="1" x14ac:dyDescent="0.25">
      <c r="N417" s="75"/>
      <c r="O417" s="75"/>
    </row>
    <row r="418" spans="14:15" ht="14.25" customHeight="1" x14ac:dyDescent="0.25">
      <c r="N418" s="75"/>
      <c r="O418" s="75"/>
    </row>
    <row r="419" spans="14:15" ht="14.25" customHeight="1" x14ac:dyDescent="0.25">
      <c r="N419" s="75"/>
      <c r="O419" s="75"/>
    </row>
    <row r="420" spans="14:15" ht="14.25" customHeight="1" x14ac:dyDescent="0.25">
      <c r="N420" s="75"/>
      <c r="O420" s="75"/>
    </row>
    <row r="421" spans="14:15" ht="14.25" customHeight="1" x14ac:dyDescent="0.25">
      <c r="N421" s="75"/>
      <c r="O421" s="75"/>
    </row>
    <row r="422" spans="14:15" ht="14.25" customHeight="1" x14ac:dyDescent="0.25">
      <c r="N422" s="75"/>
      <c r="O422" s="75"/>
    </row>
    <row r="423" spans="14:15" ht="14.25" customHeight="1" x14ac:dyDescent="0.25">
      <c r="N423" s="75"/>
      <c r="O423" s="75"/>
    </row>
    <row r="424" spans="14:15" ht="14.25" customHeight="1" x14ac:dyDescent="0.25">
      <c r="N424" s="75"/>
      <c r="O424" s="75"/>
    </row>
    <row r="425" spans="14:15" ht="14.25" customHeight="1" x14ac:dyDescent="0.25">
      <c r="N425" s="75"/>
      <c r="O425" s="75"/>
    </row>
    <row r="426" spans="14:15" ht="14.25" customHeight="1" x14ac:dyDescent="0.25">
      <c r="N426" s="75"/>
      <c r="O426" s="75"/>
    </row>
    <row r="427" spans="14:15" ht="14.25" customHeight="1" x14ac:dyDescent="0.25">
      <c r="N427" s="75"/>
      <c r="O427" s="75"/>
    </row>
    <row r="428" spans="14:15" ht="14.25" customHeight="1" x14ac:dyDescent="0.25">
      <c r="N428" s="75"/>
      <c r="O428" s="75"/>
    </row>
    <row r="429" spans="14:15" ht="14.25" customHeight="1" x14ac:dyDescent="0.25">
      <c r="N429" s="75"/>
      <c r="O429" s="75"/>
    </row>
    <row r="430" spans="14:15" ht="14.25" customHeight="1" x14ac:dyDescent="0.25">
      <c r="N430" s="75"/>
      <c r="O430" s="75"/>
    </row>
    <row r="431" spans="14:15" ht="14.25" customHeight="1" x14ac:dyDescent="0.25">
      <c r="N431" s="75"/>
      <c r="O431" s="75"/>
    </row>
    <row r="432" spans="14:15" ht="14.25" customHeight="1" x14ac:dyDescent="0.25">
      <c r="N432" s="75"/>
      <c r="O432" s="75"/>
    </row>
    <row r="433" spans="14:15" ht="14.25" customHeight="1" x14ac:dyDescent="0.25">
      <c r="N433" s="75"/>
      <c r="O433" s="75"/>
    </row>
    <row r="434" spans="14:15" ht="14.25" customHeight="1" x14ac:dyDescent="0.25">
      <c r="N434" s="75"/>
      <c r="O434" s="75"/>
    </row>
    <row r="435" spans="14:15" ht="14.25" customHeight="1" x14ac:dyDescent="0.25">
      <c r="N435" s="75"/>
      <c r="O435" s="75"/>
    </row>
    <row r="436" spans="14:15" ht="14.25" customHeight="1" x14ac:dyDescent="0.25">
      <c r="N436" s="75"/>
      <c r="O436" s="75"/>
    </row>
    <row r="437" spans="14:15" ht="14.25" customHeight="1" x14ac:dyDescent="0.25">
      <c r="N437" s="75"/>
      <c r="O437" s="75"/>
    </row>
    <row r="438" spans="14:15" ht="14.25" customHeight="1" x14ac:dyDescent="0.25">
      <c r="N438" s="75"/>
      <c r="O438" s="75"/>
    </row>
    <row r="439" spans="14:15" ht="14.25" customHeight="1" x14ac:dyDescent="0.25">
      <c r="N439" s="75"/>
      <c r="O439" s="75"/>
    </row>
    <row r="440" spans="14:15" ht="14.25" customHeight="1" x14ac:dyDescent="0.25">
      <c r="N440" s="75"/>
      <c r="O440" s="75"/>
    </row>
    <row r="441" spans="14:15" ht="14.25" customHeight="1" x14ac:dyDescent="0.25">
      <c r="N441" s="75"/>
      <c r="O441" s="75"/>
    </row>
    <row r="442" spans="14:15" ht="14.25" customHeight="1" x14ac:dyDescent="0.25">
      <c r="N442" s="75"/>
      <c r="O442" s="75"/>
    </row>
    <row r="443" spans="14:15" ht="14.25" customHeight="1" x14ac:dyDescent="0.25">
      <c r="N443" s="75"/>
      <c r="O443" s="75"/>
    </row>
    <row r="444" spans="14:15" ht="14.25" customHeight="1" x14ac:dyDescent="0.25">
      <c r="N444" s="75"/>
      <c r="O444" s="75"/>
    </row>
    <row r="445" spans="14:15" ht="14.25" customHeight="1" x14ac:dyDescent="0.25">
      <c r="N445" s="75"/>
      <c r="O445" s="75"/>
    </row>
    <row r="446" spans="14:15" ht="14.25" customHeight="1" x14ac:dyDescent="0.25">
      <c r="N446" s="75"/>
      <c r="O446" s="75"/>
    </row>
    <row r="447" spans="14:15" ht="14.25" customHeight="1" x14ac:dyDescent="0.25">
      <c r="N447" s="75"/>
      <c r="O447" s="75"/>
    </row>
    <row r="448" spans="14:15" ht="14.25" customHeight="1" x14ac:dyDescent="0.25">
      <c r="N448" s="75"/>
      <c r="O448" s="75"/>
    </row>
    <row r="449" spans="14:15" ht="14.25" customHeight="1" x14ac:dyDescent="0.25">
      <c r="N449" s="75"/>
      <c r="O449" s="75"/>
    </row>
    <row r="450" spans="14:15" ht="14.25" customHeight="1" x14ac:dyDescent="0.25">
      <c r="N450" s="75"/>
      <c r="O450" s="75"/>
    </row>
    <row r="451" spans="14:15" ht="14.25" customHeight="1" x14ac:dyDescent="0.25">
      <c r="N451" s="75"/>
      <c r="O451" s="75"/>
    </row>
    <row r="452" spans="14:15" ht="14.25" customHeight="1" x14ac:dyDescent="0.25">
      <c r="N452" s="75"/>
      <c r="O452" s="75"/>
    </row>
    <row r="453" spans="14:15" ht="14.25" customHeight="1" x14ac:dyDescent="0.25">
      <c r="N453" s="75"/>
      <c r="O453" s="75"/>
    </row>
    <row r="454" spans="14:15" ht="14.25" customHeight="1" x14ac:dyDescent="0.25">
      <c r="N454" s="75"/>
      <c r="O454" s="75"/>
    </row>
    <row r="455" spans="14:15" ht="14.25" customHeight="1" x14ac:dyDescent="0.25">
      <c r="N455" s="75"/>
      <c r="O455" s="75"/>
    </row>
    <row r="456" spans="14:15" ht="14.25" customHeight="1" x14ac:dyDescent="0.25">
      <c r="N456" s="75"/>
      <c r="O456" s="75"/>
    </row>
    <row r="457" spans="14:15" ht="14.25" customHeight="1" x14ac:dyDescent="0.25">
      <c r="N457" s="75"/>
      <c r="O457" s="75"/>
    </row>
    <row r="458" spans="14:15" ht="14.25" customHeight="1" x14ac:dyDescent="0.25">
      <c r="N458" s="75"/>
      <c r="O458" s="75"/>
    </row>
    <row r="459" spans="14:15" ht="14.25" customHeight="1" x14ac:dyDescent="0.25">
      <c r="N459" s="75"/>
      <c r="O459" s="75"/>
    </row>
    <row r="460" spans="14:15" ht="14.25" customHeight="1" x14ac:dyDescent="0.25">
      <c r="N460" s="75"/>
      <c r="O460" s="75"/>
    </row>
    <row r="461" spans="14:15" ht="14.25" customHeight="1" x14ac:dyDescent="0.25">
      <c r="N461" s="75"/>
      <c r="O461" s="75"/>
    </row>
    <row r="462" spans="14:15" ht="14.25" customHeight="1" x14ac:dyDescent="0.25">
      <c r="N462" s="75"/>
      <c r="O462" s="75"/>
    </row>
    <row r="463" spans="14:15" ht="14.25" customHeight="1" x14ac:dyDescent="0.25">
      <c r="N463" s="75"/>
      <c r="O463" s="75"/>
    </row>
    <row r="464" spans="14:15" ht="14.25" customHeight="1" x14ac:dyDescent="0.25">
      <c r="N464" s="75"/>
      <c r="O464" s="75"/>
    </row>
    <row r="465" spans="14:15" ht="14.25" customHeight="1" x14ac:dyDescent="0.25">
      <c r="N465" s="75"/>
      <c r="O465" s="75"/>
    </row>
    <row r="466" spans="14:15" ht="14.25" customHeight="1" x14ac:dyDescent="0.25">
      <c r="N466" s="75"/>
      <c r="O466" s="75"/>
    </row>
    <row r="467" spans="14:15" ht="14.25" customHeight="1" x14ac:dyDescent="0.25">
      <c r="N467" s="75"/>
      <c r="O467" s="75"/>
    </row>
    <row r="468" spans="14:15" ht="14.25" customHeight="1" x14ac:dyDescent="0.25">
      <c r="N468" s="75"/>
      <c r="O468" s="75"/>
    </row>
    <row r="469" spans="14:15" ht="14.25" customHeight="1" x14ac:dyDescent="0.25">
      <c r="N469" s="75"/>
      <c r="O469" s="75"/>
    </row>
    <row r="470" spans="14:15" ht="14.25" customHeight="1" x14ac:dyDescent="0.25">
      <c r="N470" s="75"/>
      <c r="O470" s="75"/>
    </row>
    <row r="471" spans="14:15" ht="14.25" customHeight="1" x14ac:dyDescent="0.25">
      <c r="N471" s="75"/>
      <c r="O471" s="75"/>
    </row>
    <row r="472" spans="14:15" ht="14.25" customHeight="1" x14ac:dyDescent="0.25">
      <c r="N472" s="75"/>
      <c r="O472" s="75"/>
    </row>
    <row r="473" spans="14:15" ht="14.25" customHeight="1" x14ac:dyDescent="0.25">
      <c r="N473" s="75"/>
      <c r="O473" s="75"/>
    </row>
    <row r="474" spans="14:15" ht="14.25" customHeight="1" x14ac:dyDescent="0.25">
      <c r="N474" s="75"/>
      <c r="O474" s="75"/>
    </row>
    <row r="475" spans="14:15" ht="14.25" customHeight="1" x14ac:dyDescent="0.25">
      <c r="N475" s="75"/>
      <c r="O475" s="75"/>
    </row>
    <row r="476" spans="14:15" ht="14.25" customHeight="1" x14ac:dyDescent="0.25">
      <c r="N476" s="75"/>
      <c r="O476" s="75"/>
    </row>
    <row r="477" spans="14:15" ht="14.25" customHeight="1" x14ac:dyDescent="0.25">
      <c r="N477" s="75"/>
      <c r="O477" s="75"/>
    </row>
    <row r="478" spans="14:15" ht="14.25" customHeight="1" x14ac:dyDescent="0.25">
      <c r="N478" s="75"/>
      <c r="O478" s="75"/>
    </row>
    <row r="479" spans="14:15" ht="14.25" customHeight="1" x14ac:dyDescent="0.25">
      <c r="N479" s="75"/>
      <c r="O479" s="75"/>
    </row>
    <row r="480" spans="14:15" ht="14.25" customHeight="1" x14ac:dyDescent="0.25">
      <c r="N480" s="75"/>
      <c r="O480" s="75"/>
    </row>
    <row r="481" spans="14:15" ht="14.25" customHeight="1" x14ac:dyDescent="0.25">
      <c r="N481" s="75"/>
      <c r="O481" s="75"/>
    </row>
    <row r="482" spans="14:15" ht="14.25" customHeight="1" x14ac:dyDescent="0.25">
      <c r="N482" s="75"/>
      <c r="O482" s="75"/>
    </row>
    <row r="483" spans="14:15" ht="14.25" customHeight="1" x14ac:dyDescent="0.25">
      <c r="N483" s="75"/>
      <c r="O483" s="75"/>
    </row>
    <row r="484" spans="14:15" ht="14.25" customHeight="1" x14ac:dyDescent="0.25">
      <c r="N484" s="75"/>
      <c r="O484" s="75"/>
    </row>
    <row r="485" spans="14:15" ht="14.25" customHeight="1" x14ac:dyDescent="0.25">
      <c r="N485" s="75"/>
      <c r="O485" s="75"/>
    </row>
    <row r="486" spans="14:15" ht="14.25" customHeight="1" x14ac:dyDescent="0.25">
      <c r="N486" s="75"/>
      <c r="O486" s="75"/>
    </row>
    <row r="487" spans="14:15" ht="14.25" customHeight="1" x14ac:dyDescent="0.25">
      <c r="N487" s="75"/>
      <c r="O487" s="75"/>
    </row>
    <row r="488" spans="14:15" ht="14.25" customHeight="1" x14ac:dyDescent="0.25">
      <c r="N488" s="75"/>
      <c r="O488" s="75"/>
    </row>
    <row r="489" spans="14:15" ht="14.25" customHeight="1" x14ac:dyDescent="0.25">
      <c r="N489" s="75"/>
      <c r="O489" s="75"/>
    </row>
    <row r="490" spans="14:15" ht="14.25" customHeight="1" x14ac:dyDescent="0.25">
      <c r="N490" s="75"/>
      <c r="O490" s="75"/>
    </row>
    <row r="491" spans="14:15" ht="14.25" customHeight="1" x14ac:dyDescent="0.25">
      <c r="N491" s="75"/>
      <c r="O491" s="75"/>
    </row>
    <row r="492" spans="14:15" ht="14.25" customHeight="1" x14ac:dyDescent="0.25">
      <c r="N492" s="75"/>
      <c r="O492" s="75"/>
    </row>
    <row r="493" spans="14:15" ht="14.25" customHeight="1" x14ac:dyDescent="0.25">
      <c r="N493" s="75"/>
      <c r="O493" s="75"/>
    </row>
    <row r="494" spans="14:15" ht="14.25" customHeight="1" x14ac:dyDescent="0.25">
      <c r="N494" s="75"/>
      <c r="O494" s="75"/>
    </row>
    <row r="495" spans="14:15" ht="14.25" customHeight="1" x14ac:dyDescent="0.25">
      <c r="N495" s="75"/>
      <c r="O495" s="75"/>
    </row>
    <row r="496" spans="14:15" ht="14.25" customHeight="1" x14ac:dyDescent="0.25">
      <c r="N496" s="75"/>
      <c r="O496" s="75"/>
    </row>
    <row r="497" spans="14:15" ht="14.25" customHeight="1" x14ac:dyDescent="0.25">
      <c r="N497" s="75"/>
      <c r="O497" s="75"/>
    </row>
    <row r="498" spans="14:15" ht="14.25" customHeight="1" x14ac:dyDescent="0.25">
      <c r="N498" s="75"/>
      <c r="O498" s="75"/>
    </row>
    <row r="499" spans="14:15" ht="14.25" customHeight="1" x14ac:dyDescent="0.25">
      <c r="N499" s="75"/>
      <c r="O499" s="75"/>
    </row>
    <row r="500" spans="14:15" ht="14.25" customHeight="1" x14ac:dyDescent="0.25">
      <c r="N500" s="75"/>
      <c r="O500" s="75"/>
    </row>
    <row r="501" spans="14:15" ht="14.25" customHeight="1" x14ac:dyDescent="0.25">
      <c r="N501" s="75"/>
      <c r="O501" s="75"/>
    </row>
    <row r="502" spans="14:15" ht="14.25" customHeight="1" x14ac:dyDescent="0.25">
      <c r="N502" s="75"/>
      <c r="O502" s="75"/>
    </row>
    <row r="503" spans="14:15" ht="14.25" customHeight="1" x14ac:dyDescent="0.25">
      <c r="N503" s="75"/>
      <c r="O503" s="75"/>
    </row>
    <row r="504" spans="14:15" ht="14.25" customHeight="1" x14ac:dyDescent="0.25">
      <c r="N504" s="75"/>
      <c r="O504" s="75"/>
    </row>
    <row r="505" spans="14:15" ht="14.25" customHeight="1" x14ac:dyDescent="0.25">
      <c r="N505" s="75"/>
      <c r="O505" s="75"/>
    </row>
    <row r="506" spans="14:15" ht="14.25" customHeight="1" x14ac:dyDescent="0.25">
      <c r="N506" s="75"/>
      <c r="O506" s="75"/>
    </row>
    <row r="507" spans="14:15" ht="14.25" customHeight="1" x14ac:dyDescent="0.25">
      <c r="N507" s="75"/>
      <c r="O507" s="75"/>
    </row>
    <row r="508" spans="14:15" ht="14.25" customHeight="1" x14ac:dyDescent="0.25">
      <c r="N508" s="75"/>
      <c r="O508" s="75"/>
    </row>
    <row r="509" spans="14:15" ht="14.25" customHeight="1" x14ac:dyDescent="0.25">
      <c r="N509" s="75"/>
      <c r="O509" s="75"/>
    </row>
    <row r="510" spans="14:15" ht="14.25" customHeight="1" x14ac:dyDescent="0.25">
      <c r="N510" s="75"/>
      <c r="O510" s="75"/>
    </row>
    <row r="511" spans="14:15" ht="14.25" customHeight="1" x14ac:dyDescent="0.25">
      <c r="N511" s="75"/>
      <c r="O511" s="75"/>
    </row>
    <row r="512" spans="14:15" ht="14.25" customHeight="1" x14ac:dyDescent="0.25">
      <c r="N512" s="75"/>
      <c r="O512" s="75"/>
    </row>
    <row r="513" spans="14:15" ht="14.25" customHeight="1" x14ac:dyDescent="0.25">
      <c r="N513" s="75"/>
      <c r="O513" s="75"/>
    </row>
    <row r="514" spans="14:15" ht="14.25" customHeight="1" x14ac:dyDescent="0.25">
      <c r="N514" s="75"/>
      <c r="O514" s="75"/>
    </row>
    <row r="515" spans="14:15" ht="14.25" customHeight="1" x14ac:dyDescent="0.25">
      <c r="N515" s="75"/>
      <c r="O515" s="75"/>
    </row>
    <row r="516" spans="14:15" ht="14.25" customHeight="1" x14ac:dyDescent="0.25">
      <c r="N516" s="75"/>
      <c r="O516" s="75"/>
    </row>
    <row r="517" spans="14:15" ht="14.25" customHeight="1" x14ac:dyDescent="0.25">
      <c r="N517" s="75"/>
      <c r="O517" s="75"/>
    </row>
    <row r="518" spans="14:15" ht="14.25" customHeight="1" x14ac:dyDescent="0.25">
      <c r="N518" s="75"/>
      <c r="O518" s="75"/>
    </row>
    <row r="519" spans="14:15" ht="14.25" customHeight="1" x14ac:dyDescent="0.25">
      <c r="N519" s="75"/>
      <c r="O519" s="75"/>
    </row>
    <row r="520" spans="14:15" ht="14.25" customHeight="1" x14ac:dyDescent="0.25">
      <c r="N520" s="75"/>
      <c r="O520" s="75"/>
    </row>
    <row r="521" spans="14:15" ht="14.25" customHeight="1" x14ac:dyDescent="0.25">
      <c r="N521" s="75"/>
      <c r="O521" s="75"/>
    </row>
    <row r="522" spans="14:15" ht="14.25" customHeight="1" x14ac:dyDescent="0.25">
      <c r="N522" s="75"/>
      <c r="O522" s="75"/>
    </row>
    <row r="523" spans="14:15" ht="14.25" customHeight="1" x14ac:dyDescent="0.25">
      <c r="N523" s="75"/>
      <c r="O523" s="75"/>
    </row>
    <row r="524" spans="14:15" ht="14.25" customHeight="1" x14ac:dyDescent="0.25">
      <c r="N524" s="75"/>
      <c r="O524" s="75"/>
    </row>
    <row r="525" spans="14:15" ht="14.25" customHeight="1" x14ac:dyDescent="0.25">
      <c r="N525" s="75"/>
      <c r="O525" s="75"/>
    </row>
    <row r="526" spans="14:15" ht="15.75" customHeight="1" x14ac:dyDescent="0.2"/>
    <row r="527" spans="14:15" ht="15.75" customHeight="1" x14ac:dyDescent="0.2"/>
    <row r="528" spans="14:15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2.625" defaultRowHeight="15" customHeight="1" x14ac:dyDescent="0.2"/>
  <cols>
    <col min="1" max="1" width="16.125" customWidth="1"/>
    <col min="2" max="4" width="11.125" customWidth="1"/>
    <col min="5" max="5" width="9.375" customWidth="1"/>
    <col min="6" max="6" width="10.125" customWidth="1"/>
    <col min="7" max="7" width="21.125" customWidth="1"/>
    <col min="8" max="10" width="8.375" customWidth="1"/>
    <col min="11" max="11" width="13.75" customWidth="1"/>
    <col min="12" max="25" width="8.375" customWidth="1"/>
    <col min="26" max="26" width="14.375" customWidth="1"/>
  </cols>
  <sheetData>
    <row r="1" spans="1:15" ht="14.25" customHeight="1" x14ac:dyDescent="0.25">
      <c r="A1" s="114" t="s">
        <v>1769</v>
      </c>
      <c r="B1" s="133" t="s">
        <v>1772</v>
      </c>
      <c r="C1" s="133" t="s">
        <v>1773</v>
      </c>
      <c r="D1" s="134" t="s">
        <v>1774</v>
      </c>
      <c r="E1" s="83"/>
      <c r="F1" s="75"/>
      <c r="G1" s="75"/>
      <c r="H1" s="75"/>
      <c r="I1" s="75"/>
      <c r="J1" s="75"/>
      <c r="K1" s="75"/>
      <c r="L1" s="75"/>
      <c r="M1" s="75"/>
      <c r="N1" s="147" t="s">
        <v>1775</v>
      </c>
      <c r="O1" s="148"/>
    </row>
    <row r="2" spans="1:15" ht="14.25" customHeight="1" x14ac:dyDescent="0.25">
      <c r="A2" s="102" t="s">
        <v>1776</v>
      </c>
      <c r="B2" s="103" t="s">
        <v>1751</v>
      </c>
      <c r="C2" s="103" t="s">
        <v>1752</v>
      </c>
      <c r="D2" s="103" t="s">
        <v>1753</v>
      </c>
      <c r="E2" s="103"/>
      <c r="F2" s="103" t="s">
        <v>1754</v>
      </c>
      <c r="G2" s="103" t="s">
        <v>1443</v>
      </c>
      <c r="H2" s="103" t="s">
        <v>1444</v>
      </c>
      <c r="I2" s="103" t="s">
        <v>1445</v>
      </c>
      <c r="J2" s="103" t="s">
        <v>2</v>
      </c>
      <c r="K2" s="103" t="s">
        <v>5</v>
      </c>
      <c r="L2" s="104" t="s">
        <v>1446</v>
      </c>
      <c r="M2" s="103" t="s">
        <v>1447</v>
      </c>
      <c r="N2" s="105" t="s">
        <v>1755</v>
      </c>
      <c r="O2" s="105" t="s">
        <v>1756</v>
      </c>
    </row>
    <row r="3" spans="1:15" ht="14.25" customHeight="1" x14ac:dyDescent="0.25">
      <c r="A3" s="106"/>
      <c r="B3" s="107"/>
      <c r="C3" s="107"/>
      <c r="D3" s="7"/>
      <c r="E3" s="7"/>
      <c r="F3" s="6"/>
      <c r="G3" s="8" t="e">
        <f>+VLOOKUP(F3,Participants!$A$1:$F$2009,2,FALSE)</f>
        <v>#N/A</v>
      </c>
      <c r="H3" s="8" t="e">
        <f>+VLOOKUP(F3,Participants!$A$1:$F$2009,4,FALSE)</f>
        <v>#N/A</v>
      </c>
      <c r="I3" s="8" t="e">
        <f>+VLOOKUP(F3,Participants!$A$1:$F$2009,5,FALSE)</f>
        <v>#N/A</v>
      </c>
      <c r="J3" s="8" t="e">
        <f>+VLOOKUP(F3,Participants!$A$1:$F$2009,3,FALSE)</f>
        <v>#N/A</v>
      </c>
      <c r="K3" s="6" t="e">
        <f>+VLOOKUP(F3,Participants!$A$1:$G$2009,7,FALSE)</f>
        <v>#N/A</v>
      </c>
      <c r="L3" s="108"/>
      <c r="M3" s="8"/>
      <c r="N3" s="109"/>
      <c r="O3" s="17"/>
    </row>
    <row r="4" spans="1:15" ht="14.25" customHeight="1" x14ac:dyDescent="0.25">
      <c r="A4" s="110"/>
      <c r="B4" s="111"/>
      <c r="C4" s="111"/>
      <c r="D4" s="112"/>
      <c r="E4" s="112"/>
      <c r="F4" s="80"/>
      <c r="G4" s="135" t="e">
        <f>+VLOOKUP(F4,Participants!$A$1:$F$2009,2,FALSE)</f>
        <v>#N/A</v>
      </c>
      <c r="H4" s="135" t="e">
        <f>+VLOOKUP(F4,Participants!$A$1:$F$2009,4,FALSE)</f>
        <v>#N/A</v>
      </c>
      <c r="I4" s="135" t="e">
        <f>+VLOOKUP(F4,Participants!$A$1:$F$2009,5,FALSE)</f>
        <v>#N/A</v>
      </c>
      <c r="J4" s="135" t="e">
        <f>+VLOOKUP(F4,Participants!$A$1:$F$2009,3,FALSE)</f>
        <v>#N/A</v>
      </c>
      <c r="K4" s="80" t="e">
        <f>+VLOOKUP(F4,Participants!$A$1:$G$2009,7,FALSE)</f>
        <v>#N/A</v>
      </c>
      <c r="L4" s="136"/>
      <c r="M4" s="65"/>
      <c r="N4" s="44"/>
      <c r="O4" s="17"/>
    </row>
    <row r="5" spans="1:15" ht="14.25" customHeight="1" x14ac:dyDescent="0.25">
      <c r="A5" s="106"/>
      <c r="B5" s="107"/>
      <c r="C5" s="107"/>
      <c r="D5" s="7"/>
      <c r="E5" s="7"/>
      <c r="F5" s="44"/>
      <c r="G5" s="8" t="e">
        <f>+VLOOKUP(F5,Participants!$A$1:$F$2009,2,FALSE)</f>
        <v>#N/A</v>
      </c>
      <c r="H5" s="8" t="e">
        <f>+VLOOKUP(F5,Participants!$A$1:$F$2009,4,FALSE)</f>
        <v>#N/A</v>
      </c>
      <c r="I5" s="8" t="e">
        <f>+VLOOKUP(F5,Participants!$A$1:$F$2009,5,FALSE)</f>
        <v>#N/A</v>
      </c>
      <c r="J5" s="8" t="e">
        <f>+VLOOKUP(F5,Participants!$A$1:$F$2009,3,FALSE)</f>
        <v>#N/A</v>
      </c>
      <c r="K5" s="6" t="e">
        <f>+VLOOKUP(F5,Participants!$A$1:$G$2009,7,FALSE)</f>
        <v>#N/A</v>
      </c>
      <c r="L5" s="108"/>
      <c r="M5" s="8"/>
      <c r="N5" s="109"/>
      <c r="O5" s="17"/>
    </row>
    <row r="6" spans="1:15" ht="14.25" customHeight="1" x14ac:dyDescent="0.25">
      <c r="A6" s="110"/>
      <c r="B6" s="111"/>
      <c r="C6" s="111"/>
      <c r="D6" s="112"/>
      <c r="E6" s="112"/>
      <c r="F6" s="44"/>
      <c r="G6" s="8" t="e">
        <f>+VLOOKUP(F6,Participants!$A$1:$F$2009,2,FALSE)</f>
        <v>#N/A</v>
      </c>
      <c r="H6" s="8" t="e">
        <f>+VLOOKUP(F6,Participants!$A$1:$F$2009,4,FALSE)</f>
        <v>#N/A</v>
      </c>
      <c r="I6" s="8" t="e">
        <f>+VLOOKUP(F6,Participants!$A$1:$F$2009,5,FALSE)</f>
        <v>#N/A</v>
      </c>
      <c r="J6" s="8" t="e">
        <f>+VLOOKUP(F6,Participants!$A$1:$F$2009,3,FALSE)</f>
        <v>#N/A</v>
      </c>
      <c r="K6" s="6" t="e">
        <f>+VLOOKUP(F6,Participants!$A$1:$G$2009,7,FALSE)</f>
        <v>#N/A</v>
      </c>
      <c r="L6" s="113"/>
      <c r="M6" s="65"/>
      <c r="N6" s="44"/>
      <c r="O6" s="17"/>
    </row>
    <row r="7" spans="1:15" ht="14.25" customHeight="1" x14ac:dyDescent="0.25">
      <c r="A7" s="106"/>
      <c r="B7" s="107"/>
      <c r="C7" s="107"/>
      <c r="D7" s="7"/>
      <c r="E7" s="7"/>
      <c r="F7" s="7"/>
      <c r="G7" s="8" t="e">
        <f>+VLOOKUP(F7,Participants!$A$1:$F$2009,2,FALSE)</f>
        <v>#N/A</v>
      </c>
      <c r="H7" s="8" t="e">
        <f>+VLOOKUP(F7,Participants!$A$1:$F$2009,4,FALSE)</f>
        <v>#N/A</v>
      </c>
      <c r="I7" s="8" t="e">
        <f>+VLOOKUP(F7,Participants!$A$1:$F$2009,5,FALSE)</f>
        <v>#N/A</v>
      </c>
      <c r="J7" s="8" t="e">
        <f>+VLOOKUP(F7,Participants!$A$1:$F$2009,3,FALSE)</f>
        <v>#N/A</v>
      </c>
      <c r="K7" s="6" t="e">
        <f>+VLOOKUP(F7,Participants!$A$1:$G$2009,7,FALSE)</f>
        <v>#N/A</v>
      </c>
      <c r="L7" s="108"/>
      <c r="M7" s="8"/>
      <c r="N7" s="109"/>
      <c r="O7" s="17"/>
    </row>
    <row r="8" spans="1:15" ht="14.25" customHeight="1" x14ac:dyDescent="0.25">
      <c r="A8" s="110"/>
      <c r="B8" s="111"/>
      <c r="C8" s="111"/>
      <c r="D8" s="112"/>
      <c r="E8" s="112"/>
      <c r="F8" s="112"/>
      <c r="G8" s="8" t="e">
        <f>+VLOOKUP(F8,Participants!$A$1:$F$2009,2,FALSE)</f>
        <v>#N/A</v>
      </c>
      <c r="H8" s="8" t="e">
        <f>+VLOOKUP(F8,Participants!$A$1:$F$2009,4,FALSE)</f>
        <v>#N/A</v>
      </c>
      <c r="I8" s="8" t="e">
        <f>+VLOOKUP(F8,Participants!$A$1:$F$2009,5,FALSE)</f>
        <v>#N/A</v>
      </c>
      <c r="J8" s="8" t="e">
        <f>+VLOOKUP(F8,Participants!$A$1:$F$2009,3,FALSE)</f>
        <v>#N/A</v>
      </c>
      <c r="K8" s="6" t="e">
        <f>+VLOOKUP(F8,Participants!$A$1:$G$2009,7,FALSE)</f>
        <v>#N/A</v>
      </c>
      <c r="L8" s="113"/>
      <c r="M8" s="65"/>
      <c r="N8" s="44"/>
      <c r="O8" s="17"/>
    </row>
    <row r="9" spans="1:15" ht="14.25" customHeight="1" x14ac:dyDescent="0.25">
      <c r="A9" s="106"/>
      <c r="B9" s="107"/>
      <c r="C9" s="107"/>
      <c r="D9" s="7"/>
      <c r="E9" s="7"/>
      <c r="F9" s="7"/>
      <c r="G9" s="8" t="e">
        <f>+VLOOKUP(F9,Participants!$A$1:$F$2009,2,FALSE)</f>
        <v>#N/A</v>
      </c>
      <c r="H9" s="8" t="e">
        <f>+VLOOKUP(F9,Participants!$A$1:$F$2009,4,FALSE)</f>
        <v>#N/A</v>
      </c>
      <c r="I9" s="8" t="e">
        <f>+VLOOKUP(F9,Participants!$A$1:$F$2009,5,FALSE)</f>
        <v>#N/A</v>
      </c>
      <c r="J9" s="8" t="e">
        <f>+VLOOKUP(F9,Participants!$A$1:$F$2009,3,FALSE)</f>
        <v>#N/A</v>
      </c>
      <c r="K9" s="6" t="e">
        <f>+VLOOKUP(F9,Participants!$A$1:$G$2009,7,FALSE)</f>
        <v>#N/A</v>
      </c>
      <c r="L9" s="108"/>
      <c r="M9" s="8"/>
      <c r="N9" s="109"/>
      <c r="O9" s="17"/>
    </row>
    <row r="10" spans="1:15" ht="14.25" customHeight="1" x14ac:dyDescent="0.25">
      <c r="A10" s="110"/>
      <c r="B10" s="111"/>
      <c r="C10" s="111"/>
      <c r="D10" s="112"/>
      <c r="E10" s="112"/>
      <c r="F10" s="112"/>
      <c r="G10" s="8" t="e">
        <f>+VLOOKUP(F10,Participants!$A$1:$F$2009,2,FALSE)</f>
        <v>#N/A</v>
      </c>
      <c r="H10" s="8" t="e">
        <f>+VLOOKUP(F10,Participants!$A$1:$F$2009,4,FALSE)</f>
        <v>#N/A</v>
      </c>
      <c r="I10" s="8" t="e">
        <f>+VLOOKUP(F10,Participants!$A$1:$F$2009,5,FALSE)</f>
        <v>#N/A</v>
      </c>
      <c r="J10" s="8" t="e">
        <f>+VLOOKUP(F10,Participants!$A$1:$F$2009,3,FALSE)</f>
        <v>#N/A</v>
      </c>
      <c r="K10" s="6" t="e">
        <f>+VLOOKUP(F10,Participants!$A$1:$G$2009,7,FALSE)</f>
        <v>#N/A</v>
      </c>
      <c r="L10" s="113"/>
      <c r="M10" s="65"/>
      <c r="N10" s="44"/>
      <c r="O10" s="17"/>
    </row>
    <row r="11" spans="1:15" ht="14.25" customHeight="1" x14ac:dyDescent="0.25">
      <c r="A11" s="106"/>
      <c r="B11" s="107"/>
      <c r="C11" s="107"/>
      <c r="D11" s="7"/>
      <c r="E11" s="7"/>
      <c r="F11" s="7"/>
      <c r="G11" s="8" t="e">
        <f>+VLOOKUP(F11,Participants!$A$1:$F$2009,2,FALSE)</f>
        <v>#N/A</v>
      </c>
      <c r="H11" s="8" t="e">
        <f>+VLOOKUP(F11,Participants!$A$1:$F$2009,4,FALSE)</f>
        <v>#N/A</v>
      </c>
      <c r="I11" s="8" t="e">
        <f>+VLOOKUP(F11,Participants!$A$1:$F$2009,5,FALSE)</f>
        <v>#N/A</v>
      </c>
      <c r="J11" s="8" t="e">
        <f>+VLOOKUP(F11,Participants!$A$1:$F$2009,3,FALSE)</f>
        <v>#N/A</v>
      </c>
      <c r="K11" s="6" t="e">
        <f>+VLOOKUP(F11,Participants!$A$1:$G$2009,7,FALSE)</f>
        <v>#N/A</v>
      </c>
      <c r="L11" s="108"/>
      <c r="M11" s="8"/>
      <c r="N11" s="109"/>
      <c r="O11" s="17"/>
    </row>
    <row r="12" spans="1:15" ht="14.25" customHeight="1" x14ac:dyDescent="0.25">
      <c r="A12" s="110"/>
      <c r="B12" s="111"/>
      <c r="C12" s="111"/>
      <c r="D12" s="112"/>
      <c r="E12" s="112"/>
      <c r="F12" s="112"/>
      <c r="G12" s="8" t="e">
        <f>+VLOOKUP(F12,Participants!$A$1:$F$2009,2,FALSE)</f>
        <v>#N/A</v>
      </c>
      <c r="H12" s="8" t="e">
        <f>+VLOOKUP(F12,Participants!$A$1:$F$2009,4,FALSE)</f>
        <v>#N/A</v>
      </c>
      <c r="I12" s="8" t="e">
        <f>+VLOOKUP(F12,Participants!$A$1:$F$2009,5,FALSE)</f>
        <v>#N/A</v>
      </c>
      <c r="J12" s="8" t="e">
        <f>+VLOOKUP(F12,Participants!$A$1:$F$2009,3,FALSE)</f>
        <v>#N/A</v>
      </c>
      <c r="K12" s="6" t="e">
        <f>+VLOOKUP(F12,Participants!$A$1:$G$2009,7,FALSE)</f>
        <v>#N/A</v>
      </c>
      <c r="L12" s="113"/>
      <c r="M12" s="65"/>
      <c r="N12" s="44"/>
      <c r="O12" s="17"/>
    </row>
    <row r="13" spans="1:15" ht="14.25" customHeight="1" x14ac:dyDescent="0.25">
      <c r="A13" s="106"/>
      <c r="B13" s="107"/>
      <c r="C13" s="107"/>
      <c r="D13" s="7"/>
      <c r="E13" s="7"/>
      <c r="F13" s="7"/>
      <c r="G13" s="8" t="e">
        <f>+VLOOKUP(F13,Participants!$A$1:$F$2009,2,FALSE)</f>
        <v>#N/A</v>
      </c>
      <c r="H13" s="8" t="e">
        <f>+VLOOKUP(F13,Participants!$A$1:$F$2009,4,FALSE)</f>
        <v>#N/A</v>
      </c>
      <c r="I13" s="8" t="e">
        <f>+VLOOKUP(F13,Participants!$A$1:$F$2009,5,FALSE)</f>
        <v>#N/A</v>
      </c>
      <c r="J13" s="8" t="e">
        <f>+VLOOKUP(F13,Participants!$A$1:$F$2009,3,FALSE)</f>
        <v>#N/A</v>
      </c>
      <c r="K13" s="6" t="e">
        <f>+VLOOKUP(F13,Participants!$A$1:$G$2009,7,FALSE)</f>
        <v>#N/A</v>
      </c>
      <c r="L13" s="108"/>
      <c r="M13" s="8"/>
      <c r="N13" s="109"/>
      <c r="O13" s="17"/>
    </row>
    <row r="14" spans="1:15" ht="14.25" customHeight="1" x14ac:dyDescent="0.25">
      <c r="A14" s="110"/>
      <c r="B14" s="111"/>
      <c r="C14" s="111"/>
      <c r="D14" s="112"/>
      <c r="E14" s="112"/>
      <c r="F14" s="112"/>
      <c r="G14" s="8" t="e">
        <f>+VLOOKUP(F14,Participants!$A$1:$F$2009,2,FALSE)</f>
        <v>#N/A</v>
      </c>
      <c r="H14" s="8" t="e">
        <f>+VLOOKUP(F14,Participants!$A$1:$F$2009,4,FALSE)</f>
        <v>#N/A</v>
      </c>
      <c r="I14" s="8" t="e">
        <f>+VLOOKUP(F14,Participants!$A$1:$F$2009,5,FALSE)</f>
        <v>#N/A</v>
      </c>
      <c r="J14" s="8" t="e">
        <f>+VLOOKUP(F14,Participants!$A$1:$F$2009,3,FALSE)</f>
        <v>#N/A</v>
      </c>
      <c r="K14" s="6" t="e">
        <f>+VLOOKUP(F14,Participants!$A$1:$G$2009,7,FALSE)</f>
        <v>#N/A</v>
      </c>
      <c r="L14" s="113"/>
      <c r="M14" s="65"/>
      <c r="N14" s="44"/>
      <c r="O14" s="17"/>
    </row>
    <row r="15" spans="1:15" ht="14.25" customHeight="1" x14ac:dyDescent="0.25">
      <c r="A15" s="106"/>
      <c r="B15" s="107"/>
      <c r="C15" s="107"/>
      <c r="D15" s="7"/>
      <c r="E15" s="7"/>
      <c r="F15" s="7"/>
      <c r="G15" s="8" t="e">
        <f>+VLOOKUP(F15,Participants!$A$1:$F$2009,2,FALSE)</f>
        <v>#N/A</v>
      </c>
      <c r="H15" s="8" t="e">
        <f>+VLOOKUP(F15,Participants!$A$1:$F$2009,4,FALSE)</f>
        <v>#N/A</v>
      </c>
      <c r="I15" s="8" t="e">
        <f>+VLOOKUP(F15,Participants!$A$1:$F$2009,5,FALSE)</f>
        <v>#N/A</v>
      </c>
      <c r="J15" s="8" t="e">
        <f>+VLOOKUP(F15,Participants!$A$1:$F$2009,3,FALSE)</f>
        <v>#N/A</v>
      </c>
      <c r="K15" s="6" t="e">
        <f>+VLOOKUP(F15,Participants!$A$1:$G$2009,7,FALSE)</f>
        <v>#N/A</v>
      </c>
      <c r="L15" s="108"/>
      <c r="M15" s="8"/>
      <c r="N15" s="109"/>
      <c r="O15" s="17"/>
    </row>
    <row r="16" spans="1:15" ht="14.25" customHeight="1" x14ac:dyDescent="0.25">
      <c r="A16" s="110"/>
      <c r="B16" s="111"/>
      <c r="C16" s="111"/>
      <c r="D16" s="112"/>
      <c r="E16" s="112"/>
      <c r="F16" s="112"/>
      <c r="G16" s="8" t="e">
        <f>+VLOOKUP(F16,Participants!$A$1:$F$2009,2,FALSE)</f>
        <v>#N/A</v>
      </c>
      <c r="H16" s="8" t="e">
        <f>+VLOOKUP(F16,Participants!$A$1:$F$2009,4,FALSE)</f>
        <v>#N/A</v>
      </c>
      <c r="I16" s="8" t="e">
        <f>+VLOOKUP(F16,Participants!$A$1:$F$2009,5,FALSE)</f>
        <v>#N/A</v>
      </c>
      <c r="J16" s="8" t="e">
        <f>+VLOOKUP(F16,Participants!$A$1:$F$2009,3,FALSE)</f>
        <v>#N/A</v>
      </c>
      <c r="K16" s="6" t="e">
        <f>+VLOOKUP(F16,Participants!$A$1:$G$2009,7,FALSE)</f>
        <v>#N/A</v>
      </c>
      <c r="L16" s="113"/>
      <c r="M16" s="65"/>
      <c r="N16" s="44"/>
      <c r="O16" s="17"/>
    </row>
    <row r="17" spans="1:15" ht="14.25" customHeight="1" x14ac:dyDescent="0.25">
      <c r="A17" s="106"/>
      <c r="B17" s="107"/>
      <c r="C17" s="107"/>
      <c r="D17" s="7"/>
      <c r="E17" s="7"/>
      <c r="F17" s="7"/>
      <c r="G17" s="8" t="e">
        <f>+VLOOKUP(F17,Participants!$A$1:$F$2009,2,FALSE)</f>
        <v>#N/A</v>
      </c>
      <c r="H17" s="8" t="e">
        <f>+VLOOKUP(F17,Participants!$A$1:$F$2009,4,FALSE)</f>
        <v>#N/A</v>
      </c>
      <c r="I17" s="8" t="e">
        <f>+VLOOKUP(F17,Participants!$A$1:$F$2009,5,FALSE)</f>
        <v>#N/A</v>
      </c>
      <c r="J17" s="8" t="e">
        <f>+VLOOKUP(F17,Participants!$A$1:$F$2009,3,FALSE)</f>
        <v>#N/A</v>
      </c>
      <c r="K17" s="6" t="e">
        <f>+VLOOKUP(F17,Participants!$A$1:$G$2009,7,FALSE)</f>
        <v>#N/A</v>
      </c>
      <c r="L17" s="108"/>
      <c r="M17" s="8"/>
      <c r="N17" s="109"/>
      <c r="O17" s="17"/>
    </row>
    <row r="18" spans="1:15" ht="14.25" customHeight="1" x14ac:dyDescent="0.25">
      <c r="A18" s="110"/>
      <c r="B18" s="111"/>
      <c r="C18" s="111"/>
      <c r="D18" s="112"/>
      <c r="E18" s="112"/>
      <c r="F18" s="112"/>
      <c r="G18" s="8" t="e">
        <f>+VLOOKUP(F18,Participants!$A$1:$F$2009,2,FALSE)</f>
        <v>#N/A</v>
      </c>
      <c r="H18" s="8" t="e">
        <f>+VLOOKUP(F18,Participants!$A$1:$F$2009,4,FALSE)</f>
        <v>#N/A</v>
      </c>
      <c r="I18" s="8" t="e">
        <f>+VLOOKUP(F18,Participants!$A$1:$F$2009,5,FALSE)</f>
        <v>#N/A</v>
      </c>
      <c r="J18" s="8" t="e">
        <f>+VLOOKUP(F18,Participants!$A$1:$F$2009,3,FALSE)</f>
        <v>#N/A</v>
      </c>
      <c r="K18" s="6" t="e">
        <f>+VLOOKUP(F18,Participants!$A$1:$G$2009,7,FALSE)</f>
        <v>#N/A</v>
      </c>
      <c r="L18" s="113"/>
      <c r="M18" s="65"/>
      <c r="N18" s="44"/>
      <c r="O18" s="17"/>
    </row>
    <row r="19" spans="1:15" ht="14.25" customHeight="1" x14ac:dyDescent="0.25">
      <c r="A19" s="106"/>
      <c r="B19" s="107"/>
      <c r="C19" s="107"/>
      <c r="D19" s="7"/>
      <c r="E19" s="7"/>
      <c r="F19" s="7"/>
      <c r="G19" s="8" t="e">
        <f>+VLOOKUP(F19,Participants!$A$1:$F$2009,2,FALSE)</f>
        <v>#N/A</v>
      </c>
      <c r="H19" s="8" t="e">
        <f>+VLOOKUP(F19,Participants!$A$1:$F$2009,4,FALSE)</f>
        <v>#N/A</v>
      </c>
      <c r="I19" s="8" t="e">
        <f>+VLOOKUP(F19,Participants!$A$1:$F$2009,5,FALSE)</f>
        <v>#N/A</v>
      </c>
      <c r="J19" s="8" t="e">
        <f>+VLOOKUP(F19,Participants!$A$1:$F$2009,3,FALSE)</f>
        <v>#N/A</v>
      </c>
      <c r="K19" s="6" t="e">
        <f>+VLOOKUP(F19,Participants!$A$1:$G$2009,7,FALSE)</f>
        <v>#N/A</v>
      </c>
      <c r="L19" s="108"/>
      <c r="M19" s="8"/>
      <c r="N19" s="109"/>
      <c r="O19" s="17"/>
    </row>
    <row r="20" spans="1:15" ht="14.25" customHeight="1" x14ac:dyDescent="0.25">
      <c r="A20" s="110"/>
      <c r="B20" s="111"/>
      <c r="C20" s="111"/>
      <c r="D20" s="112"/>
      <c r="E20" s="112"/>
      <c r="F20" s="112"/>
      <c r="G20" s="8" t="e">
        <f>+VLOOKUP(F20,Participants!$A$1:$F$2009,2,FALSE)</f>
        <v>#N/A</v>
      </c>
      <c r="H20" s="8" t="e">
        <f>+VLOOKUP(F20,Participants!$A$1:$F$2009,4,FALSE)</f>
        <v>#N/A</v>
      </c>
      <c r="I20" s="8" t="e">
        <f>+VLOOKUP(F20,Participants!$A$1:$F$2009,5,FALSE)</f>
        <v>#N/A</v>
      </c>
      <c r="J20" s="8" t="e">
        <f>+VLOOKUP(F20,Participants!$A$1:$F$2009,3,FALSE)</f>
        <v>#N/A</v>
      </c>
      <c r="K20" s="6" t="e">
        <f>+VLOOKUP(F20,Participants!$A$1:$G$2009,7,FALSE)</f>
        <v>#N/A</v>
      </c>
      <c r="L20" s="113"/>
      <c r="M20" s="65"/>
      <c r="N20" s="44"/>
      <c r="O20" s="17"/>
    </row>
    <row r="21" spans="1:15" ht="14.25" customHeight="1" x14ac:dyDescent="0.25">
      <c r="A21" s="106"/>
      <c r="B21" s="107"/>
      <c r="C21" s="107"/>
      <c r="D21" s="7"/>
      <c r="E21" s="7"/>
      <c r="F21" s="7"/>
      <c r="G21" s="8" t="e">
        <f>+VLOOKUP(F21,Participants!$A$1:$F$2009,2,FALSE)</f>
        <v>#N/A</v>
      </c>
      <c r="H21" s="8" t="e">
        <f>+VLOOKUP(F21,Participants!$A$1:$F$2009,4,FALSE)</f>
        <v>#N/A</v>
      </c>
      <c r="I21" s="8" t="e">
        <f>+VLOOKUP(F21,Participants!$A$1:$F$2009,5,FALSE)</f>
        <v>#N/A</v>
      </c>
      <c r="J21" s="8" t="e">
        <f>+VLOOKUP(F21,Participants!$A$1:$F$2009,3,FALSE)</f>
        <v>#N/A</v>
      </c>
      <c r="K21" s="6" t="e">
        <f>+VLOOKUP(F21,Participants!$A$1:$G$2009,7,FALSE)</f>
        <v>#N/A</v>
      </c>
      <c r="L21" s="108"/>
      <c r="M21" s="8"/>
      <c r="N21" s="109"/>
      <c r="O21" s="17"/>
    </row>
    <row r="22" spans="1:15" ht="14.25" customHeight="1" x14ac:dyDescent="0.25">
      <c r="A22" s="110"/>
      <c r="B22" s="111"/>
      <c r="C22" s="111"/>
      <c r="D22" s="112"/>
      <c r="E22" s="112"/>
      <c r="F22" s="112"/>
      <c r="G22" s="8" t="e">
        <f>+VLOOKUP(F22,Participants!$A$1:$F$2009,2,FALSE)</f>
        <v>#N/A</v>
      </c>
      <c r="H22" s="8" t="e">
        <f>+VLOOKUP(F22,Participants!$A$1:$F$2009,4,FALSE)</f>
        <v>#N/A</v>
      </c>
      <c r="I22" s="8" t="e">
        <f>+VLOOKUP(F22,Participants!$A$1:$F$2009,5,FALSE)</f>
        <v>#N/A</v>
      </c>
      <c r="J22" s="8" t="e">
        <f>+VLOOKUP(F22,Participants!$A$1:$F$2009,3,FALSE)</f>
        <v>#N/A</v>
      </c>
      <c r="K22" s="6" t="e">
        <f>+VLOOKUP(F22,Participants!$A$1:$G$2009,7,FALSE)</f>
        <v>#N/A</v>
      </c>
      <c r="L22" s="113"/>
      <c r="M22" s="65"/>
      <c r="N22" s="44"/>
      <c r="O22" s="17"/>
    </row>
    <row r="23" spans="1:15" ht="14.25" customHeight="1" x14ac:dyDescent="0.25">
      <c r="A23" s="106"/>
      <c r="B23" s="107"/>
      <c r="C23" s="107"/>
      <c r="D23" s="7"/>
      <c r="E23" s="7"/>
      <c r="F23" s="7"/>
      <c r="G23" s="8" t="e">
        <f>+VLOOKUP(F23,Participants!$A$1:$F$2009,2,FALSE)</f>
        <v>#N/A</v>
      </c>
      <c r="H23" s="8" t="e">
        <f>+VLOOKUP(F23,Participants!$A$1:$F$2009,4,FALSE)</f>
        <v>#N/A</v>
      </c>
      <c r="I23" s="8" t="e">
        <f>+VLOOKUP(F23,Participants!$A$1:$F$2009,5,FALSE)</f>
        <v>#N/A</v>
      </c>
      <c r="J23" s="8" t="e">
        <f>+VLOOKUP(F23,Participants!$A$1:$F$2009,3,FALSE)</f>
        <v>#N/A</v>
      </c>
      <c r="K23" s="6" t="e">
        <f>+VLOOKUP(F23,Participants!$A$1:$G$2009,7,FALSE)</f>
        <v>#N/A</v>
      </c>
      <c r="L23" s="108"/>
      <c r="M23" s="8"/>
      <c r="N23" s="109"/>
      <c r="O23" s="17"/>
    </row>
    <row r="24" spans="1:15" ht="14.25" customHeight="1" x14ac:dyDescent="0.25">
      <c r="A24" s="110"/>
      <c r="B24" s="111"/>
      <c r="C24" s="111"/>
      <c r="D24" s="112"/>
      <c r="E24" s="112"/>
      <c r="F24" s="112"/>
      <c r="G24" s="8" t="e">
        <f>+VLOOKUP(F24,Participants!$A$1:$F$2009,2,FALSE)</f>
        <v>#N/A</v>
      </c>
      <c r="H24" s="8" t="e">
        <f>+VLOOKUP(F24,Participants!$A$1:$F$2009,4,FALSE)</f>
        <v>#N/A</v>
      </c>
      <c r="I24" s="8" t="e">
        <f>+VLOOKUP(F24,Participants!$A$1:$F$2009,5,FALSE)</f>
        <v>#N/A</v>
      </c>
      <c r="J24" s="8" t="e">
        <f>+VLOOKUP(F24,Participants!$A$1:$F$2009,3,FALSE)</f>
        <v>#N/A</v>
      </c>
      <c r="K24" s="6" t="e">
        <f>+VLOOKUP(F24,Participants!$A$1:$G$2009,7,FALSE)</f>
        <v>#N/A</v>
      </c>
      <c r="L24" s="113"/>
      <c r="M24" s="65"/>
      <c r="N24" s="44"/>
      <c r="O24" s="17"/>
    </row>
    <row r="25" spans="1:15" ht="14.25" customHeight="1" x14ac:dyDescent="0.25">
      <c r="A25" s="106"/>
      <c r="B25" s="107"/>
      <c r="C25" s="107"/>
      <c r="D25" s="7"/>
      <c r="E25" s="7"/>
      <c r="F25" s="7"/>
      <c r="G25" s="8" t="e">
        <f>+VLOOKUP(F25,Participants!$A$1:$F$2009,2,FALSE)</f>
        <v>#N/A</v>
      </c>
      <c r="H25" s="8" t="e">
        <f>+VLOOKUP(F25,Participants!$A$1:$F$2009,4,FALSE)</f>
        <v>#N/A</v>
      </c>
      <c r="I25" s="8" t="e">
        <f>+VLOOKUP(F25,Participants!$A$1:$F$2009,5,FALSE)</f>
        <v>#N/A</v>
      </c>
      <c r="J25" s="8" t="e">
        <f>+VLOOKUP(F25,Participants!$A$1:$F$2009,3,FALSE)</f>
        <v>#N/A</v>
      </c>
      <c r="K25" s="6" t="e">
        <f>+VLOOKUP(F25,Participants!$A$1:$G$2009,7,FALSE)</f>
        <v>#N/A</v>
      </c>
      <c r="L25" s="108"/>
      <c r="M25" s="8"/>
      <c r="N25" s="109"/>
      <c r="O25" s="17"/>
    </row>
    <row r="26" spans="1:15" ht="14.25" customHeight="1" x14ac:dyDescent="0.25">
      <c r="A26" s="110"/>
      <c r="B26" s="111"/>
      <c r="C26" s="111"/>
      <c r="D26" s="112"/>
      <c r="E26" s="112"/>
      <c r="F26" s="112"/>
      <c r="G26" s="8" t="e">
        <f>+VLOOKUP(F26,Participants!$A$1:$F$2009,2,FALSE)</f>
        <v>#N/A</v>
      </c>
      <c r="H26" s="8" t="e">
        <f>+VLOOKUP(F26,Participants!$A$1:$F$2009,4,FALSE)</f>
        <v>#N/A</v>
      </c>
      <c r="I26" s="8" t="e">
        <f>+VLOOKUP(F26,Participants!$A$1:$F$2009,5,FALSE)</f>
        <v>#N/A</v>
      </c>
      <c r="J26" s="8" t="e">
        <f>+VLOOKUP(F26,Participants!$A$1:$F$2009,3,FALSE)</f>
        <v>#N/A</v>
      </c>
      <c r="K26" s="6" t="e">
        <f>+VLOOKUP(F26,Participants!$A$1:$G$2009,7,FALSE)</f>
        <v>#N/A</v>
      </c>
      <c r="L26" s="113"/>
      <c r="M26" s="65"/>
      <c r="N26" s="44"/>
      <c r="O26" s="17"/>
    </row>
    <row r="27" spans="1:15" ht="14.25" customHeight="1" x14ac:dyDescent="0.25">
      <c r="A27" s="106"/>
      <c r="B27" s="107"/>
      <c r="C27" s="107"/>
      <c r="D27" s="7"/>
      <c r="E27" s="7"/>
      <c r="F27" s="7"/>
      <c r="G27" s="8" t="e">
        <f>+VLOOKUP(F27,Participants!$A$1:$F$2009,2,FALSE)</f>
        <v>#N/A</v>
      </c>
      <c r="H27" s="8" t="e">
        <f>+VLOOKUP(F27,Participants!$A$1:$F$2009,4,FALSE)</f>
        <v>#N/A</v>
      </c>
      <c r="I27" s="8" t="e">
        <f>+VLOOKUP(F27,Participants!$A$1:$F$2009,5,FALSE)</f>
        <v>#N/A</v>
      </c>
      <c r="J27" s="8" t="e">
        <f>+VLOOKUP(F27,Participants!$A$1:$F$2009,3,FALSE)</f>
        <v>#N/A</v>
      </c>
      <c r="K27" s="6" t="e">
        <f>+VLOOKUP(F27,Participants!$A$1:$G$2009,7,FALSE)</f>
        <v>#N/A</v>
      </c>
      <c r="L27" s="108"/>
      <c r="M27" s="8"/>
      <c r="N27" s="109"/>
      <c r="O27" s="17"/>
    </row>
    <row r="28" spans="1:15" ht="14.25" customHeight="1" x14ac:dyDescent="0.25">
      <c r="A28" s="110"/>
      <c r="B28" s="111"/>
      <c r="C28" s="111"/>
      <c r="D28" s="112"/>
      <c r="E28" s="112"/>
      <c r="F28" s="112"/>
      <c r="G28" s="8" t="e">
        <f>+VLOOKUP(F28,Participants!$A$1:$F$2009,2,FALSE)</f>
        <v>#N/A</v>
      </c>
      <c r="H28" s="8" t="e">
        <f>+VLOOKUP(F28,Participants!$A$1:$F$2009,4,FALSE)</f>
        <v>#N/A</v>
      </c>
      <c r="I28" s="8" t="e">
        <f>+VLOOKUP(F28,Participants!$A$1:$F$2009,5,FALSE)</f>
        <v>#N/A</v>
      </c>
      <c r="J28" s="8" t="e">
        <f>+VLOOKUP(F28,Participants!$A$1:$F$2009,3,FALSE)</f>
        <v>#N/A</v>
      </c>
      <c r="K28" s="6" t="e">
        <f>+VLOOKUP(F28,Participants!$A$1:$G$2009,7,FALSE)</f>
        <v>#N/A</v>
      </c>
      <c r="L28" s="113"/>
      <c r="M28" s="65"/>
      <c r="N28" s="44"/>
      <c r="O28" s="17"/>
    </row>
    <row r="29" spans="1:15" ht="14.25" customHeight="1" x14ac:dyDescent="0.25">
      <c r="A29" s="106"/>
      <c r="B29" s="107"/>
      <c r="C29" s="107"/>
      <c r="D29" s="7"/>
      <c r="E29" s="7"/>
      <c r="F29" s="7"/>
      <c r="G29" s="8" t="e">
        <f>+VLOOKUP(F29,Participants!$A$1:$F$2009,2,FALSE)</f>
        <v>#N/A</v>
      </c>
      <c r="H29" s="8" t="e">
        <f>+VLOOKUP(F29,Participants!$A$1:$F$2009,4,FALSE)</f>
        <v>#N/A</v>
      </c>
      <c r="I29" s="8" t="e">
        <f>+VLOOKUP(F29,Participants!$A$1:$F$2009,5,FALSE)</f>
        <v>#N/A</v>
      </c>
      <c r="J29" s="8" t="e">
        <f>+VLOOKUP(F29,Participants!$A$1:$F$2009,3,FALSE)</f>
        <v>#N/A</v>
      </c>
      <c r="K29" s="6" t="e">
        <f>+VLOOKUP(F29,Participants!$A$1:$G$2009,7,FALSE)</f>
        <v>#N/A</v>
      </c>
      <c r="L29" s="108"/>
      <c r="M29" s="8"/>
      <c r="N29" s="109"/>
      <c r="O29" s="17"/>
    </row>
    <row r="30" spans="1:15" ht="14.25" customHeight="1" x14ac:dyDescent="0.25">
      <c r="A30" s="110"/>
      <c r="B30" s="111"/>
      <c r="C30" s="111"/>
      <c r="D30" s="112"/>
      <c r="E30" s="112"/>
      <c r="F30" s="112"/>
      <c r="G30" s="8" t="e">
        <f>+VLOOKUP(F30,Participants!$A$1:$F$2009,2,FALSE)</f>
        <v>#N/A</v>
      </c>
      <c r="H30" s="8" t="e">
        <f>+VLOOKUP(F30,Participants!$A$1:$F$2009,4,FALSE)</f>
        <v>#N/A</v>
      </c>
      <c r="I30" s="8" t="e">
        <f>+VLOOKUP(F30,Participants!$A$1:$F$2009,5,FALSE)</f>
        <v>#N/A</v>
      </c>
      <c r="J30" s="8" t="e">
        <f>+VLOOKUP(F30,Participants!$A$1:$F$2009,3,FALSE)</f>
        <v>#N/A</v>
      </c>
      <c r="K30" s="6" t="e">
        <f>+VLOOKUP(F30,Participants!$A$1:$G$2009,7,FALSE)</f>
        <v>#N/A</v>
      </c>
      <c r="L30" s="113"/>
      <c r="M30" s="65"/>
      <c r="N30" s="44"/>
      <c r="O30" s="17"/>
    </row>
    <row r="31" spans="1:15" ht="14.25" customHeight="1" x14ac:dyDescent="0.25">
      <c r="A31" s="106"/>
      <c r="B31" s="107"/>
      <c r="C31" s="107"/>
      <c r="D31" s="7"/>
      <c r="E31" s="7"/>
      <c r="F31" s="7"/>
      <c r="G31" s="8" t="e">
        <f>+VLOOKUP(F31,Participants!$A$1:$F$2009,2,FALSE)</f>
        <v>#N/A</v>
      </c>
      <c r="H31" s="8" t="e">
        <f>+VLOOKUP(F31,Participants!$A$1:$F$2009,4,FALSE)</f>
        <v>#N/A</v>
      </c>
      <c r="I31" s="8" t="e">
        <f>+VLOOKUP(F31,Participants!$A$1:$F$2009,5,FALSE)</f>
        <v>#N/A</v>
      </c>
      <c r="J31" s="8" t="e">
        <f>+VLOOKUP(F31,Participants!$A$1:$F$2009,3,FALSE)</f>
        <v>#N/A</v>
      </c>
      <c r="K31" s="6" t="e">
        <f>+VLOOKUP(F31,Participants!$A$1:$G$2009,7,FALSE)</f>
        <v>#N/A</v>
      </c>
      <c r="L31" s="108"/>
      <c r="M31" s="8"/>
      <c r="N31" s="109"/>
      <c r="O31" s="17"/>
    </row>
    <row r="32" spans="1:15" ht="15" customHeight="1" x14ac:dyDescent="0.25">
      <c r="A32" s="110"/>
      <c r="B32" s="111"/>
      <c r="C32" s="111"/>
      <c r="D32" s="112"/>
      <c r="E32" s="112"/>
      <c r="F32" s="112"/>
      <c r="G32" s="8" t="e">
        <f>+VLOOKUP(F32,Participants!$A$1:$F$2009,2,FALSE)</f>
        <v>#N/A</v>
      </c>
      <c r="H32" s="8" t="e">
        <f>+VLOOKUP(F32,Participants!$A$1:$F$2009,4,FALSE)</f>
        <v>#N/A</v>
      </c>
      <c r="I32" s="8" t="e">
        <f>+VLOOKUP(F32,Participants!$A$1:$F$2009,5,FALSE)</f>
        <v>#N/A</v>
      </c>
      <c r="J32" s="8" t="e">
        <f>+VLOOKUP(F32,Participants!$A$1:$F$2009,3,FALSE)</f>
        <v>#N/A</v>
      </c>
      <c r="K32" s="6" t="e">
        <f>+VLOOKUP(F32,Participants!$A$1:$G$2009,7,FALSE)</f>
        <v>#N/A</v>
      </c>
      <c r="L32" s="113"/>
      <c r="M32" s="65"/>
      <c r="N32" s="44"/>
      <c r="O32" s="17"/>
    </row>
    <row r="33" spans="1:15" ht="14.25" customHeight="1" x14ac:dyDescent="0.25">
      <c r="A33" s="106"/>
      <c r="B33" s="107"/>
      <c r="C33" s="107"/>
      <c r="D33" s="7"/>
      <c r="E33" s="7"/>
      <c r="F33" s="7"/>
      <c r="G33" s="8" t="e">
        <f>+VLOOKUP(F33,Participants!$A$1:$F$2009,2,FALSE)</f>
        <v>#N/A</v>
      </c>
      <c r="H33" s="8" t="e">
        <f>+VLOOKUP(F33,Participants!$A$1:$F$2009,4,FALSE)</f>
        <v>#N/A</v>
      </c>
      <c r="I33" s="8" t="e">
        <f>+VLOOKUP(F33,Participants!$A$1:$F$2009,5,FALSE)</f>
        <v>#N/A</v>
      </c>
      <c r="J33" s="8" t="e">
        <f>+VLOOKUP(F33,Participants!$A$1:$F$2009,3,FALSE)</f>
        <v>#N/A</v>
      </c>
      <c r="K33" s="6" t="e">
        <f>+VLOOKUP(F33,Participants!$A$1:$G$2009,7,FALSE)</f>
        <v>#N/A</v>
      </c>
      <c r="L33" s="108"/>
      <c r="M33" s="8"/>
      <c r="N33" s="109"/>
      <c r="O33" s="17"/>
    </row>
    <row r="34" spans="1:15" ht="14.25" customHeight="1" x14ac:dyDescent="0.25">
      <c r="A34" s="110"/>
      <c r="B34" s="111"/>
      <c r="C34" s="111"/>
      <c r="D34" s="112"/>
      <c r="E34" s="112"/>
      <c r="F34" s="112"/>
      <c r="G34" s="8" t="e">
        <f>+VLOOKUP(F34,Participants!$A$1:$F$2009,2,FALSE)</f>
        <v>#N/A</v>
      </c>
      <c r="H34" s="8" t="e">
        <f>+VLOOKUP(F34,Participants!$A$1:$F$2009,4,FALSE)</f>
        <v>#N/A</v>
      </c>
      <c r="I34" s="8" t="e">
        <f>+VLOOKUP(F34,Participants!$A$1:$F$2009,5,FALSE)</f>
        <v>#N/A</v>
      </c>
      <c r="J34" s="8" t="e">
        <f>+VLOOKUP(F34,Participants!$A$1:$F$2009,3,FALSE)</f>
        <v>#N/A</v>
      </c>
      <c r="K34" s="6" t="e">
        <f>+VLOOKUP(F34,Participants!$A$1:$G$2009,7,FALSE)</f>
        <v>#N/A</v>
      </c>
      <c r="L34" s="113"/>
      <c r="M34" s="65"/>
      <c r="N34" s="44"/>
      <c r="O34" s="17"/>
    </row>
    <row r="35" spans="1:15" ht="14.25" customHeight="1" x14ac:dyDescent="0.25">
      <c r="A35" s="106"/>
      <c r="B35" s="107"/>
      <c r="C35" s="107"/>
      <c r="D35" s="7"/>
      <c r="E35" s="7"/>
      <c r="F35" s="7"/>
      <c r="G35" s="8" t="e">
        <f>+VLOOKUP(F35,Participants!$A$1:$F$2009,2,FALSE)</f>
        <v>#N/A</v>
      </c>
      <c r="H35" s="8" t="e">
        <f>+VLOOKUP(F35,Participants!$A$1:$F$2009,4,FALSE)</f>
        <v>#N/A</v>
      </c>
      <c r="I35" s="8" t="e">
        <f>+VLOOKUP(F35,Participants!$A$1:$F$2009,5,FALSE)</f>
        <v>#N/A</v>
      </c>
      <c r="J35" s="8" t="e">
        <f>+VLOOKUP(F35,Participants!$A$1:$F$2009,3,FALSE)</f>
        <v>#N/A</v>
      </c>
      <c r="K35" s="6" t="e">
        <f>+VLOOKUP(F35,Participants!$A$1:$G$2009,7,FALSE)</f>
        <v>#N/A</v>
      </c>
      <c r="L35" s="108"/>
      <c r="M35" s="8"/>
      <c r="N35" s="109"/>
      <c r="O35" s="17"/>
    </row>
    <row r="36" spans="1:15" ht="14.25" customHeight="1" x14ac:dyDescent="0.25">
      <c r="A36" s="110"/>
      <c r="B36" s="111"/>
      <c r="C36" s="111"/>
      <c r="D36" s="112"/>
      <c r="E36" s="112"/>
      <c r="F36" s="112"/>
      <c r="G36" s="8" t="e">
        <f>+VLOOKUP(F36,Participants!$A$1:$F$2009,2,FALSE)</f>
        <v>#N/A</v>
      </c>
      <c r="H36" s="8" t="e">
        <f>+VLOOKUP(F36,Participants!$A$1:$F$2009,4,FALSE)</f>
        <v>#N/A</v>
      </c>
      <c r="I36" s="8" t="e">
        <f>+VLOOKUP(F36,Participants!$A$1:$F$2009,5,FALSE)</f>
        <v>#N/A</v>
      </c>
      <c r="J36" s="8" t="e">
        <f>+VLOOKUP(F36,Participants!$A$1:$F$2009,3,FALSE)</f>
        <v>#N/A</v>
      </c>
      <c r="K36" s="6" t="e">
        <f>+VLOOKUP(F36,Participants!$A$1:$G$2009,7,FALSE)</f>
        <v>#N/A</v>
      </c>
      <c r="L36" s="113"/>
      <c r="M36" s="65"/>
      <c r="N36" s="44"/>
      <c r="O36" s="17"/>
    </row>
    <row r="37" spans="1:15" ht="14.25" customHeight="1" x14ac:dyDescent="0.25">
      <c r="A37" s="106"/>
      <c r="B37" s="107"/>
      <c r="C37" s="107"/>
      <c r="D37" s="7"/>
      <c r="E37" s="7"/>
      <c r="F37" s="7"/>
      <c r="G37" s="8" t="e">
        <f>+VLOOKUP(F37,Participants!$A$1:$F$2009,2,FALSE)</f>
        <v>#N/A</v>
      </c>
      <c r="H37" s="8" t="e">
        <f>+VLOOKUP(F37,Participants!$A$1:$F$2009,4,FALSE)</f>
        <v>#N/A</v>
      </c>
      <c r="I37" s="8" t="e">
        <f>+VLOOKUP(F37,Participants!$A$1:$F$2009,5,FALSE)</f>
        <v>#N/A</v>
      </c>
      <c r="J37" s="8" t="e">
        <f>+VLOOKUP(F37,Participants!$A$1:$F$2009,3,FALSE)</f>
        <v>#N/A</v>
      </c>
      <c r="K37" s="6" t="e">
        <f>+VLOOKUP(F37,Participants!$A$1:$G$2009,7,FALSE)</f>
        <v>#N/A</v>
      </c>
      <c r="L37" s="108"/>
      <c r="M37" s="8"/>
      <c r="N37" s="109"/>
      <c r="O37" s="17"/>
    </row>
    <row r="38" spans="1:15" ht="14.25" customHeight="1" x14ac:dyDescent="0.25">
      <c r="A38" s="110"/>
      <c r="B38" s="111"/>
      <c r="C38" s="111"/>
      <c r="D38" s="112"/>
      <c r="E38" s="112"/>
      <c r="F38" s="112"/>
      <c r="G38" s="8" t="e">
        <f>+VLOOKUP(F38,Participants!$A$1:$F$2009,2,FALSE)</f>
        <v>#N/A</v>
      </c>
      <c r="H38" s="8" t="e">
        <f>+VLOOKUP(F38,Participants!$A$1:$F$2009,4,FALSE)</f>
        <v>#N/A</v>
      </c>
      <c r="I38" s="8" t="e">
        <f>+VLOOKUP(F38,Participants!$A$1:$F$2009,5,FALSE)</f>
        <v>#N/A</v>
      </c>
      <c r="J38" s="8" t="e">
        <f>+VLOOKUP(F38,Participants!$A$1:$F$2009,3,FALSE)</f>
        <v>#N/A</v>
      </c>
      <c r="K38" s="6" t="e">
        <f>+VLOOKUP(F38,Participants!$A$1:$G$2009,7,FALSE)</f>
        <v>#N/A</v>
      </c>
      <c r="L38" s="113"/>
      <c r="M38" s="65"/>
      <c r="N38" s="44"/>
      <c r="O38" s="17"/>
    </row>
    <row r="39" spans="1:15" ht="14.25" customHeight="1" x14ac:dyDescent="0.25">
      <c r="A39" s="106"/>
      <c r="B39" s="107"/>
      <c r="C39" s="107"/>
      <c r="D39" s="7"/>
      <c r="E39" s="7"/>
      <c r="F39" s="7"/>
      <c r="G39" s="8" t="e">
        <f>+VLOOKUP(F39,Participants!$A$1:$F$2009,2,FALSE)</f>
        <v>#N/A</v>
      </c>
      <c r="H39" s="8" t="e">
        <f>+VLOOKUP(F39,Participants!$A$1:$F$2009,4,FALSE)</f>
        <v>#N/A</v>
      </c>
      <c r="I39" s="8" t="e">
        <f>+VLOOKUP(F39,Participants!$A$1:$F$2009,5,FALSE)</f>
        <v>#N/A</v>
      </c>
      <c r="J39" s="8" t="e">
        <f>+VLOOKUP(F39,Participants!$A$1:$F$2009,3,FALSE)</f>
        <v>#N/A</v>
      </c>
      <c r="K39" s="6" t="e">
        <f>+VLOOKUP(F39,Participants!$A$1:$G$2009,7,FALSE)</f>
        <v>#N/A</v>
      </c>
      <c r="L39" s="108"/>
      <c r="M39" s="8"/>
      <c r="N39" s="109"/>
      <c r="O39" s="17"/>
    </row>
    <row r="40" spans="1:15" ht="14.25" customHeight="1" x14ac:dyDescent="0.25">
      <c r="A40" s="110"/>
      <c r="B40" s="111"/>
      <c r="C40" s="111"/>
      <c r="D40" s="112"/>
      <c r="E40" s="112"/>
      <c r="F40" s="112"/>
      <c r="G40" s="8" t="e">
        <f>+VLOOKUP(F40,Participants!$A$1:$F$2009,2,FALSE)</f>
        <v>#N/A</v>
      </c>
      <c r="H40" s="8" t="e">
        <f>+VLOOKUP(F40,Participants!$A$1:$F$2009,4,FALSE)</f>
        <v>#N/A</v>
      </c>
      <c r="I40" s="8" t="e">
        <f>+VLOOKUP(F40,Participants!$A$1:$F$2009,5,FALSE)</f>
        <v>#N/A</v>
      </c>
      <c r="J40" s="8" t="e">
        <f>+VLOOKUP(F40,Participants!$A$1:$F$2009,3,FALSE)</f>
        <v>#N/A</v>
      </c>
      <c r="K40" s="6" t="e">
        <f>+VLOOKUP(F40,Participants!$A$1:$G$2009,7,FALSE)</f>
        <v>#N/A</v>
      </c>
      <c r="L40" s="113"/>
      <c r="M40" s="65"/>
      <c r="N40" s="44"/>
      <c r="O40" s="17"/>
    </row>
    <row r="41" spans="1:15" ht="14.25" customHeight="1" x14ac:dyDescent="0.25">
      <c r="A41" s="106"/>
      <c r="B41" s="107"/>
      <c r="C41" s="107"/>
      <c r="D41" s="7"/>
      <c r="E41" s="7"/>
      <c r="F41" s="7"/>
      <c r="G41" s="8" t="e">
        <f>+VLOOKUP(F41,Participants!$A$1:$F$2009,2,FALSE)</f>
        <v>#N/A</v>
      </c>
      <c r="H41" s="8" t="e">
        <f>+VLOOKUP(F41,Participants!$A$1:$F$2009,4,FALSE)</f>
        <v>#N/A</v>
      </c>
      <c r="I41" s="8" t="e">
        <f>+VLOOKUP(F41,Participants!$A$1:$F$2009,5,FALSE)</f>
        <v>#N/A</v>
      </c>
      <c r="J41" s="8" t="e">
        <f>+VLOOKUP(F41,Participants!$A$1:$F$2009,3,FALSE)</f>
        <v>#N/A</v>
      </c>
      <c r="K41" s="6" t="e">
        <f>+VLOOKUP(F41,Participants!$A$1:$G$2009,7,FALSE)</f>
        <v>#N/A</v>
      </c>
      <c r="L41" s="108"/>
      <c r="M41" s="8"/>
      <c r="N41" s="109"/>
      <c r="O41" s="17"/>
    </row>
    <row r="42" spans="1:15" ht="14.25" customHeight="1" x14ac:dyDescent="0.25">
      <c r="A42" s="110"/>
      <c r="B42" s="111"/>
      <c r="C42" s="111"/>
      <c r="D42" s="112"/>
      <c r="E42" s="112"/>
      <c r="F42" s="112"/>
      <c r="G42" s="8" t="e">
        <f>+VLOOKUP(F42,Participants!$A$1:$F$2009,2,FALSE)</f>
        <v>#N/A</v>
      </c>
      <c r="H42" s="8" t="e">
        <f>+VLOOKUP(F42,Participants!$A$1:$F$2009,4,FALSE)</f>
        <v>#N/A</v>
      </c>
      <c r="I42" s="8" t="e">
        <f>+VLOOKUP(F42,Participants!$A$1:$F$2009,5,FALSE)</f>
        <v>#N/A</v>
      </c>
      <c r="J42" s="8" t="e">
        <f>+VLOOKUP(F42,Participants!$A$1:$F$2009,3,FALSE)</f>
        <v>#N/A</v>
      </c>
      <c r="K42" s="6" t="e">
        <f>+VLOOKUP(F42,Participants!$A$1:$G$2009,7,FALSE)</f>
        <v>#N/A</v>
      </c>
      <c r="L42" s="113"/>
      <c r="M42" s="65"/>
      <c r="N42" s="44"/>
      <c r="O42" s="17"/>
    </row>
    <row r="43" spans="1:15" ht="14.25" customHeight="1" x14ac:dyDescent="0.25">
      <c r="A43" s="106"/>
      <c r="B43" s="107"/>
      <c r="C43" s="107"/>
      <c r="D43" s="7"/>
      <c r="E43" s="7"/>
      <c r="F43" s="7"/>
      <c r="G43" s="8" t="e">
        <f>+VLOOKUP(F43,Participants!$A$1:$F$2009,2,FALSE)</f>
        <v>#N/A</v>
      </c>
      <c r="H43" s="8" t="e">
        <f>+VLOOKUP(F43,Participants!$A$1:$F$2009,4,FALSE)</f>
        <v>#N/A</v>
      </c>
      <c r="I43" s="8" t="e">
        <f>+VLOOKUP(F43,Participants!$A$1:$F$2009,5,FALSE)</f>
        <v>#N/A</v>
      </c>
      <c r="J43" s="8" t="e">
        <f>+VLOOKUP(F43,Participants!$A$1:$F$2009,3,FALSE)</f>
        <v>#N/A</v>
      </c>
      <c r="K43" s="6" t="e">
        <f>+VLOOKUP(F43,Participants!$A$1:$G$2009,7,FALSE)</f>
        <v>#N/A</v>
      </c>
      <c r="L43" s="108"/>
      <c r="M43" s="8"/>
      <c r="N43" s="109"/>
      <c r="O43" s="17"/>
    </row>
    <row r="44" spans="1:15" ht="14.25" customHeight="1" x14ac:dyDescent="0.25">
      <c r="A44" s="110"/>
      <c r="B44" s="111"/>
      <c r="C44" s="111"/>
      <c r="D44" s="112"/>
      <c r="E44" s="112"/>
      <c r="F44" s="112"/>
      <c r="G44" s="8" t="e">
        <f>+VLOOKUP(F44,Participants!$A$1:$F$2009,2,FALSE)</f>
        <v>#N/A</v>
      </c>
      <c r="H44" s="8" t="e">
        <f>+VLOOKUP(F44,Participants!$A$1:$F$2009,4,FALSE)</f>
        <v>#N/A</v>
      </c>
      <c r="I44" s="8" t="e">
        <f>+VLOOKUP(F44,Participants!$A$1:$F$2009,5,FALSE)</f>
        <v>#N/A</v>
      </c>
      <c r="J44" s="8" t="e">
        <f>+VLOOKUP(F44,Participants!$A$1:$F$2009,3,FALSE)</f>
        <v>#N/A</v>
      </c>
      <c r="K44" s="6" t="e">
        <f>+VLOOKUP(F44,Participants!$A$1:$G$2009,7,FALSE)</f>
        <v>#N/A</v>
      </c>
      <c r="L44" s="113"/>
      <c r="M44" s="65"/>
      <c r="N44" s="44"/>
      <c r="O44" s="17"/>
    </row>
    <row r="45" spans="1:15" ht="14.25" customHeight="1" x14ac:dyDescent="0.25">
      <c r="A45" s="106"/>
      <c r="B45" s="107"/>
      <c r="C45" s="107"/>
      <c r="D45" s="7"/>
      <c r="E45" s="7"/>
      <c r="F45" s="7"/>
      <c r="G45" s="8" t="e">
        <f>+VLOOKUP(F45,Participants!$A$1:$F$2009,2,FALSE)</f>
        <v>#N/A</v>
      </c>
      <c r="H45" s="8" t="e">
        <f>+VLOOKUP(F45,Participants!$A$1:$F$2009,4,FALSE)</f>
        <v>#N/A</v>
      </c>
      <c r="I45" s="8" t="e">
        <f>+VLOOKUP(F45,Participants!$A$1:$F$2009,5,FALSE)</f>
        <v>#N/A</v>
      </c>
      <c r="J45" s="8" t="e">
        <f>+VLOOKUP(F45,Participants!$A$1:$F$2009,3,FALSE)</f>
        <v>#N/A</v>
      </c>
      <c r="K45" s="6" t="e">
        <f>+VLOOKUP(F45,Participants!$A$1:$G$2009,7,FALSE)</f>
        <v>#N/A</v>
      </c>
      <c r="L45" s="108"/>
      <c r="M45" s="8"/>
      <c r="N45" s="109"/>
      <c r="O45" s="17"/>
    </row>
    <row r="46" spans="1:15" ht="14.25" customHeight="1" x14ac:dyDescent="0.25">
      <c r="A46" s="110"/>
      <c r="B46" s="111"/>
      <c r="C46" s="111"/>
      <c r="D46" s="112"/>
      <c r="E46" s="112"/>
      <c r="F46" s="112"/>
      <c r="G46" s="8" t="e">
        <f>+VLOOKUP(F46,Participants!$A$1:$F$2009,2,FALSE)</f>
        <v>#N/A</v>
      </c>
      <c r="H46" s="8" t="e">
        <f>+VLOOKUP(F46,Participants!$A$1:$F$2009,4,FALSE)</f>
        <v>#N/A</v>
      </c>
      <c r="I46" s="8" t="e">
        <f>+VLOOKUP(F46,Participants!$A$1:$F$2009,5,FALSE)</f>
        <v>#N/A</v>
      </c>
      <c r="J46" s="8" t="e">
        <f>+VLOOKUP(F46,Participants!$A$1:$F$2009,3,FALSE)</f>
        <v>#N/A</v>
      </c>
      <c r="K46" s="6" t="e">
        <f>+VLOOKUP(F46,Participants!$A$1:$G$2009,7,FALSE)</f>
        <v>#N/A</v>
      </c>
      <c r="L46" s="113"/>
      <c r="M46" s="65"/>
      <c r="N46" s="44"/>
      <c r="O46" s="17"/>
    </row>
    <row r="47" spans="1:15" ht="14.25" customHeight="1" x14ac:dyDescent="0.25">
      <c r="A47" s="106"/>
      <c r="B47" s="107"/>
      <c r="C47" s="107"/>
      <c r="D47" s="7"/>
      <c r="E47" s="7"/>
      <c r="F47" s="7"/>
      <c r="G47" s="8" t="e">
        <f>+VLOOKUP(F47,Participants!$A$1:$F$2009,2,FALSE)</f>
        <v>#N/A</v>
      </c>
      <c r="H47" s="8" t="e">
        <f>+VLOOKUP(F47,Participants!$A$1:$F$2009,4,FALSE)</f>
        <v>#N/A</v>
      </c>
      <c r="I47" s="8" t="e">
        <f>+VLOOKUP(F47,Participants!$A$1:$F$2009,5,FALSE)</f>
        <v>#N/A</v>
      </c>
      <c r="J47" s="8" t="e">
        <f>+VLOOKUP(F47,Participants!$A$1:$F$2009,3,FALSE)</f>
        <v>#N/A</v>
      </c>
      <c r="K47" s="6" t="e">
        <f>+VLOOKUP(F47,Participants!$A$1:$G$2009,7,FALSE)</f>
        <v>#N/A</v>
      </c>
      <c r="L47" s="108"/>
      <c r="M47" s="8"/>
      <c r="N47" s="109"/>
      <c r="O47" s="17"/>
    </row>
    <row r="48" spans="1:15" ht="14.25" customHeight="1" x14ac:dyDescent="0.25">
      <c r="A48" s="110"/>
      <c r="B48" s="111"/>
      <c r="C48" s="111"/>
      <c r="D48" s="112"/>
      <c r="E48" s="112"/>
      <c r="F48" s="112"/>
      <c r="G48" s="8" t="e">
        <f>+VLOOKUP(F48,Participants!$A$1:$F$2009,2,FALSE)</f>
        <v>#N/A</v>
      </c>
      <c r="H48" s="8" t="e">
        <f>+VLOOKUP(F48,Participants!$A$1:$F$2009,4,FALSE)</f>
        <v>#N/A</v>
      </c>
      <c r="I48" s="8" t="e">
        <f>+VLOOKUP(F48,Participants!$A$1:$F$2009,5,FALSE)</f>
        <v>#N/A</v>
      </c>
      <c r="J48" s="8" t="e">
        <f>+VLOOKUP(F48,Participants!$A$1:$F$2009,3,FALSE)</f>
        <v>#N/A</v>
      </c>
      <c r="K48" s="6" t="e">
        <f>+VLOOKUP(F48,Participants!$A$1:$G$2009,7,FALSE)</f>
        <v>#N/A</v>
      </c>
      <c r="L48" s="113"/>
      <c r="M48" s="65"/>
      <c r="N48" s="44"/>
      <c r="O48" s="17"/>
    </row>
    <row r="49" spans="1:15" ht="14.25" customHeight="1" x14ac:dyDescent="0.25">
      <c r="A49" s="106"/>
      <c r="B49" s="107"/>
      <c r="C49" s="107"/>
      <c r="D49" s="7"/>
      <c r="E49" s="7"/>
      <c r="F49" s="7"/>
      <c r="G49" s="8" t="e">
        <f>+VLOOKUP(F49,Participants!$A$1:$F$2009,2,FALSE)</f>
        <v>#N/A</v>
      </c>
      <c r="H49" s="8" t="e">
        <f>+VLOOKUP(F49,Participants!$A$1:$F$2009,4,FALSE)</f>
        <v>#N/A</v>
      </c>
      <c r="I49" s="8" t="e">
        <f>+VLOOKUP(F49,Participants!$A$1:$F$2009,5,FALSE)</f>
        <v>#N/A</v>
      </c>
      <c r="J49" s="8" t="e">
        <f>+VLOOKUP(F49,Participants!$A$1:$F$2009,3,FALSE)</f>
        <v>#N/A</v>
      </c>
      <c r="K49" s="6" t="e">
        <f>+VLOOKUP(F49,Participants!$A$1:$G$2009,7,FALSE)</f>
        <v>#N/A</v>
      </c>
      <c r="L49" s="108"/>
      <c r="M49" s="8"/>
      <c r="N49" s="109"/>
      <c r="O49" s="17"/>
    </row>
    <row r="50" spans="1:15" ht="14.25" customHeight="1" x14ac:dyDescent="0.25">
      <c r="A50" s="110"/>
      <c r="B50" s="111"/>
      <c r="C50" s="111"/>
      <c r="D50" s="112"/>
      <c r="E50" s="112"/>
      <c r="F50" s="112"/>
      <c r="G50" s="8" t="e">
        <f>+VLOOKUP(F50,Participants!$A$1:$F$2009,2,FALSE)</f>
        <v>#N/A</v>
      </c>
      <c r="H50" s="8" t="e">
        <f>+VLOOKUP(F50,Participants!$A$1:$F$2009,4,FALSE)</f>
        <v>#N/A</v>
      </c>
      <c r="I50" s="8" t="e">
        <f>+VLOOKUP(F50,Participants!$A$1:$F$2009,5,FALSE)</f>
        <v>#N/A</v>
      </c>
      <c r="J50" s="8" t="e">
        <f>+VLOOKUP(F50,Participants!$A$1:$F$2009,3,FALSE)</f>
        <v>#N/A</v>
      </c>
      <c r="K50" s="6" t="e">
        <f>+VLOOKUP(F50,Participants!$A$1:$G$2009,7,FALSE)</f>
        <v>#N/A</v>
      </c>
      <c r="L50" s="113"/>
      <c r="M50" s="65"/>
      <c r="N50" s="44"/>
      <c r="O50" s="17"/>
    </row>
    <row r="51" spans="1:15" ht="14.25" customHeight="1" x14ac:dyDescent="0.25">
      <c r="A51" s="106"/>
      <c r="B51" s="107"/>
      <c r="C51" s="107"/>
      <c r="D51" s="7"/>
      <c r="E51" s="7"/>
      <c r="F51" s="7"/>
      <c r="G51" s="8" t="e">
        <f>+VLOOKUP(F51,Participants!$A$1:$F$2009,2,FALSE)</f>
        <v>#N/A</v>
      </c>
      <c r="H51" s="8" t="e">
        <f>+VLOOKUP(F51,Participants!$A$1:$F$2009,4,FALSE)</f>
        <v>#N/A</v>
      </c>
      <c r="I51" s="8" t="e">
        <f>+VLOOKUP(F51,Participants!$A$1:$F$2009,5,FALSE)</f>
        <v>#N/A</v>
      </c>
      <c r="J51" s="8" t="e">
        <f>+VLOOKUP(F51,Participants!$A$1:$F$2009,3,FALSE)</f>
        <v>#N/A</v>
      </c>
      <c r="K51" s="6" t="e">
        <f>+VLOOKUP(F51,Participants!$A$1:$G$2009,7,FALSE)</f>
        <v>#N/A</v>
      </c>
      <c r="L51" s="108"/>
      <c r="M51" s="8"/>
      <c r="N51" s="109"/>
      <c r="O51" s="17"/>
    </row>
    <row r="52" spans="1:15" ht="14.25" customHeight="1" x14ac:dyDescent="0.25">
      <c r="A52" s="110"/>
      <c r="B52" s="111"/>
      <c r="C52" s="111"/>
      <c r="D52" s="112"/>
      <c r="E52" s="112"/>
      <c r="F52" s="112"/>
      <c r="G52" s="8" t="e">
        <f>+VLOOKUP(F52,Participants!$A$1:$F$2009,2,FALSE)</f>
        <v>#N/A</v>
      </c>
      <c r="H52" s="8" t="e">
        <f>+VLOOKUP(F52,Participants!$A$1:$F$2009,4,FALSE)</f>
        <v>#N/A</v>
      </c>
      <c r="I52" s="8" t="e">
        <f>+VLOOKUP(F52,Participants!$A$1:$F$2009,5,FALSE)</f>
        <v>#N/A</v>
      </c>
      <c r="J52" s="8" t="e">
        <f>+VLOOKUP(F52,Participants!$A$1:$F$2009,3,FALSE)</f>
        <v>#N/A</v>
      </c>
      <c r="K52" s="6" t="e">
        <f>+VLOOKUP(F52,Participants!$A$1:$G$2009,7,FALSE)</f>
        <v>#N/A</v>
      </c>
      <c r="L52" s="113"/>
      <c r="M52" s="65"/>
      <c r="N52" s="44"/>
      <c r="O52" s="17"/>
    </row>
    <row r="53" spans="1:15" ht="14.25" customHeight="1" x14ac:dyDescent="0.25">
      <c r="A53" s="106"/>
      <c r="B53" s="107"/>
      <c r="C53" s="107"/>
      <c r="D53" s="7"/>
      <c r="E53" s="7"/>
      <c r="F53" s="7"/>
      <c r="G53" s="8" t="e">
        <f>+VLOOKUP(F53,Participants!$A$1:$F$2009,2,FALSE)</f>
        <v>#N/A</v>
      </c>
      <c r="H53" s="8" t="e">
        <f>+VLOOKUP(F53,Participants!$A$1:$F$2009,4,FALSE)</f>
        <v>#N/A</v>
      </c>
      <c r="I53" s="8" t="e">
        <f>+VLOOKUP(F53,Participants!$A$1:$F$2009,5,FALSE)</f>
        <v>#N/A</v>
      </c>
      <c r="J53" s="8" t="e">
        <f>+VLOOKUP(F53,Participants!$A$1:$F$2009,3,FALSE)</f>
        <v>#N/A</v>
      </c>
      <c r="K53" s="6" t="e">
        <f>+VLOOKUP(F53,Participants!$A$1:$G$2009,7,FALSE)</f>
        <v>#N/A</v>
      </c>
      <c r="L53" s="108"/>
      <c r="M53" s="8"/>
      <c r="N53" s="109"/>
      <c r="O53" s="17"/>
    </row>
    <row r="54" spans="1:15" ht="14.25" customHeight="1" x14ac:dyDescent="0.25">
      <c r="A54" s="110"/>
      <c r="B54" s="111"/>
      <c r="C54" s="111"/>
      <c r="D54" s="112"/>
      <c r="E54" s="112"/>
      <c r="F54" s="112"/>
      <c r="G54" s="8" t="e">
        <f>+VLOOKUP(F54,Participants!$A$1:$F$2009,2,FALSE)</f>
        <v>#N/A</v>
      </c>
      <c r="H54" s="8" t="e">
        <f>+VLOOKUP(F54,Participants!$A$1:$F$2009,4,FALSE)</f>
        <v>#N/A</v>
      </c>
      <c r="I54" s="8" t="e">
        <f>+VLOOKUP(F54,Participants!$A$1:$F$2009,5,FALSE)</f>
        <v>#N/A</v>
      </c>
      <c r="J54" s="8" t="e">
        <f>+VLOOKUP(F54,Participants!$A$1:$F$2009,3,FALSE)</f>
        <v>#N/A</v>
      </c>
      <c r="K54" s="6" t="e">
        <f>+VLOOKUP(F54,Participants!$A$1:$G$2009,7,FALSE)</f>
        <v>#N/A</v>
      </c>
      <c r="L54" s="113"/>
      <c r="M54" s="65"/>
      <c r="N54" s="44"/>
      <c r="O54" s="17"/>
    </row>
    <row r="55" spans="1:15" ht="14.25" customHeight="1" x14ac:dyDescent="0.25">
      <c r="A55" s="106"/>
      <c r="B55" s="107"/>
      <c r="C55" s="107"/>
      <c r="D55" s="7"/>
      <c r="E55" s="7"/>
      <c r="F55" s="7"/>
      <c r="G55" s="8" t="e">
        <f>+VLOOKUP(F55,Participants!$A$1:$F$2009,2,FALSE)</f>
        <v>#N/A</v>
      </c>
      <c r="H55" s="8" t="e">
        <f>+VLOOKUP(F55,Participants!$A$1:$F$2009,4,FALSE)</f>
        <v>#N/A</v>
      </c>
      <c r="I55" s="8" t="e">
        <f>+VLOOKUP(F55,Participants!$A$1:$F$2009,5,FALSE)</f>
        <v>#N/A</v>
      </c>
      <c r="J55" s="8" t="e">
        <f>+VLOOKUP(F55,Participants!$A$1:$F$2009,3,FALSE)</f>
        <v>#N/A</v>
      </c>
      <c r="K55" s="6" t="e">
        <f>+VLOOKUP(F55,Participants!$A$1:$G$2009,7,FALSE)</f>
        <v>#N/A</v>
      </c>
      <c r="L55" s="108"/>
      <c r="M55" s="8"/>
      <c r="N55" s="109"/>
      <c r="O55" s="17"/>
    </row>
    <row r="56" spans="1:15" ht="14.25" customHeight="1" x14ac:dyDescent="0.25">
      <c r="A56" s="110"/>
      <c r="B56" s="111"/>
      <c r="C56" s="111"/>
      <c r="D56" s="112"/>
      <c r="E56" s="112"/>
      <c r="F56" s="112"/>
      <c r="G56" s="8" t="e">
        <f>+VLOOKUP(F56,Participants!$A$1:$F$2009,2,FALSE)</f>
        <v>#N/A</v>
      </c>
      <c r="H56" s="8" t="e">
        <f>+VLOOKUP(F56,Participants!$A$1:$F$2009,4,FALSE)</f>
        <v>#N/A</v>
      </c>
      <c r="I56" s="8" t="e">
        <f>+VLOOKUP(F56,Participants!$A$1:$F$2009,5,FALSE)</f>
        <v>#N/A</v>
      </c>
      <c r="J56" s="8" t="e">
        <f>+VLOOKUP(F56,Participants!$A$1:$F$2009,3,FALSE)</f>
        <v>#N/A</v>
      </c>
      <c r="K56" s="6" t="e">
        <f>+VLOOKUP(F56,Participants!$A$1:$G$2009,7,FALSE)</f>
        <v>#N/A</v>
      </c>
      <c r="L56" s="113"/>
      <c r="M56" s="65"/>
      <c r="N56" s="44"/>
      <c r="O56" s="17"/>
    </row>
    <row r="57" spans="1:15" ht="14.25" customHeight="1" x14ac:dyDescent="0.25">
      <c r="A57" s="106"/>
      <c r="B57" s="107"/>
      <c r="C57" s="107"/>
      <c r="D57" s="7"/>
      <c r="E57" s="7"/>
      <c r="F57" s="7"/>
      <c r="G57" s="8" t="e">
        <f>+VLOOKUP(F57,Participants!$A$1:$F$2009,2,FALSE)</f>
        <v>#N/A</v>
      </c>
      <c r="H57" s="8" t="e">
        <f>+VLOOKUP(F57,Participants!$A$1:$F$2009,4,FALSE)</f>
        <v>#N/A</v>
      </c>
      <c r="I57" s="8" t="e">
        <f>+VLOOKUP(F57,Participants!$A$1:$F$2009,5,FALSE)</f>
        <v>#N/A</v>
      </c>
      <c r="J57" s="8" t="e">
        <f>+VLOOKUP(F57,Participants!$A$1:$F$2009,3,FALSE)</f>
        <v>#N/A</v>
      </c>
      <c r="K57" s="6" t="e">
        <f>+VLOOKUP(F57,Participants!$A$1:$G$2009,7,FALSE)</f>
        <v>#N/A</v>
      </c>
      <c r="L57" s="108"/>
      <c r="M57" s="8"/>
      <c r="N57" s="109"/>
      <c r="O57" s="17"/>
    </row>
    <row r="58" spans="1:15" ht="14.25" customHeight="1" x14ac:dyDescent="0.25">
      <c r="A58" s="110"/>
      <c r="B58" s="111"/>
      <c r="C58" s="111"/>
      <c r="D58" s="112"/>
      <c r="E58" s="112"/>
      <c r="F58" s="112"/>
      <c r="G58" s="8" t="e">
        <f>+VLOOKUP(F58,Participants!$A$1:$F$2009,2,FALSE)</f>
        <v>#N/A</v>
      </c>
      <c r="H58" s="8" t="e">
        <f>+VLOOKUP(F58,Participants!$A$1:$F$2009,4,FALSE)</f>
        <v>#N/A</v>
      </c>
      <c r="I58" s="8" t="e">
        <f>+VLOOKUP(F58,Participants!$A$1:$F$2009,5,FALSE)</f>
        <v>#N/A</v>
      </c>
      <c r="J58" s="8" t="e">
        <f>+VLOOKUP(F58,Participants!$A$1:$F$2009,3,FALSE)</f>
        <v>#N/A</v>
      </c>
      <c r="K58" s="6" t="e">
        <f>+VLOOKUP(F58,Participants!$A$1:$G$2009,7,FALSE)</f>
        <v>#N/A</v>
      </c>
      <c r="L58" s="113"/>
      <c r="M58" s="65"/>
      <c r="N58" s="44"/>
      <c r="O58" s="17"/>
    </row>
    <row r="59" spans="1:15" ht="14.25" customHeight="1" x14ac:dyDescent="0.25">
      <c r="A59" s="106"/>
      <c r="B59" s="107"/>
      <c r="C59" s="107"/>
      <c r="D59" s="7"/>
      <c r="E59" s="7"/>
      <c r="F59" s="7"/>
      <c r="G59" s="8" t="e">
        <f>+VLOOKUP(F59,Participants!$A$1:$F$2009,2,FALSE)</f>
        <v>#N/A</v>
      </c>
      <c r="H59" s="8" t="e">
        <f>+VLOOKUP(F59,Participants!$A$1:$F$2009,4,FALSE)</f>
        <v>#N/A</v>
      </c>
      <c r="I59" s="8" t="e">
        <f>+VLOOKUP(F59,Participants!$A$1:$F$2009,5,FALSE)</f>
        <v>#N/A</v>
      </c>
      <c r="J59" s="8" t="e">
        <f>+VLOOKUP(F59,Participants!$A$1:$F$2009,3,FALSE)</f>
        <v>#N/A</v>
      </c>
      <c r="K59" s="6" t="e">
        <f>+VLOOKUP(F59,Participants!$A$1:$G$2009,7,FALSE)</f>
        <v>#N/A</v>
      </c>
      <c r="L59" s="108"/>
      <c r="M59" s="8"/>
      <c r="N59" s="109"/>
      <c r="O59" s="17"/>
    </row>
    <row r="60" spans="1:15" ht="14.25" customHeight="1" x14ac:dyDescent="0.25">
      <c r="A60" s="110"/>
      <c r="B60" s="111"/>
      <c r="C60" s="111"/>
      <c r="D60" s="112"/>
      <c r="E60" s="112"/>
      <c r="F60" s="112"/>
      <c r="G60" s="8" t="e">
        <f>+VLOOKUP(F60,Participants!$A$1:$F$2009,2,FALSE)</f>
        <v>#N/A</v>
      </c>
      <c r="H60" s="8" t="e">
        <f>+VLOOKUP(F60,Participants!$A$1:$F$2009,4,FALSE)</f>
        <v>#N/A</v>
      </c>
      <c r="I60" s="8" t="e">
        <f>+VLOOKUP(F60,Participants!$A$1:$F$2009,5,FALSE)</f>
        <v>#N/A</v>
      </c>
      <c r="J60" s="8" t="e">
        <f>+VLOOKUP(F60,Participants!$A$1:$F$2009,3,FALSE)</f>
        <v>#N/A</v>
      </c>
      <c r="K60" s="6" t="e">
        <f>+VLOOKUP(F60,Participants!$A$1:$G$2009,7,FALSE)</f>
        <v>#N/A</v>
      </c>
      <c r="L60" s="113"/>
      <c r="M60" s="65"/>
      <c r="N60" s="44"/>
      <c r="O60" s="17"/>
    </row>
    <row r="61" spans="1:15" ht="14.25" customHeight="1" x14ac:dyDescent="0.25">
      <c r="A61" s="106"/>
      <c r="B61" s="107"/>
      <c r="C61" s="107"/>
      <c r="D61" s="7"/>
      <c r="E61" s="7"/>
      <c r="F61" s="7"/>
      <c r="G61" s="8" t="e">
        <f>+VLOOKUP(F61,Participants!$A$1:$F$2009,2,FALSE)</f>
        <v>#N/A</v>
      </c>
      <c r="H61" s="8" t="e">
        <f>+VLOOKUP(F61,Participants!$A$1:$F$2009,4,FALSE)</f>
        <v>#N/A</v>
      </c>
      <c r="I61" s="8" t="e">
        <f>+VLOOKUP(F61,Participants!$A$1:$F$2009,5,FALSE)</f>
        <v>#N/A</v>
      </c>
      <c r="J61" s="8" t="e">
        <f>+VLOOKUP(F61,Participants!$A$1:$F$2009,3,FALSE)</f>
        <v>#N/A</v>
      </c>
      <c r="K61" s="6" t="e">
        <f>+VLOOKUP(F61,Participants!$A$1:$G$2009,7,FALSE)</f>
        <v>#N/A</v>
      </c>
      <c r="L61" s="108"/>
      <c r="M61" s="8"/>
      <c r="N61" s="109"/>
      <c r="O61" s="17"/>
    </row>
    <row r="62" spans="1:15" ht="14.25" customHeight="1" x14ac:dyDescent="0.25">
      <c r="A62" s="110"/>
      <c r="B62" s="111"/>
      <c r="C62" s="111"/>
      <c r="D62" s="112"/>
      <c r="E62" s="112"/>
      <c r="F62" s="112"/>
      <c r="G62" s="8" t="e">
        <f>+VLOOKUP(F62,Participants!$A$1:$F$2009,2,FALSE)</f>
        <v>#N/A</v>
      </c>
      <c r="H62" s="8" t="e">
        <f>+VLOOKUP(F62,Participants!$A$1:$F$2009,4,FALSE)</f>
        <v>#N/A</v>
      </c>
      <c r="I62" s="8" t="e">
        <f>+VLOOKUP(F62,Participants!$A$1:$F$2009,5,FALSE)</f>
        <v>#N/A</v>
      </c>
      <c r="J62" s="8" t="e">
        <f>+VLOOKUP(F62,Participants!$A$1:$F$2009,3,FALSE)</f>
        <v>#N/A</v>
      </c>
      <c r="K62" s="6" t="e">
        <f>+VLOOKUP(F62,Participants!$A$1:$G$2009,7,FALSE)</f>
        <v>#N/A</v>
      </c>
      <c r="L62" s="113"/>
      <c r="M62" s="65"/>
      <c r="N62" s="44"/>
      <c r="O62" s="17"/>
    </row>
    <row r="63" spans="1:15" ht="14.25" customHeight="1" x14ac:dyDescent="0.25">
      <c r="A63" s="106"/>
      <c r="B63" s="107"/>
      <c r="C63" s="107"/>
      <c r="D63" s="7"/>
      <c r="E63" s="7"/>
      <c r="F63" s="7"/>
      <c r="G63" s="8" t="e">
        <f>+VLOOKUP(F63,Participants!$A$1:$F$2009,2,FALSE)</f>
        <v>#N/A</v>
      </c>
      <c r="H63" s="8" t="e">
        <f>+VLOOKUP(F63,Participants!$A$1:$F$2009,4,FALSE)</f>
        <v>#N/A</v>
      </c>
      <c r="I63" s="8" t="e">
        <f>+VLOOKUP(F63,Participants!$A$1:$F$2009,5,FALSE)</f>
        <v>#N/A</v>
      </c>
      <c r="J63" s="8" t="e">
        <f>+VLOOKUP(F63,Participants!$A$1:$F$2009,3,FALSE)</f>
        <v>#N/A</v>
      </c>
      <c r="K63" s="6" t="e">
        <f>+VLOOKUP(F63,Participants!$A$1:$G$2009,7,FALSE)</f>
        <v>#N/A</v>
      </c>
      <c r="L63" s="108"/>
      <c r="M63" s="8"/>
      <c r="N63" s="109"/>
      <c r="O63" s="17"/>
    </row>
    <row r="64" spans="1:15" ht="14.25" customHeight="1" x14ac:dyDescent="0.25">
      <c r="A64" s="110"/>
      <c r="B64" s="111"/>
      <c r="C64" s="111"/>
      <c r="D64" s="112"/>
      <c r="E64" s="112"/>
      <c r="F64" s="112"/>
      <c r="G64" s="8" t="e">
        <f>+VLOOKUP(F64,Participants!$A$1:$F$2009,2,FALSE)</f>
        <v>#N/A</v>
      </c>
      <c r="H64" s="8" t="e">
        <f>+VLOOKUP(F64,Participants!$A$1:$F$2009,4,FALSE)</f>
        <v>#N/A</v>
      </c>
      <c r="I64" s="8" t="e">
        <f>+VLOOKUP(F64,Participants!$A$1:$F$2009,5,FALSE)</f>
        <v>#N/A</v>
      </c>
      <c r="J64" s="8" t="e">
        <f>+VLOOKUP(F64,Participants!$A$1:$F$2009,3,FALSE)</f>
        <v>#N/A</v>
      </c>
      <c r="K64" s="6" t="e">
        <f>+VLOOKUP(F64,Participants!$A$1:$G$2009,7,FALSE)</f>
        <v>#N/A</v>
      </c>
      <c r="L64" s="113"/>
      <c r="M64" s="65"/>
      <c r="N64" s="44"/>
      <c r="O64" s="17"/>
    </row>
    <row r="65" spans="1:15" ht="14.25" customHeight="1" x14ac:dyDescent="0.25">
      <c r="A65" s="106"/>
      <c r="B65" s="107"/>
      <c r="C65" s="107"/>
      <c r="D65" s="7"/>
      <c r="E65" s="7"/>
      <c r="F65" s="7"/>
      <c r="G65" s="8" t="e">
        <f>+VLOOKUP(F65,Participants!$A$1:$F$2009,2,FALSE)</f>
        <v>#N/A</v>
      </c>
      <c r="H65" s="8" t="e">
        <f>+VLOOKUP(F65,Participants!$A$1:$F$2009,4,FALSE)</f>
        <v>#N/A</v>
      </c>
      <c r="I65" s="8" t="e">
        <f>+VLOOKUP(F65,Participants!$A$1:$F$2009,5,FALSE)</f>
        <v>#N/A</v>
      </c>
      <c r="J65" s="8" t="e">
        <f>+VLOOKUP(F65,Participants!$A$1:$F$2009,3,FALSE)</f>
        <v>#N/A</v>
      </c>
      <c r="K65" s="6" t="e">
        <f>+VLOOKUP(F65,Participants!$A$1:$G$2009,7,FALSE)</f>
        <v>#N/A</v>
      </c>
      <c r="L65" s="108"/>
      <c r="M65" s="8"/>
      <c r="N65" s="109"/>
      <c r="O65" s="17"/>
    </row>
    <row r="66" spans="1:15" ht="14.25" customHeight="1" x14ac:dyDescent="0.25">
      <c r="A66" s="110"/>
      <c r="B66" s="111"/>
      <c r="C66" s="111"/>
      <c r="D66" s="112"/>
      <c r="E66" s="112"/>
      <c r="F66" s="112"/>
      <c r="G66" s="8" t="e">
        <f>+VLOOKUP(F66,Participants!$A$1:$F$2009,2,FALSE)</f>
        <v>#N/A</v>
      </c>
      <c r="H66" s="8" t="e">
        <f>+VLOOKUP(F66,Participants!$A$1:$F$2009,4,FALSE)</f>
        <v>#N/A</v>
      </c>
      <c r="I66" s="8" t="e">
        <f>+VLOOKUP(F66,Participants!$A$1:$F$2009,5,FALSE)</f>
        <v>#N/A</v>
      </c>
      <c r="J66" s="8" t="e">
        <f>+VLOOKUP(F66,Participants!$A$1:$F$2009,3,FALSE)</f>
        <v>#N/A</v>
      </c>
      <c r="K66" s="6" t="e">
        <f>+VLOOKUP(F66,Participants!$A$1:$G$2009,7,FALSE)</f>
        <v>#N/A</v>
      </c>
      <c r="L66" s="113"/>
      <c r="M66" s="65"/>
      <c r="N66" s="44"/>
      <c r="O66" s="17"/>
    </row>
    <row r="67" spans="1:15" ht="14.25" customHeight="1" x14ac:dyDescent="0.25">
      <c r="A67" s="106"/>
      <c r="B67" s="107"/>
      <c r="C67" s="107"/>
      <c r="D67" s="7"/>
      <c r="E67" s="7"/>
      <c r="F67" s="7"/>
      <c r="G67" s="8" t="e">
        <f>+VLOOKUP(F67,Participants!$A$1:$F$2009,2,FALSE)</f>
        <v>#N/A</v>
      </c>
      <c r="H67" s="8" t="e">
        <f>+VLOOKUP(F67,Participants!$A$1:$F$2009,4,FALSE)</f>
        <v>#N/A</v>
      </c>
      <c r="I67" s="8" t="e">
        <f>+VLOOKUP(F67,Participants!$A$1:$F$2009,5,FALSE)</f>
        <v>#N/A</v>
      </c>
      <c r="J67" s="8" t="e">
        <f>+VLOOKUP(F67,Participants!$A$1:$F$2009,3,FALSE)</f>
        <v>#N/A</v>
      </c>
      <c r="K67" s="6" t="e">
        <f>+VLOOKUP(F67,Participants!$A$1:$G$2009,7,FALSE)</f>
        <v>#N/A</v>
      </c>
      <c r="L67" s="108"/>
      <c r="M67" s="8"/>
      <c r="N67" s="109"/>
      <c r="O67" s="17"/>
    </row>
    <row r="68" spans="1:15" ht="14.25" customHeight="1" x14ac:dyDescent="0.25">
      <c r="A68" s="110"/>
      <c r="B68" s="111"/>
      <c r="C68" s="111"/>
      <c r="D68" s="112"/>
      <c r="E68" s="112"/>
      <c r="F68" s="112"/>
      <c r="G68" s="8" t="e">
        <f>+VLOOKUP(F68,Participants!$A$1:$F$2009,2,FALSE)</f>
        <v>#N/A</v>
      </c>
      <c r="H68" s="8" t="e">
        <f>+VLOOKUP(F68,Participants!$A$1:$F$2009,4,FALSE)</f>
        <v>#N/A</v>
      </c>
      <c r="I68" s="8" t="e">
        <f>+VLOOKUP(F68,Participants!$A$1:$F$2009,5,FALSE)</f>
        <v>#N/A</v>
      </c>
      <c r="J68" s="8" t="e">
        <f>+VLOOKUP(F68,Participants!$A$1:$F$2009,3,FALSE)</f>
        <v>#N/A</v>
      </c>
      <c r="K68" s="6" t="e">
        <f>+VLOOKUP(F68,Participants!$A$1:$G$2009,7,FALSE)</f>
        <v>#N/A</v>
      </c>
      <c r="L68" s="113"/>
      <c r="M68" s="65"/>
      <c r="N68" s="44"/>
      <c r="O68" s="17"/>
    </row>
    <row r="69" spans="1:15" ht="14.25" customHeight="1" x14ac:dyDescent="0.25">
      <c r="A69" s="106"/>
      <c r="B69" s="107"/>
      <c r="C69" s="107"/>
      <c r="D69" s="7"/>
      <c r="E69" s="7"/>
      <c r="F69" s="7"/>
      <c r="G69" s="8" t="e">
        <f>+VLOOKUP(F69,Participants!$A$1:$F$2009,2,FALSE)</f>
        <v>#N/A</v>
      </c>
      <c r="H69" s="8" t="e">
        <f>+VLOOKUP(F69,Participants!$A$1:$F$2009,4,FALSE)</f>
        <v>#N/A</v>
      </c>
      <c r="I69" s="8" t="e">
        <f>+VLOOKUP(F69,Participants!$A$1:$F$2009,5,FALSE)</f>
        <v>#N/A</v>
      </c>
      <c r="J69" s="8" t="e">
        <f>+VLOOKUP(F69,Participants!$A$1:$F$2009,3,FALSE)</f>
        <v>#N/A</v>
      </c>
      <c r="K69" s="6" t="e">
        <f>+VLOOKUP(F69,Participants!$A$1:$G$2009,7,FALSE)</f>
        <v>#N/A</v>
      </c>
      <c r="L69" s="108"/>
      <c r="M69" s="8"/>
      <c r="N69" s="109"/>
      <c r="O69" s="17"/>
    </row>
    <row r="70" spans="1:15" ht="14.25" customHeight="1" x14ac:dyDescent="0.25">
      <c r="A70" s="110"/>
      <c r="B70" s="111"/>
      <c r="C70" s="111"/>
      <c r="D70" s="112"/>
      <c r="E70" s="112"/>
      <c r="F70" s="112"/>
      <c r="G70" s="8" t="e">
        <f>+VLOOKUP(F70,Participants!$A$1:$F$2009,2,FALSE)</f>
        <v>#N/A</v>
      </c>
      <c r="H70" s="8" t="e">
        <f>+VLOOKUP(F70,Participants!$A$1:$F$2009,4,FALSE)</f>
        <v>#N/A</v>
      </c>
      <c r="I70" s="8" t="e">
        <f>+VLOOKUP(F70,Participants!$A$1:$F$2009,5,FALSE)</f>
        <v>#N/A</v>
      </c>
      <c r="J70" s="8" t="e">
        <f>+VLOOKUP(F70,Participants!$A$1:$F$2009,3,FALSE)</f>
        <v>#N/A</v>
      </c>
      <c r="K70" s="6" t="e">
        <f>+VLOOKUP(F70,Participants!$A$1:$G$2009,7,FALSE)</f>
        <v>#N/A</v>
      </c>
      <c r="L70" s="113"/>
      <c r="M70" s="65"/>
      <c r="N70" s="44"/>
      <c r="O70" s="17"/>
    </row>
    <row r="71" spans="1:15" ht="14.25" customHeight="1" x14ac:dyDescent="0.25">
      <c r="A71" s="106"/>
      <c r="B71" s="107"/>
      <c r="C71" s="107"/>
      <c r="D71" s="7"/>
      <c r="E71" s="7"/>
      <c r="F71" s="7"/>
      <c r="G71" s="8" t="e">
        <f>+VLOOKUP(F71,Participants!$A$1:$F$2009,2,FALSE)</f>
        <v>#N/A</v>
      </c>
      <c r="H71" s="8" t="e">
        <f>+VLOOKUP(F71,Participants!$A$1:$F$2009,4,FALSE)</f>
        <v>#N/A</v>
      </c>
      <c r="I71" s="8" t="e">
        <f>+VLOOKUP(F71,Participants!$A$1:$F$2009,5,FALSE)</f>
        <v>#N/A</v>
      </c>
      <c r="J71" s="8" t="e">
        <f>+VLOOKUP(F71,Participants!$A$1:$F$2009,3,FALSE)</f>
        <v>#N/A</v>
      </c>
      <c r="K71" s="6" t="e">
        <f>+VLOOKUP(F71,Participants!$A$1:$G$2009,7,FALSE)</f>
        <v>#N/A</v>
      </c>
      <c r="L71" s="108"/>
      <c r="M71" s="8"/>
      <c r="N71" s="109"/>
      <c r="O71" s="17"/>
    </row>
    <row r="72" spans="1:15" ht="14.25" customHeight="1" x14ac:dyDescent="0.25">
      <c r="A72" s="110"/>
      <c r="B72" s="111"/>
      <c r="C72" s="111"/>
      <c r="D72" s="112"/>
      <c r="E72" s="112"/>
      <c r="F72" s="112"/>
      <c r="G72" s="8" t="e">
        <f>+VLOOKUP(F72,Participants!$A$1:$F$2009,2,FALSE)</f>
        <v>#N/A</v>
      </c>
      <c r="H72" s="8" t="e">
        <f>+VLOOKUP(F72,Participants!$A$1:$F$2009,4,FALSE)</f>
        <v>#N/A</v>
      </c>
      <c r="I72" s="8" t="e">
        <f>+VLOOKUP(F72,Participants!$A$1:$F$2009,5,FALSE)</f>
        <v>#N/A</v>
      </c>
      <c r="J72" s="8" t="e">
        <f>+VLOOKUP(F72,Participants!$A$1:$F$2009,3,FALSE)</f>
        <v>#N/A</v>
      </c>
      <c r="K72" s="6" t="e">
        <f>+VLOOKUP(F72,Participants!$A$1:$G$2009,7,FALSE)</f>
        <v>#N/A</v>
      </c>
      <c r="L72" s="113"/>
      <c r="M72" s="65"/>
      <c r="N72" s="44"/>
      <c r="O72" s="17"/>
    </row>
    <row r="73" spans="1:15" ht="14.25" customHeight="1" x14ac:dyDescent="0.25">
      <c r="A73" s="106"/>
      <c r="B73" s="107"/>
      <c r="C73" s="107"/>
      <c r="D73" s="7"/>
      <c r="E73" s="7"/>
      <c r="F73" s="7"/>
      <c r="G73" s="8" t="e">
        <f>+VLOOKUP(F73,Participants!$A$1:$F$2009,2,FALSE)</f>
        <v>#N/A</v>
      </c>
      <c r="H73" s="8" t="e">
        <f>+VLOOKUP(F73,Participants!$A$1:$F$2009,4,FALSE)</f>
        <v>#N/A</v>
      </c>
      <c r="I73" s="8" t="e">
        <f>+VLOOKUP(F73,Participants!$A$1:$F$2009,5,FALSE)</f>
        <v>#N/A</v>
      </c>
      <c r="J73" s="8" t="e">
        <f>+VLOOKUP(F73,Participants!$A$1:$F$2009,3,FALSE)</f>
        <v>#N/A</v>
      </c>
      <c r="K73" s="6" t="e">
        <f>+VLOOKUP(F73,Participants!$A$1:$G$2009,7,FALSE)</f>
        <v>#N/A</v>
      </c>
      <c r="L73" s="108"/>
      <c r="M73" s="8"/>
      <c r="N73" s="109"/>
      <c r="O73" s="17"/>
    </row>
    <row r="74" spans="1:15" ht="14.25" customHeight="1" x14ac:dyDescent="0.25">
      <c r="A74" s="110"/>
      <c r="B74" s="111"/>
      <c r="C74" s="111"/>
      <c r="D74" s="112"/>
      <c r="E74" s="112"/>
      <c r="F74" s="112"/>
      <c r="G74" s="8" t="e">
        <f>+VLOOKUP(F74,Participants!$A$1:$F$2009,2,FALSE)</f>
        <v>#N/A</v>
      </c>
      <c r="H74" s="8" t="e">
        <f>+VLOOKUP(F74,Participants!$A$1:$F$2009,4,FALSE)</f>
        <v>#N/A</v>
      </c>
      <c r="I74" s="8" t="e">
        <f>+VLOOKUP(F74,Participants!$A$1:$F$2009,5,FALSE)</f>
        <v>#N/A</v>
      </c>
      <c r="J74" s="8" t="e">
        <f>+VLOOKUP(F74,Participants!$A$1:$F$2009,3,FALSE)</f>
        <v>#N/A</v>
      </c>
      <c r="K74" s="6" t="e">
        <f>+VLOOKUP(F74,Participants!$A$1:$G$2009,7,FALSE)</f>
        <v>#N/A</v>
      </c>
      <c r="L74" s="113"/>
      <c r="M74" s="65"/>
      <c r="N74" s="44"/>
      <c r="O74" s="17"/>
    </row>
    <row r="75" spans="1:15" ht="14.25" customHeight="1" x14ac:dyDescent="0.25">
      <c r="A75" s="106"/>
      <c r="B75" s="107"/>
      <c r="C75" s="107"/>
      <c r="D75" s="7"/>
      <c r="E75" s="7"/>
      <c r="F75" s="7"/>
      <c r="G75" s="8" t="e">
        <f>+VLOOKUP(F75,Participants!$A$1:$F$2009,2,FALSE)</f>
        <v>#N/A</v>
      </c>
      <c r="H75" s="8" t="e">
        <f>+VLOOKUP(F75,Participants!$A$1:$F$2009,4,FALSE)</f>
        <v>#N/A</v>
      </c>
      <c r="I75" s="8" t="e">
        <f>+VLOOKUP(F75,Participants!$A$1:$F$2009,5,FALSE)</f>
        <v>#N/A</v>
      </c>
      <c r="J75" s="8" t="e">
        <f>+VLOOKUP(F75,Participants!$A$1:$F$2009,3,FALSE)</f>
        <v>#N/A</v>
      </c>
      <c r="K75" s="6" t="e">
        <f>+VLOOKUP(F75,Participants!$A$1:$G$2009,7,FALSE)</f>
        <v>#N/A</v>
      </c>
      <c r="L75" s="108"/>
      <c r="M75" s="8"/>
      <c r="N75" s="109"/>
      <c r="O75" s="17"/>
    </row>
    <row r="76" spans="1:15" ht="14.25" customHeight="1" x14ac:dyDescent="0.25">
      <c r="A76" s="110"/>
      <c r="B76" s="111"/>
      <c r="C76" s="111"/>
      <c r="D76" s="112"/>
      <c r="E76" s="112"/>
      <c r="F76" s="112"/>
      <c r="G76" s="8" t="e">
        <f>+VLOOKUP(F76,Participants!$A$1:$F$2009,2,FALSE)</f>
        <v>#N/A</v>
      </c>
      <c r="H76" s="8" t="e">
        <f>+VLOOKUP(F76,Participants!$A$1:$F$2009,4,FALSE)</f>
        <v>#N/A</v>
      </c>
      <c r="I76" s="8" t="e">
        <f>+VLOOKUP(F76,Participants!$A$1:$F$2009,5,FALSE)</f>
        <v>#N/A</v>
      </c>
      <c r="J76" s="8" t="e">
        <f>+VLOOKUP(F76,Participants!$A$1:$F$2009,3,FALSE)</f>
        <v>#N/A</v>
      </c>
      <c r="K76" s="6" t="e">
        <f>+VLOOKUP(F76,Participants!$A$1:$G$2009,7,FALSE)</f>
        <v>#N/A</v>
      </c>
      <c r="L76" s="113"/>
      <c r="M76" s="65"/>
      <c r="N76" s="44"/>
      <c r="O76" s="17"/>
    </row>
    <row r="77" spans="1:15" ht="14.25" customHeight="1" x14ac:dyDescent="0.25">
      <c r="A77" s="106"/>
      <c r="B77" s="107"/>
      <c r="C77" s="107"/>
      <c r="D77" s="7"/>
      <c r="E77" s="7"/>
      <c r="F77" s="7"/>
      <c r="G77" s="8" t="e">
        <f>+VLOOKUP(F77,Participants!$A$1:$F$2009,2,FALSE)</f>
        <v>#N/A</v>
      </c>
      <c r="H77" s="8" t="e">
        <f>+VLOOKUP(F77,Participants!$A$1:$F$2009,4,FALSE)</f>
        <v>#N/A</v>
      </c>
      <c r="I77" s="8" t="e">
        <f>+VLOOKUP(F77,Participants!$A$1:$F$2009,5,FALSE)</f>
        <v>#N/A</v>
      </c>
      <c r="J77" s="8" t="e">
        <f>+VLOOKUP(F77,Participants!$A$1:$F$2009,3,FALSE)</f>
        <v>#N/A</v>
      </c>
      <c r="K77" s="6" t="e">
        <f>+VLOOKUP(F77,Participants!$A$1:$G$2009,7,FALSE)</f>
        <v>#N/A</v>
      </c>
      <c r="L77" s="108"/>
      <c r="M77" s="8"/>
      <c r="N77" s="109"/>
      <c r="O77" s="17"/>
    </row>
    <row r="78" spans="1:15" ht="14.25" customHeight="1" x14ac:dyDescent="0.25">
      <c r="A78" s="110"/>
      <c r="B78" s="111"/>
      <c r="C78" s="111"/>
      <c r="D78" s="112"/>
      <c r="E78" s="112"/>
      <c r="F78" s="112"/>
      <c r="G78" s="8" t="e">
        <f>+VLOOKUP(F78,Participants!$A$1:$F$2009,2,FALSE)</f>
        <v>#N/A</v>
      </c>
      <c r="H78" s="8" t="e">
        <f>+VLOOKUP(F78,Participants!$A$1:$F$2009,4,FALSE)</f>
        <v>#N/A</v>
      </c>
      <c r="I78" s="8" t="e">
        <f>+VLOOKUP(F78,Participants!$A$1:$F$2009,5,FALSE)</f>
        <v>#N/A</v>
      </c>
      <c r="J78" s="8" t="e">
        <f>+VLOOKUP(F78,Participants!$A$1:$F$2009,3,FALSE)</f>
        <v>#N/A</v>
      </c>
      <c r="K78" s="6" t="e">
        <f>+VLOOKUP(F78,Participants!$A$1:$G$2009,7,FALSE)</f>
        <v>#N/A</v>
      </c>
      <c r="L78" s="113"/>
      <c r="M78" s="65"/>
      <c r="N78" s="44"/>
      <c r="O78" s="17"/>
    </row>
    <row r="79" spans="1:15" ht="14.25" customHeight="1" x14ac:dyDescent="0.25">
      <c r="A79" s="106"/>
      <c r="B79" s="107"/>
      <c r="C79" s="107"/>
      <c r="D79" s="7"/>
      <c r="E79" s="7"/>
      <c r="F79" s="7"/>
      <c r="G79" s="8" t="e">
        <f>+VLOOKUP(F79,Participants!$A$1:$F$2009,2,FALSE)</f>
        <v>#N/A</v>
      </c>
      <c r="H79" s="8" t="e">
        <f>+VLOOKUP(F79,Participants!$A$1:$F$2009,4,FALSE)</f>
        <v>#N/A</v>
      </c>
      <c r="I79" s="8" t="e">
        <f>+VLOOKUP(F79,Participants!$A$1:$F$2009,5,FALSE)</f>
        <v>#N/A</v>
      </c>
      <c r="J79" s="8" t="e">
        <f>+VLOOKUP(F79,Participants!$A$1:$F$2009,3,FALSE)</f>
        <v>#N/A</v>
      </c>
      <c r="K79" s="6" t="e">
        <f>+VLOOKUP(F79,Participants!$A$1:$G$2009,7,FALSE)</f>
        <v>#N/A</v>
      </c>
      <c r="L79" s="108"/>
      <c r="M79" s="8"/>
      <c r="N79" s="109"/>
      <c r="O79" s="17"/>
    </row>
    <row r="80" spans="1:15" ht="14.25" customHeight="1" x14ac:dyDescent="0.25">
      <c r="A80" s="110"/>
      <c r="B80" s="111"/>
      <c r="C80" s="111"/>
      <c r="D80" s="112"/>
      <c r="E80" s="112"/>
      <c r="F80" s="112"/>
      <c r="G80" s="8" t="e">
        <f>+VLOOKUP(F80,Participants!$A$1:$F$2009,2,FALSE)</f>
        <v>#N/A</v>
      </c>
      <c r="H80" s="8" t="e">
        <f>+VLOOKUP(F80,Participants!$A$1:$F$2009,4,FALSE)</f>
        <v>#N/A</v>
      </c>
      <c r="I80" s="8" t="e">
        <f>+VLOOKUP(F80,Participants!$A$1:$F$2009,5,FALSE)</f>
        <v>#N/A</v>
      </c>
      <c r="J80" s="8" t="e">
        <f>+VLOOKUP(F80,Participants!$A$1:$F$2009,3,FALSE)</f>
        <v>#N/A</v>
      </c>
      <c r="K80" s="6" t="e">
        <f>+VLOOKUP(F80,Participants!$A$1:$G$2009,7,FALSE)</f>
        <v>#N/A</v>
      </c>
      <c r="L80" s="113"/>
      <c r="M80" s="65"/>
      <c r="N80" s="44"/>
      <c r="O80" s="17"/>
    </row>
    <row r="81" spans="1:15" ht="14.25" customHeight="1" x14ac:dyDescent="0.25">
      <c r="A81" s="106"/>
      <c r="B81" s="107"/>
      <c r="C81" s="107"/>
      <c r="D81" s="7"/>
      <c r="E81" s="7"/>
      <c r="F81" s="7"/>
      <c r="G81" s="8" t="e">
        <f>+VLOOKUP(F81,Participants!$A$1:$F$2009,2,FALSE)</f>
        <v>#N/A</v>
      </c>
      <c r="H81" s="8" t="e">
        <f>+VLOOKUP(F81,Participants!$A$1:$F$2009,4,FALSE)</f>
        <v>#N/A</v>
      </c>
      <c r="I81" s="8" t="e">
        <f>+VLOOKUP(F81,Participants!$A$1:$F$2009,5,FALSE)</f>
        <v>#N/A</v>
      </c>
      <c r="J81" s="8" t="e">
        <f>+VLOOKUP(F81,Participants!$A$1:$F$2009,3,FALSE)</f>
        <v>#N/A</v>
      </c>
      <c r="K81" s="6" t="e">
        <f>+VLOOKUP(F81,Participants!$A$1:$G$2009,7,FALSE)</f>
        <v>#N/A</v>
      </c>
      <c r="L81" s="108"/>
      <c r="M81" s="8"/>
      <c r="N81" s="109"/>
      <c r="O81" s="17"/>
    </row>
    <row r="82" spans="1:15" ht="14.25" customHeight="1" x14ac:dyDescent="0.25">
      <c r="A82" s="110"/>
      <c r="B82" s="111"/>
      <c r="C82" s="111"/>
      <c r="D82" s="112"/>
      <c r="E82" s="112"/>
      <c r="F82" s="112"/>
      <c r="G82" s="8" t="e">
        <f>+VLOOKUP(F82,Participants!$A$1:$F$2009,2,FALSE)</f>
        <v>#N/A</v>
      </c>
      <c r="H82" s="8" t="e">
        <f>+VLOOKUP(F82,Participants!$A$1:$F$2009,4,FALSE)</f>
        <v>#N/A</v>
      </c>
      <c r="I82" s="8" t="e">
        <f>+VLOOKUP(F82,Participants!$A$1:$F$2009,5,FALSE)</f>
        <v>#N/A</v>
      </c>
      <c r="J82" s="8" t="e">
        <f>+VLOOKUP(F82,Participants!$A$1:$F$2009,3,FALSE)</f>
        <v>#N/A</v>
      </c>
      <c r="K82" s="6" t="e">
        <f>+VLOOKUP(F82,Participants!$A$1:$G$2009,7,FALSE)</f>
        <v>#N/A</v>
      </c>
      <c r="L82" s="113"/>
      <c r="M82" s="65"/>
      <c r="N82" s="44"/>
      <c r="O82" s="17"/>
    </row>
    <row r="83" spans="1:15" ht="14.25" customHeight="1" x14ac:dyDescent="0.25">
      <c r="A83" s="106"/>
      <c r="B83" s="107"/>
      <c r="C83" s="107"/>
      <c r="D83" s="7"/>
      <c r="E83" s="7"/>
      <c r="F83" s="7"/>
      <c r="G83" s="8" t="e">
        <f>+VLOOKUP(F83,Participants!$A$1:$F$2009,2,FALSE)</f>
        <v>#N/A</v>
      </c>
      <c r="H83" s="8" t="e">
        <f>+VLOOKUP(F83,Participants!$A$1:$F$2009,4,FALSE)</f>
        <v>#N/A</v>
      </c>
      <c r="I83" s="8" t="e">
        <f>+VLOOKUP(F83,Participants!$A$1:$F$2009,5,FALSE)</f>
        <v>#N/A</v>
      </c>
      <c r="J83" s="8" t="e">
        <f>+VLOOKUP(F83,Participants!$A$1:$F$2009,3,FALSE)</f>
        <v>#N/A</v>
      </c>
      <c r="K83" s="6" t="e">
        <f>+VLOOKUP(F83,Participants!$A$1:$G$2009,7,FALSE)</f>
        <v>#N/A</v>
      </c>
      <c r="L83" s="108"/>
      <c r="M83" s="8"/>
      <c r="N83" s="109"/>
      <c r="O83" s="17"/>
    </row>
    <row r="84" spans="1:15" ht="14.25" customHeight="1" x14ac:dyDescent="0.25">
      <c r="A84" s="110"/>
      <c r="B84" s="111"/>
      <c r="C84" s="111"/>
      <c r="D84" s="112"/>
      <c r="E84" s="112"/>
      <c r="F84" s="112"/>
      <c r="G84" s="8" t="e">
        <f>+VLOOKUP(F84,Participants!$A$1:$F$2009,2,FALSE)</f>
        <v>#N/A</v>
      </c>
      <c r="H84" s="8" t="e">
        <f>+VLOOKUP(F84,Participants!$A$1:$F$2009,4,FALSE)</f>
        <v>#N/A</v>
      </c>
      <c r="I84" s="8" t="e">
        <f>+VLOOKUP(F84,Participants!$A$1:$F$2009,5,FALSE)</f>
        <v>#N/A</v>
      </c>
      <c r="J84" s="8" t="e">
        <f>+VLOOKUP(F84,Participants!$A$1:$F$2009,3,FALSE)</f>
        <v>#N/A</v>
      </c>
      <c r="K84" s="6" t="e">
        <f>+VLOOKUP(F84,Participants!$A$1:$G$2009,7,FALSE)</f>
        <v>#N/A</v>
      </c>
      <c r="L84" s="113"/>
      <c r="M84" s="65"/>
      <c r="N84" s="44"/>
      <c r="O84" s="17"/>
    </row>
    <row r="85" spans="1:15" ht="14.25" customHeight="1" x14ac:dyDescent="0.25">
      <c r="A85" s="106"/>
      <c r="B85" s="107"/>
      <c r="C85" s="107"/>
      <c r="D85" s="7"/>
      <c r="E85" s="7"/>
      <c r="F85" s="7"/>
      <c r="G85" s="8" t="e">
        <f>+VLOOKUP(F85,Participants!$A$1:$F$2009,2,FALSE)</f>
        <v>#N/A</v>
      </c>
      <c r="H85" s="8" t="e">
        <f>+VLOOKUP(F85,Participants!$A$1:$F$2009,4,FALSE)</f>
        <v>#N/A</v>
      </c>
      <c r="I85" s="8" t="e">
        <f>+VLOOKUP(F85,Participants!$A$1:$F$2009,5,FALSE)</f>
        <v>#N/A</v>
      </c>
      <c r="J85" s="8" t="e">
        <f>+VLOOKUP(F85,Participants!$A$1:$F$2009,3,FALSE)</f>
        <v>#N/A</v>
      </c>
      <c r="K85" s="6" t="e">
        <f>+VLOOKUP(F85,Participants!$A$1:$G$2009,7,FALSE)</f>
        <v>#N/A</v>
      </c>
      <c r="L85" s="108"/>
      <c r="M85" s="8"/>
      <c r="N85" s="109"/>
      <c r="O85" s="17"/>
    </row>
    <row r="86" spans="1:15" ht="14.25" customHeight="1" x14ac:dyDescent="0.25">
      <c r="A86" s="110"/>
      <c r="B86" s="111"/>
      <c r="C86" s="111"/>
      <c r="D86" s="112"/>
      <c r="E86" s="112"/>
      <c r="F86" s="112"/>
      <c r="G86" s="8" t="e">
        <f>+VLOOKUP(F86,Participants!$A$1:$F$2009,2,FALSE)</f>
        <v>#N/A</v>
      </c>
      <c r="H86" s="8" t="e">
        <f>+VLOOKUP(F86,Participants!$A$1:$F$2009,4,FALSE)</f>
        <v>#N/A</v>
      </c>
      <c r="I86" s="8" t="e">
        <f>+VLOOKUP(F86,Participants!$A$1:$F$2009,5,FALSE)</f>
        <v>#N/A</v>
      </c>
      <c r="J86" s="8" t="e">
        <f>+VLOOKUP(F86,Participants!$A$1:$F$2009,3,FALSE)</f>
        <v>#N/A</v>
      </c>
      <c r="K86" s="6" t="e">
        <f>+VLOOKUP(F86,Participants!$A$1:$G$2009,7,FALSE)</f>
        <v>#N/A</v>
      </c>
      <c r="L86" s="113"/>
      <c r="M86" s="65"/>
      <c r="N86" s="44"/>
      <c r="O86" s="17"/>
    </row>
    <row r="87" spans="1:15" ht="14.25" customHeight="1" x14ac:dyDescent="0.25">
      <c r="A87" s="106"/>
      <c r="B87" s="107"/>
      <c r="C87" s="107"/>
      <c r="D87" s="7"/>
      <c r="E87" s="7"/>
      <c r="F87" s="7"/>
      <c r="G87" s="8" t="e">
        <f>+VLOOKUP(F87,Participants!$A$1:$F$2009,2,FALSE)</f>
        <v>#N/A</v>
      </c>
      <c r="H87" s="8" t="e">
        <f>+VLOOKUP(F87,Participants!$A$1:$F$2009,4,FALSE)</f>
        <v>#N/A</v>
      </c>
      <c r="I87" s="8" t="e">
        <f>+VLOOKUP(F87,Participants!$A$1:$F$2009,5,FALSE)</f>
        <v>#N/A</v>
      </c>
      <c r="J87" s="8" t="e">
        <f>+VLOOKUP(F87,Participants!$A$1:$F$2009,3,FALSE)</f>
        <v>#N/A</v>
      </c>
      <c r="K87" s="6" t="e">
        <f>+VLOOKUP(F87,Participants!$A$1:$G$2009,7,FALSE)</f>
        <v>#N/A</v>
      </c>
      <c r="L87" s="108"/>
      <c r="M87" s="8"/>
      <c r="N87" s="109"/>
      <c r="O87" s="17"/>
    </row>
    <row r="88" spans="1:15" ht="14.25" customHeight="1" x14ac:dyDescent="0.25">
      <c r="A88" s="110"/>
      <c r="B88" s="111"/>
      <c r="C88" s="111"/>
      <c r="D88" s="112"/>
      <c r="E88" s="112"/>
      <c r="F88" s="112"/>
      <c r="G88" s="8" t="e">
        <f>+VLOOKUP(F88,Participants!$A$1:$F$2009,2,FALSE)</f>
        <v>#N/A</v>
      </c>
      <c r="H88" s="8" t="e">
        <f>+VLOOKUP(F88,Participants!$A$1:$F$2009,4,FALSE)</f>
        <v>#N/A</v>
      </c>
      <c r="I88" s="8" t="e">
        <f>+VLOOKUP(F88,Participants!$A$1:$F$2009,5,FALSE)</f>
        <v>#N/A</v>
      </c>
      <c r="J88" s="8" t="e">
        <f>+VLOOKUP(F88,Participants!$A$1:$F$2009,3,FALSE)</f>
        <v>#N/A</v>
      </c>
      <c r="K88" s="6" t="e">
        <f>+VLOOKUP(F88,Participants!$A$1:$G$2009,7,FALSE)</f>
        <v>#N/A</v>
      </c>
      <c r="L88" s="113"/>
      <c r="M88" s="65"/>
      <c r="N88" s="44"/>
      <c r="O88" s="17"/>
    </row>
    <row r="89" spans="1:15" ht="14.25" customHeight="1" x14ac:dyDescent="0.25">
      <c r="A89" s="106"/>
      <c r="B89" s="107"/>
      <c r="C89" s="107"/>
      <c r="D89" s="7"/>
      <c r="E89" s="7"/>
      <c r="F89" s="7"/>
      <c r="G89" s="8" t="e">
        <f>+VLOOKUP(F89,Participants!$A$1:$F$2009,2,FALSE)</f>
        <v>#N/A</v>
      </c>
      <c r="H89" s="8" t="e">
        <f>+VLOOKUP(F89,Participants!$A$1:$F$2009,4,FALSE)</f>
        <v>#N/A</v>
      </c>
      <c r="I89" s="8" t="e">
        <f>+VLOOKUP(F89,Participants!$A$1:$F$2009,5,FALSE)</f>
        <v>#N/A</v>
      </c>
      <c r="J89" s="8" t="e">
        <f>+VLOOKUP(F89,Participants!$A$1:$F$2009,3,FALSE)</f>
        <v>#N/A</v>
      </c>
      <c r="K89" s="6" t="e">
        <f>+VLOOKUP(F89,Participants!$A$1:$G$2009,7,FALSE)</f>
        <v>#N/A</v>
      </c>
      <c r="L89" s="108"/>
      <c r="M89" s="8"/>
      <c r="N89" s="109"/>
      <c r="O89" s="17"/>
    </row>
    <row r="90" spans="1:15" ht="14.25" customHeight="1" x14ac:dyDescent="0.25">
      <c r="A90" s="110"/>
      <c r="B90" s="111"/>
      <c r="C90" s="111"/>
      <c r="D90" s="112"/>
      <c r="E90" s="112"/>
      <c r="F90" s="112"/>
      <c r="G90" s="8" t="e">
        <f>+VLOOKUP(F90,Participants!$A$1:$F$2009,2,FALSE)</f>
        <v>#N/A</v>
      </c>
      <c r="H90" s="8" t="e">
        <f>+VLOOKUP(F90,Participants!$A$1:$F$2009,4,FALSE)</f>
        <v>#N/A</v>
      </c>
      <c r="I90" s="8" t="e">
        <f>+VLOOKUP(F90,Participants!$A$1:$F$2009,5,FALSE)</f>
        <v>#N/A</v>
      </c>
      <c r="J90" s="8" t="e">
        <f>+VLOOKUP(F90,Participants!$A$1:$F$2009,3,FALSE)</f>
        <v>#N/A</v>
      </c>
      <c r="K90" s="6" t="e">
        <f>+VLOOKUP(F90,Participants!$A$1:$G$2009,7,FALSE)</f>
        <v>#N/A</v>
      </c>
      <c r="L90" s="113"/>
      <c r="M90" s="65"/>
      <c r="N90" s="44"/>
      <c r="O90" s="17"/>
    </row>
    <row r="91" spans="1:15" ht="14.25" customHeight="1" x14ac:dyDescent="0.25">
      <c r="A91" s="106"/>
      <c r="B91" s="107"/>
      <c r="C91" s="107"/>
      <c r="D91" s="7"/>
      <c r="E91" s="7"/>
      <c r="F91" s="7"/>
      <c r="G91" s="8" t="e">
        <f>+VLOOKUP(F91,Participants!$A$1:$F$2009,2,FALSE)</f>
        <v>#N/A</v>
      </c>
      <c r="H91" s="8" t="e">
        <f>+VLOOKUP(F91,Participants!$A$1:$F$2009,4,FALSE)</f>
        <v>#N/A</v>
      </c>
      <c r="I91" s="8" t="e">
        <f>+VLOOKUP(F91,Participants!$A$1:$F$2009,5,FALSE)</f>
        <v>#N/A</v>
      </c>
      <c r="J91" s="8" t="e">
        <f>+VLOOKUP(F91,Participants!$A$1:$F$2009,3,FALSE)</f>
        <v>#N/A</v>
      </c>
      <c r="K91" s="6" t="e">
        <f>+VLOOKUP(F91,Participants!$A$1:$G$2009,7,FALSE)</f>
        <v>#N/A</v>
      </c>
      <c r="L91" s="108"/>
      <c r="M91" s="8"/>
      <c r="N91" s="109"/>
      <c r="O91" s="17"/>
    </row>
    <row r="92" spans="1:15" ht="14.25" customHeight="1" x14ac:dyDescent="0.25">
      <c r="A92" s="110"/>
      <c r="B92" s="111"/>
      <c r="C92" s="111"/>
      <c r="D92" s="112"/>
      <c r="E92" s="112"/>
      <c r="F92" s="112"/>
      <c r="G92" s="8" t="e">
        <f>+VLOOKUP(F92,Participants!$A$1:$F$2009,2,FALSE)</f>
        <v>#N/A</v>
      </c>
      <c r="H92" s="8" t="e">
        <f>+VLOOKUP(F92,Participants!$A$1:$F$2009,4,FALSE)</f>
        <v>#N/A</v>
      </c>
      <c r="I92" s="8" t="e">
        <f>+VLOOKUP(F92,Participants!$A$1:$F$2009,5,FALSE)</f>
        <v>#N/A</v>
      </c>
      <c r="J92" s="8" t="e">
        <f>+VLOOKUP(F92,Participants!$A$1:$F$2009,3,FALSE)</f>
        <v>#N/A</v>
      </c>
      <c r="K92" s="6" t="e">
        <f>+VLOOKUP(F92,Participants!$A$1:$G$2009,7,FALSE)</f>
        <v>#N/A</v>
      </c>
      <c r="L92" s="113"/>
      <c r="M92" s="65"/>
      <c r="N92" s="44"/>
      <c r="O92" s="17"/>
    </row>
    <row r="93" spans="1:15" ht="14.25" customHeight="1" x14ac:dyDescent="0.25">
      <c r="A93" s="106"/>
      <c r="B93" s="107"/>
      <c r="C93" s="107"/>
      <c r="D93" s="7"/>
      <c r="E93" s="7"/>
      <c r="F93" s="7"/>
      <c r="G93" s="8" t="e">
        <f>+VLOOKUP(F93,Participants!$A$1:$F$2009,2,FALSE)</f>
        <v>#N/A</v>
      </c>
      <c r="H93" s="8" t="e">
        <f>+VLOOKUP(F93,Participants!$A$1:$F$2009,4,FALSE)</f>
        <v>#N/A</v>
      </c>
      <c r="I93" s="8" t="e">
        <f>+VLOOKUP(F93,Participants!$A$1:$F$2009,5,FALSE)</f>
        <v>#N/A</v>
      </c>
      <c r="J93" s="8" t="e">
        <f>+VLOOKUP(F93,Participants!$A$1:$F$2009,3,FALSE)</f>
        <v>#N/A</v>
      </c>
      <c r="K93" s="6" t="e">
        <f>+VLOOKUP(F93,Participants!$A$1:$G$2009,7,FALSE)</f>
        <v>#N/A</v>
      </c>
      <c r="L93" s="108"/>
      <c r="M93" s="8"/>
      <c r="N93" s="109"/>
      <c r="O93" s="17"/>
    </row>
    <row r="94" spans="1:15" ht="14.25" customHeight="1" x14ac:dyDescent="0.25">
      <c r="A94" s="110"/>
      <c r="B94" s="111"/>
      <c r="C94" s="111"/>
      <c r="D94" s="112"/>
      <c r="E94" s="112"/>
      <c r="F94" s="112"/>
      <c r="G94" s="8" t="e">
        <f>+VLOOKUP(F94,Participants!$A$1:$F$2009,2,FALSE)</f>
        <v>#N/A</v>
      </c>
      <c r="H94" s="8" t="e">
        <f>+VLOOKUP(F94,Participants!$A$1:$F$2009,4,FALSE)</f>
        <v>#N/A</v>
      </c>
      <c r="I94" s="8" t="e">
        <f>+VLOOKUP(F94,Participants!$A$1:$F$2009,5,FALSE)</f>
        <v>#N/A</v>
      </c>
      <c r="J94" s="8" t="e">
        <f>+VLOOKUP(F94,Participants!$A$1:$F$2009,3,FALSE)</f>
        <v>#N/A</v>
      </c>
      <c r="K94" s="6" t="e">
        <f>+VLOOKUP(F94,Participants!$A$1:$G$2009,7,FALSE)</f>
        <v>#N/A</v>
      </c>
      <c r="L94" s="113"/>
      <c r="M94" s="65"/>
      <c r="N94" s="44"/>
      <c r="O94" s="17"/>
    </row>
    <row r="95" spans="1:15" ht="14.25" customHeight="1" x14ac:dyDescent="0.25">
      <c r="A95" s="106"/>
      <c r="B95" s="107"/>
      <c r="C95" s="107"/>
      <c r="D95" s="7"/>
      <c r="E95" s="7"/>
      <c r="F95" s="7"/>
      <c r="G95" s="8" t="e">
        <f>+VLOOKUP(F95,Participants!$A$1:$F$2009,2,FALSE)</f>
        <v>#N/A</v>
      </c>
      <c r="H95" s="8" t="e">
        <f>+VLOOKUP(F95,Participants!$A$1:$F$2009,4,FALSE)</f>
        <v>#N/A</v>
      </c>
      <c r="I95" s="8" t="e">
        <f>+VLOOKUP(F95,Participants!$A$1:$F$2009,5,FALSE)</f>
        <v>#N/A</v>
      </c>
      <c r="J95" s="8" t="e">
        <f>+VLOOKUP(F95,Participants!$A$1:$F$2009,3,FALSE)</f>
        <v>#N/A</v>
      </c>
      <c r="K95" s="6" t="e">
        <f>+VLOOKUP(F95,Participants!$A$1:$G$2009,7,FALSE)</f>
        <v>#N/A</v>
      </c>
      <c r="L95" s="108"/>
      <c r="M95" s="8"/>
      <c r="N95" s="109"/>
      <c r="O95" s="17"/>
    </row>
    <row r="96" spans="1:15" ht="14.25" customHeight="1" x14ac:dyDescent="0.25">
      <c r="A96" s="110"/>
      <c r="B96" s="111"/>
      <c r="C96" s="111"/>
      <c r="D96" s="112"/>
      <c r="E96" s="112"/>
      <c r="F96" s="112"/>
      <c r="G96" s="8" t="e">
        <f>+VLOOKUP(F96,Participants!$A$1:$F$2009,2,FALSE)</f>
        <v>#N/A</v>
      </c>
      <c r="H96" s="8" t="e">
        <f>+VLOOKUP(F96,Participants!$A$1:$F$2009,4,FALSE)</f>
        <v>#N/A</v>
      </c>
      <c r="I96" s="8" t="e">
        <f>+VLOOKUP(F96,Participants!$A$1:$F$2009,5,FALSE)</f>
        <v>#N/A</v>
      </c>
      <c r="J96" s="8" t="e">
        <f>+VLOOKUP(F96,Participants!$A$1:$F$2009,3,FALSE)</f>
        <v>#N/A</v>
      </c>
      <c r="K96" s="6" t="e">
        <f>+VLOOKUP(F96,Participants!$A$1:$G$2009,7,FALSE)</f>
        <v>#N/A</v>
      </c>
      <c r="L96" s="113"/>
      <c r="M96" s="65"/>
      <c r="N96" s="44"/>
      <c r="O96" s="17"/>
    </row>
    <row r="97" spans="1:15" ht="14.25" customHeight="1" x14ac:dyDescent="0.25">
      <c r="A97" s="106"/>
      <c r="B97" s="107"/>
      <c r="C97" s="107"/>
      <c r="D97" s="7"/>
      <c r="E97" s="7"/>
      <c r="F97" s="7"/>
      <c r="G97" s="8" t="e">
        <f>+VLOOKUP(F97,Participants!$A$1:$F$2009,2,FALSE)</f>
        <v>#N/A</v>
      </c>
      <c r="H97" s="8" t="e">
        <f>+VLOOKUP(F97,Participants!$A$1:$F$2009,4,FALSE)</f>
        <v>#N/A</v>
      </c>
      <c r="I97" s="8" t="e">
        <f>+VLOOKUP(F97,Participants!$A$1:$F$2009,5,FALSE)</f>
        <v>#N/A</v>
      </c>
      <c r="J97" s="8" t="e">
        <f>+VLOOKUP(F97,Participants!$A$1:$F$2009,3,FALSE)</f>
        <v>#N/A</v>
      </c>
      <c r="K97" s="6" t="e">
        <f>+VLOOKUP(F97,Participants!$A$1:$G$2009,7,FALSE)</f>
        <v>#N/A</v>
      </c>
      <c r="L97" s="108"/>
      <c r="M97" s="8"/>
      <c r="N97" s="109"/>
      <c r="O97" s="17"/>
    </row>
    <row r="98" spans="1:15" ht="14.25" customHeight="1" x14ac:dyDescent="0.25">
      <c r="A98" s="110"/>
      <c r="B98" s="111"/>
      <c r="C98" s="111"/>
      <c r="D98" s="112"/>
      <c r="E98" s="112"/>
      <c r="F98" s="112"/>
      <c r="G98" s="8" t="e">
        <f>+VLOOKUP(F98,Participants!$A$1:$F$2009,2,FALSE)</f>
        <v>#N/A</v>
      </c>
      <c r="H98" s="8" t="e">
        <f>+VLOOKUP(F98,Participants!$A$1:$F$2009,4,FALSE)</f>
        <v>#N/A</v>
      </c>
      <c r="I98" s="8" t="e">
        <f>+VLOOKUP(F98,Participants!$A$1:$F$2009,5,FALSE)</f>
        <v>#N/A</v>
      </c>
      <c r="J98" s="8" t="e">
        <f>+VLOOKUP(F98,Participants!$A$1:$F$2009,3,FALSE)</f>
        <v>#N/A</v>
      </c>
      <c r="K98" s="6" t="e">
        <f>+VLOOKUP(F98,Participants!$A$1:$G$2009,7,FALSE)</f>
        <v>#N/A</v>
      </c>
      <c r="L98" s="113"/>
      <c r="M98" s="65"/>
      <c r="N98" s="44"/>
      <c r="O98" s="17"/>
    </row>
    <row r="99" spans="1:15" ht="14.25" customHeight="1" x14ac:dyDescent="0.25">
      <c r="A99" s="106"/>
      <c r="B99" s="107"/>
      <c r="C99" s="107"/>
      <c r="D99" s="7"/>
      <c r="E99" s="7"/>
      <c r="F99" s="7"/>
      <c r="G99" s="8" t="e">
        <f>+VLOOKUP(F99,Participants!$A$1:$F$2009,2,FALSE)</f>
        <v>#N/A</v>
      </c>
      <c r="H99" s="8" t="e">
        <f>+VLOOKUP(F99,Participants!$A$1:$F$2009,4,FALSE)</f>
        <v>#N/A</v>
      </c>
      <c r="I99" s="8" t="e">
        <f>+VLOOKUP(F99,Participants!$A$1:$F$2009,5,FALSE)</f>
        <v>#N/A</v>
      </c>
      <c r="J99" s="8" t="e">
        <f>+VLOOKUP(F99,Participants!$A$1:$F$2009,3,FALSE)</f>
        <v>#N/A</v>
      </c>
      <c r="K99" s="6" t="e">
        <f>+VLOOKUP(F99,Participants!$A$1:$G$2009,7,FALSE)</f>
        <v>#N/A</v>
      </c>
      <c r="L99" s="108"/>
      <c r="M99" s="8"/>
      <c r="N99" s="109"/>
      <c r="O99" s="17"/>
    </row>
    <row r="100" spans="1:15" ht="14.25" customHeight="1" x14ac:dyDescent="0.25">
      <c r="A100" s="110"/>
      <c r="B100" s="111"/>
      <c r="C100" s="111"/>
      <c r="D100" s="112"/>
      <c r="E100" s="112"/>
      <c r="F100" s="112"/>
      <c r="G100" s="8" t="e">
        <f>+VLOOKUP(F100,Participants!$A$1:$F$2009,2,FALSE)</f>
        <v>#N/A</v>
      </c>
      <c r="H100" s="8" t="e">
        <f>+VLOOKUP(F100,Participants!$A$1:$F$2009,4,FALSE)</f>
        <v>#N/A</v>
      </c>
      <c r="I100" s="8" t="e">
        <f>+VLOOKUP(F100,Participants!$A$1:$F$2009,5,FALSE)</f>
        <v>#N/A</v>
      </c>
      <c r="J100" s="8" t="e">
        <f>+VLOOKUP(F100,Participants!$A$1:$F$2009,3,FALSE)</f>
        <v>#N/A</v>
      </c>
      <c r="K100" s="6" t="e">
        <f>+VLOOKUP(F100,Participants!$A$1:$G$2009,7,FALSE)</f>
        <v>#N/A</v>
      </c>
      <c r="L100" s="113"/>
      <c r="M100" s="65"/>
      <c r="N100" s="44"/>
      <c r="O100" s="17"/>
    </row>
    <row r="101" spans="1:15" ht="14.25" customHeight="1" x14ac:dyDescent="0.25">
      <c r="A101" s="106"/>
      <c r="B101" s="107"/>
      <c r="C101" s="107"/>
      <c r="D101" s="7"/>
      <c r="E101" s="7"/>
      <c r="F101" s="7"/>
      <c r="G101" s="8" t="e">
        <f>+VLOOKUP(F101,Participants!$A$1:$F$2009,2,FALSE)</f>
        <v>#N/A</v>
      </c>
      <c r="H101" s="8" t="e">
        <f>+VLOOKUP(F101,Participants!$A$1:$F$2009,4,FALSE)</f>
        <v>#N/A</v>
      </c>
      <c r="I101" s="8" t="e">
        <f>+VLOOKUP(F101,Participants!$A$1:$F$2009,5,FALSE)</f>
        <v>#N/A</v>
      </c>
      <c r="J101" s="8" t="e">
        <f>+VLOOKUP(F101,Participants!$A$1:$F$2009,3,FALSE)</f>
        <v>#N/A</v>
      </c>
      <c r="K101" s="6" t="e">
        <f>+VLOOKUP(F101,Participants!$A$1:$G$2009,7,FALSE)</f>
        <v>#N/A</v>
      </c>
      <c r="L101" s="108"/>
      <c r="M101" s="8"/>
      <c r="N101" s="109"/>
      <c r="O101" s="17"/>
    </row>
    <row r="102" spans="1:15" ht="14.25" customHeight="1" x14ac:dyDescent="0.25">
      <c r="A102" s="110"/>
      <c r="B102" s="111"/>
      <c r="C102" s="111"/>
      <c r="D102" s="112"/>
      <c r="E102" s="112"/>
      <c r="F102" s="112"/>
      <c r="G102" s="8" t="e">
        <f>+VLOOKUP(F102,Participants!$A$1:$F$2009,2,FALSE)</f>
        <v>#N/A</v>
      </c>
      <c r="H102" s="8" t="e">
        <f>+VLOOKUP(F102,Participants!$A$1:$F$2009,4,FALSE)</f>
        <v>#N/A</v>
      </c>
      <c r="I102" s="8" t="e">
        <f>+VLOOKUP(F102,Participants!$A$1:$F$2009,5,FALSE)</f>
        <v>#N/A</v>
      </c>
      <c r="J102" s="8" t="e">
        <f>+VLOOKUP(F102,Participants!$A$1:$F$2009,3,FALSE)</f>
        <v>#N/A</v>
      </c>
      <c r="K102" s="6" t="e">
        <f>+VLOOKUP(F102,Participants!$A$1:$G$2009,7,FALSE)</f>
        <v>#N/A</v>
      </c>
      <c r="L102" s="113"/>
      <c r="M102" s="65"/>
      <c r="N102" s="44"/>
      <c r="O102" s="17"/>
    </row>
    <row r="103" spans="1:15" ht="14.25" customHeight="1" x14ac:dyDescent="0.25">
      <c r="A103" s="106"/>
      <c r="B103" s="107"/>
      <c r="C103" s="107"/>
      <c r="D103" s="7"/>
      <c r="E103" s="7"/>
      <c r="F103" s="7"/>
      <c r="G103" s="8" t="e">
        <f>+VLOOKUP(F103,Participants!$A$1:$F$2009,2,FALSE)</f>
        <v>#N/A</v>
      </c>
      <c r="H103" s="8" t="e">
        <f>+VLOOKUP(F103,Participants!$A$1:$F$2009,4,FALSE)</f>
        <v>#N/A</v>
      </c>
      <c r="I103" s="8" t="e">
        <f>+VLOOKUP(F103,Participants!$A$1:$F$2009,5,FALSE)</f>
        <v>#N/A</v>
      </c>
      <c r="J103" s="8" t="e">
        <f>+VLOOKUP(F103,Participants!$A$1:$F$2009,3,FALSE)</f>
        <v>#N/A</v>
      </c>
      <c r="K103" s="6" t="e">
        <f>+VLOOKUP(F103,Participants!$A$1:$G$2009,7,FALSE)</f>
        <v>#N/A</v>
      </c>
      <c r="L103" s="108"/>
      <c r="M103" s="8"/>
      <c r="N103" s="109"/>
      <c r="O103" s="17"/>
    </row>
    <row r="104" spans="1:15" ht="14.25" customHeight="1" x14ac:dyDescent="0.25">
      <c r="A104" s="110"/>
      <c r="B104" s="111"/>
      <c r="C104" s="111"/>
      <c r="D104" s="112"/>
      <c r="E104" s="112"/>
      <c r="F104" s="112"/>
      <c r="G104" s="8" t="e">
        <f>+VLOOKUP(F104,Participants!$A$1:$F$2009,2,FALSE)</f>
        <v>#N/A</v>
      </c>
      <c r="H104" s="8" t="e">
        <f>+VLOOKUP(F104,Participants!$A$1:$F$2009,4,FALSE)</f>
        <v>#N/A</v>
      </c>
      <c r="I104" s="8" t="e">
        <f>+VLOOKUP(F104,Participants!$A$1:$F$2009,5,FALSE)</f>
        <v>#N/A</v>
      </c>
      <c r="J104" s="8" t="e">
        <f>+VLOOKUP(F104,Participants!$A$1:$F$2009,3,FALSE)</f>
        <v>#N/A</v>
      </c>
      <c r="K104" s="6" t="e">
        <f>+VLOOKUP(F104,Participants!$A$1:$G$2009,7,FALSE)</f>
        <v>#N/A</v>
      </c>
      <c r="L104" s="113"/>
      <c r="M104" s="65"/>
      <c r="N104" s="44"/>
      <c r="O104" s="17"/>
    </row>
    <row r="105" spans="1:15" ht="14.25" customHeight="1" x14ac:dyDescent="0.25">
      <c r="A105" s="106"/>
      <c r="B105" s="107"/>
      <c r="C105" s="107"/>
      <c r="D105" s="7"/>
      <c r="E105" s="7"/>
      <c r="F105" s="7"/>
      <c r="G105" s="8" t="e">
        <f>+VLOOKUP(F105,Participants!$A$1:$F$2009,2,FALSE)</f>
        <v>#N/A</v>
      </c>
      <c r="H105" s="8" t="e">
        <f>+VLOOKUP(F105,Participants!$A$1:$F$2009,4,FALSE)</f>
        <v>#N/A</v>
      </c>
      <c r="I105" s="8" t="e">
        <f>+VLOOKUP(F105,Participants!$A$1:$F$2009,5,FALSE)</f>
        <v>#N/A</v>
      </c>
      <c r="J105" s="8" t="e">
        <f>+VLOOKUP(F105,Participants!$A$1:$F$2009,3,FALSE)</f>
        <v>#N/A</v>
      </c>
      <c r="K105" s="6" t="e">
        <f>+VLOOKUP(F105,Participants!$A$1:$G$2009,7,FALSE)</f>
        <v>#N/A</v>
      </c>
      <c r="L105" s="108"/>
      <c r="M105" s="8"/>
      <c r="N105" s="109"/>
      <c r="O105" s="17"/>
    </row>
    <row r="106" spans="1:15" ht="14.25" customHeight="1" x14ac:dyDescent="0.25">
      <c r="A106" s="110"/>
      <c r="B106" s="111"/>
      <c r="C106" s="111"/>
      <c r="D106" s="112"/>
      <c r="E106" s="112"/>
      <c r="F106" s="112"/>
      <c r="G106" s="8" t="e">
        <f>+VLOOKUP(F106,Participants!$A$1:$F$2009,2,FALSE)</f>
        <v>#N/A</v>
      </c>
      <c r="H106" s="8" t="e">
        <f>+VLOOKUP(F106,Participants!$A$1:$F$2009,4,FALSE)</f>
        <v>#N/A</v>
      </c>
      <c r="I106" s="8" t="e">
        <f>+VLOOKUP(F106,Participants!$A$1:$F$2009,5,FALSE)</f>
        <v>#N/A</v>
      </c>
      <c r="J106" s="8" t="e">
        <f>+VLOOKUP(F106,Participants!$A$1:$F$2009,3,FALSE)</f>
        <v>#N/A</v>
      </c>
      <c r="K106" s="6" t="e">
        <f>+VLOOKUP(F106,Participants!$A$1:$G$2009,7,FALSE)</f>
        <v>#N/A</v>
      </c>
      <c r="L106" s="113"/>
      <c r="M106" s="65"/>
      <c r="N106" s="44"/>
      <c r="O106" s="17"/>
    </row>
    <row r="107" spans="1:15" ht="14.25" customHeight="1" x14ac:dyDescent="0.25">
      <c r="A107" s="106"/>
      <c r="B107" s="107"/>
      <c r="C107" s="107"/>
      <c r="D107" s="7"/>
      <c r="E107" s="7"/>
      <c r="F107" s="7"/>
      <c r="G107" s="8" t="e">
        <f>+VLOOKUP(F107,Participants!$A$1:$F$2009,2,FALSE)</f>
        <v>#N/A</v>
      </c>
      <c r="H107" s="8" t="e">
        <f>+VLOOKUP(F107,Participants!$A$1:$F$2009,4,FALSE)</f>
        <v>#N/A</v>
      </c>
      <c r="I107" s="8" t="e">
        <f>+VLOOKUP(F107,Participants!$A$1:$F$2009,5,FALSE)</f>
        <v>#N/A</v>
      </c>
      <c r="J107" s="8" t="e">
        <f>+VLOOKUP(F107,Participants!$A$1:$F$2009,3,FALSE)</f>
        <v>#N/A</v>
      </c>
      <c r="K107" s="6" t="e">
        <f>+VLOOKUP(F107,Participants!$A$1:$G$2009,7,FALSE)</f>
        <v>#N/A</v>
      </c>
      <c r="L107" s="108"/>
      <c r="M107" s="8"/>
      <c r="N107" s="109"/>
      <c r="O107" s="17"/>
    </row>
    <row r="108" spans="1:15" ht="14.25" customHeight="1" x14ac:dyDescent="0.25">
      <c r="A108" s="110"/>
      <c r="B108" s="111"/>
      <c r="C108" s="111"/>
      <c r="D108" s="112"/>
      <c r="E108" s="112"/>
      <c r="F108" s="112"/>
      <c r="G108" s="8" t="e">
        <f>+VLOOKUP(F108,Participants!$A$1:$F$2009,2,FALSE)</f>
        <v>#N/A</v>
      </c>
      <c r="H108" s="8" t="e">
        <f>+VLOOKUP(F108,Participants!$A$1:$F$2009,4,FALSE)</f>
        <v>#N/A</v>
      </c>
      <c r="I108" s="8" t="e">
        <f>+VLOOKUP(F108,Participants!$A$1:$F$2009,5,FALSE)</f>
        <v>#N/A</v>
      </c>
      <c r="J108" s="8" t="e">
        <f>+VLOOKUP(F108,Participants!$A$1:$F$2009,3,FALSE)</f>
        <v>#N/A</v>
      </c>
      <c r="K108" s="6" t="e">
        <f>+VLOOKUP(F108,Participants!$A$1:$G$2009,7,FALSE)</f>
        <v>#N/A</v>
      </c>
      <c r="L108" s="113"/>
      <c r="M108" s="65"/>
      <c r="N108" s="44"/>
      <c r="O108" s="17"/>
    </row>
    <row r="109" spans="1:15" ht="14.25" customHeight="1" x14ac:dyDescent="0.25">
      <c r="A109" s="106"/>
      <c r="B109" s="107"/>
      <c r="C109" s="107"/>
      <c r="D109" s="7"/>
      <c r="E109" s="7"/>
      <c r="F109" s="7"/>
      <c r="G109" s="8" t="e">
        <f>+VLOOKUP(F109,Participants!$A$1:$F$2009,2,FALSE)</f>
        <v>#N/A</v>
      </c>
      <c r="H109" s="8" t="e">
        <f>+VLOOKUP(F109,Participants!$A$1:$F$2009,4,FALSE)</f>
        <v>#N/A</v>
      </c>
      <c r="I109" s="8" t="e">
        <f>+VLOOKUP(F109,Participants!$A$1:$F$2009,5,FALSE)</f>
        <v>#N/A</v>
      </c>
      <c r="J109" s="8" t="e">
        <f>+VLOOKUP(F109,Participants!$A$1:$F$2009,3,FALSE)</f>
        <v>#N/A</v>
      </c>
      <c r="K109" s="6" t="e">
        <f>+VLOOKUP(F109,Participants!$A$1:$G$2009,7,FALSE)</f>
        <v>#N/A</v>
      </c>
      <c r="L109" s="108"/>
      <c r="M109" s="8"/>
      <c r="N109" s="109"/>
      <c r="O109" s="17"/>
    </row>
    <row r="110" spans="1:15" ht="14.25" customHeight="1" x14ac:dyDescent="0.25">
      <c r="A110" s="110"/>
      <c r="B110" s="111"/>
      <c r="C110" s="111"/>
      <c r="D110" s="112"/>
      <c r="E110" s="112"/>
      <c r="F110" s="112"/>
      <c r="G110" s="8" t="e">
        <f>+VLOOKUP(F110,Participants!$A$1:$F$2009,2,FALSE)</f>
        <v>#N/A</v>
      </c>
      <c r="H110" s="8" t="e">
        <f>+VLOOKUP(F110,Participants!$A$1:$F$2009,4,FALSE)</f>
        <v>#N/A</v>
      </c>
      <c r="I110" s="8" t="e">
        <f>+VLOOKUP(F110,Participants!$A$1:$F$2009,5,FALSE)</f>
        <v>#N/A</v>
      </c>
      <c r="J110" s="8" t="e">
        <f>+VLOOKUP(F110,Participants!$A$1:$F$2009,3,FALSE)</f>
        <v>#N/A</v>
      </c>
      <c r="K110" s="6" t="e">
        <f>+VLOOKUP(F110,Participants!$A$1:$G$2009,7,FALSE)</f>
        <v>#N/A</v>
      </c>
      <c r="L110" s="113"/>
      <c r="M110" s="65"/>
      <c r="N110" s="44"/>
      <c r="O110" s="17"/>
    </row>
    <row r="111" spans="1:15" ht="14.25" customHeight="1" x14ac:dyDescent="0.25">
      <c r="A111" s="106"/>
      <c r="B111" s="107"/>
      <c r="C111" s="107"/>
      <c r="D111" s="7"/>
      <c r="E111" s="7"/>
      <c r="F111" s="7"/>
      <c r="G111" s="8" t="e">
        <f>+VLOOKUP(F111,Participants!$A$1:$F$2009,2,FALSE)</f>
        <v>#N/A</v>
      </c>
      <c r="H111" s="8" t="e">
        <f>+VLOOKUP(F111,Participants!$A$1:$F$2009,4,FALSE)</f>
        <v>#N/A</v>
      </c>
      <c r="I111" s="8" t="e">
        <f>+VLOOKUP(F111,Participants!$A$1:$F$2009,5,FALSE)</f>
        <v>#N/A</v>
      </c>
      <c r="J111" s="8" t="e">
        <f>+VLOOKUP(F111,Participants!$A$1:$F$2009,3,FALSE)</f>
        <v>#N/A</v>
      </c>
      <c r="K111" s="6" t="e">
        <f>+VLOOKUP(F111,Participants!$A$1:$G$2009,7,FALSE)</f>
        <v>#N/A</v>
      </c>
      <c r="L111" s="108"/>
      <c r="M111" s="8"/>
      <c r="N111" s="109"/>
      <c r="O111" s="17"/>
    </row>
    <row r="112" spans="1:15" ht="14.25" customHeight="1" x14ac:dyDescent="0.25">
      <c r="A112" s="110"/>
      <c r="B112" s="111"/>
      <c r="C112" s="111"/>
      <c r="D112" s="112"/>
      <c r="E112" s="112"/>
      <c r="F112" s="112"/>
      <c r="G112" s="8" t="e">
        <f>+VLOOKUP(F112,Participants!$A$1:$F$2009,2,FALSE)</f>
        <v>#N/A</v>
      </c>
      <c r="H112" s="8" t="e">
        <f>+VLOOKUP(F112,Participants!$A$1:$F$2009,4,FALSE)</f>
        <v>#N/A</v>
      </c>
      <c r="I112" s="8" t="e">
        <f>+VLOOKUP(F112,Participants!$A$1:$F$2009,5,FALSE)</f>
        <v>#N/A</v>
      </c>
      <c r="J112" s="8" t="e">
        <f>+VLOOKUP(F112,Participants!$A$1:$F$2009,3,FALSE)</f>
        <v>#N/A</v>
      </c>
      <c r="K112" s="6" t="e">
        <f>+VLOOKUP(F112,Participants!$A$1:$G$2009,7,FALSE)</f>
        <v>#N/A</v>
      </c>
      <c r="L112" s="113"/>
      <c r="M112" s="65"/>
      <c r="N112" s="44"/>
      <c r="O112" s="17"/>
    </row>
    <row r="113" spans="1:15" ht="14.25" customHeight="1" x14ac:dyDescent="0.25">
      <c r="A113" s="106"/>
      <c r="B113" s="107"/>
      <c r="C113" s="107"/>
      <c r="D113" s="7"/>
      <c r="E113" s="7"/>
      <c r="F113" s="7"/>
      <c r="G113" s="8" t="e">
        <f>+VLOOKUP(F113,Participants!$A$1:$F$2009,2,FALSE)</f>
        <v>#N/A</v>
      </c>
      <c r="H113" s="8" t="e">
        <f>+VLOOKUP(F113,Participants!$A$1:$F$2009,4,FALSE)</f>
        <v>#N/A</v>
      </c>
      <c r="I113" s="8" t="e">
        <f>+VLOOKUP(F113,Participants!$A$1:$F$2009,5,FALSE)</f>
        <v>#N/A</v>
      </c>
      <c r="J113" s="8" t="e">
        <f>+VLOOKUP(F113,Participants!$A$1:$F$2009,3,FALSE)</f>
        <v>#N/A</v>
      </c>
      <c r="K113" s="6" t="e">
        <f>+VLOOKUP(F113,Participants!$A$1:$G$2009,7,FALSE)</f>
        <v>#N/A</v>
      </c>
      <c r="L113" s="108"/>
      <c r="M113" s="8"/>
      <c r="N113" s="109"/>
      <c r="O113" s="17"/>
    </row>
    <row r="114" spans="1:15" ht="14.25" customHeight="1" x14ac:dyDescent="0.25">
      <c r="A114" s="110"/>
      <c r="B114" s="111"/>
      <c r="C114" s="111"/>
      <c r="D114" s="112"/>
      <c r="E114" s="112"/>
      <c r="F114" s="112"/>
      <c r="G114" s="8" t="e">
        <f>+VLOOKUP(F114,Participants!$A$1:$F$2009,2,FALSE)</f>
        <v>#N/A</v>
      </c>
      <c r="H114" s="8" t="e">
        <f>+VLOOKUP(F114,Participants!$A$1:$F$2009,4,FALSE)</f>
        <v>#N/A</v>
      </c>
      <c r="I114" s="8" t="e">
        <f>+VLOOKUP(F114,Participants!$A$1:$F$2009,5,FALSE)</f>
        <v>#N/A</v>
      </c>
      <c r="J114" s="8" t="e">
        <f>+VLOOKUP(F114,Participants!$A$1:$F$2009,3,FALSE)</f>
        <v>#N/A</v>
      </c>
      <c r="K114" s="6" t="e">
        <f>+VLOOKUP(F114,Participants!$A$1:$G$2009,7,FALSE)</f>
        <v>#N/A</v>
      </c>
      <c r="L114" s="113"/>
      <c r="M114" s="65"/>
      <c r="N114" s="44"/>
      <c r="O114" s="17"/>
    </row>
    <row r="115" spans="1:15" ht="14.25" customHeight="1" x14ac:dyDescent="0.25">
      <c r="A115" s="106"/>
      <c r="B115" s="107"/>
      <c r="C115" s="107"/>
      <c r="D115" s="7"/>
      <c r="E115" s="7"/>
      <c r="F115" s="7"/>
      <c r="G115" s="8" t="e">
        <f>+VLOOKUP(F115,Participants!$A$1:$F$2009,2,FALSE)</f>
        <v>#N/A</v>
      </c>
      <c r="H115" s="8" t="e">
        <f>+VLOOKUP(F115,Participants!$A$1:$F$2009,4,FALSE)</f>
        <v>#N/A</v>
      </c>
      <c r="I115" s="8" t="e">
        <f>+VLOOKUP(F115,Participants!$A$1:$F$2009,5,FALSE)</f>
        <v>#N/A</v>
      </c>
      <c r="J115" s="8" t="e">
        <f>+VLOOKUP(F115,Participants!$A$1:$F$2009,3,FALSE)</f>
        <v>#N/A</v>
      </c>
      <c r="K115" s="6" t="e">
        <f>+VLOOKUP(F115,Participants!$A$1:$G$2009,7,FALSE)</f>
        <v>#N/A</v>
      </c>
      <c r="L115" s="108"/>
      <c r="M115" s="8"/>
      <c r="N115" s="109"/>
      <c r="O115" s="17"/>
    </row>
    <row r="116" spans="1:15" ht="14.25" customHeight="1" x14ac:dyDescent="0.25">
      <c r="A116" s="110"/>
      <c r="B116" s="111"/>
      <c r="C116" s="111"/>
      <c r="D116" s="112"/>
      <c r="E116" s="112"/>
      <c r="F116" s="112"/>
      <c r="G116" s="8" t="e">
        <f>+VLOOKUP(F116,Participants!$A$1:$F$2009,2,FALSE)</f>
        <v>#N/A</v>
      </c>
      <c r="H116" s="8" t="e">
        <f>+VLOOKUP(F116,Participants!$A$1:$F$2009,4,FALSE)</f>
        <v>#N/A</v>
      </c>
      <c r="I116" s="8" t="e">
        <f>+VLOOKUP(F116,Participants!$A$1:$F$2009,5,FALSE)</f>
        <v>#N/A</v>
      </c>
      <c r="J116" s="8" t="e">
        <f>+VLOOKUP(F116,Participants!$A$1:$F$2009,3,FALSE)</f>
        <v>#N/A</v>
      </c>
      <c r="K116" s="6" t="e">
        <f>+VLOOKUP(F116,Participants!$A$1:$G$2009,7,FALSE)</f>
        <v>#N/A</v>
      </c>
      <c r="L116" s="113"/>
      <c r="M116" s="65"/>
      <c r="N116" s="44"/>
      <c r="O116" s="17"/>
    </row>
    <row r="117" spans="1:15" ht="14.25" customHeight="1" x14ac:dyDescent="0.25">
      <c r="A117" s="106"/>
      <c r="B117" s="107"/>
      <c r="C117" s="107"/>
      <c r="D117" s="7"/>
      <c r="E117" s="7"/>
      <c r="F117" s="7"/>
      <c r="G117" s="8" t="e">
        <f>+VLOOKUP(F117,Participants!$A$1:$F$2009,2,FALSE)</f>
        <v>#N/A</v>
      </c>
      <c r="H117" s="8" t="e">
        <f>+VLOOKUP(F117,Participants!$A$1:$F$2009,4,FALSE)</f>
        <v>#N/A</v>
      </c>
      <c r="I117" s="8" t="e">
        <f>+VLOOKUP(F117,Participants!$A$1:$F$2009,5,FALSE)</f>
        <v>#N/A</v>
      </c>
      <c r="J117" s="8" t="e">
        <f>+VLOOKUP(F117,Participants!$A$1:$F$2009,3,FALSE)</f>
        <v>#N/A</v>
      </c>
      <c r="K117" s="6" t="e">
        <f>+VLOOKUP(F117,Participants!$A$1:$G$2009,7,FALSE)</f>
        <v>#N/A</v>
      </c>
      <c r="L117" s="108"/>
      <c r="M117" s="8"/>
      <c r="N117" s="109"/>
      <c r="O117" s="17"/>
    </row>
    <row r="118" spans="1:15" ht="14.25" customHeight="1" x14ac:dyDescent="0.25">
      <c r="A118" s="110"/>
      <c r="B118" s="111"/>
      <c r="C118" s="111"/>
      <c r="D118" s="112"/>
      <c r="E118" s="112"/>
      <c r="F118" s="112"/>
      <c r="G118" s="8" t="e">
        <f>+VLOOKUP(F118,Participants!$A$1:$F$2009,2,FALSE)</f>
        <v>#N/A</v>
      </c>
      <c r="H118" s="8" t="e">
        <f>+VLOOKUP(F118,Participants!$A$1:$F$2009,4,FALSE)</f>
        <v>#N/A</v>
      </c>
      <c r="I118" s="8" t="e">
        <f>+VLOOKUP(F118,Participants!$A$1:$F$2009,5,FALSE)</f>
        <v>#N/A</v>
      </c>
      <c r="J118" s="8" t="e">
        <f>+VLOOKUP(F118,Participants!$A$1:$F$2009,3,FALSE)</f>
        <v>#N/A</v>
      </c>
      <c r="K118" s="6" t="e">
        <f>+VLOOKUP(F118,Participants!$A$1:$G$2009,7,FALSE)</f>
        <v>#N/A</v>
      </c>
      <c r="L118" s="113"/>
      <c r="M118" s="65"/>
      <c r="N118" s="44"/>
      <c r="O118" s="17"/>
    </row>
    <row r="119" spans="1:15" ht="14.25" customHeight="1" x14ac:dyDescent="0.25">
      <c r="A119" s="106"/>
      <c r="B119" s="107"/>
      <c r="C119" s="107"/>
      <c r="D119" s="7"/>
      <c r="E119" s="7"/>
      <c r="F119" s="7"/>
      <c r="G119" s="8" t="e">
        <f>+VLOOKUP(F119,Participants!$A$1:$F$2009,2,FALSE)</f>
        <v>#N/A</v>
      </c>
      <c r="H119" s="8" t="e">
        <f>+VLOOKUP(F119,Participants!$A$1:$F$2009,4,FALSE)</f>
        <v>#N/A</v>
      </c>
      <c r="I119" s="8" t="e">
        <f>+VLOOKUP(F119,Participants!$A$1:$F$2009,5,FALSE)</f>
        <v>#N/A</v>
      </c>
      <c r="J119" s="8" t="e">
        <f>+VLOOKUP(F119,Participants!$A$1:$F$2009,3,FALSE)</f>
        <v>#N/A</v>
      </c>
      <c r="K119" s="6" t="e">
        <f>+VLOOKUP(F119,Participants!$A$1:$G$2009,7,FALSE)</f>
        <v>#N/A</v>
      </c>
      <c r="L119" s="108"/>
      <c r="M119" s="8"/>
      <c r="N119" s="109"/>
      <c r="O119" s="17"/>
    </row>
    <row r="120" spans="1:15" ht="14.25" customHeight="1" x14ac:dyDescent="0.25">
      <c r="A120" s="110"/>
      <c r="B120" s="111"/>
      <c r="C120" s="111"/>
      <c r="D120" s="112"/>
      <c r="E120" s="112"/>
      <c r="F120" s="112"/>
      <c r="G120" s="8" t="e">
        <f>+VLOOKUP(F120,Participants!$A$1:$F$2009,2,FALSE)</f>
        <v>#N/A</v>
      </c>
      <c r="H120" s="8" t="e">
        <f>+VLOOKUP(F120,Participants!$A$1:$F$2009,4,FALSE)</f>
        <v>#N/A</v>
      </c>
      <c r="I120" s="8" t="e">
        <f>+VLOOKUP(F120,Participants!$A$1:$F$2009,5,FALSE)</f>
        <v>#N/A</v>
      </c>
      <c r="J120" s="8" t="e">
        <f>+VLOOKUP(F120,Participants!$A$1:$F$2009,3,FALSE)</f>
        <v>#N/A</v>
      </c>
      <c r="K120" s="6" t="e">
        <f>+VLOOKUP(F120,Participants!$A$1:$G$2009,7,FALSE)</f>
        <v>#N/A</v>
      </c>
      <c r="L120" s="113"/>
      <c r="M120" s="65"/>
      <c r="N120" s="44"/>
      <c r="O120" s="17"/>
    </row>
    <row r="121" spans="1:15" ht="14.25" customHeight="1" x14ac:dyDescent="0.25">
      <c r="A121" s="106"/>
      <c r="B121" s="107"/>
      <c r="C121" s="107"/>
      <c r="D121" s="7"/>
      <c r="E121" s="7"/>
      <c r="F121" s="7"/>
      <c r="G121" s="8" t="e">
        <f>+VLOOKUP(F121,Participants!$A$1:$F$2009,2,FALSE)</f>
        <v>#N/A</v>
      </c>
      <c r="H121" s="8" t="e">
        <f>+VLOOKUP(F121,Participants!$A$1:$F$2009,4,FALSE)</f>
        <v>#N/A</v>
      </c>
      <c r="I121" s="8" t="e">
        <f>+VLOOKUP(F121,Participants!$A$1:$F$2009,5,FALSE)</f>
        <v>#N/A</v>
      </c>
      <c r="J121" s="8" t="e">
        <f>+VLOOKUP(F121,Participants!$A$1:$F$2009,3,FALSE)</f>
        <v>#N/A</v>
      </c>
      <c r="K121" s="6" t="e">
        <f>+VLOOKUP(F121,Participants!$A$1:$G$2009,7,FALSE)</f>
        <v>#N/A</v>
      </c>
      <c r="L121" s="108"/>
      <c r="M121" s="8"/>
      <c r="N121" s="109"/>
      <c r="O121" s="17"/>
    </row>
    <row r="122" spans="1:15" ht="14.25" customHeight="1" x14ac:dyDescent="0.25">
      <c r="A122" s="110"/>
      <c r="B122" s="111"/>
      <c r="C122" s="111"/>
      <c r="D122" s="112"/>
      <c r="E122" s="112"/>
      <c r="F122" s="112"/>
      <c r="G122" s="8" t="e">
        <f>+VLOOKUP(F122,Participants!$A$1:$F$2009,2,FALSE)</f>
        <v>#N/A</v>
      </c>
      <c r="H122" s="8" t="e">
        <f>+VLOOKUP(F122,Participants!$A$1:$F$2009,4,FALSE)</f>
        <v>#N/A</v>
      </c>
      <c r="I122" s="8" t="e">
        <f>+VLOOKUP(F122,Participants!$A$1:$F$2009,5,FALSE)</f>
        <v>#N/A</v>
      </c>
      <c r="J122" s="8" t="e">
        <f>+VLOOKUP(F122,Participants!$A$1:$F$2009,3,FALSE)</f>
        <v>#N/A</v>
      </c>
      <c r="K122" s="6" t="e">
        <f>+VLOOKUP(F122,Participants!$A$1:$G$2009,7,FALSE)</f>
        <v>#N/A</v>
      </c>
      <c r="L122" s="113"/>
      <c r="M122" s="65"/>
      <c r="N122" s="44"/>
      <c r="O122" s="17"/>
    </row>
    <row r="123" spans="1:15" ht="14.25" customHeight="1" x14ac:dyDescent="0.25">
      <c r="A123" s="106"/>
      <c r="B123" s="107"/>
      <c r="C123" s="107"/>
      <c r="D123" s="7"/>
      <c r="E123" s="7"/>
      <c r="F123" s="7"/>
      <c r="G123" s="8" t="e">
        <f>+VLOOKUP(F123,Participants!$A$1:$F$2009,2,FALSE)</f>
        <v>#N/A</v>
      </c>
      <c r="H123" s="8" t="e">
        <f>+VLOOKUP(F123,Participants!$A$1:$F$2009,4,FALSE)</f>
        <v>#N/A</v>
      </c>
      <c r="I123" s="8" t="e">
        <f>+VLOOKUP(F123,Participants!$A$1:$F$2009,5,FALSE)</f>
        <v>#N/A</v>
      </c>
      <c r="J123" s="8" t="e">
        <f>+VLOOKUP(F123,Participants!$A$1:$F$2009,3,FALSE)</f>
        <v>#N/A</v>
      </c>
      <c r="K123" s="6" t="e">
        <f>+VLOOKUP(F123,Participants!$A$1:$G$2009,7,FALSE)</f>
        <v>#N/A</v>
      </c>
      <c r="L123" s="108"/>
      <c r="M123" s="8"/>
      <c r="N123" s="109"/>
      <c r="O123" s="17"/>
    </row>
    <row r="124" spans="1:15" ht="14.25" customHeight="1" x14ac:dyDescent="0.25">
      <c r="A124" s="110"/>
      <c r="B124" s="111"/>
      <c r="C124" s="111"/>
      <c r="D124" s="112"/>
      <c r="E124" s="112"/>
      <c r="F124" s="112"/>
      <c r="G124" s="8" t="e">
        <f>+VLOOKUP(F124,Participants!$A$1:$F$2009,2,FALSE)</f>
        <v>#N/A</v>
      </c>
      <c r="H124" s="8" t="e">
        <f>+VLOOKUP(F124,Participants!$A$1:$F$2009,4,FALSE)</f>
        <v>#N/A</v>
      </c>
      <c r="I124" s="8" t="e">
        <f>+VLOOKUP(F124,Participants!$A$1:$F$2009,5,FALSE)</f>
        <v>#N/A</v>
      </c>
      <c r="J124" s="8" t="e">
        <f>+VLOOKUP(F124,Participants!$A$1:$F$2009,3,FALSE)</f>
        <v>#N/A</v>
      </c>
      <c r="K124" s="6" t="e">
        <f>+VLOOKUP(F124,Participants!$A$1:$G$2009,7,FALSE)</f>
        <v>#N/A</v>
      </c>
      <c r="L124" s="113"/>
      <c r="M124" s="65"/>
      <c r="N124" s="44"/>
      <c r="O124" s="17"/>
    </row>
    <row r="125" spans="1:15" ht="14.25" customHeight="1" x14ac:dyDescent="0.25">
      <c r="A125" s="106"/>
      <c r="B125" s="107"/>
      <c r="C125" s="107"/>
      <c r="D125" s="7"/>
      <c r="E125" s="7"/>
      <c r="F125" s="7"/>
      <c r="G125" s="8" t="e">
        <f>+VLOOKUP(F125,Participants!$A$1:$F$2009,2,FALSE)</f>
        <v>#N/A</v>
      </c>
      <c r="H125" s="8" t="e">
        <f>+VLOOKUP(F125,Participants!$A$1:$F$2009,4,FALSE)</f>
        <v>#N/A</v>
      </c>
      <c r="I125" s="8" t="e">
        <f>+VLOOKUP(F125,Participants!$A$1:$F$2009,5,FALSE)</f>
        <v>#N/A</v>
      </c>
      <c r="J125" s="8" t="e">
        <f>+VLOOKUP(F125,Participants!$A$1:$F$2009,3,FALSE)</f>
        <v>#N/A</v>
      </c>
      <c r="K125" s="6" t="e">
        <f>+VLOOKUP(F125,Participants!$A$1:$G$2009,7,FALSE)</f>
        <v>#N/A</v>
      </c>
      <c r="L125" s="108"/>
      <c r="M125" s="8"/>
      <c r="N125" s="109"/>
      <c r="O125" s="17"/>
    </row>
    <row r="126" spans="1:15" ht="14.25" customHeight="1" x14ac:dyDescent="0.25">
      <c r="A126" s="110"/>
      <c r="B126" s="111"/>
      <c r="C126" s="111"/>
      <c r="D126" s="112"/>
      <c r="E126" s="112"/>
      <c r="F126" s="112"/>
      <c r="G126" s="8" t="e">
        <f>+VLOOKUP(F126,Participants!$A$1:$F$2009,2,FALSE)</f>
        <v>#N/A</v>
      </c>
      <c r="H126" s="8" t="e">
        <f>+VLOOKUP(F126,Participants!$A$1:$F$2009,4,FALSE)</f>
        <v>#N/A</v>
      </c>
      <c r="I126" s="8" t="e">
        <f>+VLOOKUP(F126,Participants!$A$1:$F$2009,5,FALSE)</f>
        <v>#N/A</v>
      </c>
      <c r="J126" s="8" t="e">
        <f>+VLOOKUP(F126,Participants!$A$1:$F$2009,3,FALSE)</f>
        <v>#N/A</v>
      </c>
      <c r="K126" s="6" t="e">
        <f>+VLOOKUP(F126,Participants!$A$1:$G$2009,7,FALSE)</f>
        <v>#N/A</v>
      </c>
      <c r="L126" s="113"/>
      <c r="M126" s="65"/>
      <c r="N126" s="44"/>
      <c r="O126" s="17"/>
    </row>
    <row r="127" spans="1:15" ht="14.25" customHeight="1" x14ac:dyDescent="0.25">
      <c r="A127" s="106"/>
      <c r="B127" s="107"/>
      <c r="C127" s="107"/>
      <c r="D127" s="7"/>
      <c r="E127" s="7"/>
      <c r="F127" s="7"/>
      <c r="G127" s="8" t="e">
        <f>+VLOOKUP(F127,Participants!$A$1:$F$2009,2,FALSE)</f>
        <v>#N/A</v>
      </c>
      <c r="H127" s="8" t="e">
        <f>+VLOOKUP(F127,Participants!$A$1:$F$2009,4,FALSE)</f>
        <v>#N/A</v>
      </c>
      <c r="I127" s="8" t="e">
        <f>+VLOOKUP(F127,Participants!$A$1:$F$2009,5,FALSE)</f>
        <v>#N/A</v>
      </c>
      <c r="J127" s="8" t="e">
        <f>+VLOOKUP(F127,Participants!$A$1:$F$2009,3,FALSE)</f>
        <v>#N/A</v>
      </c>
      <c r="K127" s="6" t="e">
        <f>+VLOOKUP(F127,Participants!$A$1:$G$2009,7,FALSE)</f>
        <v>#N/A</v>
      </c>
      <c r="L127" s="108"/>
      <c r="M127" s="8"/>
      <c r="N127" s="109"/>
      <c r="O127" s="17"/>
    </row>
    <row r="128" spans="1:15" ht="14.25" customHeight="1" x14ac:dyDescent="0.25">
      <c r="A128" s="110"/>
      <c r="B128" s="111"/>
      <c r="C128" s="111"/>
      <c r="D128" s="112"/>
      <c r="E128" s="112"/>
      <c r="F128" s="112"/>
      <c r="G128" s="8" t="e">
        <f>+VLOOKUP(F128,Participants!$A$1:$F$2009,2,FALSE)</f>
        <v>#N/A</v>
      </c>
      <c r="H128" s="8" t="e">
        <f>+VLOOKUP(F128,Participants!$A$1:$F$2009,4,FALSE)</f>
        <v>#N/A</v>
      </c>
      <c r="I128" s="8" t="e">
        <f>+VLOOKUP(F128,Participants!$A$1:$F$2009,5,FALSE)</f>
        <v>#N/A</v>
      </c>
      <c r="J128" s="8" t="e">
        <f>+VLOOKUP(F128,Participants!$A$1:$F$2009,3,FALSE)</f>
        <v>#N/A</v>
      </c>
      <c r="K128" s="6" t="e">
        <f>+VLOOKUP(F128,Participants!$A$1:$G$2009,7,FALSE)</f>
        <v>#N/A</v>
      </c>
      <c r="L128" s="113"/>
      <c r="M128" s="65"/>
      <c r="N128" s="44"/>
      <c r="O128" s="17"/>
    </row>
    <row r="129" spans="1:15" ht="14.25" customHeight="1" x14ac:dyDescent="0.25">
      <c r="A129" s="106"/>
      <c r="B129" s="107"/>
      <c r="C129" s="107"/>
      <c r="D129" s="7"/>
      <c r="E129" s="7"/>
      <c r="F129" s="7"/>
      <c r="G129" s="8" t="e">
        <f>+VLOOKUP(F129,Participants!$A$1:$F$2009,2,FALSE)</f>
        <v>#N/A</v>
      </c>
      <c r="H129" s="8" t="e">
        <f>+VLOOKUP(F129,Participants!$A$1:$F$2009,4,FALSE)</f>
        <v>#N/A</v>
      </c>
      <c r="I129" s="8" t="e">
        <f>+VLOOKUP(F129,Participants!$A$1:$F$2009,5,FALSE)</f>
        <v>#N/A</v>
      </c>
      <c r="J129" s="8" t="e">
        <f>+VLOOKUP(F129,Participants!$A$1:$F$2009,3,FALSE)</f>
        <v>#N/A</v>
      </c>
      <c r="K129" s="6" t="e">
        <f>+VLOOKUP(F129,Participants!$A$1:$G$2009,7,FALSE)</f>
        <v>#N/A</v>
      </c>
      <c r="L129" s="108"/>
      <c r="M129" s="8"/>
      <c r="N129" s="109"/>
      <c r="O129" s="17"/>
    </row>
    <row r="130" spans="1:15" ht="14.25" customHeight="1" x14ac:dyDescent="0.25">
      <c r="A130" s="110"/>
      <c r="B130" s="111"/>
      <c r="C130" s="111"/>
      <c r="D130" s="112"/>
      <c r="E130" s="112"/>
      <c r="F130" s="112"/>
      <c r="G130" s="8" t="e">
        <f>+VLOOKUP(F130,Participants!$A$1:$F$2009,2,FALSE)</f>
        <v>#N/A</v>
      </c>
      <c r="H130" s="8" t="e">
        <f>+VLOOKUP(F130,Participants!$A$1:$F$2009,4,FALSE)</f>
        <v>#N/A</v>
      </c>
      <c r="I130" s="8" t="e">
        <f>+VLOOKUP(F130,Participants!$A$1:$F$2009,5,FALSE)</f>
        <v>#N/A</v>
      </c>
      <c r="J130" s="8" t="e">
        <f>+VLOOKUP(F130,Participants!$A$1:$F$2009,3,FALSE)</f>
        <v>#N/A</v>
      </c>
      <c r="K130" s="6" t="e">
        <f>+VLOOKUP(F130,Participants!$A$1:$G$2009,7,FALSE)</f>
        <v>#N/A</v>
      </c>
      <c r="L130" s="113"/>
      <c r="M130" s="65"/>
      <c r="N130" s="44"/>
      <c r="O130" s="17"/>
    </row>
    <row r="131" spans="1:15" ht="14.25" customHeight="1" x14ac:dyDescent="0.25">
      <c r="A131" s="106"/>
      <c r="B131" s="107"/>
      <c r="C131" s="107"/>
      <c r="D131" s="7"/>
      <c r="E131" s="7"/>
      <c r="F131" s="7"/>
      <c r="G131" s="8" t="e">
        <f>+VLOOKUP(F131,Participants!$A$1:$F$2009,2,FALSE)</f>
        <v>#N/A</v>
      </c>
      <c r="H131" s="8" t="e">
        <f>+VLOOKUP(F131,Participants!$A$1:$F$2009,4,FALSE)</f>
        <v>#N/A</v>
      </c>
      <c r="I131" s="8" t="e">
        <f>+VLOOKUP(F131,Participants!$A$1:$F$2009,5,FALSE)</f>
        <v>#N/A</v>
      </c>
      <c r="J131" s="8" t="e">
        <f>+VLOOKUP(F131,Participants!$A$1:$F$2009,3,FALSE)</f>
        <v>#N/A</v>
      </c>
      <c r="K131" s="6" t="e">
        <f>+VLOOKUP(F131,Participants!$A$1:$G$2009,7,FALSE)</f>
        <v>#N/A</v>
      </c>
      <c r="L131" s="108"/>
      <c r="M131" s="8"/>
      <c r="N131" s="109"/>
      <c r="O131" s="17"/>
    </row>
    <row r="132" spans="1:15" ht="14.25" customHeight="1" x14ac:dyDescent="0.25">
      <c r="A132" s="110"/>
      <c r="B132" s="111"/>
      <c r="C132" s="111"/>
      <c r="D132" s="112"/>
      <c r="E132" s="112"/>
      <c r="F132" s="112"/>
      <c r="G132" s="8" t="e">
        <f>+VLOOKUP(F132,Participants!$A$1:$F$2009,2,FALSE)</f>
        <v>#N/A</v>
      </c>
      <c r="H132" s="8" t="e">
        <f>+VLOOKUP(F132,Participants!$A$1:$F$2009,4,FALSE)</f>
        <v>#N/A</v>
      </c>
      <c r="I132" s="8" t="e">
        <f>+VLOOKUP(F132,Participants!$A$1:$F$2009,5,FALSE)</f>
        <v>#N/A</v>
      </c>
      <c r="J132" s="8" t="e">
        <f>+VLOOKUP(F132,Participants!$A$1:$F$2009,3,FALSE)</f>
        <v>#N/A</v>
      </c>
      <c r="K132" s="6" t="e">
        <f>+VLOOKUP(F132,Participants!$A$1:$G$2009,7,FALSE)</f>
        <v>#N/A</v>
      </c>
      <c r="L132" s="113"/>
      <c r="M132" s="65"/>
      <c r="N132" s="44"/>
      <c r="O132" s="17"/>
    </row>
    <row r="133" spans="1:15" ht="14.25" customHeight="1" x14ac:dyDescent="0.25">
      <c r="A133" s="106"/>
      <c r="B133" s="107"/>
      <c r="C133" s="107"/>
      <c r="D133" s="7"/>
      <c r="E133" s="7"/>
      <c r="F133" s="7"/>
      <c r="G133" s="8" t="e">
        <f>+VLOOKUP(F133,Participants!$A$1:$F$2009,2,FALSE)</f>
        <v>#N/A</v>
      </c>
      <c r="H133" s="8" t="e">
        <f>+VLOOKUP(F133,Participants!$A$1:$F$2009,4,FALSE)</f>
        <v>#N/A</v>
      </c>
      <c r="I133" s="8" t="e">
        <f>+VLOOKUP(F133,Participants!$A$1:$F$2009,5,FALSE)</f>
        <v>#N/A</v>
      </c>
      <c r="J133" s="8" t="e">
        <f>+VLOOKUP(F133,Participants!$A$1:$F$2009,3,FALSE)</f>
        <v>#N/A</v>
      </c>
      <c r="K133" s="6" t="e">
        <f>+VLOOKUP(F133,Participants!$A$1:$G$2009,7,FALSE)</f>
        <v>#N/A</v>
      </c>
      <c r="L133" s="108"/>
      <c r="M133" s="8"/>
      <c r="N133" s="109"/>
      <c r="O133" s="17"/>
    </row>
    <row r="134" spans="1:15" ht="14.25" customHeight="1" x14ac:dyDescent="0.25">
      <c r="A134" s="110"/>
      <c r="B134" s="111"/>
      <c r="C134" s="111"/>
      <c r="D134" s="112"/>
      <c r="E134" s="112"/>
      <c r="F134" s="112"/>
      <c r="G134" s="8" t="e">
        <f>+VLOOKUP(F134,Participants!$A$1:$F$2009,2,FALSE)</f>
        <v>#N/A</v>
      </c>
      <c r="H134" s="8" t="e">
        <f>+VLOOKUP(F134,Participants!$A$1:$F$2009,4,FALSE)</f>
        <v>#N/A</v>
      </c>
      <c r="I134" s="8" t="e">
        <f>+VLOOKUP(F134,Participants!$A$1:$F$2009,5,FALSE)</f>
        <v>#N/A</v>
      </c>
      <c r="J134" s="8" t="e">
        <f>+VLOOKUP(F134,Participants!$A$1:$F$2009,3,FALSE)</f>
        <v>#N/A</v>
      </c>
      <c r="K134" s="6" t="e">
        <f>+VLOOKUP(F134,Participants!$A$1:$G$2009,7,FALSE)</f>
        <v>#N/A</v>
      </c>
      <c r="L134" s="113"/>
      <c r="M134" s="65"/>
      <c r="N134" s="44"/>
      <c r="O134" s="17"/>
    </row>
    <row r="135" spans="1:15" ht="14.25" customHeight="1" x14ac:dyDescent="0.25">
      <c r="A135" s="106"/>
      <c r="B135" s="107"/>
      <c r="C135" s="107"/>
      <c r="D135" s="7"/>
      <c r="E135" s="7"/>
      <c r="F135" s="7"/>
      <c r="G135" s="8" t="e">
        <f>+VLOOKUP(F135,Participants!$A$1:$F$2009,2,FALSE)</f>
        <v>#N/A</v>
      </c>
      <c r="H135" s="8" t="e">
        <f>+VLOOKUP(F135,Participants!$A$1:$F$2009,4,FALSE)</f>
        <v>#N/A</v>
      </c>
      <c r="I135" s="8" t="e">
        <f>+VLOOKUP(F135,Participants!$A$1:$F$2009,5,FALSE)</f>
        <v>#N/A</v>
      </c>
      <c r="J135" s="8" t="e">
        <f>+VLOOKUP(F135,Participants!$A$1:$F$2009,3,FALSE)</f>
        <v>#N/A</v>
      </c>
      <c r="K135" s="6" t="e">
        <f>+VLOOKUP(F135,Participants!$A$1:$G$2009,7,FALSE)</f>
        <v>#N/A</v>
      </c>
      <c r="L135" s="108"/>
      <c r="M135" s="8"/>
      <c r="N135" s="109"/>
      <c r="O135" s="17"/>
    </row>
    <row r="136" spans="1:15" ht="14.25" customHeight="1" x14ac:dyDescent="0.25">
      <c r="A136" s="110"/>
      <c r="B136" s="111"/>
      <c r="C136" s="111"/>
      <c r="D136" s="112"/>
      <c r="E136" s="112"/>
      <c r="F136" s="112"/>
      <c r="G136" s="8" t="e">
        <f>+VLOOKUP(F136,Participants!$A$1:$F$2009,2,FALSE)</f>
        <v>#N/A</v>
      </c>
      <c r="H136" s="8" t="e">
        <f>+VLOOKUP(F136,Participants!$A$1:$F$2009,4,FALSE)</f>
        <v>#N/A</v>
      </c>
      <c r="I136" s="8" t="e">
        <f>+VLOOKUP(F136,Participants!$A$1:$F$2009,5,FALSE)</f>
        <v>#N/A</v>
      </c>
      <c r="J136" s="8" t="e">
        <f>+VLOOKUP(F136,Participants!$A$1:$F$2009,3,FALSE)</f>
        <v>#N/A</v>
      </c>
      <c r="K136" s="6" t="e">
        <f>+VLOOKUP(F136,Participants!$A$1:$G$2009,7,FALSE)</f>
        <v>#N/A</v>
      </c>
      <c r="L136" s="113"/>
      <c r="M136" s="65"/>
      <c r="N136" s="44"/>
      <c r="O136" s="17"/>
    </row>
    <row r="137" spans="1:15" ht="14.25" customHeight="1" x14ac:dyDescent="0.25">
      <c r="A137" s="106"/>
      <c r="B137" s="107"/>
      <c r="C137" s="107"/>
      <c r="D137" s="7"/>
      <c r="E137" s="7"/>
      <c r="F137" s="7"/>
      <c r="G137" s="8" t="e">
        <f>+VLOOKUP(F137,Participants!$A$1:$F$2009,2,FALSE)</f>
        <v>#N/A</v>
      </c>
      <c r="H137" s="8" t="e">
        <f>+VLOOKUP(F137,Participants!$A$1:$F$2009,4,FALSE)</f>
        <v>#N/A</v>
      </c>
      <c r="I137" s="8" t="e">
        <f>+VLOOKUP(F137,Participants!$A$1:$F$2009,5,FALSE)</f>
        <v>#N/A</v>
      </c>
      <c r="J137" s="8" t="e">
        <f>+VLOOKUP(F137,Participants!$A$1:$F$2009,3,FALSE)</f>
        <v>#N/A</v>
      </c>
      <c r="K137" s="6" t="e">
        <f>+VLOOKUP(F137,Participants!$A$1:$G$2009,7,FALSE)</f>
        <v>#N/A</v>
      </c>
      <c r="L137" s="108"/>
      <c r="M137" s="8"/>
      <c r="N137" s="109"/>
      <c r="O137" s="17"/>
    </row>
    <row r="138" spans="1:15" ht="14.25" customHeight="1" x14ac:dyDescent="0.25">
      <c r="A138" s="110"/>
      <c r="B138" s="111"/>
      <c r="C138" s="111"/>
      <c r="D138" s="112"/>
      <c r="E138" s="112"/>
      <c r="F138" s="112"/>
      <c r="G138" s="8" t="e">
        <f>+VLOOKUP(F138,Participants!$A$1:$F$2009,2,FALSE)</f>
        <v>#N/A</v>
      </c>
      <c r="H138" s="8" t="e">
        <f>+VLOOKUP(F138,Participants!$A$1:$F$2009,4,FALSE)</f>
        <v>#N/A</v>
      </c>
      <c r="I138" s="8" t="e">
        <f>+VLOOKUP(F138,Participants!$A$1:$F$2009,5,FALSE)</f>
        <v>#N/A</v>
      </c>
      <c r="J138" s="8" t="e">
        <f>+VLOOKUP(F138,Participants!$A$1:$F$2009,3,FALSE)</f>
        <v>#N/A</v>
      </c>
      <c r="K138" s="6" t="e">
        <f>+VLOOKUP(F138,Participants!$A$1:$G$2009,7,FALSE)</f>
        <v>#N/A</v>
      </c>
      <c r="L138" s="113"/>
      <c r="M138" s="65"/>
      <c r="N138" s="44"/>
      <c r="O138" s="17"/>
    </row>
    <row r="139" spans="1:15" ht="14.25" customHeight="1" x14ac:dyDescent="0.25">
      <c r="A139" s="106"/>
      <c r="B139" s="107"/>
      <c r="C139" s="107"/>
      <c r="D139" s="7"/>
      <c r="E139" s="7"/>
      <c r="F139" s="7"/>
      <c r="G139" s="8" t="e">
        <f>+VLOOKUP(F139,Participants!$A$1:$F$2009,2,FALSE)</f>
        <v>#N/A</v>
      </c>
      <c r="H139" s="8" t="e">
        <f>+VLOOKUP(F139,Participants!$A$1:$F$2009,4,FALSE)</f>
        <v>#N/A</v>
      </c>
      <c r="I139" s="8" t="e">
        <f>+VLOOKUP(F139,Participants!$A$1:$F$2009,5,FALSE)</f>
        <v>#N/A</v>
      </c>
      <c r="J139" s="8" t="e">
        <f>+VLOOKUP(F139,Participants!$A$1:$F$2009,3,FALSE)</f>
        <v>#N/A</v>
      </c>
      <c r="K139" s="6" t="e">
        <f>+VLOOKUP(F139,Participants!$A$1:$G$2009,7,FALSE)</f>
        <v>#N/A</v>
      </c>
      <c r="L139" s="108"/>
      <c r="M139" s="8"/>
      <c r="N139" s="109"/>
      <c r="O139" s="17"/>
    </row>
    <row r="140" spans="1:15" ht="14.25" customHeight="1" x14ac:dyDescent="0.25">
      <c r="A140" s="110"/>
      <c r="B140" s="111"/>
      <c r="C140" s="111"/>
      <c r="D140" s="112"/>
      <c r="E140" s="112"/>
      <c r="F140" s="112"/>
      <c r="G140" s="8" t="e">
        <f>+VLOOKUP(F140,Participants!$A$1:$F$2009,2,FALSE)</f>
        <v>#N/A</v>
      </c>
      <c r="H140" s="8" t="e">
        <f>+VLOOKUP(F140,Participants!$A$1:$F$2009,4,FALSE)</f>
        <v>#N/A</v>
      </c>
      <c r="I140" s="8" t="e">
        <f>+VLOOKUP(F140,Participants!$A$1:$F$2009,5,FALSE)</f>
        <v>#N/A</v>
      </c>
      <c r="J140" s="8" t="e">
        <f>+VLOOKUP(F140,Participants!$A$1:$F$2009,3,FALSE)</f>
        <v>#N/A</v>
      </c>
      <c r="K140" s="6" t="e">
        <f>+VLOOKUP(F140,Participants!$A$1:$G$2009,7,FALSE)</f>
        <v>#N/A</v>
      </c>
      <c r="L140" s="113"/>
      <c r="M140" s="65"/>
      <c r="N140" s="44"/>
      <c r="O140" s="17"/>
    </row>
    <row r="141" spans="1:15" ht="14.25" customHeight="1" x14ac:dyDescent="0.25">
      <c r="A141" s="106"/>
      <c r="B141" s="107"/>
      <c r="C141" s="107"/>
      <c r="D141" s="7"/>
      <c r="E141" s="7"/>
      <c r="F141" s="7"/>
      <c r="G141" s="8" t="e">
        <f>+VLOOKUP(F141,Participants!$A$1:$F$2009,2,FALSE)</f>
        <v>#N/A</v>
      </c>
      <c r="H141" s="8" t="e">
        <f>+VLOOKUP(F141,Participants!$A$1:$F$2009,4,FALSE)</f>
        <v>#N/A</v>
      </c>
      <c r="I141" s="8" t="e">
        <f>+VLOOKUP(F141,Participants!$A$1:$F$2009,5,FALSE)</f>
        <v>#N/A</v>
      </c>
      <c r="J141" s="8" t="e">
        <f>+VLOOKUP(F141,Participants!$A$1:$F$2009,3,FALSE)</f>
        <v>#N/A</v>
      </c>
      <c r="K141" s="6" t="e">
        <f>+VLOOKUP(F141,Participants!$A$1:$G$2009,7,FALSE)</f>
        <v>#N/A</v>
      </c>
      <c r="L141" s="108"/>
      <c r="M141" s="8"/>
      <c r="N141" s="109"/>
      <c r="O141" s="17"/>
    </row>
    <row r="142" spans="1:15" ht="14.25" customHeight="1" x14ac:dyDescent="0.25">
      <c r="A142" s="110"/>
      <c r="B142" s="111"/>
      <c r="C142" s="111"/>
      <c r="D142" s="112"/>
      <c r="E142" s="112"/>
      <c r="F142" s="112"/>
      <c r="G142" s="8" t="e">
        <f>+VLOOKUP(F142,Participants!$A$1:$F$2009,2,FALSE)</f>
        <v>#N/A</v>
      </c>
      <c r="H142" s="8" t="e">
        <f>+VLOOKUP(F142,Participants!$A$1:$F$2009,4,FALSE)</f>
        <v>#N/A</v>
      </c>
      <c r="I142" s="8" t="e">
        <f>+VLOOKUP(F142,Participants!$A$1:$F$2009,5,FALSE)</f>
        <v>#N/A</v>
      </c>
      <c r="J142" s="8" t="e">
        <f>+VLOOKUP(F142,Participants!$A$1:$F$2009,3,FALSE)</f>
        <v>#N/A</v>
      </c>
      <c r="K142" s="6" t="e">
        <f>+VLOOKUP(F142,Participants!$A$1:$G$2009,7,FALSE)</f>
        <v>#N/A</v>
      </c>
      <c r="L142" s="113"/>
      <c r="M142" s="65"/>
      <c r="N142" s="44"/>
      <c r="O142" s="17"/>
    </row>
    <row r="143" spans="1:15" ht="14.25" customHeight="1" x14ac:dyDescent="0.25">
      <c r="A143" s="106"/>
      <c r="B143" s="107"/>
      <c r="C143" s="107"/>
      <c r="D143" s="7"/>
      <c r="E143" s="7"/>
      <c r="F143" s="7"/>
      <c r="G143" s="8" t="e">
        <f>+VLOOKUP(F143,Participants!$A$1:$F$2009,2,FALSE)</f>
        <v>#N/A</v>
      </c>
      <c r="H143" s="8" t="e">
        <f>+VLOOKUP(F143,Participants!$A$1:$F$2009,4,FALSE)</f>
        <v>#N/A</v>
      </c>
      <c r="I143" s="8" t="e">
        <f>+VLOOKUP(F143,Participants!$A$1:$F$2009,5,FALSE)</f>
        <v>#N/A</v>
      </c>
      <c r="J143" s="8" t="e">
        <f>+VLOOKUP(F143,Participants!$A$1:$F$2009,3,FALSE)</f>
        <v>#N/A</v>
      </c>
      <c r="K143" s="6" t="e">
        <f>+VLOOKUP(F143,Participants!$A$1:$G$2009,7,FALSE)</f>
        <v>#N/A</v>
      </c>
      <c r="L143" s="108"/>
      <c r="M143" s="8"/>
      <c r="N143" s="109"/>
      <c r="O143" s="17"/>
    </row>
    <row r="144" spans="1:15" ht="14.25" customHeight="1" x14ac:dyDescent="0.25">
      <c r="A144" s="110"/>
      <c r="B144" s="111"/>
      <c r="C144" s="111"/>
      <c r="D144" s="112"/>
      <c r="E144" s="112"/>
      <c r="F144" s="112"/>
      <c r="G144" s="8" t="e">
        <f>+VLOOKUP(F144,Participants!$A$1:$F$2009,2,FALSE)</f>
        <v>#N/A</v>
      </c>
      <c r="H144" s="8" t="e">
        <f>+VLOOKUP(F144,Participants!$A$1:$F$2009,4,FALSE)</f>
        <v>#N/A</v>
      </c>
      <c r="I144" s="8" t="e">
        <f>+VLOOKUP(F144,Participants!$A$1:$F$2009,5,FALSE)</f>
        <v>#N/A</v>
      </c>
      <c r="J144" s="8" t="e">
        <f>+VLOOKUP(F144,Participants!$A$1:$F$2009,3,FALSE)</f>
        <v>#N/A</v>
      </c>
      <c r="K144" s="6" t="e">
        <f>+VLOOKUP(F144,Participants!$A$1:$G$2009,7,FALSE)</f>
        <v>#N/A</v>
      </c>
      <c r="L144" s="113"/>
      <c r="M144" s="65"/>
      <c r="N144" s="44"/>
      <c r="O144" s="17"/>
    </row>
    <row r="145" spans="1:15" ht="14.25" customHeight="1" x14ac:dyDescent="0.25">
      <c r="A145" s="106"/>
      <c r="B145" s="107"/>
      <c r="C145" s="107"/>
      <c r="D145" s="7"/>
      <c r="E145" s="7"/>
      <c r="F145" s="7"/>
      <c r="G145" s="8" t="e">
        <f>+VLOOKUP(F145,Participants!$A$1:$F$2009,2,FALSE)</f>
        <v>#N/A</v>
      </c>
      <c r="H145" s="8" t="e">
        <f>+VLOOKUP(F145,Participants!$A$1:$F$2009,4,FALSE)</f>
        <v>#N/A</v>
      </c>
      <c r="I145" s="8" t="e">
        <f>+VLOOKUP(F145,Participants!$A$1:$F$2009,5,FALSE)</f>
        <v>#N/A</v>
      </c>
      <c r="J145" s="8" t="e">
        <f>+VLOOKUP(F145,Participants!$A$1:$F$2009,3,FALSE)</f>
        <v>#N/A</v>
      </c>
      <c r="K145" s="6" t="e">
        <f>+VLOOKUP(F145,Participants!$A$1:$G$2009,7,FALSE)</f>
        <v>#N/A</v>
      </c>
      <c r="L145" s="108"/>
      <c r="M145" s="8"/>
      <c r="N145" s="109"/>
      <c r="O145" s="17"/>
    </row>
    <row r="146" spans="1:15" ht="14.25" customHeight="1" x14ac:dyDescent="0.25">
      <c r="A146" s="110"/>
      <c r="B146" s="111"/>
      <c r="C146" s="111"/>
      <c r="D146" s="112"/>
      <c r="E146" s="112"/>
      <c r="F146" s="112"/>
      <c r="G146" s="8" t="e">
        <f>+VLOOKUP(F146,Participants!$A$1:$F$2009,2,FALSE)</f>
        <v>#N/A</v>
      </c>
      <c r="H146" s="8" t="e">
        <f>+VLOOKUP(F146,Participants!$A$1:$F$2009,4,FALSE)</f>
        <v>#N/A</v>
      </c>
      <c r="I146" s="8" t="e">
        <f>+VLOOKUP(F146,Participants!$A$1:$F$2009,5,FALSE)</f>
        <v>#N/A</v>
      </c>
      <c r="J146" s="8" t="e">
        <f>+VLOOKUP(F146,Participants!$A$1:$F$2009,3,FALSE)</f>
        <v>#N/A</v>
      </c>
      <c r="K146" s="6" t="e">
        <f>+VLOOKUP(F146,Participants!$A$1:$G$2009,7,FALSE)</f>
        <v>#N/A</v>
      </c>
      <c r="L146" s="113"/>
      <c r="M146" s="65"/>
      <c r="N146" s="44"/>
      <c r="O146" s="17"/>
    </row>
    <row r="147" spans="1:15" ht="14.25" customHeight="1" x14ac:dyDescent="0.25">
      <c r="A147" s="106"/>
      <c r="B147" s="107"/>
      <c r="C147" s="107"/>
      <c r="D147" s="7"/>
      <c r="E147" s="7"/>
      <c r="F147" s="7"/>
      <c r="G147" s="8" t="e">
        <f>+VLOOKUP(F147,Participants!$A$1:$F$2009,2,FALSE)</f>
        <v>#N/A</v>
      </c>
      <c r="H147" s="8" t="e">
        <f>+VLOOKUP(F147,Participants!$A$1:$F$2009,4,FALSE)</f>
        <v>#N/A</v>
      </c>
      <c r="I147" s="8" t="e">
        <f>+VLOOKUP(F147,Participants!$A$1:$F$2009,5,FALSE)</f>
        <v>#N/A</v>
      </c>
      <c r="J147" s="8" t="e">
        <f>+VLOOKUP(F147,Participants!$A$1:$F$2009,3,FALSE)</f>
        <v>#N/A</v>
      </c>
      <c r="K147" s="6" t="e">
        <f>+VLOOKUP(F147,Participants!$A$1:$G$2009,7,FALSE)</f>
        <v>#N/A</v>
      </c>
      <c r="L147" s="108"/>
      <c r="M147" s="8"/>
      <c r="N147" s="109"/>
      <c r="O147" s="17"/>
    </row>
    <row r="148" spans="1:15" ht="14.25" customHeight="1" x14ac:dyDescent="0.25">
      <c r="A148" s="110"/>
      <c r="B148" s="111"/>
      <c r="C148" s="111"/>
      <c r="D148" s="112"/>
      <c r="E148" s="112"/>
      <c r="F148" s="112"/>
      <c r="G148" s="8" t="e">
        <f>+VLOOKUP(F148,Participants!$A$1:$F$2009,2,FALSE)</f>
        <v>#N/A</v>
      </c>
      <c r="H148" s="8" t="e">
        <f>+VLOOKUP(F148,Participants!$A$1:$F$2009,4,FALSE)</f>
        <v>#N/A</v>
      </c>
      <c r="I148" s="8" t="e">
        <f>+VLOOKUP(F148,Participants!$A$1:$F$2009,5,FALSE)</f>
        <v>#N/A</v>
      </c>
      <c r="J148" s="8" t="e">
        <f>+VLOOKUP(F148,Participants!$A$1:$F$2009,3,FALSE)</f>
        <v>#N/A</v>
      </c>
      <c r="K148" s="6" t="e">
        <f>+VLOOKUP(F148,Participants!$A$1:$G$2009,7,FALSE)</f>
        <v>#N/A</v>
      </c>
      <c r="L148" s="113"/>
      <c r="M148" s="65"/>
      <c r="N148" s="44"/>
      <c r="O148" s="17"/>
    </row>
    <row r="149" spans="1:15" ht="14.25" customHeight="1" x14ac:dyDescent="0.25">
      <c r="A149" s="106"/>
      <c r="B149" s="107"/>
      <c r="C149" s="107"/>
      <c r="D149" s="7"/>
      <c r="E149" s="7"/>
      <c r="F149" s="7"/>
      <c r="G149" s="8" t="e">
        <f>+VLOOKUP(F149,Participants!$A$1:$F$2009,2,FALSE)</f>
        <v>#N/A</v>
      </c>
      <c r="H149" s="8" t="e">
        <f>+VLOOKUP(F149,Participants!$A$1:$F$2009,4,FALSE)</f>
        <v>#N/A</v>
      </c>
      <c r="I149" s="8" t="e">
        <f>+VLOOKUP(F149,Participants!$A$1:$F$2009,5,FALSE)</f>
        <v>#N/A</v>
      </c>
      <c r="J149" s="8" t="e">
        <f>+VLOOKUP(F149,Participants!$A$1:$F$2009,3,FALSE)</f>
        <v>#N/A</v>
      </c>
      <c r="K149" s="6" t="e">
        <f>+VLOOKUP(F149,Participants!$A$1:$G$2009,7,FALSE)</f>
        <v>#N/A</v>
      </c>
      <c r="L149" s="108"/>
      <c r="M149" s="8"/>
      <c r="N149" s="109"/>
      <c r="O149" s="17"/>
    </row>
    <row r="150" spans="1:15" ht="14.25" customHeight="1" x14ac:dyDescent="0.25">
      <c r="A150" s="110"/>
      <c r="B150" s="111"/>
      <c r="C150" s="111"/>
      <c r="D150" s="112"/>
      <c r="E150" s="112"/>
      <c r="F150" s="112"/>
      <c r="G150" s="8" t="e">
        <f>+VLOOKUP(F150,Participants!$A$1:$F$2009,2,FALSE)</f>
        <v>#N/A</v>
      </c>
      <c r="H150" s="8" t="e">
        <f>+VLOOKUP(F150,Participants!$A$1:$F$2009,4,FALSE)</f>
        <v>#N/A</v>
      </c>
      <c r="I150" s="8" t="e">
        <f>+VLOOKUP(F150,Participants!$A$1:$F$2009,5,FALSE)</f>
        <v>#N/A</v>
      </c>
      <c r="J150" s="8" t="e">
        <f>+VLOOKUP(F150,Participants!$A$1:$F$2009,3,FALSE)</f>
        <v>#N/A</v>
      </c>
      <c r="K150" s="6" t="e">
        <f>+VLOOKUP(F150,Participants!$A$1:$G$2009,7,FALSE)</f>
        <v>#N/A</v>
      </c>
      <c r="L150" s="113"/>
      <c r="M150" s="65"/>
      <c r="N150" s="44"/>
      <c r="O150" s="17"/>
    </row>
    <row r="151" spans="1:15" ht="14.25" customHeight="1" x14ac:dyDescent="0.25">
      <c r="A151" s="106"/>
      <c r="B151" s="107"/>
      <c r="C151" s="107"/>
      <c r="D151" s="7"/>
      <c r="E151" s="7"/>
      <c r="F151" s="7"/>
      <c r="G151" s="8" t="e">
        <f>+VLOOKUP(F151,Participants!$A$1:$F$2009,2,FALSE)</f>
        <v>#N/A</v>
      </c>
      <c r="H151" s="8" t="e">
        <f>+VLOOKUP(F151,Participants!$A$1:$F$2009,4,FALSE)</f>
        <v>#N/A</v>
      </c>
      <c r="I151" s="8" t="e">
        <f>+VLOOKUP(F151,Participants!$A$1:$F$2009,5,FALSE)</f>
        <v>#N/A</v>
      </c>
      <c r="J151" s="8" t="e">
        <f>+VLOOKUP(F151,Participants!$A$1:$F$2009,3,FALSE)</f>
        <v>#N/A</v>
      </c>
      <c r="K151" s="6" t="e">
        <f>+VLOOKUP(F151,Participants!$A$1:$G$2009,7,FALSE)</f>
        <v>#N/A</v>
      </c>
      <c r="L151" s="108"/>
      <c r="M151" s="8"/>
      <c r="N151" s="109"/>
      <c r="O151" s="17"/>
    </row>
    <row r="152" spans="1:15" ht="14.25" customHeight="1" x14ac:dyDescent="0.25">
      <c r="A152" s="110"/>
      <c r="B152" s="111"/>
      <c r="C152" s="111"/>
      <c r="D152" s="112"/>
      <c r="E152" s="112"/>
      <c r="F152" s="112"/>
      <c r="G152" s="8" t="e">
        <f>+VLOOKUP(F152,Participants!$A$1:$F$2009,2,FALSE)</f>
        <v>#N/A</v>
      </c>
      <c r="H152" s="8" t="e">
        <f>+VLOOKUP(F152,Participants!$A$1:$F$2009,4,FALSE)</f>
        <v>#N/A</v>
      </c>
      <c r="I152" s="8" t="e">
        <f>+VLOOKUP(F152,Participants!$A$1:$F$2009,5,FALSE)</f>
        <v>#N/A</v>
      </c>
      <c r="J152" s="8" t="e">
        <f>+VLOOKUP(F152,Participants!$A$1:$F$2009,3,FALSE)</f>
        <v>#N/A</v>
      </c>
      <c r="K152" s="6" t="e">
        <f>+VLOOKUP(F152,Participants!$A$1:$G$2009,7,FALSE)</f>
        <v>#N/A</v>
      </c>
      <c r="L152" s="113"/>
      <c r="M152" s="65"/>
      <c r="N152" s="44"/>
      <c r="O152" s="17"/>
    </row>
    <row r="153" spans="1:15" ht="14.25" customHeight="1" x14ac:dyDescent="0.25">
      <c r="A153" s="106"/>
      <c r="B153" s="107"/>
      <c r="C153" s="107"/>
      <c r="D153" s="7"/>
      <c r="E153" s="7"/>
      <c r="F153" s="7"/>
      <c r="G153" s="8" t="e">
        <f>+VLOOKUP(F153,Participants!$A$1:$F$2009,2,FALSE)</f>
        <v>#N/A</v>
      </c>
      <c r="H153" s="8" t="e">
        <f>+VLOOKUP(F153,Participants!$A$1:$F$2009,4,FALSE)</f>
        <v>#N/A</v>
      </c>
      <c r="I153" s="8" t="e">
        <f>+VLOOKUP(F153,Participants!$A$1:$F$2009,5,FALSE)</f>
        <v>#N/A</v>
      </c>
      <c r="J153" s="8" t="e">
        <f>+VLOOKUP(F153,Participants!$A$1:$F$2009,3,FALSE)</f>
        <v>#N/A</v>
      </c>
      <c r="K153" s="6" t="e">
        <f>+VLOOKUP(F153,Participants!$A$1:$G$2009,7,FALSE)</f>
        <v>#N/A</v>
      </c>
      <c r="L153" s="108"/>
      <c r="M153" s="8"/>
      <c r="N153" s="109"/>
      <c r="O153" s="17"/>
    </row>
    <row r="154" spans="1:15" ht="14.25" customHeight="1" x14ac:dyDescent="0.25">
      <c r="A154" s="110"/>
      <c r="B154" s="111"/>
      <c r="C154" s="111"/>
      <c r="D154" s="112"/>
      <c r="E154" s="112"/>
      <c r="F154" s="112"/>
      <c r="G154" s="8" t="e">
        <f>+VLOOKUP(F154,Participants!$A$1:$F$2009,2,FALSE)</f>
        <v>#N/A</v>
      </c>
      <c r="H154" s="8" t="e">
        <f>+VLOOKUP(F154,Participants!$A$1:$F$2009,4,FALSE)</f>
        <v>#N/A</v>
      </c>
      <c r="I154" s="8" t="e">
        <f>+VLOOKUP(F154,Participants!$A$1:$F$2009,5,FALSE)</f>
        <v>#N/A</v>
      </c>
      <c r="J154" s="8" t="e">
        <f>+VLOOKUP(F154,Participants!$A$1:$F$2009,3,FALSE)</f>
        <v>#N/A</v>
      </c>
      <c r="K154" s="6" t="e">
        <f>+VLOOKUP(F154,Participants!$A$1:$G$2009,7,FALSE)</f>
        <v>#N/A</v>
      </c>
      <c r="L154" s="113"/>
      <c r="M154" s="65"/>
      <c r="N154" s="44"/>
      <c r="O154" s="17"/>
    </row>
    <row r="155" spans="1:15" ht="14.25" customHeight="1" x14ac:dyDescent="0.25">
      <c r="A155" s="106"/>
      <c r="B155" s="107"/>
      <c r="C155" s="107"/>
      <c r="D155" s="7"/>
      <c r="E155" s="7"/>
      <c r="F155" s="7"/>
      <c r="G155" s="8" t="e">
        <f>+VLOOKUP(F155,Participants!$A$1:$F$2009,2,FALSE)</f>
        <v>#N/A</v>
      </c>
      <c r="H155" s="8" t="e">
        <f>+VLOOKUP(F155,Participants!$A$1:$F$2009,4,FALSE)</f>
        <v>#N/A</v>
      </c>
      <c r="I155" s="8" t="e">
        <f>+VLOOKUP(F155,Participants!$A$1:$F$2009,5,FALSE)</f>
        <v>#N/A</v>
      </c>
      <c r="J155" s="8" t="e">
        <f>+VLOOKUP(F155,Participants!$A$1:$F$2009,3,FALSE)</f>
        <v>#N/A</v>
      </c>
      <c r="K155" s="6" t="e">
        <f>+VLOOKUP(F155,Participants!$A$1:$G$2009,7,FALSE)</f>
        <v>#N/A</v>
      </c>
      <c r="L155" s="108"/>
      <c r="M155" s="8"/>
      <c r="N155" s="109"/>
      <c r="O155" s="17"/>
    </row>
    <row r="156" spans="1:15" ht="14.25" customHeight="1" x14ac:dyDescent="0.25">
      <c r="A156" s="110"/>
      <c r="B156" s="111"/>
      <c r="C156" s="111"/>
      <c r="D156" s="112"/>
      <c r="E156" s="112"/>
      <c r="F156" s="112"/>
      <c r="G156" s="8" t="e">
        <f>+VLOOKUP(F156,Participants!$A$1:$F$2009,2,FALSE)</f>
        <v>#N/A</v>
      </c>
      <c r="H156" s="8" t="e">
        <f>+VLOOKUP(F156,Participants!$A$1:$F$2009,4,FALSE)</f>
        <v>#N/A</v>
      </c>
      <c r="I156" s="8" t="e">
        <f>+VLOOKUP(F156,Participants!$A$1:$F$2009,5,FALSE)</f>
        <v>#N/A</v>
      </c>
      <c r="J156" s="8" t="e">
        <f>+VLOOKUP(F156,Participants!$A$1:$F$2009,3,FALSE)</f>
        <v>#N/A</v>
      </c>
      <c r="K156" s="6" t="e">
        <f>+VLOOKUP(F156,Participants!$A$1:$G$2009,7,FALSE)</f>
        <v>#N/A</v>
      </c>
      <c r="L156" s="113"/>
      <c r="M156" s="65"/>
      <c r="N156" s="44"/>
      <c r="O156" s="17"/>
    </row>
    <row r="157" spans="1:15" ht="14.25" customHeight="1" x14ac:dyDescent="0.25">
      <c r="A157" s="106"/>
      <c r="B157" s="107"/>
      <c r="C157" s="107"/>
      <c r="D157" s="7"/>
      <c r="E157" s="7"/>
      <c r="F157" s="7"/>
      <c r="G157" s="8" t="e">
        <f>+VLOOKUP(F157,Participants!$A$1:$F$2009,2,FALSE)</f>
        <v>#N/A</v>
      </c>
      <c r="H157" s="8" t="e">
        <f>+VLOOKUP(F157,Participants!$A$1:$F$2009,4,FALSE)</f>
        <v>#N/A</v>
      </c>
      <c r="I157" s="8" t="e">
        <f>+VLOOKUP(F157,Participants!$A$1:$F$2009,5,FALSE)</f>
        <v>#N/A</v>
      </c>
      <c r="J157" s="8" t="e">
        <f>+VLOOKUP(F157,Participants!$A$1:$F$2009,3,FALSE)</f>
        <v>#N/A</v>
      </c>
      <c r="K157" s="6" t="e">
        <f>+VLOOKUP(F157,Participants!$A$1:$G$2009,7,FALSE)</f>
        <v>#N/A</v>
      </c>
      <c r="L157" s="108"/>
      <c r="M157" s="8"/>
      <c r="N157" s="109"/>
      <c r="O157" s="17"/>
    </row>
    <row r="158" spans="1:15" ht="14.25" customHeight="1" x14ac:dyDescent="0.25">
      <c r="A158" s="110"/>
      <c r="B158" s="111"/>
      <c r="C158" s="111"/>
      <c r="D158" s="112"/>
      <c r="E158" s="112"/>
      <c r="F158" s="112"/>
      <c r="G158" s="8" t="e">
        <f>+VLOOKUP(F158,Participants!$A$1:$F$2009,2,FALSE)</f>
        <v>#N/A</v>
      </c>
      <c r="H158" s="8" t="e">
        <f>+VLOOKUP(F158,Participants!$A$1:$F$2009,4,FALSE)</f>
        <v>#N/A</v>
      </c>
      <c r="I158" s="8" t="e">
        <f>+VLOOKUP(F158,Participants!$A$1:$F$2009,5,FALSE)</f>
        <v>#N/A</v>
      </c>
      <c r="J158" s="8" t="e">
        <f>+VLOOKUP(F158,Participants!$A$1:$F$2009,3,FALSE)</f>
        <v>#N/A</v>
      </c>
      <c r="K158" s="6" t="e">
        <f>+VLOOKUP(F158,Participants!$A$1:$G$2009,7,FALSE)</f>
        <v>#N/A</v>
      </c>
      <c r="L158" s="113"/>
      <c r="M158" s="65"/>
      <c r="N158" s="44"/>
      <c r="O158" s="17"/>
    </row>
    <row r="159" spans="1:15" ht="14.25" customHeight="1" x14ac:dyDescent="0.25">
      <c r="A159" s="106"/>
      <c r="B159" s="107"/>
      <c r="C159" s="107"/>
      <c r="D159" s="7"/>
      <c r="E159" s="7"/>
      <c r="F159" s="7"/>
      <c r="G159" s="8" t="e">
        <f>+VLOOKUP(F159,Participants!$A$1:$F$2009,2,FALSE)</f>
        <v>#N/A</v>
      </c>
      <c r="H159" s="8" t="e">
        <f>+VLOOKUP(F159,Participants!$A$1:$F$2009,4,FALSE)</f>
        <v>#N/A</v>
      </c>
      <c r="I159" s="8" t="e">
        <f>+VLOOKUP(F159,Participants!$A$1:$F$2009,5,FALSE)</f>
        <v>#N/A</v>
      </c>
      <c r="J159" s="8" t="e">
        <f>+VLOOKUP(F159,Participants!$A$1:$F$2009,3,FALSE)</f>
        <v>#N/A</v>
      </c>
      <c r="K159" s="6" t="e">
        <f>+VLOOKUP(F159,Participants!$A$1:$G$2009,7,FALSE)</f>
        <v>#N/A</v>
      </c>
      <c r="L159" s="108"/>
      <c r="M159" s="8"/>
      <c r="N159" s="109"/>
      <c r="O159" s="17"/>
    </row>
    <row r="160" spans="1:15" ht="14.25" customHeight="1" x14ac:dyDescent="0.25">
      <c r="A160" s="110"/>
      <c r="B160" s="111"/>
      <c r="C160" s="111"/>
      <c r="D160" s="112"/>
      <c r="E160" s="112"/>
      <c r="F160" s="112"/>
      <c r="G160" s="8" t="e">
        <f>+VLOOKUP(F160,Participants!$A$1:$F$2009,2,FALSE)</f>
        <v>#N/A</v>
      </c>
      <c r="H160" s="8" t="e">
        <f>+VLOOKUP(F160,Participants!$A$1:$F$2009,4,FALSE)</f>
        <v>#N/A</v>
      </c>
      <c r="I160" s="8" t="e">
        <f>+VLOOKUP(F160,Participants!$A$1:$F$2009,5,FALSE)</f>
        <v>#N/A</v>
      </c>
      <c r="J160" s="8" t="e">
        <f>+VLOOKUP(F160,Participants!$A$1:$F$2009,3,FALSE)</f>
        <v>#N/A</v>
      </c>
      <c r="K160" s="6" t="e">
        <f>+VLOOKUP(F160,Participants!$A$1:$G$2009,7,FALSE)</f>
        <v>#N/A</v>
      </c>
      <c r="L160" s="113"/>
      <c r="M160" s="65"/>
      <c r="N160" s="44"/>
      <c r="O160" s="17"/>
    </row>
    <row r="161" spans="1:15" ht="14.25" customHeight="1" x14ac:dyDescent="0.25">
      <c r="A161" s="106"/>
      <c r="B161" s="107"/>
      <c r="C161" s="107"/>
      <c r="D161" s="7"/>
      <c r="E161" s="7"/>
      <c r="F161" s="7"/>
      <c r="G161" s="8" t="e">
        <f>+VLOOKUP(F161,Participants!$A$1:$F$2009,2,FALSE)</f>
        <v>#N/A</v>
      </c>
      <c r="H161" s="8" t="e">
        <f>+VLOOKUP(F161,Participants!$A$1:$F$2009,4,FALSE)</f>
        <v>#N/A</v>
      </c>
      <c r="I161" s="8" t="e">
        <f>+VLOOKUP(F161,Participants!$A$1:$F$2009,5,FALSE)</f>
        <v>#N/A</v>
      </c>
      <c r="J161" s="8" t="e">
        <f>+VLOOKUP(F161,Participants!$A$1:$F$2009,3,FALSE)</f>
        <v>#N/A</v>
      </c>
      <c r="K161" s="6" t="e">
        <f>+VLOOKUP(F161,Participants!$A$1:$G$2009,7,FALSE)</f>
        <v>#N/A</v>
      </c>
      <c r="L161" s="108"/>
      <c r="M161" s="8"/>
      <c r="N161" s="109"/>
      <c r="O161" s="17"/>
    </row>
    <row r="162" spans="1:15" ht="14.25" customHeight="1" x14ac:dyDescent="0.25">
      <c r="A162" s="110"/>
      <c r="B162" s="111"/>
      <c r="C162" s="111"/>
      <c r="D162" s="112"/>
      <c r="E162" s="112"/>
      <c r="F162" s="112"/>
      <c r="G162" s="8" t="e">
        <f>+VLOOKUP(F162,Participants!$A$1:$F$2009,2,FALSE)</f>
        <v>#N/A</v>
      </c>
      <c r="H162" s="8" t="e">
        <f>+VLOOKUP(F162,Participants!$A$1:$F$2009,4,FALSE)</f>
        <v>#N/A</v>
      </c>
      <c r="I162" s="8" t="e">
        <f>+VLOOKUP(F162,Participants!$A$1:$F$2009,5,FALSE)</f>
        <v>#N/A</v>
      </c>
      <c r="J162" s="8" t="e">
        <f>+VLOOKUP(F162,Participants!$A$1:$F$2009,3,FALSE)</f>
        <v>#N/A</v>
      </c>
      <c r="K162" s="6" t="e">
        <f>+VLOOKUP(F162,Participants!$A$1:$G$2009,7,FALSE)</f>
        <v>#N/A</v>
      </c>
      <c r="L162" s="113"/>
      <c r="M162" s="65"/>
      <c r="N162" s="44"/>
      <c r="O162" s="17"/>
    </row>
    <row r="163" spans="1:15" ht="14.25" customHeight="1" x14ac:dyDescent="0.25">
      <c r="A163" s="106"/>
      <c r="B163" s="107"/>
      <c r="C163" s="107"/>
      <c r="D163" s="7"/>
      <c r="E163" s="7"/>
      <c r="F163" s="7"/>
      <c r="G163" s="8" t="e">
        <f>+VLOOKUP(F163,Participants!$A$1:$F$2009,2,FALSE)</f>
        <v>#N/A</v>
      </c>
      <c r="H163" s="8" t="e">
        <f>+VLOOKUP(F163,Participants!$A$1:$F$2009,4,FALSE)</f>
        <v>#N/A</v>
      </c>
      <c r="I163" s="8" t="e">
        <f>+VLOOKUP(F163,Participants!$A$1:$F$2009,5,FALSE)</f>
        <v>#N/A</v>
      </c>
      <c r="J163" s="8" t="e">
        <f>+VLOOKUP(F163,Participants!$A$1:$F$2009,3,FALSE)</f>
        <v>#N/A</v>
      </c>
      <c r="K163" s="6" t="e">
        <f>+VLOOKUP(F163,Participants!$A$1:$G$2009,7,FALSE)</f>
        <v>#N/A</v>
      </c>
      <c r="L163" s="108"/>
      <c r="M163" s="8"/>
      <c r="N163" s="109"/>
      <c r="O163" s="17"/>
    </row>
    <row r="164" spans="1:15" ht="14.25" customHeight="1" x14ac:dyDescent="0.25">
      <c r="A164" s="110"/>
      <c r="B164" s="111"/>
      <c r="C164" s="111"/>
      <c r="D164" s="112"/>
      <c r="E164" s="112"/>
      <c r="F164" s="112"/>
      <c r="G164" s="8" t="e">
        <f>+VLOOKUP(F164,Participants!$A$1:$F$2009,2,FALSE)</f>
        <v>#N/A</v>
      </c>
      <c r="H164" s="8" t="e">
        <f>+VLOOKUP(F164,Participants!$A$1:$F$2009,4,FALSE)</f>
        <v>#N/A</v>
      </c>
      <c r="I164" s="8" t="e">
        <f>+VLOOKUP(F164,Participants!$A$1:$F$2009,5,FALSE)</f>
        <v>#N/A</v>
      </c>
      <c r="J164" s="8" t="e">
        <f>+VLOOKUP(F164,Participants!$A$1:$F$2009,3,FALSE)</f>
        <v>#N/A</v>
      </c>
      <c r="K164" s="6" t="e">
        <f>+VLOOKUP(F164,Participants!$A$1:$G$2009,7,FALSE)</f>
        <v>#N/A</v>
      </c>
      <c r="L164" s="113"/>
      <c r="M164" s="65"/>
      <c r="N164" s="44"/>
      <c r="O164" s="17"/>
    </row>
    <row r="165" spans="1:15" ht="14.25" customHeight="1" x14ac:dyDescent="0.25">
      <c r="A165" s="106"/>
      <c r="B165" s="107"/>
      <c r="C165" s="107"/>
      <c r="D165" s="7"/>
      <c r="E165" s="7"/>
      <c r="F165" s="7"/>
      <c r="G165" s="8" t="e">
        <f>+VLOOKUP(F165,Participants!$A$1:$F$2009,2,FALSE)</f>
        <v>#N/A</v>
      </c>
      <c r="H165" s="8" t="e">
        <f>+VLOOKUP(F165,Participants!$A$1:$F$2009,4,FALSE)</f>
        <v>#N/A</v>
      </c>
      <c r="I165" s="8" t="e">
        <f>+VLOOKUP(F165,Participants!$A$1:$F$2009,5,FALSE)</f>
        <v>#N/A</v>
      </c>
      <c r="J165" s="8" t="e">
        <f>+VLOOKUP(F165,Participants!$A$1:$F$2009,3,FALSE)</f>
        <v>#N/A</v>
      </c>
      <c r="K165" s="6" t="e">
        <f>+VLOOKUP(F165,Participants!$A$1:$G$2009,7,FALSE)</f>
        <v>#N/A</v>
      </c>
      <c r="L165" s="108"/>
      <c r="M165" s="8"/>
      <c r="N165" s="109"/>
      <c r="O165" s="17"/>
    </row>
    <row r="166" spans="1:15" ht="14.25" customHeight="1" x14ac:dyDescent="0.25">
      <c r="A166" s="110"/>
      <c r="B166" s="111"/>
      <c r="C166" s="111"/>
      <c r="D166" s="112"/>
      <c r="E166" s="112"/>
      <c r="F166" s="112"/>
      <c r="G166" s="8" t="e">
        <f>+VLOOKUP(F166,Participants!$A$1:$F$2009,2,FALSE)</f>
        <v>#N/A</v>
      </c>
      <c r="H166" s="8" t="e">
        <f>+VLOOKUP(F166,Participants!$A$1:$F$2009,4,FALSE)</f>
        <v>#N/A</v>
      </c>
      <c r="I166" s="8" t="e">
        <f>+VLOOKUP(F166,Participants!$A$1:$F$2009,5,FALSE)</f>
        <v>#N/A</v>
      </c>
      <c r="J166" s="8" t="e">
        <f>+VLOOKUP(F166,Participants!$A$1:$F$2009,3,FALSE)</f>
        <v>#N/A</v>
      </c>
      <c r="K166" s="6" t="e">
        <f>+VLOOKUP(F166,Participants!$A$1:$G$2009,7,FALSE)</f>
        <v>#N/A</v>
      </c>
      <c r="L166" s="113"/>
      <c r="M166" s="65"/>
      <c r="N166" s="44"/>
      <c r="O166" s="17"/>
    </row>
    <row r="167" spans="1:15" ht="14.25" customHeight="1" x14ac:dyDescent="0.25">
      <c r="A167" s="106"/>
      <c r="B167" s="107"/>
      <c r="C167" s="107"/>
      <c r="D167" s="7"/>
      <c r="E167" s="7"/>
      <c r="F167" s="7"/>
      <c r="G167" s="8" t="e">
        <f>+VLOOKUP(F167,Participants!$A$1:$F$2009,2,FALSE)</f>
        <v>#N/A</v>
      </c>
      <c r="H167" s="8" t="e">
        <f>+VLOOKUP(F167,Participants!$A$1:$F$2009,4,FALSE)</f>
        <v>#N/A</v>
      </c>
      <c r="I167" s="8" t="e">
        <f>+VLOOKUP(F167,Participants!$A$1:$F$2009,5,FALSE)</f>
        <v>#N/A</v>
      </c>
      <c r="J167" s="8" t="e">
        <f>+VLOOKUP(F167,Participants!$A$1:$F$2009,3,FALSE)</f>
        <v>#N/A</v>
      </c>
      <c r="K167" s="6" t="e">
        <f>+VLOOKUP(F167,Participants!$A$1:$G$2009,7,FALSE)</f>
        <v>#N/A</v>
      </c>
      <c r="L167" s="108"/>
      <c r="M167" s="8"/>
      <c r="N167" s="109"/>
      <c r="O167" s="17"/>
    </row>
    <row r="168" spans="1:15" ht="14.25" customHeight="1" x14ac:dyDescent="0.25">
      <c r="A168" s="110"/>
      <c r="B168" s="111"/>
      <c r="C168" s="111"/>
      <c r="D168" s="112"/>
      <c r="E168" s="112"/>
      <c r="F168" s="112"/>
      <c r="G168" s="8" t="e">
        <f>+VLOOKUP(F168,Participants!$A$1:$F$2009,2,FALSE)</f>
        <v>#N/A</v>
      </c>
      <c r="H168" s="8" t="e">
        <f>+VLOOKUP(F168,Participants!$A$1:$F$2009,4,FALSE)</f>
        <v>#N/A</v>
      </c>
      <c r="I168" s="8" t="e">
        <f>+VLOOKUP(F168,Participants!$A$1:$F$2009,5,FALSE)</f>
        <v>#N/A</v>
      </c>
      <c r="J168" s="8" t="e">
        <f>+VLOOKUP(F168,Participants!$A$1:$F$2009,3,FALSE)</f>
        <v>#N/A</v>
      </c>
      <c r="K168" s="6" t="e">
        <f>+VLOOKUP(F168,Participants!$A$1:$G$2009,7,FALSE)</f>
        <v>#N/A</v>
      </c>
      <c r="L168" s="113"/>
      <c r="M168" s="65"/>
      <c r="N168" s="44"/>
      <c r="O168" s="17"/>
    </row>
    <row r="169" spans="1:15" ht="14.25" customHeight="1" x14ac:dyDescent="0.25">
      <c r="A169" s="106"/>
      <c r="B169" s="107"/>
      <c r="C169" s="107"/>
      <c r="D169" s="7"/>
      <c r="E169" s="7"/>
      <c r="F169" s="7"/>
      <c r="G169" s="8" t="e">
        <f>+VLOOKUP(F169,Participants!$A$1:$F$2009,2,FALSE)</f>
        <v>#N/A</v>
      </c>
      <c r="H169" s="8" t="e">
        <f>+VLOOKUP(F169,Participants!$A$1:$F$2009,4,FALSE)</f>
        <v>#N/A</v>
      </c>
      <c r="I169" s="8" t="e">
        <f>+VLOOKUP(F169,Participants!$A$1:$F$2009,5,FALSE)</f>
        <v>#N/A</v>
      </c>
      <c r="J169" s="8" t="e">
        <f>+VLOOKUP(F169,Participants!$A$1:$F$2009,3,FALSE)</f>
        <v>#N/A</v>
      </c>
      <c r="K169" s="6" t="e">
        <f>+VLOOKUP(F169,Participants!$A$1:$G$2009,7,FALSE)</f>
        <v>#N/A</v>
      </c>
      <c r="L169" s="108"/>
      <c r="M169" s="8"/>
      <c r="N169" s="109"/>
      <c r="O169" s="17"/>
    </row>
    <row r="170" spans="1:15" ht="14.25" customHeight="1" x14ac:dyDescent="0.25">
      <c r="A170" s="110"/>
      <c r="B170" s="111"/>
      <c r="C170" s="111"/>
      <c r="D170" s="112"/>
      <c r="E170" s="112"/>
      <c r="F170" s="112"/>
      <c r="G170" s="8" t="e">
        <f>+VLOOKUP(F170,Participants!$A$1:$F$2009,2,FALSE)</f>
        <v>#N/A</v>
      </c>
      <c r="H170" s="8" t="e">
        <f>+VLOOKUP(F170,Participants!$A$1:$F$2009,4,FALSE)</f>
        <v>#N/A</v>
      </c>
      <c r="I170" s="8" t="e">
        <f>+VLOOKUP(F170,Participants!$A$1:$F$2009,5,FALSE)</f>
        <v>#N/A</v>
      </c>
      <c r="J170" s="8" t="e">
        <f>+VLOOKUP(F170,Participants!$A$1:$F$2009,3,FALSE)</f>
        <v>#N/A</v>
      </c>
      <c r="K170" s="6" t="e">
        <f>+VLOOKUP(F170,Participants!$A$1:$G$2009,7,FALSE)</f>
        <v>#N/A</v>
      </c>
      <c r="L170" s="113"/>
      <c r="M170" s="65"/>
      <c r="N170" s="44"/>
      <c r="O170" s="17"/>
    </row>
    <row r="171" spans="1:15" ht="14.25" customHeight="1" x14ac:dyDescent="0.25">
      <c r="A171" s="106"/>
      <c r="B171" s="107"/>
      <c r="C171" s="107"/>
      <c r="D171" s="7"/>
      <c r="E171" s="7"/>
      <c r="F171" s="7"/>
      <c r="G171" s="8" t="e">
        <f>+VLOOKUP(F171,Participants!$A$1:$F$2009,2,FALSE)</f>
        <v>#N/A</v>
      </c>
      <c r="H171" s="8" t="e">
        <f>+VLOOKUP(F171,Participants!$A$1:$F$2009,4,FALSE)</f>
        <v>#N/A</v>
      </c>
      <c r="I171" s="8" t="e">
        <f>+VLOOKUP(F171,Participants!$A$1:$F$2009,5,FALSE)</f>
        <v>#N/A</v>
      </c>
      <c r="J171" s="8" t="e">
        <f>+VLOOKUP(F171,Participants!$A$1:$F$2009,3,FALSE)</f>
        <v>#N/A</v>
      </c>
      <c r="K171" s="6" t="e">
        <f>+VLOOKUP(F171,Participants!$A$1:$G$2009,7,FALSE)</f>
        <v>#N/A</v>
      </c>
      <c r="L171" s="108"/>
      <c r="M171" s="8"/>
      <c r="N171" s="109"/>
      <c r="O171" s="17"/>
    </row>
    <row r="172" spans="1:15" ht="14.25" customHeight="1" x14ac:dyDescent="0.25">
      <c r="A172" s="110"/>
      <c r="B172" s="111"/>
      <c r="C172" s="111"/>
      <c r="D172" s="112"/>
      <c r="E172" s="112"/>
      <c r="F172" s="112"/>
      <c r="G172" s="8" t="e">
        <f>+VLOOKUP(F172,Participants!$A$1:$F$2009,2,FALSE)</f>
        <v>#N/A</v>
      </c>
      <c r="H172" s="8" t="e">
        <f>+VLOOKUP(F172,Participants!$A$1:$F$2009,4,FALSE)</f>
        <v>#N/A</v>
      </c>
      <c r="I172" s="8" t="e">
        <f>+VLOOKUP(F172,Participants!$A$1:$F$2009,5,FALSE)</f>
        <v>#N/A</v>
      </c>
      <c r="J172" s="8" t="e">
        <f>+VLOOKUP(F172,Participants!$A$1:$F$2009,3,FALSE)</f>
        <v>#N/A</v>
      </c>
      <c r="K172" s="6" t="e">
        <f>+VLOOKUP(F172,Participants!$A$1:$G$2009,7,FALSE)</f>
        <v>#N/A</v>
      </c>
      <c r="L172" s="113"/>
      <c r="M172" s="65"/>
      <c r="N172" s="44"/>
      <c r="O172" s="17"/>
    </row>
    <row r="173" spans="1:15" ht="14.25" customHeight="1" x14ac:dyDescent="0.25">
      <c r="A173" s="106"/>
      <c r="B173" s="107"/>
      <c r="C173" s="107"/>
      <c r="D173" s="7"/>
      <c r="E173" s="7"/>
      <c r="F173" s="7"/>
      <c r="G173" s="8" t="e">
        <f>+VLOOKUP(F173,Participants!$A$1:$F$2009,2,FALSE)</f>
        <v>#N/A</v>
      </c>
      <c r="H173" s="8" t="e">
        <f>+VLOOKUP(F173,Participants!$A$1:$F$2009,4,FALSE)</f>
        <v>#N/A</v>
      </c>
      <c r="I173" s="8" t="e">
        <f>+VLOOKUP(F173,Participants!$A$1:$F$2009,5,FALSE)</f>
        <v>#N/A</v>
      </c>
      <c r="J173" s="8" t="e">
        <f>+VLOOKUP(F173,Participants!$A$1:$F$2009,3,FALSE)</f>
        <v>#N/A</v>
      </c>
      <c r="K173" s="6" t="e">
        <f>+VLOOKUP(F173,Participants!$A$1:$G$2009,7,FALSE)</f>
        <v>#N/A</v>
      </c>
      <c r="L173" s="108"/>
      <c r="M173" s="8"/>
      <c r="N173" s="109"/>
      <c r="O173" s="17"/>
    </row>
    <row r="174" spans="1:15" ht="14.25" customHeight="1" x14ac:dyDescent="0.25">
      <c r="A174" s="110"/>
      <c r="B174" s="111"/>
      <c r="C174" s="111"/>
      <c r="D174" s="112"/>
      <c r="E174" s="112"/>
      <c r="F174" s="112"/>
      <c r="G174" s="8" t="e">
        <f>+VLOOKUP(F174,Participants!$A$1:$F$2009,2,FALSE)</f>
        <v>#N/A</v>
      </c>
      <c r="H174" s="8" t="e">
        <f>+VLOOKUP(F174,Participants!$A$1:$F$2009,4,FALSE)</f>
        <v>#N/A</v>
      </c>
      <c r="I174" s="8" t="e">
        <f>+VLOOKUP(F174,Participants!$A$1:$F$2009,5,FALSE)</f>
        <v>#N/A</v>
      </c>
      <c r="J174" s="8" t="e">
        <f>+VLOOKUP(F174,Participants!$A$1:$F$2009,3,FALSE)</f>
        <v>#N/A</v>
      </c>
      <c r="K174" s="6" t="e">
        <f>+VLOOKUP(F174,Participants!$A$1:$G$2009,7,FALSE)</f>
        <v>#N/A</v>
      </c>
      <c r="L174" s="113"/>
      <c r="M174" s="65"/>
      <c r="N174" s="44"/>
      <c r="O174" s="17"/>
    </row>
    <row r="175" spans="1:15" ht="14.25" customHeight="1" x14ac:dyDescent="0.25">
      <c r="A175" s="106"/>
      <c r="B175" s="107"/>
      <c r="C175" s="107"/>
      <c r="D175" s="7"/>
      <c r="E175" s="7"/>
      <c r="F175" s="7"/>
      <c r="G175" s="8" t="e">
        <f>+VLOOKUP(F175,Participants!$A$1:$F$2009,2,FALSE)</f>
        <v>#N/A</v>
      </c>
      <c r="H175" s="8" t="e">
        <f>+VLOOKUP(F175,Participants!$A$1:$F$2009,4,FALSE)</f>
        <v>#N/A</v>
      </c>
      <c r="I175" s="8" t="e">
        <f>+VLOOKUP(F175,Participants!$A$1:$F$2009,5,FALSE)</f>
        <v>#N/A</v>
      </c>
      <c r="J175" s="8" t="e">
        <f>+VLOOKUP(F175,Participants!$A$1:$F$2009,3,FALSE)</f>
        <v>#N/A</v>
      </c>
      <c r="K175" s="6" t="e">
        <f>+VLOOKUP(F175,Participants!$A$1:$G$2009,7,FALSE)</f>
        <v>#N/A</v>
      </c>
      <c r="L175" s="108"/>
      <c r="M175" s="8"/>
      <c r="N175" s="109"/>
      <c r="O175" s="17"/>
    </row>
    <row r="176" spans="1:15" ht="14.25" customHeight="1" x14ac:dyDescent="0.25">
      <c r="A176" s="110"/>
      <c r="B176" s="111"/>
      <c r="C176" s="111"/>
      <c r="D176" s="112"/>
      <c r="E176" s="112"/>
      <c r="F176" s="112"/>
      <c r="G176" s="8" t="e">
        <f>+VLOOKUP(F176,Participants!$A$1:$F$2009,2,FALSE)</f>
        <v>#N/A</v>
      </c>
      <c r="H176" s="8" t="e">
        <f>+VLOOKUP(F176,Participants!$A$1:$F$2009,4,FALSE)</f>
        <v>#N/A</v>
      </c>
      <c r="I176" s="8" t="e">
        <f>+VLOOKUP(F176,Participants!$A$1:$F$2009,5,FALSE)</f>
        <v>#N/A</v>
      </c>
      <c r="J176" s="8" t="e">
        <f>+VLOOKUP(F176,Participants!$A$1:$F$2009,3,FALSE)</f>
        <v>#N/A</v>
      </c>
      <c r="K176" s="6" t="e">
        <f>+VLOOKUP(F176,Participants!$A$1:$G$2009,7,FALSE)</f>
        <v>#N/A</v>
      </c>
      <c r="L176" s="113"/>
      <c r="M176" s="65"/>
      <c r="N176" s="44"/>
      <c r="O176" s="17"/>
    </row>
    <row r="177" spans="1:15" ht="14.25" customHeight="1" x14ac:dyDescent="0.25">
      <c r="A177" s="106"/>
      <c r="B177" s="107"/>
      <c r="C177" s="107"/>
      <c r="D177" s="7"/>
      <c r="E177" s="7"/>
      <c r="F177" s="7"/>
      <c r="G177" s="8" t="e">
        <f>+VLOOKUP(F177,Participants!$A$1:$F$2009,2,FALSE)</f>
        <v>#N/A</v>
      </c>
      <c r="H177" s="8" t="e">
        <f>+VLOOKUP(F177,Participants!$A$1:$F$2009,4,FALSE)</f>
        <v>#N/A</v>
      </c>
      <c r="I177" s="8" t="e">
        <f>+VLOOKUP(F177,Participants!$A$1:$F$2009,5,FALSE)</f>
        <v>#N/A</v>
      </c>
      <c r="J177" s="8" t="e">
        <f>+VLOOKUP(F177,Participants!$A$1:$F$2009,3,FALSE)</f>
        <v>#N/A</v>
      </c>
      <c r="K177" s="6" t="e">
        <f>+VLOOKUP(F177,Participants!$A$1:$G$2009,7,FALSE)</f>
        <v>#N/A</v>
      </c>
      <c r="L177" s="108"/>
      <c r="M177" s="8"/>
      <c r="N177" s="109"/>
      <c r="O177" s="17"/>
    </row>
    <row r="178" spans="1:15" ht="14.25" customHeight="1" x14ac:dyDescent="0.25">
      <c r="A178" s="110"/>
      <c r="B178" s="111"/>
      <c r="C178" s="111"/>
      <c r="D178" s="112"/>
      <c r="E178" s="112"/>
      <c r="F178" s="112"/>
      <c r="G178" s="8" t="e">
        <f>+VLOOKUP(F178,Participants!$A$1:$F$2009,2,FALSE)</f>
        <v>#N/A</v>
      </c>
      <c r="H178" s="8" t="e">
        <f>+VLOOKUP(F178,Participants!$A$1:$F$2009,4,FALSE)</f>
        <v>#N/A</v>
      </c>
      <c r="I178" s="8" t="e">
        <f>+VLOOKUP(F178,Participants!$A$1:$F$2009,5,FALSE)</f>
        <v>#N/A</v>
      </c>
      <c r="J178" s="8" t="e">
        <f>+VLOOKUP(F178,Participants!$A$1:$F$2009,3,FALSE)</f>
        <v>#N/A</v>
      </c>
      <c r="K178" s="6" t="e">
        <f>+VLOOKUP(F178,Participants!$A$1:$G$2009,7,FALSE)</f>
        <v>#N/A</v>
      </c>
      <c r="L178" s="113"/>
      <c r="M178" s="65"/>
      <c r="N178" s="44"/>
      <c r="O178" s="17"/>
    </row>
    <row r="179" spans="1:15" ht="14.25" customHeight="1" x14ac:dyDescent="0.25">
      <c r="A179" s="106"/>
      <c r="B179" s="107"/>
      <c r="C179" s="107"/>
      <c r="D179" s="7"/>
      <c r="E179" s="7"/>
      <c r="F179" s="7"/>
      <c r="G179" s="8" t="e">
        <f>+VLOOKUP(F179,Participants!$A$1:$F$2009,2,FALSE)</f>
        <v>#N/A</v>
      </c>
      <c r="H179" s="8" t="e">
        <f>+VLOOKUP(F179,Participants!$A$1:$F$2009,4,FALSE)</f>
        <v>#N/A</v>
      </c>
      <c r="I179" s="8" t="e">
        <f>+VLOOKUP(F179,Participants!$A$1:$F$2009,5,FALSE)</f>
        <v>#N/A</v>
      </c>
      <c r="J179" s="8" t="e">
        <f>+VLOOKUP(F179,Participants!$A$1:$F$2009,3,FALSE)</f>
        <v>#N/A</v>
      </c>
      <c r="K179" s="6" t="e">
        <f>+VLOOKUP(F179,Participants!$A$1:$G$2009,7,FALSE)</f>
        <v>#N/A</v>
      </c>
      <c r="L179" s="108"/>
      <c r="M179" s="8"/>
      <c r="N179" s="109"/>
      <c r="O179" s="17"/>
    </row>
    <row r="180" spans="1:15" ht="14.25" customHeight="1" x14ac:dyDescent="0.25">
      <c r="A180" s="110"/>
      <c r="B180" s="111"/>
      <c r="C180" s="111"/>
      <c r="D180" s="112"/>
      <c r="E180" s="112"/>
      <c r="F180" s="112"/>
      <c r="G180" s="8" t="e">
        <f>+VLOOKUP(F180,Participants!$A$1:$F$2009,2,FALSE)</f>
        <v>#N/A</v>
      </c>
      <c r="H180" s="8" t="e">
        <f>+VLOOKUP(F180,Participants!$A$1:$F$2009,4,FALSE)</f>
        <v>#N/A</v>
      </c>
      <c r="I180" s="8" t="e">
        <f>+VLOOKUP(F180,Participants!$A$1:$F$2009,5,FALSE)</f>
        <v>#N/A</v>
      </c>
      <c r="J180" s="8" t="e">
        <f>+VLOOKUP(F180,Participants!$A$1:$F$2009,3,FALSE)</f>
        <v>#N/A</v>
      </c>
      <c r="K180" s="6" t="e">
        <f>+VLOOKUP(F180,Participants!$A$1:$G$2009,7,FALSE)</f>
        <v>#N/A</v>
      </c>
      <c r="L180" s="113"/>
      <c r="M180" s="65"/>
      <c r="N180" s="44"/>
      <c r="O180" s="17"/>
    </row>
    <row r="181" spans="1:15" ht="14.25" customHeight="1" x14ac:dyDescent="0.25">
      <c r="A181" s="106"/>
      <c r="B181" s="107"/>
      <c r="C181" s="107"/>
      <c r="D181" s="7"/>
      <c r="E181" s="7"/>
      <c r="F181" s="7"/>
      <c r="G181" s="8" t="e">
        <f>+VLOOKUP(F181,Participants!$A$1:$F$2009,2,FALSE)</f>
        <v>#N/A</v>
      </c>
      <c r="H181" s="8" t="e">
        <f>+VLOOKUP(F181,Participants!$A$1:$F$2009,4,FALSE)</f>
        <v>#N/A</v>
      </c>
      <c r="I181" s="8" t="e">
        <f>+VLOOKUP(F181,Participants!$A$1:$F$2009,5,FALSE)</f>
        <v>#N/A</v>
      </c>
      <c r="J181" s="8" t="e">
        <f>+VLOOKUP(F181,Participants!$A$1:$F$2009,3,FALSE)</f>
        <v>#N/A</v>
      </c>
      <c r="K181" s="6" t="e">
        <f>+VLOOKUP(F181,Participants!$A$1:$G$2009,7,FALSE)</f>
        <v>#N/A</v>
      </c>
      <c r="L181" s="108"/>
      <c r="M181" s="8"/>
      <c r="N181" s="109"/>
      <c r="O181" s="17"/>
    </row>
    <row r="182" spans="1:15" ht="14.25" customHeight="1" x14ac:dyDescent="0.25">
      <c r="A182" s="110"/>
      <c r="B182" s="111"/>
      <c r="C182" s="111"/>
      <c r="D182" s="112"/>
      <c r="E182" s="112"/>
      <c r="F182" s="112"/>
      <c r="G182" s="8" t="e">
        <f>+VLOOKUP(F182,Participants!$A$1:$F$2009,2,FALSE)</f>
        <v>#N/A</v>
      </c>
      <c r="H182" s="8" t="e">
        <f>+VLOOKUP(F182,Participants!$A$1:$F$2009,4,FALSE)</f>
        <v>#N/A</v>
      </c>
      <c r="I182" s="8" t="e">
        <f>+VLOOKUP(F182,Participants!$A$1:$F$2009,5,FALSE)</f>
        <v>#N/A</v>
      </c>
      <c r="J182" s="8" t="e">
        <f>+VLOOKUP(F182,Participants!$A$1:$F$2009,3,FALSE)</f>
        <v>#N/A</v>
      </c>
      <c r="K182" s="6" t="e">
        <f>+VLOOKUP(F182,Participants!$A$1:$G$2009,7,FALSE)</f>
        <v>#N/A</v>
      </c>
      <c r="L182" s="113"/>
      <c r="M182" s="65"/>
      <c r="N182" s="44"/>
      <c r="O182" s="17"/>
    </row>
    <row r="183" spans="1:15" ht="14.25" customHeight="1" x14ac:dyDescent="0.25">
      <c r="A183" s="106"/>
      <c r="B183" s="107"/>
      <c r="C183" s="107"/>
      <c r="D183" s="7"/>
      <c r="E183" s="7"/>
      <c r="F183" s="7"/>
      <c r="G183" s="8" t="e">
        <f>+VLOOKUP(F183,Participants!$A$1:$F$2009,2,FALSE)</f>
        <v>#N/A</v>
      </c>
      <c r="H183" s="8" t="e">
        <f>+VLOOKUP(F183,Participants!$A$1:$F$2009,4,FALSE)</f>
        <v>#N/A</v>
      </c>
      <c r="I183" s="8" t="e">
        <f>+VLOOKUP(F183,Participants!$A$1:$F$2009,5,FALSE)</f>
        <v>#N/A</v>
      </c>
      <c r="J183" s="8" t="e">
        <f>+VLOOKUP(F183,Participants!$A$1:$F$2009,3,FALSE)</f>
        <v>#N/A</v>
      </c>
      <c r="K183" s="6" t="e">
        <f>+VLOOKUP(F183,Participants!$A$1:$G$2009,7,FALSE)</f>
        <v>#N/A</v>
      </c>
      <c r="L183" s="108"/>
      <c r="M183" s="8"/>
      <c r="N183" s="109"/>
      <c r="O183" s="17"/>
    </row>
    <row r="184" spans="1:15" ht="14.25" customHeight="1" x14ac:dyDescent="0.25">
      <c r="A184" s="110"/>
      <c r="B184" s="111"/>
      <c r="C184" s="111"/>
      <c r="D184" s="112"/>
      <c r="E184" s="112"/>
      <c r="F184" s="112"/>
      <c r="G184" s="8" t="e">
        <f>+VLOOKUP(F184,Participants!$A$1:$F$2009,2,FALSE)</f>
        <v>#N/A</v>
      </c>
      <c r="H184" s="8" t="e">
        <f>+VLOOKUP(F184,Participants!$A$1:$F$2009,4,FALSE)</f>
        <v>#N/A</v>
      </c>
      <c r="I184" s="8" t="e">
        <f>+VLOOKUP(F184,Participants!$A$1:$F$2009,5,FALSE)</f>
        <v>#N/A</v>
      </c>
      <c r="J184" s="8" t="e">
        <f>+VLOOKUP(F184,Participants!$A$1:$F$2009,3,FALSE)</f>
        <v>#N/A</v>
      </c>
      <c r="K184" s="6" t="e">
        <f>+VLOOKUP(F184,Participants!$A$1:$G$2009,7,FALSE)</f>
        <v>#N/A</v>
      </c>
      <c r="L184" s="113"/>
      <c r="M184" s="65"/>
      <c r="N184" s="44"/>
      <c r="O184" s="17"/>
    </row>
    <row r="185" spans="1:15" ht="14.25" customHeight="1" x14ac:dyDescent="0.25">
      <c r="A185" s="106"/>
      <c r="B185" s="107"/>
      <c r="C185" s="107"/>
      <c r="D185" s="7"/>
      <c r="E185" s="7"/>
      <c r="F185" s="7"/>
      <c r="G185" s="8" t="e">
        <f>+VLOOKUP(F185,Participants!$A$1:$F$2009,2,FALSE)</f>
        <v>#N/A</v>
      </c>
      <c r="H185" s="8" t="e">
        <f>+VLOOKUP(F185,Participants!$A$1:$F$2009,4,FALSE)</f>
        <v>#N/A</v>
      </c>
      <c r="I185" s="8" t="e">
        <f>+VLOOKUP(F185,Participants!$A$1:$F$2009,5,FALSE)</f>
        <v>#N/A</v>
      </c>
      <c r="J185" s="8" t="e">
        <f>+VLOOKUP(F185,Participants!$A$1:$F$2009,3,FALSE)</f>
        <v>#N/A</v>
      </c>
      <c r="K185" s="6" t="e">
        <f>+VLOOKUP(F185,Participants!$A$1:$G$2009,7,FALSE)</f>
        <v>#N/A</v>
      </c>
      <c r="L185" s="108"/>
      <c r="M185" s="8"/>
      <c r="N185" s="109"/>
      <c r="O185" s="17"/>
    </row>
    <row r="186" spans="1:15" ht="14.25" customHeight="1" x14ac:dyDescent="0.25">
      <c r="A186" s="110"/>
      <c r="B186" s="111"/>
      <c r="C186" s="111"/>
      <c r="D186" s="112"/>
      <c r="E186" s="112"/>
      <c r="F186" s="112"/>
      <c r="G186" s="8" t="e">
        <f>+VLOOKUP(F186,Participants!$A$1:$F$2009,2,FALSE)</f>
        <v>#N/A</v>
      </c>
      <c r="H186" s="8" t="e">
        <f>+VLOOKUP(F186,Participants!$A$1:$F$2009,4,FALSE)</f>
        <v>#N/A</v>
      </c>
      <c r="I186" s="8" t="e">
        <f>+VLOOKUP(F186,Participants!$A$1:$F$2009,5,FALSE)</f>
        <v>#N/A</v>
      </c>
      <c r="J186" s="8" t="e">
        <f>+VLOOKUP(F186,Participants!$A$1:$F$2009,3,FALSE)</f>
        <v>#N/A</v>
      </c>
      <c r="K186" s="6" t="e">
        <f>+VLOOKUP(F186,Participants!$A$1:$G$2009,7,FALSE)</f>
        <v>#N/A</v>
      </c>
      <c r="L186" s="113"/>
      <c r="M186" s="65"/>
      <c r="N186" s="44"/>
      <c r="O186" s="17"/>
    </row>
    <row r="187" spans="1:15" ht="14.25" customHeight="1" x14ac:dyDescent="0.25">
      <c r="A187" s="106"/>
      <c r="B187" s="107"/>
      <c r="C187" s="107"/>
      <c r="D187" s="7"/>
      <c r="E187" s="7"/>
      <c r="F187" s="7"/>
      <c r="G187" s="8" t="e">
        <f>+VLOOKUP(F187,Participants!$A$1:$F$2009,2,FALSE)</f>
        <v>#N/A</v>
      </c>
      <c r="H187" s="8" t="e">
        <f>+VLOOKUP(F187,Participants!$A$1:$F$2009,4,FALSE)</f>
        <v>#N/A</v>
      </c>
      <c r="I187" s="8" t="e">
        <f>+VLOOKUP(F187,Participants!$A$1:$F$2009,5,FALSE)</f>
        <v>#N/A</v>
      </c>
      <c r="J187" s="8" t="e">
        <f>+VLOOKUP(F187,Participants!$A$1:$F$2009,3,FALSE)</f>
        <v>#N/A</v>
      </c>
      <c r="K187" s="6" t="e">
        <f>+VLOOKUP(F187,Participants!$A$1:$G$2009,7,FALSE)</f>
        <v>#N/A</v>
      </c>
      <c r="L187" s="108"/>
      <c r="M187" s="8"/>
      <c r="N187" s="109"/>
      <c r="O187" s="17"/>
    </row>
    <row r="188" spans="1:15" ht="14.25" customHeight="1" x14ac:dyDescent="0.25">
      <c r="A188" s="110"/>
      <c r="B188" s="111"/>
      <c r="C188" s="111"/>
      <c r="D188" s="112"/>
      <c r="E188" s="112"/>
      <c r="F188" s="112"/>
      <c r="G188" s="8" t="e">
        <f>+VLOOKUP(F188,Participants!$A$1:$F$2009,2,FALSE)</f>
        <v>#N/A</v>
      </c>
      <c r="H188" s="8" t="e">
        <f>+VLOOKUP(F188,Participants!$A$1:$F$2009,4,FALSE)</f>
        <v>#N/A</v>
      </c>
      <c r="I188" s="8" t="e">
        <f>+VLOOKUP(F188,Participants!$A$1:$F$2009,5,FALSE)</f>
        <v>#N/A</v>
      </c>
      <c r="J188" s="8" t="e">
        <f>+VLOOKUP(F188,Participants!$A$1:$F$2009,3,FALSE)</f>
        <v>#N/A</v>
      </c>
      <c r="K188" s="6" t="e">
        <f>+VLOOKUP(F188,Participants!$A$1:$G$2009,7,FALSE)</f>
        <v>#N/A</v>
      </c>
      <c r="L188" s="113"/>
      <c r="M188" s="65"/>
      <c r="N188" s="44"/>
      <c r="O188" s="17"/>
    </row>
    <row r="189" spans="1:15" ht="14.25" customHeight="1" x14ac:dyDescent="0.25">
      <c r="A189" s="106"/>
      <c r="B189" s="107"/>
      <c r="C189" s="107"/>
      <c r="D189" s="7"/>
      <c r="E189" s="7"/>
      <c r="F189" s="7"/>
      <c r="G189" s="8" t="e">
        <f>+VLOOKUP(F189,Participants!$A$1:$F$2009,2,FALSE)</f>
        <v>#N/A</v>
      </c>
      <c r="H189" s="8" t="e">
        <f>+VLOOKUP(F189,Participants!$A$1:$F$2009,4,FALSE)</f>
        <v>#N/A</v>
      </c>
      <c r="I189" s="8" t="e">
        <f>+VLOOKUP(F189,Participants!$A$1:$F$2009,5,FALSE)</f>
        <v>#N/A</v>
      </c>
      <c r="J189" s="8" t="e">
        <f>+VLOOKUP(F189,Participants!$A$1:$F$2009,3,FALSE)</f>
        <v>#N/A</v>
      </c>
      <c r="K189" s="6" t="e">
        <f>+VLOOKUP(F189,Participants!$A$1:$G$2009,7,FALSE)</f>
        <v>#N/A</v>
      </c>
      <c r="L189" s="108"/>
      <c r="M189" s="8"/>
      <c r="N189" s="109"/>
      <c r="O189" s="17"/>
    </row>
    <row r="190" spans="1:15" ht="14.25" customHeight="1" x14ac:dyDescent="0.25">
      <c r="A190" s="110"/>
      <c r="B190" s="111"/>
      <c r="C190" s="111"/>
      <c r="D190" s="112"/>
      <c r="E190" s="112"/>
      <c r="F190" s="112"/>
      <c r="G190" s="8" t="e">
        <f>+VLOOKUP(F190,Participants!$A$1:$F$2009,2,FALSE)</f>
        <v>#N/A</v>
      </c>
      <c r="H190" s="8" t="e">
        <f>+VLOOKUP(F190,Participants!$A$1:$F$2009,4,FALSE)</f>
        <v>#N/A</v>
      </c>
      <c r="I190" s="8" t="e">
        <f>+VLOOKUP(F190,Participants!$A$1:$F$2009,5,FALSE)</f>
        <v>#N/A</v>
      </c>
      <c r="J190" s="8" t="e">
        <f>+VLOOKUP(F190,Participants!$A$1:$F$2009,3,FALSE)</f>
        <v>#N/A</v>
      </c>
      <c r="K190" s="6" t="e">
        <f>+VLOOKUP(F190,Participants!$A$1:$G$2009,7,FALSE)</f>
        <v>#N/A</v>
      </c>
      <c r="L190" s="113"/>
      <c r="M190" s="65"/>
      <c r="N190" s="44"/>
      <c r="O190" s="17"/>
    </row>
    <row r="191" spans="1:15" ht="14.25" customHeight="1" x14ac:dyDescent="0.25">
      <c r="A191" s="106"/>
      <c r="B191" s="107"/>
      <c r="C191" s="107"/>
      <c r="D191" s="7"/>
      <c r="E191" s="7"/>
      <c r="F191" s="7"/>
      <c r="G191" s="8" t="e">
        <f>+VLOOKUP(F191,Participants!$A$1:$F$2009,2,FALSE)</f>
        <v>#N/A</v>
      </c>
      <c r="H191" s="8" t="e">
        <f>+VLOOKUP(F191,Participants!$A$1:$F$2009,4,FALSE)</f>
        <v>#N/A</v>
      </c>
      <c r="I191" s="8" t="e">
        <f>+VLOOKUP(F191,Participants!$A$1:$F$2009,5,FALSE)</f>
        <v>#N/A</v>
      </c>
      <c r="J191" s="8" t="e">
        <f>+VLOOKUP(F191,Participants!$A$1:$F$2009,3,FALSE)</f>
        <v>#N/A</v>
      </c>
      <c r="K191" s="6" t="e">
        <f>+VLOOKUP(F191,Participants!$A$1:$G$2009,7,FALSE)</f>
        <v>#N/A</v>
      </c>
      <c r="L191" s="108"/>
      <c r="M191" s="8"/>
      <c r="N191" s="109"/>
      <c r="O191" s="17"/>
    </row>
    <row r="192" spans="1:15" ht="14.25" customHeight="1" x14ac:dyDescent="0.25">
      <c r="A192" s="110"/>
      <c r="B192" s="111"/>
      <c r="C192" s="111"/>
      <c r="D192" s="112"/>
      <c r="E192" s="112"/>
      <c r="F192" s="112"/>
      <c r="G192" s="8" t="e">
        <f>+VLOOKUP(F192,Participants!$A$1:$F$2009,2,FALSE)</f>
        <v>#N/A</v>
      </c>
      <c r="H192" s="8" t="e">
        <f>+VLOOKUP(F192,Participants!$A$1:$F$2009,4,FALSE)</f>
        <v>#N/A</v>
      </c>
      <c r="I192" s="8" t="e">
        <f>+VLOOKUP(F192,Participants!$A$1:$F$2009,5,FALSE)</f>
        <v>#N/A</v>
      </c>
      <c r="J192" s="8" t="e">
        <f>+VLOOKUP(F192,Participants!$A$1:$F$2009,3,FALSE)</f>
        <v>#N/A</v>
      </c>
      <c r="K192" s="6" t="e">
        <f>+VLOOKUP(F192,Participants!$A$1:$G$2009,7,FALSE)</f>
        <v>#N/A</v>
      </c>
      <c r="L192" s="113"/>
      <c r="M192" s="65"/>
      <c r="N192" s="44"/>
      <c r="O192" s="17"/>
    </row>
    <row r="193" spans="1:26" ht="14.25" customHeight="1" x14ac:dyDescent="0.25">
      <c r="A193" s="106"/>
      <c r="B193" s="107"/>
      <c r="C193" s="107"/>
      <c r="D193" s="7"/>
      <c r="E193" s="7"/>
      <c r="F193" s="7"/>
      <c r="G193" s="8" t="e">
        <f>+VLOOKUP(F193,Participants!$A$1:$F$2009,2,FALSE)</f>
        <v>#N/A</v>
      </c>
      <c r="H193" s="8" t="e">
        <f>+VLOOKUP(F193,Participants!$A$1:$F$2009,4,FALSE)</f>
        <v>#N/A</v>
      </c>
      <c r="I193" s="8" t="e">
        <f>+VLOOKUP(F193,Participants!$A$1:$F$2009,5,FALSE)</f>
        <v>#N/A</v>
      </c>
      <c r="J193" s="8" t="e">
        <f>+VLOOKUP(F193,Participants!$A$1:$F$2009,3,FALSE)</f>
        <v>#N/A</v>
      </c>
      <c r="K193" s="6" t="e">
        <f>+VLOOKUP(F193,Participants!$A$1:$G$2009,7,FALSE)</f>
        <v>#N/A</v>
      </c>
      <c r="L193" s="108"/>
      <c r="M193" s="8"/>
      <c r="N193" s="109"/>
      <c r="O193" s="17"/>
    </row>
    <row r="194" spans="1:26" ht="14.25" customHeight="1" x14ac:dyDescent="0.25">
      <c r="A194" s="110"/>
      <c r="B194" s="111"/>
      <c r="C194" s="111"/>
      <c r="D194" s="112"/>
      <c r="E194" s="112"/>
      <c r="F194" s="112"/>
      <c r="G194" s="8" t="e">
        <f>+VLOOKUP(F194,Participants!$A$1:$F$2009,2,FALSE)</f>
        <v>#N/A</v>
      </c>
      <c r="H194" s="8" t="e">
        <f>+VLOOKUP(F194,Participants!$A$1:$F$2009,4,FALSE)</f>
        <v>#N/A</v>
      </c>
      <c r="I194" s="8" t="e">
        <f>+VLOOKUP(F194,Participants!$A$1:$F$2009,5,FALSE)</f>
        <v>#N/A</v>
      </c>
      <c r="J194" s="8" t="e">
        <f>+VLOOKUP(F194,Participants!$A$1:$F$2009,3,FALSE)</f>
        <v>#N/A</v>
      </c>
      <c r="K194" s="6" t="e">
        <f>+VLOOKUP(F194,Participants!$A$1:$G$2009,7,FALSE)</f>
        <v>#N/A</v>
      </c>
      <c r="L194" s="113"/>
      <c r="M194" s="65"/>
      <c r="N194" s="44"/>
      <c r="O194" s="17"/>
    </row>
    <row r="195" spans="1:26" ht="14.25" customHeight="1" x14ac:dyDescent="0.25">
      <c r="A195" s="114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</row>
    <row r="196" spans="1:26" ht="14.25" customHeight="1" x14ac:dyDescent="0.25">
      <c r="A196" s="114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</row>
    <row r="197" spans="1:26" ht="14.25" customHeight="1" x14ac:dyDescent="0.25">
      <c r="A197" s="114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</row>
    <row r="198" spans="1:26" ht="14.25" customHeight="1" x14ac:dyDescent="0.25">
      <c r="A198" s="115"/>
      <c r="B198" s="50" t="s">
        <v>8</v>
      </c>
      <c r="C198" s="50" t="s">
        <v>15</v>
      </c>
      <c r="D198" s="50" t="s">
        <v>18</v>
      </c>
      <c r="E198" s="50" t="s">
        <v>21</v>
      </c>
      <c r="F198" s="50" t="s">
        <v>24</v>
      </c>
      <c r="G198" s="50" t="s">
        <v>28</v>
      </c>
      <c r="H198" s="50" t="s">
        <v>33</v>
      </c>
      <c r="I198" s="50" t="s">
        <v>36</v>
      </c>
      <c r="J198" s="50" t="s">
        <v>39</v>
      </c>
      <c r="K198" s="50" t="s">
        <v>42</v>
      </c>
      <c r="L198" s="50" t="s">
        <v>45</v>
      </c>
      <c r="M198" s="50" t="s">
        <v>48</v>
      </c>
      <c r="N198" s="50" t="s">
        <v>51</v>
      </c>
      <c r="O198" s="50" t="s">
        <v>54</v>
      </c>
      <c r="P198" s="50" t="s">
        <v>57</v>
      </c>
      <c r="Q198" s="50" t="s">
        <v>60</v>
      </c>
      <c r="R198" s="50" t="s">
        <v>63</v>
      </c>
      <c r="S198" s="50" t="s">
        <v>66</v>
      </c>
      <c r="T198" s="50" t="s">
        <v>69</v>
      </c>
      <c r="U198" s="50" t="s">
        <v>72</v>
      </c>
      <c r="V198" s="50" t="s">
        <v>75</v>
      </c>
      <c r="W198" s="50" t="s">
        <v>78</v>
      </c>
      <c r="X198" s="50" t="s">
        <v>10</v>
      </c>
      <c r="Y198" s="50" t="s">
        <v>83</v>
      </c>
      <c r="Z198" s="51" t="s">
        <v>1448</v>
      </c>
    </row>
    <row r="199" spans="1:26" ht="14.25" customHeight="1" x14ac:dyDescent="0.2">
      <c r="A199" s="115"/>
    </row>
    <row r="200" spans="1:26" ht="14.25" customHeight="1" x14ac:dyDescent="0.25">
      <c r="A200" s="115" t="s">
        <v>109</v>
      </c>
      <c r="B200" s="52">
        <f t="shared" ref="B200:Y200" si="0">+SUMIFS($M$2:$M$194,$K$2:$K$194,$A200,$H$2:$H$194,B$198)</f>
        <v>0</v>
      </c>
      <c r="C200" s="52">
        <f t="shared" si="0"/>
        <v>0</v>
      </c>
      <c r="D200" s="52">
        <f t="shared" si="0"/>
        <v>0</v>
      </c>
      <c r="E200" s="52">
        <f t="shared" si="0"/>
        <v>0</v>
      </c>
      <c r="F200" s="52">
        <f t="shared" si="0"/>
        <v>0</v>
      </c>
      <c r="G200" s="52">
        <f t="shared" si="0"/>
        <v>0</v>
      </c>
      <c r="H200" s="52">
        <f t="shared" si="0"/>
        <v>0</v>
      </c>
      <c r="I200" s="52">
        <f t="shared" si="0"/>
        <v>0</v>
      </c>
      <c r="J200" s="52">
        <f t="shared" si="0"/>
        <v>0</v>
      </c>
      <c r="K200" s="52">
        <f t="shared" si="0"/>
        <v>0</v>
      </c>
      <c r="L200" s="52">
        <f t="shared" si="0"/>
        <v>0</v>
      </c>
      <c r="M200" s="52">
        <f t="shared" si="0"/>
        <v>0</v>
      </c>
      <c r="N200" s="52">
        <f t="shared" si="0"/>
        <v>0</v>
      </c>
      <c r="O200" s="52">
        <f t="shared" si="0"/>
        <v>0</v>
      </c>
      <c r="P200" s="52">
        <f t="shared" si="0"/>
        <v>0</v>
      </c>
      <c r="Q200" s="52">
        <f t="shared" si="0"/>
        <v>0</v>
      </c>
      <c r="R200" s="52">
        <f t="shared" si="0"/>
        <v>0</v>
      </c>
      <c r="S200" s="52">
        <f t="shared" si="0"/>
        <v>0</v>
      </c>
      <c r="T200" s="52">
        <f t="shared" si="0"/>
        <v>0</v>
      </c>
      <c r="U200" s="52">
        <f t="shared" si="0"/>
        <v>0</v>
      </c>
      <c r="V200" s="52">
        <f t="shared" si="0"/>
        <v>0</v>
      </c>
      <c r="W200" s="52">
        <f t="shared" si="0"/>
        <v>0</v>
      </c>
      <c r="X200" s="52">
        <f t="shared" si="0"/>
        <v>0</v>
      </c>
      <c r="Y200" s="52">
        <f t="shared" si="0"/>
        <v>0</v>
      </c>
      <c r="Z200" s="52">
        <f t="shared" ref="Z200:Z203" si="1">SUM(C200:Y200)</f>
        <v>0</v>
      </c>
    </row>
    <row r="201" spans="1:26" ht="14.25" customHeight="1" x14ac:dyDescent="0.25">
      <c r="A201" s="115" t="s">
        <v>94</v>
      </c>
      <c r="B201" s="52">
        <f t="shared" ref="B201:Y201" si="2">+SUMIFS($M$2:$M$194,$K$2:$K$194,$A201,$H$2:$H$194,B$198)</f>
        <v>0</v>
      </c>
      <c r="C201" s="52">
        <f t="shared" si="2"/>
        <v>0</v>
      </c>
      <c r="D201" s="52">
        <f t="shared" si="2"/>
        <v>0</v>
      </c>
      <c r="E201" s="52">
        <f t="shared" si="2"/>
        <v>0</v>
      </c>
      <c r="F201" s="52">
        <f t="shared" si="2"/>
        <v>0</v>
      </c>
      <c r="G201" s="52">
        <f t="shared" si="2"/>
        <v>0</v>
      </c>
      <c r="H201" s="52">
        <f t="shared" si="2"/>
        <v>0</v>
      </c>
      <c r="I201" s="52">
        <f t="shared" si="2"/>
        <v>0</v>
      </c>
      <c r="J201" s="52">
        <f t="shared" si="2"/>
        <v>0</v>
      </c>
      <c r="K201" s="52">
        <f t="shared" si="2"/>
        <v>0</v>
      </c>
      <c r="L201" s="52">
        <f t="shared" si="2"/>
        <v>0</v>
      </c>
      <c r="M201" s="52">
        <f t="shared" si="2"/>
        <v>0</v>
      </c>
      <c r="N201" s="52">
        <f t="shared" si="2"/>
        <v>0</v>
      </c>
      <c r="O201" s="52">
        <f t="shared" si="2"/>
        <v>0</v>
      </c>
      <c r="P201" s="52">
        <f t="shared" si="2"/>
        <v>0</v>
      </c>
      <c r="Q201" s="52">
        <f t="shared" si="2"/>
        <v>0</v>
      </c>
      <c r="R201" s="52">
        <f t="shared" si="2"/>
        <v>0</v>
      </c>
      <c r="S201" s="52">
        <f t="shared" si="2"/>
        <v>0</v>
      </c>
      <c r="T201" s="52">
        <f t="shared" si="2"/>
        <v>0</v>
      </c>
      <c r="U201" s="52">
        <f t="shared" si="2"/>
        <v>0</v>
      </c>
      <c r="V201" s="52">
        <f t="shared" si="2"/>
        <v>0</v>
      </c>
      <c r="W201" s="52">
        <f t="shared" si="2"/>
        <v>0</v>
      </c>
      <c r="X201" s="52">
        <f t="shared" si="2"/>
        <v>0</v>
      </c>
      <c r="Y201" s="52">
        <f t="shared" si="2"/>
        <v>0</v>
      </c>
      <c r="Z201" s="52">
        <f t="shared" si="1"/>
        <v>0</v>
      </c>
    </row>
    <row r="202" spans="1:26" ht="14.25" customHeight="1" x14ac:dyDescent="0.25">
      <c r="A202" s="115" t="s">
        <v>107</v>
      </c>
      <c r="B202" s="52">
        <f t="shared" ref="B202:Y202" si="3">+SUMIFS($M$2:$M$194,$K$2:$K$194,$A202,$H$2:$H$194,B$198)</f>
        <v>0</v>
      </c>
      <c r="C202" s="52">
        <f t="shared" si="3"/>
        <v>0</v>
      </c>
      <c r="D202" s="52">
        <f t="shared" si="3"/>
        <v>0</v>
      </c>
      <c r="E202" s="52">
        <f t="shared" si="3"/>
        <v>0</v>
      </c>
      <c r="F202" s="52">
        <f t="shared" si="3"/>
        <v>0</v>
      </c>
      <c r="G202" s="52">
        <f t="shared" si="3"/>
        <v>0</v>
      </c>
      <c r="H202" s="52">
        <f t="shared" si="3"/>
        <v>0</v>
      </c>
      <c r="I202" s="52">
        <f t="shared" si="3"/>
        <v>0</v>
      </c>
      <c r="J202" s="52">
        <f t="shared" si="3"/>
        <v>0</v>
      </c>
      <c r="K202" s="52">
        <f t="shared" si="3"/>
        <v>0</v>
      </c>
      <c r="L202" s="52">
        <f t="shared" si="3"/>
        <v>0</v>
      </c>
      <c r="M202" s="52">
        <f t="shared" si="3"/>
        <v>0</v>
      </c>
      <c r="N202" s="52">
        <f t="shared" si="3"/>
        <v>0</v>
      </c>
      <c r="O202" s="52">
        <f t="shared" si="3"/>
        <v>0</v>
      </c>
      <c r="P202" s="52">
        <f t="shared" si="3"/>
        <v>0</v>
      </c>
      <c r="Q202" s="52">
        <f t="shared" si="3"/>
        <v>0</v>
      </c>
      <c r="R202" s="52">
        <f t="shared" si="3"/>
        <v>0</v>
      </c>
      <c r="S202" s="52">
        <f t="shared" si="3"/>
        <v>0</v>
      </c>
      <c r="T202" s="52">
        <f t="shared" si="3"/>
        <v>0</v>
      </c>
      <c r="U202" s="52">
        <f t="shared" si="3"/>
        <v>0</v>
      </c>
      <c r="V202" s="52">
        <f t="shared" si="3"/>
        <v>0</v>
      </c>
      <c r="W202" s="52">
        <f t="shared" si="3"/>
        <v>0</v>
      </c>
      <c r="X202" s="52">
        <f t="shared" si="3"/>
        <v>0</v>
      </c>
      <c r="Y202" s="52">
        <f t="shared" si="3"/>
        <v>0</v>
      </c>
      <c r="Z202" s="52">
        <f t="shared" si="1"/>
        <v>0</v>
      </c>
    </row>
    <row r="203" spans="1:26" ht="14.25" customHeight="1" x14ac:dyDescent="0.25">
      <c r="A203" s="115" t="s">
        <v>176</v>
      </c>
      <c r="B203" s="52">
        <f t="shared" ref="B203:Y203" si="4">+SUMIFS($M$2:$M$194,$K$2:$K$194,$A203,$H$2:$H$194,B$198)</f>
        <v>0</v>
      </c>
      <c r="C203" s="52">
        <f t="shared" si="4"/>
        <v>0</v>
      </c>
      <c r="D203" s="52">
        <f t="shared" si="4"/>
        <v>0</v>
      </c>
      <c r="E203" s="52">
        <f t="shared" si="4"/>
        <v>0</v>
      </c>
      <c r="F203" s="52">
        <f t="shared" si="4"/>
        <v>0</v>
      </c>
      <c r="G203" s="52">
        <f t="shared" si="4"/>
        <v>0</v>
      </c>
      <c r="H203" s="52">
        <f t="shared" si="4"/>
        <v>0</v>
      </c>
      <c r="I203" s="52">
        <f t="shared" si="4"/>
        <v>0</v>
      </c>
      <c r="J203" s="52">
        <f t="shared" si="4"/>
        <v>0</v>
      </c>
      <c r="K203" s="52">
        <f t="shared" si="4"/>
        <v>0</v>
      </c>
      <c r="L203" s="52">
        <f t="shared" si="4"/>
        <v>0</v>
      </c>
      <c r="M203" s="52">
        <f t="shared" si="4"/>
        <v>0</v>
      </c>
      <c r="N203" s="52">
        <f t="shared" si="4"/>
        <v>0</v>
      </c>
      <c r="O203" s="52">
        <f t="shared" si="4"/>
        <v>0</v>
      </c>
      <c r="P203" s="52">
        <f t="shared" si="4"/>
        <v>0</v>
      </c>
      <c r="Q203" s="52">
        <f t="shared" si="4"/>
        <v>0</v>
      </c>
      <c r="R203" s="52">
        <f t="shared" si="4"/>
        <v>0</v>
      </c>
      <c r="S203" s="52">
        <f t="shared" si="4"/>
        <v>0</v>
      </c>
      <c r="T203" s="52">
        <f t="shared" si="4"/>
        <v>0</v>
      </c>
      <c r="U203" s="52">
        <f t="shared" si="4"/>
        <v>0</v>
      </c>
      <c r="V203" s="52">
        <f t="shared" si="4"/>
        <v>0</v>
      </c>
      <c r="W203" s="52">
        <f t="shared" si="4"/>
        <v>0</v>
      </c>
      <c r="X203" s="52">
        <f t="shared" si="4"/>
        <v>0</v>
      </c>
      <c r="Y203" s="52">
        <f t="shared" si="4"/>
        <v>0</v>
      </c>
      <c r="Z203" s="52">
        <f t="shared" si="1"/>
        <v>0</v>
      </c>
    </row>
    <row r="204" spans="1:26" ht="14.25" customHeight="1" x14ac:dyDescent="0.25">
      <c r="A204" s="114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</row>
    <row r="205" spans="1:26" ht="14.25" customHeight="1" x14ac:dyDescent="0.25">
      <c r="A205" s="114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</row>
    <row r="206" spans="1:26" ht="14.25" customHeight="1" x14ac:dyDescent="0.25">
      <c r="A206" s="114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</row>
    <row r="207" spans="1:26" ht="14.25" customHeight="1" x14ac:dyDescent="0.25">
      <c r="A207" s="114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</row>
    <row r="208" spans="1:26" ht="14.25" customHeight="1" x14ac:dyDescent="0.25">
      <c r="A208" s="114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</row>
    <row r="209" spans="1:13" ht="14.25" customHeight="1" x14ac:dyDescent="0.25">
      <c r="A209" s="114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</row>
    <row r="210" spans="1:13" ht="14.25" customHeight="1" x14ac:dyDescent="0.25">
      <c r="A210" s="114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</row>
    <row r="211" spans="1:13" ht="14.25" customHeight="1" x14ac:dyDescent="0.25">
      <c r="A211" s="114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</row>
    <row r="212" spans="1:13" ht="14.25" customHeight="1" x14ac:dyDescent="0.25">
      <c r="A212" s="114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</row>
    <row r="213" spans="1:13" ht="14.25" customHeight="1" x14ac:dyDescent="0.25">
      <c r="A213" s="114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</row>
    <row r="214" spans="1:13" ht="14.25" customHeight="1" x14ac:dyDescent="0.25">
      <c r="A214" s="114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</row>
    <row r="215" spans="1:13" ht="14.25" customHeight="1" x14ac:dyDescent="0.25">
      <c r="A215" s="114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</row>
    <row r="216" spans="1:13" ht="14.25" customHeight="1" x14ac:dyDescent="0.25">
      <c r="A216" s="114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</row>
    <row r="217" spans="1:13" ht="14.25" customHeight="1" x14ac:dyDescent="0.25">
      <c r="A217" s="114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</row>
    <row r="218" spans="1:13" ht="14.25" customHeight="1" x14ac:dyDescent="0.25">
      <c r="A218" s="114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</row>
    <row r="219" spans="1:13" ht="14.25" customHeight="1" x14ac:dyDescent="0.25">
      <c r="A219" s="114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</row>
    <row r="220" spans="1:13" ht="14.25" customHeight="1" x14ac:dyDescent="0.25">
      <c r="A220" s="114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</row>
    <row r="221" spans="1:13" ht="14.25" customHeight="1" x14ac:dyDescent="0.25">
      <c r="A221" s="114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</row>
    <row r="222" spans="1:13" ht="14.25" customHeight="1" x14ac:dyDescent="0.25">
      <c r="A222" s="114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</row>
    <row r="223" spans="1:13" ht="14.25" customHeight="1" x14ac:dyDescent="0.25">
      <c r="A223" s="114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</row>
    <row r="224" spans="1:13" ht="14.25" customHeight="1" x14ac:dyDescent="0.25">
      <c r="A224" s="114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</row>
    <row r="225" spans="1:13" ht="14.25" customHeight="1" x14ac:dyDescent="0.25">
      <c r="A225" s="114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</row>
    <row r="226" spans="1:13" ht="14.25" customHeight="1" x14ac:dyDescent="0.25">
      <c r="A226" s="114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</row>
    <row r="227" spans="1:13" ht="14.25" customHeight="1" x14ac:dyDescent="0.25">
      <c r="A227" s="114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</row>
    <row r="228" spans="1:13" ht="14.25" customHeight="1" x14ac:dyDescent="0.25">
      <c r="A228" s="114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</row>
    <row r="229" spans="1:13" ht="14.25" customHeight="1" x14ac:dyDescent="0.25">
      <c r="A229" s="114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</row>
    <row r="230" spans="1:13" ht="14.25" customHeight="1" x14ac:dyDescent="0.25">
      <c r="A230" s="114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</row>
    <row r="231" spans="1:13" ht="14.25" customHeight="1" x14ac:dyDescent="0.25">
      <c r="A231" s="114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</row>
    <row r="232" spans="1:13" ht="14.25" customHeight="1" x14ac:dyDescent="0.25">
      <c r="A232" s="114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</row>
    <row r="233" spans="1:13" ht="14.25" customHeight="1" x14ac:dyDescent="0.25">
      <c r="A233" s="114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</row>
    <row r="234" spans="1:13" ht="14.25" customHeight="1" x14ac:dyDescent="0.25">
      <c r="A234" s="114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</row>
    <row r="235" spans="1:13" ht="14.25" customHeight="1" x14ac:dyDescent="0.25">
      <c r="A235" s="11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</row>
    <row r="236" spans="1:13" ht="14.25" customHeight="1" x14ac:dyDescent="0.25">
      <c r="A236" s="114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</row>
    <row r="237" spans="1:13" ht="14.25" customHeight="1" x14ac:dyDescent="0.25">
      <c r="A237" s="114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</row>
    <row r="238" spans="1:13" ht="14.25" customHeight="1" x14ac:dyDescent="0.25">
      <c r="A238" s="114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</row>
    <row r="239" spans="1:13" ht="14.25" customHeight="1" x14ac:dyDescent="0.25">
      <c r="A239" s="114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</row>
    <row r="240" spans="1:13" ht="14.25" customHeight="1" x14ac:dyDescent="0.25">
      <c r="A240" s="114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</row>
    <row r="241" spans="1:13" ht="14.25" customHeight="1" x14ac:dyDescent="0.25">
      <c r="A241" s="114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</row>
    <row r="242" spans="1:13" ht="14.25" customHeight="1" x14ac:dyDescent="0.25">
      <c r="A242" s="114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</row>
    <row r="243" spans="1:13" ht="14.25" customHeight="1" x14ac:dyDescent="0.25">
      <c r="A243" s="114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</row>
    <row r="244" spans="1:13" ht="14.25" customHeight="1" x14ac:dyDescent="0.25">
      <c r="A244" s="114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</row>
    <row r="245" spans="1:13" ht="14.25" customHeight="1" x14ac:dyDescent="0.25">
      <c r="A245" s="114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</row>
    <row r="246" spans="1:13" ht="14.25" customHeight="1" x14ac:dyDescent="0.25">
      <c r="A246" s="114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</row>
    <row r="247" spans="1:13" ht="14.25" customHeight="1" x14ac:dyDescent="0.25">
      <c r="A247" s="114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</row>
    <row r="248" spans="1:13" ht="14.25" customHeight="1" x14ac:dyDescent="0.25">
      <c r="A248" s="114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</row>
    <row r="249" spans="1:13" ht="14.25" customHeight="1" x14ac:dyDescent="0.25">
      <c r="A249" s="114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</row>
    <row r="250" spans="1:13" ht="14.25" customHeight="1" x14ac:dyDescent="0.25">
      <c r="A250" s="114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</row>
    <row r="251" spans="1:13" ht="14.25" customHeight="1" x14ac:dyDescent="0.25">
      <c r="A251" s="114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</row>
    <row r="252" spans="1:13" ht="14.25" customHeight="1" x14ac:dyDescent="0.25">
      <c r="A252" s="114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</row>
    <row r="253" spans="1:13" ht="14.25" customHeight="1" x14ac:dyDescent="0.25">
      <c r="A253" s="114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</row>
    <row r="254" spans="1:13" ht="14.25" customHeight="1" x14ac:dyDescent="0.25">
      <c r="A254" s="114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</row>
    <row r="255" spans="1:13" ht="14.25" customHeight="1" x14ac:dyDescent="0.25">
      <c r="A255" s="114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</row>
    <row r="256" spans="1:13" ht="14.25" customHeight="1" x14ac:dyDescent="0.25">
      <c r="A256" s="11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</row>
    <row r="257" spans="1:13" ht="14.25" customHeight="1" x14ac:dyDescent="0.25">
      <c r="A257" s="11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</row>
    <row r="258" spans="1:13" ht="14.25" customHeight="1" x14ac:dyDescent="0.25">
      <c r="A258" s="114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</row>
    <row r="259" spans="1:13" ht="14.25" customHeight="1" x14ac:dyDescent="0.25">
      <c r="A259" s="114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</row>
    <row r="260" spans="1:13" ht="14.25" customHeight="1" x14ac:dyDescent="0.25">
      <c r="A260" s="114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</row>
    <row r="261" spans="1:13" ht="14.25" customHeight="1" x14ac:dyDescent="0.25">
      <c r="A261" s="114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</row>
    <row r="262" spans="1:13" ht="14.25" customHeight="1" x14ac:dyDescent="0.25">
      <c r="A262" s="114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</row>
    <row r="263" spans="1:13" ht="14.25" customHeight="1" x14ac:dyDescent="0.25">
      <c r="A263" s="114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</row>
    <row r="264" spans="1:13" ht="14.25" customHeight="1" x14ac:dyDescent="0.25">
      <c r="A264" s="114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</row>
    <row r="265" spans="1:13" ht="14.25" customHeight="1" x14ac:dyDescent="0.25">
      <c r="A265" s="114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</row>
    <row r="266" spans="1:13" ht="14.25" customHeight="1" x14ac:dyDescent="0.25">
      <c r="A266" s="114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</row>
    <row r="267" spans="1:13" ht="14.25" customHeight="1" x14ac:dyDescent="0.25">
      <c r="A267" s="114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</row>
    <row r="268" spans="1:13" ht="14.25" customHeight="1" x14ac:dyDescent="0.25">
      <c r="A268" s="114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</row>
    <row r="269" spans="1:13" ht="14.25" customHeight="1" x14ac:dyDescent="0.25">
      <c r="A269" s="114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</row>
    <row r="270" spans="1:13" ht="14.25" customHeight="1" x14ac:dyDescent="0.25">
      <c r="A270" s="114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</row>
    <row r="271" spans="1:13" ht="14.25" customHeight="1" x14ac:dyDescent="0.25">
      <c r="A271" s="114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</row>
    <row r="272" spans="1:13" ht="14.25" customHeight="1" x14ac:dyDescent="0.25">
      <c r="A272" s="114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</row>
    <row r="273" spans="1:13" ht="14.25" customHeight="1" x14ac:dyDescent="0.25">
      <c r="A273" s="114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</row>
    <row r="274" spans="1:13" ht="14.25" customHeight="1" x14ac:dyDescent="0.25">
      <c r="A274" s="114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</row>
    <row r="275" spans="1:13" ht="14.25" customHeight="1" x14ac:dyDescent="0.25">
      <c r="A275" s="114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</row>
    <row r="276" spans="1:13" ht="14.25" customHeight="1" x14ac:dyDescent="0.25">
      <c r="A276" s="114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</row>
    <row r="277" spans="1:13" ht="14.25" customHeight="1" x14ac:dyDescent="0.25">
      <c r="A277" s="114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</row>
    <row r="278" spans="1:13" ht="14.25" customHeight="1" x14ac:dyDescent="0.25">
      <c r="A278" s="114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</row>
    <row r="279" spans="1:13" ht="14.25" customHeight="1" x14ac:dyDescent="0.25">
      <c r="A279" s="114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</row>
    <row r="280" spans="1:13" ht="14.25" customHeight="1" x14ac:dyDescent="0.25">
      <c r="A280" s="114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</row>
    <row r="281" spans="1:13" ht="14.25" customHeight="1" x14ac:dyDescent="0.25">
      <c r="A281" s="114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</row>
    <row r="282" spans="1:13" ht="14.25" customHeight="1" x14ac:dyDescent="0.25">
      <c r="A282" s="114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</row>
    <row r="283" spans="1:13" ht="14.25" customHeight="1" x14ac:dyDescent="0.25">
      <c r="A283" s="114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</row>
    <row r="284" spans="1:13" ht="14.25" customHeight="1" x14ac:dyDescent="0.25">
      <c r="A284" s="114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</row>
    <row r="285" spans="1:13" ht="14.25" customHeight="1" x14ac:dyDescent="0.25">
      <c r="A285" s="114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</row>
    <row r="286" spans="1:13" ht="14.25" customHeight="1" x14ac:dyDescent="0.25">
      <c r="A286" s="114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</row>
    <row r="287" spans="1:13" ht="14.25" customHeight="1" x14ac:dyDescent="0.25">
      <c r="A287" s="114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</row>
    <row r="288" spans="1:13" ht="14.25" customHeight="1" x14ac:dyDescent="0.25">
      <c r="A288" s="114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</row>
    <row r="289" spans="1:13" ht="14.25" customHeight="1" x14ac:dyDescent="0.25">
      <c r="A289" s="114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</row>
    <row r="290" spans="1:13" ht="14.25" customHeight="1" x14ac:dyDescent="0.25">
      <c r="A290" s="114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</row>
    <row r="291" spans="1:13" ht="14.25" customHeight="1" x14ac:dyDescent="0.25">
      <c r="A291" s="114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</row>
    <row r="292" spans="1:13" ht="14.25" customHeight="1" x14ac:dyDescent="0.25">
      <c r="A292" s="114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</row>
    <row r="293" spans="1:13" ht="14.25" customHeight="1" x14ac:dyDescent="0.25">
      <c r="A293" s="114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</row>
    <row r="294" spans="1:13" ht="14.25" customHeight="1" x14ac:dyDescent="0.25">
      <c r="A294" s="114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</row>
    <row r="295" spans="1:13" ht="14.25" customHeight="1" x14ac:dyDescent="0.25">
      <c r="A295" s="114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</row>
    <row r="296" spans="1:13" ht="14.25" customHeight="1" x14ac:dyDescent="0.25">
      <c r="A296" s="114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</row>
    <row r="297" spans="1:13" ht="14.25" customHeight="1" x14ac:dyDescent="0.25">
      <c r="A297" s="114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</row>
    <row r="298" spans="1:13" ht="14.25" customHeight="1" x14ac:dyDescent="0.25">
      <c r="A298" s="114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</row>
    <row r="299" spans="1:13" ht="14.25" customHeight="1" x14ac:dyDescent="0.25">
      <c r="A299" s="114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</row>
    <row r="300" spans="1:13" ht="14.25" customHeight="1" x14ac:dyDescent="0.25">
      <c r="A300" s="114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</row>
    <row r="301" spans="1:13" ht="14.25" customHeight="1" x14ac:dyDescent="0.25">
      <c r="A301" s="114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</row>
    <row r="302" spans="1:13" ht="14.25" customHeight="1" x14ac:dyDescent="0.25">
      <c r="A302" s="114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</row>
    <row r="303" spans="1:13" ht="14.25" customHeight="1" x14ac:dyDescent="0.25">
      <c r="A303" s="114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</row>
    <row r="304" spans="1:13" ht="14.25" customHeight="1" x14ac:dyDescent="0.25">
      <c r="A304" s="114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</row>
    <row r="305" spans="1:13" ht="14.25" customHeight="1" x14ac:dyDescent="0.25">
      <c r="A305" s="114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</row>
    <row r="306" spans="1:13" ht="14.25" customHeight="1" x14ac:dyDescent="0.25">
      <c r="A306" s="114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</row>
    <row r="307" spans="1:13" ht="14.25" customHeight="1" x14ac:dyDescent="0.25">
      <c r="A307" s="114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</row>
    <row r="308" spans="1:13" ht="14.25" customHeight="1" x14ac:dyDescent="0.25">
      <c r="A308" s="114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</row>
    <row r="309" spans="1:13" ht="14.25" customHeight="1" x14ac:dyDescent="0.25">
      <c r="A309" s="114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</row>
    <row r="310" spans="1:13" ht="14.25" customHeight="1" x14ac:dyDescent="0.25">
      <c r="A310" s="114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</row>
    <row r="311" spans="1:13" ht="14.25" customHeight="1" x14ac:dyDescent="0.25">
      <c r="A311" s="114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</row>
    <row r="312" spans="1:13" ht="14.25" customHeight="1" x14ac:dyDescent="0.25">
      <c r="A312" s="114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</row>
    <row r="313" spans="1:13" ht="14.25" customHeight="1" x14ac:dyDescent="0.25">
      <c r="A313" s="114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</row>
    <row r="314" spans="1:13" ht="14.25" customHeight="1" x14ac:dyDescent="0.25">
      <c r="A314" s="114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</row>
    <row r="315" spans="1:13" ht="14.25" customHeight="1" x14ac:dyDescent="0.25">
      <c r="A315" s="114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</row>
    <row r="316" spans="1:13" ht="14.25" customHeight="1" x14ac:dyDescent="0.25">
      <c r="A316" s="114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</row>
    <row r="317" spans="1:13" ht="14.25" customHeight="1" x14ac:dyDescent="0.25">
      <c r="A317" s="114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</row>
    <row r="318" spans="1:13" ht="14.25" customHeight="1" x14ac:dyDescent="0.25">
      <c r="A318" s="114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</row>
    <row r="319" spans="1:13" ht="14.25" customHeight="1" x14ac:dyDescent="0.25">
      <c r="A319" s="114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</row>
    <row r="320" spans="1:13" ht="14.25" customHeight="1" x14ac:dyDescent="0.25">
      <c r="A320" s="114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</row>
    <row r="321" spans="1:13" ht="14.25" customHeight="1" x14ac:dyDescent="0.25">
      <c r="A321" s="114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</row>
    <row r="322" spans="1:13" ht="14.25" customHeight="1" x14ac:dyDescent="0.25">
      <c r="A322" s="114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</row>
    <row r="323" spans="1:13" ht="14.25" customHeight="1" x14ac:dyDescent="0.25">
      <c r="A323" s="114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</row>
    <row r="324" spans="1:13" ht="14.25" customHeight="1" x14ac:dyDescent="0.25">
      <c r="A324" s="114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</row>
    <row r="325" spans="1:13" ht="14.25" customHeight="1" x14ac:dyDescent="0.25">
      <c r="A325" s="114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</row>
    <row r="326" spans="1:13" ht="14.25" customHeight="1" x14ac:dyDescent="0.25">
      <c r="A326" s="114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</row>
    <row r="327" spans="1:13" ht="14.25" customHeight="1" x14ac:dyDescent="0.25">
      <c r="A327" s="114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</row>
    <row r="328" spans="1:13" ht="14.25" customHeight="1" x14ac:dyDescent="0.25">
      <c r="A328" s="114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</row>
    <row r="329" spans="1:13" ht="14.25" customHeight="1" x14ac:dyDescent="0.25">
      <c r="A329" s="114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</row>
    <row r="330" spans="1:13" ht="14.25" customHeight="1" x14ac:dyDescent="0.25">
      <c r="A330" s="114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</row>
    <row r="331" spans="1:13" ht="14.25" customHeight="1" x14ac:dyDescent="0.25">
      <c r="A331" s="114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</row>
    <row r="332" spans="1:13" ht="14.25" customHeight="1" x14ac:dyDescent="0.25">
      <c r="A332" s="114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</row>
    <row r="333" spans="1:13" ht="14.25" customHeight="1" x14ac:dyDescent="0.25">
      <c r="A333" s="114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</row>
    <row r="334" spans="1:13" ht="14.25" customHeight="1" x14ac:dyDescent="0.25">
      <c r="A334" s="114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</row>
    <row r="335" spans="1:13" ht="14.25" customHeight="1" x14ac:dyDescent="0.25">
      <c r="A335" s="114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</row>
    <row r="336" spans="1:13" ht="14.25" customHeight="1" x14ac:dyDescent="0.25">
      <c r="A336" s="114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</row>
    <row r="337" spans="1:13" ht="14.25" customHeight="1" x14ac:dyDescent="0.25">
      <c r="A337" s="114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</row>
    <row r="338" spans="1:13" ht="14.25" customHeight="1" x14ac:dyDescent="0.25">
      <c r="A338" s="114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</row>
    <row r="339" spans="1:13" ht="14.25" customHeight="1" x14ac:dyDescent="0.25">
      <c r="A339" s="114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</row>
    <row r="340" spans="1:13" ht="14.25" customHeight="1" x14ac:dyDescent="0.25">
      <c r="A340" s="114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</row>
    <row r="341" spans="1:13" ht="14.25" customHeight="1" x14ac:dyDescent="0.25">
      <c r="A341" s="114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</row>
    <row r="342" spans="1:13" ht="14.25" customHeight="1" x14ac:dyDescent="0.25">
      <c r="A342" s="114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</row>
    <row r="343" spans="1:13" ht="14.25" customHeight="1" x14ac:dyDescent="0.25">
      <c r="A343" s="114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</row>
    <row r="344" spans="1:13" ht="14.25" customHeight="1" x14ac:dyDescent="0.25">
      <c r="A344" s="114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</row>
    <row r="345" spans="1:13" ht="14.25" customHeight="1" x14ac:dyDescent="0.25">
      <c r="A345" s="114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</row>
    <row r="346" spans="1:13" ht="14.25" customHeight="1" x14ac:dyDescent="0.25">
      <c r="A346" s="114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</row>
    <row r="347" spans="1:13" ht="14.25" customHeight="1" x14ac:dyDescent="0.25">
      <c r="A347" s="114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</row>
    <row r="348" spans="1:13" ht="14.25" customHeight="1" x14ac:dyDescent="0.25">
      <c r="A348" s="114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</row>
    <row r="349" spans="1:13" ht="14.25" customHeight="1" x14ac:dyDescent="0.25">
      <c r="A349" s="114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</row>
    <row r="350" spans="1:13" ht="14.25" customHeight="1" x14ac:dyDescent="0.25">
      <c r="A350" s="114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</row>
    <row r="351" spans="1:13" ht="14.25" customHeight="1" x14ac:dyDescent="0.25">
      <c r="A351" s="114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</row>
    <row r="352" spans="1:13" ht="14.25" customHeight="1" x14ac:dyDescent="0.25">
      <c r="A352" s="114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</row>
    <row r="353" spans="1:13" ht="14.25" customHeight="1" x14ac:dyDescent="0.25">
      <c r="A353" s="114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</row>
    <row r="354" spans="1:13" ht="14.25" customHeight="1" x14ac:dyDescent="0.25">
      <c r="A354" s="114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</row>
    <row r="355" spans="1:13" ht="14.25" customHeight="1" x14ac:dyDescent="0.25">
      <c r="A355" s="114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</row>
    <row r="356" spans="1:13" ht="14.25" customHeight="1" x14ac:dyDescent="0.25">
      <c r="A356" s="114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</row>
    <row r="357" spans="1:13" ht="14.25" customHeight="1" x14ac:dyDescent="0.25">
      <c r="A357" s="114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</row>
    <row r="358" spans="1:13" ht="14.25" customHeight="1" x14ac:dyDescent="0.25">
      <c r="A358" s="114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</row>
    <row r="359" spans="1:13" ht="14.25" customHeight="1" x14ac:dyDescent="0.25">
      <c r="A359" s="114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</row>
    <row r="360" spans="1:13" ht="14.25" customHeight="1" x14ac:dyDescent="0.25">
      <c r="A360" s="114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</row>
    <row r="361" spans="1:13" ht="14.25" customHeight="1" x14ac:dyDescent="0.25">
      <c r="A361" s="114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</row>
    <row r="362" spans="1:13" ht="14.25" customHeight="1" x14ac:dyDescent="0.25">
      <c r="A362" s="114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</row>
    <row r="363" spans="1:13" ht="14.25" customHeight="1" x14ac:dyDescent="0.25">
      <c r="A363" s="114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</row>
    <row r="364" spans="1:13" ht="14.25" customHeight="1" x14ac:dyDescent="0.25">
      <c r="A364" s="114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</row>
    <row r="365" spans="1:13" ht="14.25" customHeight="1" x14ac:dyDescent="0.25">
      <c r="A365" s="114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</row>
    <row r="366" spans="1:13" ht="14.25" customHeight="1" x14ac:dyDescent="0.25">
      <c r="A366" s="114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</row>
    <row r="367" spans="1:13" ht="14.25" customHeight="1" x14ac:dyDescent="0.25">
      <c r="A367" s="114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</row>
    <row r="368" spans="1:13" ht="14.25" customHeight="1" x14ac:dyDescent="0.25">
      <c r="A368" s="114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</row>
    <row r="369" spans="1:13" ht="14.25" customHeight="1" x14ac:dyDescent="0.25">
      <c r="A369" s="114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</row>
    <row r="370" spans="1:13" ht="14.25" customHeight="1" x14ac:dyDescent="0.25">
      <c r="A370" s="114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</row>
    <row r="371" spans="1:13" ht="14.25" customHeight="1" x14ac:dyDescent="0.25">
      <c r="A371" s="114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</row>
    <row r="372" spans="1:13" ht="14.25" customHeight="1" x14ac:dyDescent="0.25">
      <c r="A372" s="114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</row>
    <row r="373" spans="1:13" ht="14.25" customHeight="1" x14ac:dyDescent="0.25">
      <c r="A373" s="114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</row>
    <row r="374" spans="1:13" ht="14.25" customHeight="1" x14ac:dyDescent="0.25">
      <c r="A374" s="114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</row>
    <row r="375" spans="1:13" ht="14.25" customHeight="1" x14ac:dyDescent="0.25">
      <c r="A375" s="114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</row>
    <row r="376" spans="1:13" ht="14.25" customHeight="1" x14ac:dyDescent="0.25">
      <c r="A376" s="114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</row>
    <row r="377" spans="1:13" ht="14.25" customHeight="1" x14ac:dyDescent="0.25">
      <c r="A377" s="114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</row>
    <row r="378" spans="1:13" ht="14.25" customHeight="1" x14ac:dyDescent="0.25">
      <c r="A378" s="114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</row>
    <row r="379" spans="1:13" ht="14.25" customHeight="1" x14ac:dyDescent="0.25">
      <c r="A379" s="114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</row>
    <row r="380" spans="1:13" ht="14.25" customHeight="1" x14ac:dyDescent="0.25">
      <c r="A380" s="114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</row>
    <row r="381" spans="1:13" ht="14.25" customHeight="1" x14ac:dyDescent="0.25">
      <c r="A381" s="114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</row>
    <row r="382" spans="1:13" ht="14.25" customHeight="1" x14ac:dyDescent="0.25">
      <c r="A382" s="114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</row>
    <row r="383" spans="1:13" ht="14.25" customHeight="1" x14ac:dyDescent="0.25">
      <c r="A383" s="114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</row>
    <row r="384" spans="1:13" ht="14.25" customHeight="1" x14ac:dyDescent="0.25">
      <c r="A384" s="114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</row>
    <row r="385" spans="1:13" ht="14.25" customHeight="1" x14ac:dyDescent="0.25">
      <c r="A385" s="114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</row>
    <row r="386" spans="1:13" ht="14.25" customHeight="1" x14ac:dyDescent="0.25">
      <c r="A386" s="114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</row>
    <row r="387" spans="1:13" ht="14.25" customHeight="1" x14ac:dyDescent="0.25">
      <c r="A387" s="114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</row>
    <row r="388" spans="1:13" ht="14.25" customHeight="1" x14ac:dyDescent="0.25">
      <c r="A388" s="114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</row>
    <row r="389" spans="1:13" ht="14.25" customHeight="1" x14ac:dyDescent="0.25">
      <c r="A389" s="114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</row>
    <row r="390" spans="1:13" ht="14.25" customHeight="1" x14ac:dyDescent="0.25">
      <c r="A390" s="114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</row>
    <row r="391" spans="1:13" ht="14.25" customHeight="1" x14ac:dyDescent="0.25">
      <c r="A391" s="114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</row>
    <row r="392" spans="1:13" ht="14.25" customHeight="1" x14ac:dyDescent="0.25">
      <c r="A392" s="114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</row>
    <row r="393" spans="1:13" ht="14.25" customHeight="1" x14ac:dyDescent="0.25">
      <c r="A393" s="114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</row>
    <row r="394" spans="1:13" ht="14.25" customHeight="1" x14ac:dyDescent="0.25">
      <c r="A394" s="114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</row>
    <row r="395" spans="1:13" ht="14.25" customHeight="1" x14ac:dyDescent="0.25">
      <c r="A395" s="114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</row>
    <row r="396" spans="1:13" ht="14.25" customHeight="1" x14ac:dyDescent="0.25">
      <c r="A396" s="114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</row>
    <row r="397" spans="1:13" ht="14.25" customHeight="1" x14ac:dyDescent="0.25">
      <c r="A397" s="114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</row>
    <row r="398" spans="1:13" ht="14.25" customHeight="1" x14ac:dyDescent="0.25">
      <c r="A398" s="114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</row>
    <row r="399" spans="1:13" ht="14.25" customHeight="1" x14ac:dyDescent="0.25">
      <c r="A399" s="114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</row>
    <row r="400" spans="1:13" ht="14.25" customHeight="1" x14ac:dyDescent="0.25">
      <c r="A400" s="114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</row>
    <row r="401" spans="1:13" ht="14.25" customHeight="1" x14ac:dyDescent="0.25">
      <c r="A401" s="114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</row>
    <row r="402" spans="1:13" ht="14.25" customHeight="1" x14ac:dyDescent="0.25">
      <c r="A402" s="114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</row>
    <row r="403" spans="1:13" ht="15.75" customHeight="1" x14ac:dyDescent="0.2"/>
    <row r="404" spans="1:13" ht="15.75" customHeight="1" x14ac:dyDescent="0.2"/>
    <row r="405" spans="1:13" ht="15.75" customHeight="1" x14ac:dyDescent="0.2"/>
    <row r="406" spans="1:13" ht="15.75" customHeight="1" x14ac:dyDescent="0.2"/>
    <row r="407" spans="1:13" ht="15.75" customHeight="1" x14ac:dyDescent="0.2"/>
    <row r="408" spans="1:13" ht="15.75" customHeight="1" x14ac:dyDescent="0.2"/>
    <row r="409" spans="1:13" ht="15.75" customHeight="1" x14ac:dyDescent="0.2"/>
    <row r="410" spans="1:13" ht="15.75" customHeight="1" x14ac:dyDescent="0.2"/>
    <row r="411" spans="1:13" ht="15.75" customHeight="1" x14ac:dyDescent="0.2"/>
    <row r="412" spans="1:13" ht="15.75" customHeight="1" x14ac:dyDescent="0.2"/>
    <row r="413" spans="1:13" ht="15.75" customHeight="1" x14ac:dyDescent="0.2"/>
    <row r="414" spans="1:13" ht="15.75" customHeight="1" x14ac:dyDescent="0.2"/>
    <row r="415" spans="1:13" ht="15.75" customHeight="1" x14ac:dyDescent="0.2"/>
    <row r="416" spans="1:13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N1:O1"/>
  </mergeCells>
  <pageMargins left="0.75" right="0.75" top="1" bottom="1" header="0" footer="0"/>
  <pageSetup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1000"/>
  <sheetViews>
    <sheetView workbookViewId="0">
      <pane ySplit="1" topLeftCell="A50" activePane="bottomLeft" state="frozen"/>
      <selection pane="bottomLeft" activeCell="D68" sqref="D68"/>
    </sheetView>
  </sheetViews>
  <sheetFormatPr defaultColWidth="12.625" defaultRowHeight="15" customHeight="1" x14ac:dyDescent="0.2"/>
  <cols>
    <col min="1" max="1" width="20.125" customWidth="1"/>
    <col min="2" max="24" width="6.75" customWidth="1"/>
    <col min="25" max="26" width="11.375" customWidth="1"/>
    <col min="27" max="27" width="14.375" customWidth="1"/>
  </cols>
  <sheetData>
    <row r="1" spans="1:27" ht="14.25" customHeight="1" x14ac:dyDescent="0.25">
      <c r="A1" s="81"/>
      <c r="B1" s="50" t="s">
        <v>8</v>
      </c>
      <c r="C1" s="50" t="s">
        <v>15</v>
      </c>
      <c r="D1" s="50" t="s">
        <v>18</v>
      </c>
      <c r="E1" s="50" t="s">
        <v>21</v>
      </c>
      <c r="F1" s="50" t="s">
        <v>24</v>
      </c>
      <c r="G1" s="50" t="s">
        <v>28</v>
      </c>
      <c r="H1" s="50" t="s">
        <v>33</v>
      </c>
      <c r="I1" s="50" t="s">
        <v>36</v>
      </c>
      <c r="J1" s="50" t="s">
        <v>39</v>
      </c>
      <c r="K1" s="50" t="s">
        <v>42</v>
      </c>
      <c r="L1" s="50" t="s">
        <v>45</v>
      </c>
      <c r="M1" s="50" t="s">
        <v>48</v>
      </c>
      <c r="N1" s="50" t="s">
        <v>51</v>
      </c>
      <c r="O1" s="50" t="s">
        <v>54</v>
      </c>
      <c r="P1" s="50" t="s">
        <v>57</v>
      </c>
      <c r="Q1" s="50" t="s">
        <v>60</v>
      </c>
      <c r="R1" s="50" t="s">
        <v>63</v>
      </c>
      <c r="S1" s="50" t="s">
        <v>66</v>
      </c>
      <c r="T1" s="50" t="s">
        <v>69</v>
      </c>
      <c r="U1" s="50" t="s">
        <v>72</v>
      </c>
      <c r="V1" s="50" t="s">
        <v>75</v>
      </c>
      <c r="W1" s="50" t="s">
        <v>78</v>
      </c>
      <c r="X1" s="50" t="s">
        <v>10</v>
      </c>
      <c r="Y1" s="50" t="s">
        <v>83</v>
      </c>
      <c r="Z1" s="81" t="s">
        <v>1777</v>
      </c>
      <c r="AA1" s="137"/>
    </row>
    <row r="2" spans="1:27" ht="14.25" customHeight="1" x14ac:dyDescent="0.25">
      <c r="A2" s="49" t="s">
        <v>1778</v>
      </c>
      <c r="B2" s="52">
        <f>+'100- All'!B325</f>
        <v>0</v>
      </c>
      <c r="C2" s="52">
        <f>+'100- All'!C325</f>
        <v>0</v>
      </c>
      <c r="D2" s="52">
        <f>+'100- All'!D325</f>
        <v>13</v>
      </c>
      <c r="E2" s="52">
        <f>+'100- All'!E325</f>
        <v>0</v>
      </c>
      <c r="F2" s="52">
        <f>+'100- All'!F325</f>
        <v>0</v>
      </c>
      <c r="G2" s="52">
        <f>+'100- All'!G325</f>
        <v>0</v>
      </c>
      <c r="H2" s="52">
        <f>+'100- All'!H325</f>
        <v>0</v>
      </c>
      <c r="I2" s="52">
        <f>+'100- All'!I325</f>
        <v>0</v>
      </c>
      <c r="J2" s="52">
        <f>+'100- All'!J325</f>
        <v>0</v>
      </c>
      <c r="K2" s="52">
        <f>+'100- All'!K325</f>
        <v>0</v>
      </c>
      <c r="L2" s="52">
        <f>+'100- All'!L325</f>
        <v>0</v>
      </c>
      <c r="M2" s="52">
        <f>+'100- All'!M325</f>
        <v>0</v>
      </c>
      <c r="N2" s="52">
        <f>+'100- All'!N325</f>
        <v>0</v>
      </c>
      <c r="O2" s="52">
        <f>+'100- All'!O325</f>
        <v>0</v>
      </c>
      <c r="P2" s="52">
        <f>+'100- All'!P325</f>
        <v>2</v>
      </c>
      <c r="Q2" s="52">
        <f>+'100- All'!Q325</f>
        <v>24</v>
      </c>
      <c r="R2" s="52">
        <f>+'100- All'!R325</f>
        <v>0</v>
      </c>
      <c r="S2" s="52">
        <f>+'100- All'!S325</f>
        <v>0</v>
      </c>
      <c r="T2" s="52">
        <f>+'100- All'!T325</f>
        <v>0</v>
      </c>
      <c r="U2" s="52">
        <f>+'100- All'!U325</f>
        <v>0</v>
      </c>
      <c r="V2" s="52">
        <f>+'100- All'!V325</f>
        <v>0</v>
      </c>
      <c r="W2" s="52">
        <f>+'100- All'!W325</f>
        <v>0</v>
      </c>
      <c r="X2" s="52">
        <f>+'100- All'!X325</f>
        <v>0</v>
      </c>
      <c r="Y2" s="52">
        <f>+'100- All'!Y325</f>
        <v>0</v>
      </c>
      <c r="Z2" s="83">
        <f t="shared" ref="Z2:Z15" si="0">SUM(B2:Y2)</f>
        <v>39</v>
      </c>
    </row>
    <row r="3" spans="1:27" ht="14.25" customHeight="1" x14ac:dyDescent="0.25">
      <c r="A3" s="49" t="s">
        <v>1779</v>
      </c>
      <c r="B3" s="52">
        <f>'200-H'!B277</f>
        <v>0</v>
      </c>
      <c r="C3" s="52">
        <f>'200-H'!C277</f>
        <v>0</v>
      </c>
      <c r="D3" s="52">
        <f>'200-H'!D277</f>
        <v>0</v>
      </c>
      <c r="E3" s="52">
        <f>'200-H'!E277</f>
        <v>0</v>
      </c>
      <c r="F3" s="52">
        <f>'200-H'!F277</f>
        <v>0</v>
      </c>
      <c r="G3" s="52">
        <f>'200-H'!G277</f>
        <v>0</v>
      </c>
      <c r="H3" s="52">
        <f>'200-H'!H277</f>
        <v>0</v>
      </c>
      <c r="I3" s="52">
        <f>'200-H'!I277</f>
        <v>0</v>
      </c>
      <c r="J3" s="52">
        <f>'200-H'!J277</f>
        <v>0</v>
      </c>
      <c r="K3" s="52">
        <f>'200-H'!K277</f>
        <v>0</v>
      </c>
      <c r="L3" s="52">
        <f>'200-H'!L277</f>
        <v>0</v>
      </c>
      <c r="M3" s="52">
        <f>'200-H'!M277</f>
        <v>0</v>
      </c>
      <c r="N3" s="52">
        <f>'200-H'!N277</f>
        <v>0</v>
      </c>
      <c r="O3" s="52">
        <f>'200-H'!O277</f>
        <v>0</v>
      </c>
      <c r="P3" s="52">
        <f>'200-H'!P277</f>
        <v>0</v>
      </c>
      <c r="Q3" s="52">
        <f>'200-H'!Q277</f>
        <v>0</v>
      </c>
      <c r="R3" s="52">
        <f>'200-H'!R277</f>
        <v>0</v>
      </c>
      <c r="S3" s="52">
        <f>'200-H'!S277</f>
        <v>0</v>
      </c>
      <c r="T3" s="52">
        <f>'200-H'!T277</f>
        <v>0</v>
      </c>
      <c r="U3" s="52">
        <f>'200-H'!U277</f>
        <v>0</v>
      </c>
      <c r="V3" s="52">
        <f>'200-H'!V277</f>
        <v>0</v>
      </c>
      <c r="W3" s="52">
        <f>'200-H'!W277</f>
        <v>0</v>
      </c>
      <c r="X3" s="52">
        <f>'200-H'!X277</f>
        <v>0</v>
      </c>
      <c r="Y3" s="52">
        <f>'200-H'!Y277</f>
        <v>0</v>
      </c>
      <c r="Z3" s="83">
        <f t="shared" si="0"/>
        <v>0</v>
      </c>
    </row>
    <row r="4" spans="1:27" ht="14.25" customHeight="1" x14ac:dyDescent="0.25">
      <c r="A4" s="52" t="s">
        <v>1780</v>
      </c>
      <c r="B4" s="52">
        <f>+'200 - All'!B277</f>
        <v>0</v>
      </c>
      <c r="C4" s="52">
        <f>+'200 - All'!C277</f>
        <v>0</v>
      </c>
      <c r="D4" s="52">
        <f>+'200 - All'!D277</f>
        <v>20</v>
      </c>
      <c r="E4" s="52">
        <f>+'200 - All'!E277</f>
        <v>0</v>
      </c>
      <c r="F4" s="52">
        <f>+'200 - All'!F277</f>
        <v>0</v>
      </c>
      <c r="G4" s="52">
        <f>+'200 - All'!G277</f>
        <v>0</v>
      </c>
      <c r="H4" s="52">
        <f>+'200 - All'!H277</f>
        <v>0</v>
      </c>
      <c r="I4" s="52">
        <f>+'200 - All'!I277</f>
        <v>0</v>
      </c>
      <c r="J4" s="52">
        <f>+'200 - All'!J277</f>
        <v>10</v>
      </c>
      <c r="K4" s="52">
        <f>+'200 - All'!K277</f>
        <v>0</v>
      </c>
      <c r="L4" s="52">
        <f>+'200 - All'!L277</f>
        <v>0</v>
      </c>
      <c r="M4" s="52">
        <f>+'200 - All'!M277</f>
        <v>0</v>
      </c>
      <c r="N4" s="52">
        <f>+'200 - All'!N277</f>
        <v>0</v>
      </c>
      <c r="O4" s="52">
        <f>+'200 - All'!O277</f>
        <v>0</v>
      </c>
      <c r="P4" s="52">
        <f>+'200 - All'!P277</f>
        <v>1</v>
      </c>
      <c r="Q4" s="52">
        <f>+'200 - All'!Q277</f>
        <v>8</v>
      </c>
      <c r="R4" s="52">
        <f>+'200 - All'!R277</f>
        <v>0</v>
      </c>
      <c r="S4" s="52">
        <f>+'200 - All'!S277</f>
        <v>0</v>
      </c>
      <c r="T4" s="52">
        <f>+'200 - All'!T277</f>
        <v>0</v>
      </c>
      <c r="U4" s="52">
        <f>+'200 - All'!U277</f>
        <v>0</v>
      </c>
      <c r="V4" s="52">
        <f>+'200 - All'!V277</f>
        <v>0</v>
      </c>
      <c r="W4" s="52">
        <f>+'200 - All'!W277</f>
        <v>0</v>
      </c>
      <c r="X4" s="52">
        <f>+'200 - All'!X277</f>
        <v>0</v>
      </c>
      <c r="Y4" s="52">
        <f>+'200 - All'!Y277</f>
        <v>0</v>
      </c>
      <c r="Z4" s="83">
        <f t="shared" si="0"/>
        <v>39</v>
      </c>
    </row>
    <row r="5" spans="1:27" ht="14.25" customHeight="1" x14ac:dyDescent="0.25">
      <c r="A5" s="52" t="s">
        <v>1781</v>
      </c>
      <c r="B5" s="52">
        <f>+'400 - All'!B238</f>
        <v>0</v>
      </c>
      <c r="C5" s="52">
        <f>+'400 - All'!C238</f>
        <v>0</v>
      </c>
      <c r="D5" s="52">
        <f>+'400 - All'!D238</f>
        <v>7</v>
      </c>
      <c r="E5" s="52">
        <f>+'400 - All'!E238</f>
        <v>0</v>
      </c>
      <c r="F5" s="52">
        <f>+'400 - All'!F238</f>
        <v>0</v>
      </c>
      <c r="G5" s="52">
        <f>+'400 - All'!G238</f>
        <v>0</v>
      </c>
      <c r="H5" s="52">
        <f>+'400 - All'!H238</f>
        <v>0</v>
      </c>
      <c r="I5" s="52">
        <f>+'400 - All'!I238</f>
        <v>0</v>
      </c>
      <c r="J5" s="52">
        <f>+'400 - All'!J238</f>
        <v>13</v>
      </c>
      <c r="K5" s="52">
        <f>+'400 - All'!K238</f>
        <v>0</v>
      </c>
      <c r="L5" s="52">
        <f>+'400 - All'!L238</f>
        <v>0</v>
      </c>
      <c r="M5" s="52">
        <f>+'400 - All'!M238</f>
        <v>0</v>
      </c>
      <c r="N5" s="52">
        <f>+'400 - All'!N238</f>
        <v>0</v>
      </c>
      <c r="O5" s="52">
        <f>+'400 - All'!O238</f>
        <v>0</v>
      </c>
      <c r="P5" s="52">
        <f>+'400 - All'!P238</f>
        <v>0</v>
      </c>
      <c r="Q5" s="52">
        <f>+'400 - All'!Q238</f>
        <v>16</v>
      </c>
      <c r="R5" s="52">
        <f>+'400 - All'!R238</f>
        <v>0</v>
      </c>
      <c r="S5" s="52">
        <f>+'400 - All'!S238</f>
        <v>0</v>
      </c>
      <c r="T5" s="52">
        <f>+'400 - All'!T238</f>
        <v>0</v>
      </c>
      <c r="U5" s="52">
        <f>+'400 - All'!U238</f>
        <v>1</v>
      </c>
      <c r="V5" s="52">
        <f>+'400 - All'!V238</f>
        <v>2</v>
      </c>
      <c r="W5" s="52">
        <f>+'400 - All'!W238</f>
        <v>0</v>
      </c>
      <c r="X5" s="52">
        <f>+'400 - All'!X238</f>
        <v>0</v>
      </c>
      <c r="Y5" s="52">
        <f>+'400 - All'!Y238</f>
        <v>0</v>
      </c>
      <c r="Z5" s="83">
        <f t="shared" si="0"/>
        <v>39</v>
      </c>
    </row>
    <row r="6" spans="1:27" ht="14.25" customHeight="1" x14ac:dyDescent="0.25">
      <c r="A6" s="52" t="s">
        <v>1782</v>
      </c>
      <c r="B6" s="52">
        <f>+'800 - ALL'!B156</f>
        <v>0</v>
      </c>
      <c r="C6" s="52">
        <f>+'800 - ALL'!C156</f>
        <v>0</v>
      </c>
      <c r="D6" s="52">
        <f>+'800 - ALL'!D156</f>
        <v>10</v>
      </c>
      <c r="E6" s="52">
        <f>+'800 - ALL'!E156</f>
        <v>0</v>
      </c>
      <c r="F6" s="52">
        <f>+'800 - ALL'!F156</f>
        <v>0</v>
      </c>
      <c r="G6" s="52">
        <f>+'800 - ALL'!G156</f>
        <v>0</v>
      </c>
      <c r="H6" s="52">
        <f>+'800 - ALL'!H156</f>
        <v>0</v>
      </c>
      <c r="I6" s="52">
        <f>+'800 - ALL'!I156</f>
        <v>0</v>
      </c>
      <c r="J6" s="52">
        <f>+'800 - ALL'!J156</f>
        <v>9</v>
      </c>
      <c r="K6" s="52">
        <f>+'800 - ALL'!K156</f>
        <v>0</v>
      </c>
      <c r="L6" s="52">
        <f>+'800 - ALL'!L156</f>
        <v>0</v>
      </c>
      <c r="M6" s="52">
        <f>+'800 - ALL'!M156</f>
        <v>0</v>
      </c>
      <c r="N6" s="52">
        <f>+'800 - ALL'!N156</f>
        <v>0</v>
      </c>
      <c r="O6" s="52">
        <f>+'800 - ALL'!O156</f>
        <v>0</v>
      </c>
      <c r="P6" s="52">
        <f>+'800 - ALL'!P156</f>
        <v>8</v>
      </c>
      <c r="Q6" s="52">
        <f>+'800 - ALL'!Q156</f>
        <v>0</v>
      </c>
      <c r="R6" s="52">
        <f>+'800 - ALL'!R156</f>
        <v>0</v>
      </c>
      <c r="S6" s="52">
        <f>+'800 - ALL'!S156</f>
        <v>0</v>
      </c>
      <c r="T6" s="52">
        <f>+'800 - ALL'!T156</f>
        <v>0</v>
      </c>
      <c r="U6" s="52">
        <f>+'800 - ALL'!U156</f>
        <v>5</v>
      </c>
      <c r="V6" s="52">
        <f>+'800 - ALL'!V156</f>
        <v>2</v>
      </c>
      <c r="W6" s="52">
        <f>+'800 - ALL'!W156</f>
        <v>0</v>
      </c>
      <c r="X6" s="52">
        <f>+'800 - ALL'!X156</f>
        <v>5</v>
      </c>
      <c r="Y6" s="52">
        <f>+'800 - ALL'!Y156</f>
        <v>0</v>
      </c>
      <c r="Z6" s="83">
        <f t="shared" si="0"/>
        <v>39</v>
      </c>
    </row>
    <row r="7" spans="1:27" ht="14.25" customHeight="1" x14ac:dyDescent="0.25">
      <c r="A7" s="52" t="s">
        <v>1783</v>
      </c>
      <c r="B7" s="52">
        <f>+'1600mm - ALL'!B106</f>
        <v>0</v>
      </c>
      <c r="C7" s="52">
        <f>+'1600mm - ALL'!C106</f>
        <v>0</v>
      </c>
      <c r="D7" s="52">
        <f>+'1600mm - ALL'!D106</f>
        <v>11</v>
      </c>
      <c r="E7" s="52">
        <f>+'1600mm - ALL'!E106</f>
        <v>0</v>
      </c>
      <c r="F7" s="52">
        <f>+'1600mm - ALL'!F106</f>
        <v>0</v>
      </c>
      <c r="G7" s="52">
        <f>+'1600mm - ALL'!G106</f>
        <v>0</v>
      </c>
      <c r="H7" s="52">
        <f>+'1600mm - ALL'!H106</f>
        <v>0</v>
      </c>
      <c r="I7" s="52">
        <f>+'1600mm - ALL'!I106</f>
        <v>0</v>
      </c>
      <c r="J7" s="52">
        <f>+'1600mm - ALL'!J106</f>
        <v>10</v>
      </c>
      <c r="K7" s="52">
        <f>+'1600mm - ALL'!K106</f>
        <v>0</v>
      </c>
      <c r="L7" s="52">
        <f>+'1600mm - ALL'!L106</f>
        <v>0</v>
      </c>
      <c r="M7" s="52">
        <f>+'1600mm - ALL'!M106</f>
        <v>0</v>
      </c>
      <c r="N7" s="52">
        <f>+'1600mm - ALL'!N106</f>
        <v>0</v>
      </c>
      <c r="O7" s="52">
        <f>+'1600mm - ALL'!O106</f>
        <v>0</v>
      </c>
      <c r="P7" s="52">
        <f>+'1600mm - ALL'!P106</f>
        <v>5</v>
      </c>
      <c r="Q7" s="52">
        <f>+'1600mm - ALL'!Q106</f>
        <v>6</v>
      </c>
      <c r="R7" s="52">
        <f>+'1600mm - ALL'!R106</f>
        <v>0</v>
      </c>
      <c r="S7" s="52">
        <f>+'1600mm - ALL'!S106</f>
        <v>0</v>
      </c>
      <c r="T7" s="52">
        <f>+'1600mm - ALL'!T106</f>
        <v>0</v>
      </c>
      <c r="U7" s="52">
        <f>+'1600mm - ALL'!U106</f>
        <v>0</v>
      </c>
      <c r="V7" s="52">
        <f>+'1600mm - ALL'!V106</f>
        <v>3</v>
      </c>
      <c r="W7" s="52">
        <f>+'1600mm - ALL'!W106</f>
        <v>0</v>
      </c>
      <c r="X7" s="52">
        <f>+'1600mm - ALL'!X106</f>
        <v>4</v>
      </c>
      <c r="Y7" s="52">
        <f>+'1600mm - ALL'!Y106</f>
        <v>0</v>
      </c>
      <c r="Z7" s="83">
        <f t="shared" si="0"/>
        <v>39</v>
      </c>
    </row>
    <row r="8" spans="1:27" ht="14.25" customHeight="1" x14ac:dyDescent="0.25">
      <c r="A8" s="52" t="s">
        <v>1784</v>
      </c>
      <c r="B8" s="52">
        <f>+'3200-ALL'!B57</f>
        <v>0</v>
      </c>
      <c r="C8" s="52">
        <f>+'3200-ALL'!C57</f>
        <v>0</v>
      </c>
      <c r="D8" s="52">
        <f>+'3200-ALL'!D57</f>
        <v>0</v>
      </c>
      <c r="E8" s="52">
        <f>+'3200-ALL'!E57</f>
        <v>0</v>
      </c>
      <c r="F8" s="52">
        <f>+'3200-ALL'!F57</f>
        <v>0</v>
      </c>
      <c r="G8" s="52">
        <f>+'3200-ALL'!G57</f>
        <v>0</v>
      </c>
      <c r="H8" s="52">
        <f>+'3200-ALL'!H57</f>
        <v>0</v>
      </c>
      <c r="I8" s="52">
        <f>+'3200-ALL'!I57</f>
        <v>0</v>
      </c>
      <c r="J8" s="52">
        <f>+'3200-ALL'!J57</f>
        <v>0</v>
      </c>
      <c r="K8" s="52">
        <f>+'3200-ALL'!K57</f>
        <v>0</v>
      </c>
      <c r="L8" s="52">
        <f>+'3200-ALL'!L57</f>
        <v>0</v>
      </c>
      <c r="M8" s="52">
        <f>+'3200-ALL'!M57</f>
        <v>0</v>
      </c>
      <c r="N8" s="52">
        <f>+'3200-ALL'!N57</f>
        <v>0</v>
      </c>
      <c r="O8" s="52">
        <f>+'3200-ALL'!O57</f>
        <v>0</v>
      </c>
      <c r="P8" s="52">
        <f>+'3200-ALL'!P57</f>
        <v>0</v>
      </c>
      <c r="Q8" s="52">
        <f>+'3200-ALL'!Q57</f>
        <v>0</v>
      </c>
      <c r="R8" s="52">
        <f>+'3200-ALL'!R57</f>
        <v>0</v>
      </c>
      <c r="S8" s="52">
        <f>+'3200-ALL'!S57</f>
        <v>0</v>
      </c>
      <c r="T8" s="52">
        <f>+'3200-ALL'!T57</f>
        <v>0</v>
      </c>
      <c r="U8" s="52">
        <f>+'3200-ALL'!U57</f>
        <v>0</v>
      </c>
      <c r="V8" s="52">
        <f>+'3200-ALL'!V57</f>
        <v>0</v>
      </c>
      <c r="W8" s="52">
        <f>+'3200-ALL'!W57</f>
        <v>0</v>
      </c>
      <c r="X8" s="52">
        <f>+'3200-ALL'!X57</f>
        <v>10</v>
      </c>
      <c r="Y8" s="52">
        <f>+'3200-ALL'!Y57</f>
        <v>0</v>
      </c>
      <c r="Z8" s="83">
        <f t="shared" si="0"/>
        <v>10</v>
      </c>
    </row>
    <row r="9" spans="1:27" ht="14.25" customHeight="1" x14ac:dyDescent="0.25">
      <c r="A9" s="52" t="s">
        <v>1785</v>
      </c>
      <c r="B9" s="52">
        <f>+'4X800r'!B71</f>
        <v>0</v>
      </c>
      <c r="C9" s="52">
        <f>+'4X800r'!C71</f>
        <v>0</v>
      </c>
      <c r="D9" s="52">
        <f>+'4X800r'!D71</f>
        <v>8</v>
      </c>
      <c r="E9" s="52">
        <f>+'4X800r'!E71</f>
        <v>0</v>
      </c>
      <c r="F9" s="52">
        <f>+'4X800r'!F71</f>
        <v>0</v>
      </c>
      <c r="G9" s="52">
        <f>+'4X800r'!G71</f>
        <v>0</v>
      </c>
      <c r="H9" s="52">
        <f>+'4X800r'!H71</f>
        <v>0</v>
      </c>
      <c r="I9" s="52">
        <f>+'4X800r'!I71</f>
        <v>0</v>
      </c>
      <c r="J9" s="52">
        <f>+'4X800r'!J71</f>
        <v>10</v>
      </c>
      <c r="K9" s="52">
        <f>+'4X800r'!K71</f>
        <v>0</v>
      </c>
      <c r="L9" s="52">
        <f>+'4X800r'!L71</f>
        <v>0</v>
      </c>
      <c r="M9" s="52">
        <f>+'4X800r'!M71</f>
        <v>0</v>
      </c>
      <c r="N9" s="52">
        <f>+'4X800r'!N71</f>
        <v>0</v>
      </c>
      <c r="O9" s="52">
        <f>+'4X800r'!O71</f>
        <v>0</v>
      </c>
      <c r="P9" s="52">
        <f>+'4X800r'!P71</f>
        <v>0</v>
      </c>
      <c r="Q9" s="52">
        <f>+'4X800r'!Q71</f>
        <v>0</v>
      </c>
      <c r="R9" s="52">
        <f>+'4X800r'!R71</f>
        <v>0</v>
      </c>
      <c r="S9" s="52">
        <f>+'4X800r'!S71</f>
        <v>0</v>
      </c>
      <c r="T9" s="52">
        <f>+'4X800r'!T71</f>
        <v>0</v>
      </c>
      <c r="U9" s="52">
        <f>+'4X800r'!U71</f>
        <v>0</v>
      </c>
      <c r="V9" s="52">
        <f>+'4X800r'!V71</f>
        <v>0</v>
      </c>
      <c r="W9" s="52">
        <f>+'4X800r'!W71</f>
        <v>0</v>
      </c>
      <c r="X9" s="52">
        <f>+'4X800r'!X71</f>
        <v>0</v>
      </c>
      <c r="Y9" s="52">
        <f>+'4X800r'!Y71</f>
        <v>0</v>
      </c>
      <c r="Z9" s="83">
        <f t="shared" si="0"/>
        <v>18</v>
      </c>
    </row>
    <row r="10" spans="1:27" ht="14.25" customHeight="1" x14ac:dyDescent="0.25">
      <c r="A10" s="52" t="s">
        <v>1786</v>
      </c>
      <c r="B10" s="52">
        <f>+'4x100 - ALL'!B169</f>
        <v>0</v>
      </c>
      <c r="C10" s="52">
        <f>+'4x100 - ALL'!C169</f>
        <v>5</v>
      </c>
      <c r="D10" s="52">
        <f>+'4x100 - ALL'!D169</f>
        <v>10</v>
      </c>
      <c r="E10" s="52">
        <f>+'4x100 - ALL'!E169</f>
        <v>0</v>
      </c>
      <c r="F10" s="52">
        <f>+'4x100 - ALL'!F169</f>
        <v>0</v>
      </c>
      <c r="G10" s="52">
        <f>+'4x100 - ALL'!G169</f>
        <v>0</v>
      </c>
      <c r="H10" s="52">
        <f>+'4x100 - ALL'!H169</f>
        <v>0</v>
      </c>
      <c r="I10" s="52">
        <f>+'4x100 - ALL'!I169</f>
        <v>0</v>
      </c>
      <c r="J10" s="52">
        <f>+'4x100 - ALL'!J169</f>
        <v>7</v>
      </c>
      <c r="K10" s="52">
        <f>+'4x100 - ALL'!K169</f>
        <v>0</v>
      </c>
      <c r="L10" s="52">
        <f>+'4x100 - ALL'!L169</f>
        <v>0</v>
      </c>
      <c r="M10" s="52">
        <f>+'4x100 - ALL'!M169</f>
        <v>0</v>
      </c>
      <c r="N10" s="52">
        <f>+'4x100 - ALL'!N169</f>
        <v>0</v>
      </c>
      <c r="O10" s="52">
        <f>+'4x100 - ALL'!O169</f>
        <v>0</v>
      </c>
      <c r="P10" s="52">
        <f>+'4x100 - ALL'!P169</f>
        <v>4</v>
      </c>
      <c r="Q10" s="52">
        <f>+'4x100 - ALL'!Q169</f>
        <v>10</v>
      </c>
      <c r="R10" s="52">
        <f>+'4x100 - ALL'!R169</f>
        <v>0</v>
      </c>
      <c r="S10" s="52">
        <f>+'4x100 - ALL'!S169</f>
        <v>0</v>
      </c>
      <c r="T10" s="52">
        <f>+'4x100 - ALL'!T169</f>
        <v>0</v>
      </c>
      <c r="U10" s="52">
        <f>+'4x100 - ALL'!U169</f>
        <v>0</v>
      </c>
      <c r="V10" s="52">
        <f>+'4x100 - ALL'!V169</f>
        <v>0</v>
      </c>
      <c r="W10" s="52">
        <f>+'4x100 - ALL'!W169</f>
        <v>0</v>
      </c>
      <c r="X10" s="52">
        <f>+'4x100 - ALL'!X169</f>
        <v>3</v>
      </c>
      <c r="Y10" s="52">
        <f>+'4x100 - ALL'!Y169</f>
        <v>0</v>
      </c>
      <c r="Z10" s="83">
        <f t="shared" si="0"/>
        <v>39</v>
      </c>
    </row>
    <row r="11" spans="1:27" ht="14.25" customHeight="1" x14ac:dyDescent="0.25">
      <c r="A11" s="52" t="s">
        <v>1787</v>
      </c>
      <c r="B11" s="52">
        <f>+'4x400 - ALL'!B64</f>
        <v>0</v>
      </c>
      <c r="C11" s="52">
        <f>+'4x400 - ALL'!C64</f>
        <v>4</v>
      </c>
      <c r="D11" s="52">
        <f>+'4x400 - ALL'!D64</f>
        <v>10</v>
      </c>
      <c r="E11" s="52">
        <f>+'4x400 - ALL'!E64</f>
        <v>0</v>
      </c>
      <c r="F11" s="52">
        <f>+'4x400 - ALL'!F64</f>
        <v>0</v>
      </c>
      <c r="G11" s="52">
        <f>+'4x400 - ALL'!G64</f>
        <v>0</v>
      </c>
      <c r="H11" s="52">
        <f>+'4x400 - ALL'!H64</f>
        <v>0</v>
      </c>
      <c r="I11" s="52">
        <f>+'4x400 - ALL'!I64</f>
        <v>0</v>
      </c>
      <c r="J11" s="52">
        <f>+'4x400 - ALL'!J64</f>
        <v>15</v>
      </c>
      <c r="K11" s="52">
        <f>+'4x400 - ALL'!K64</f>
        <v>0</v>
      </c>
      <c r="L11" s="52">
        <f>+'4x400 - ALL'!L64</f>
        <v>0</v>
      </c>
      <c r="M11" s="52">
        <f>+'4x400 - ALL'!M64</f>
        <v>0</v>
      </c>
      <c r="N11" s="52">
        <f>+'4x400 - ALL'!N64</f>
        <v>0</v>
      </c>
      <c r="O11" s="52">
        <f>+'4x400 - ALL'!O64</f>
        <v>0</v>
      </c>
      <c r="P11" s="52">
        <f>+'4x400 - ALL'!P64</f>
        <v>6</v>
      </c>
      <c r="Q11" s="52">
        <f>+'4x400 - ALL'!Q64</f>
        <v>0</v>
      </c>
      <c r="R11" s="52">
        <f>+'4x400 - ALL'!R64</f>
        <v>0</v>
      </c>
      <c r="S11" s="52">
        <f>+'4x400 - ALL'!S64</f>
        <v>0</v>
      </c>
      <c r="T11" s="52">
        <f>+'4x400 - ALL'!T64</f>
        <v>0</v>
      </c>
      <c r="U11" s="52">
        <f>+'4x400 - ALL'!U64</f>
        <v>0</v>
      </c>
      <c r="V11" s="52">
        <f>+'4x400 - ALL'!V64</f>
        <v>1</v>
      </c>
      <c r="W11" s="52">
        <f>+'4x400 - ALL'!W64</f>
        <v>0</v>
      </c>
      <c r="X11" s="52">
        <f>+'4x400 - ALL'!X64</f>
        <v>3</v>
      </c>
      <c r="Y11" s="52">
        <f>+'4x400 - ALL'!Y64</f>
        <v>0</v>
      </c>
      <c r="Z11" s="83">
        <f t="shared" si="0"/>
        <v>39</v>
      </c>
    </row>
    <row r="12" spans="1:27" ht="14.25" customHeight="1" x14ac:dyDescent="0.25">
      <c r="A12" s="52" t="s">
        <v>1788</v>
      </c>
      <c r="B12" s="52">
        <f>+'SHOT PUT'!B131</f>
        <v>0</v>
      </c>
      <c r="C12" s="52">
        <f>+'SHOT PUT'!C131</f>
        <v>0</v>
      </c>
      <c r="D12" s="52">
        <f>+'SHOT PUT'!D131</f>
        <v>0</v>
      </c>
      <c r="E12" s="52">
        <f>+'SHOT PUT'!E131</f>
        <v>0</v>
      </c>
      <c r="F12" s="52">
        <f>+'SHOT PUT'!F131</f>
        <v>0</v>
      </c>
      <c r="G12" s="52">
        <f>+'SHOT PUT'!G131</f>
        <v>0</v>
      </c>
      <c r="H12" s="52">
        <f>+'SHOT PUT'!H131</f>
        <v>0</v>
      </c>
      <c r="I12" s="52">
        <f>+'SHOT PUT'!I131</f>
        <v>0</v>
      </c>
      <c r="J12" s="52">
        <f>+'SHOT PUT'!J131</f>
        <v>0</v>
      </c>
      <c r="K12" s="52">
        <f>+'SHOT PUT'!K131</f>
        <v>0</v>
      </c>
      <c r="L12" s="52">
        <f>+'SHOT PUT'!L131</f>
        <v>0</v>
      </c>
      <c r="M12" s="52">
        <f>+'SHOT PUT'!M131</f>
        <v>0</v>
      </c>
      <c r="N12" s="52">
        <f>+'SHOT PUT'!N131</f>
        <v>0</v>
      </c>
      <c r="O12" s="52">
        <f>+'SHOT PUT'!O131</f>
        <v>0</v>
      </c>
      <c r="P12" s="52">
        <f>+'SHOT PUT'!P131</f>
        <v>0</v>
      </c>
      <c r="Q12" s="52">
        <f>+'SHOT PUT'!Q131</f>
        <v>0</v>
      </c>
      <c r="R12" s="52">
        <f>+'SHOT PUT'!R131</f>
        <v>0</v>
      </c>
      <c r="S12" s="52">
        <f>+'SHOT PUT'!S131</f>
        <v>0</v>
      </c>
      <c r="T12" s="52">
        <f>+'SHOT PUT'!T131</f>
        <v>0</v>
      </c>
      <c r="U12" s="52">
        <f>+'SHOT PUT'!U131</f>
        <v>0</v>
      </c>
      <c r="V12" s="52">
        <f>+'SHOT PUT'!V131</f>
        <v>0</v>
      </c>
      <c r="W12" s="52">
        <f>+'SHOT PUT'!W131</f>
        <v>0</v>
      </c>
      <c r="X12" s="52">
        <f>+'SHOT PUT'!X131</f>
        <v>0</v>
      </c>
      <c r="Y12" s="52">
        <f>+'SHOT PUT'!Y131</f>
        <v>0</v>
      </c>
      <c r="Z12" s="83">
        <f t="shared" si="0"/>
        <v>0</v>
      </c>
    </row>
    <row r="13" spans="1:27" ht="14.25" customHeight="1" x14ac:dyDescent="0.25">
      <c r="A13" s="52" t="s">
        <v>1789</v>
      </c>
      <c r="B13" s="52">
        <f>DISCUS!B117</f>
        <v>0</v>
      </c>
      <c r="C13" s="52">
        <f>DISCUS!C117</f>
        <v>0</v>
      </c>
      <c r="D13" s="52">
        <f>DISCUS!D117</f>
        <v>0</v>
      </c>
      <c r="E13" s="52">
        <f>DISCUS!E117</f>
        <v>0</v>
      </c>
      <c r="F13" s="52">
        <f>DISCUS!F117</f>
        <v>0</v>
      </c>
      <c r="G13" s="52">
        <f>DISCUS!G117</f>
        <v>0</v>
      </c>
      <c r="H13" s="52">
        <f>DISCUS!H117</f>
        <v>0</v>
      </c>
      <c r="I13" s="52">
        <f>DISCUS!I117</f>
        <v>0</v>
      </c>
      <c r="J13" s="52">
        <f>DISCUS!J117</f>
        <v>0</v>
      </c>
      <c r="K13" s="52">
        <f>DISCUS!K117</f>
        <v>0</v>
      </c>
      <c r="L13" s="52">
        <f>DISCUS!L117</f>
        <v>0</v>
      </c>
      <c r="M13" s="52">
        <f>DISCUS!M117</f>
        <v>0</v>
      </c>
      <c r="N13" s="52">
        <f>DISCUS!N117</f>
        <v>0</v>
      </c>
      <c r="O13" s="52">
        <f>DISCUS!O117</f>
        <v>0</v>
      </c>
      <c r="P13" s="52">
        <f>DISCUS!P117</f>
        <v>0</v>
      </c>
      <c r="Q13" s="52">
        <f>DISCUS!Q117</f>
        <v>0</v>
      </c>
      <c r="R13" s="52">
        <f>DISCUS!R117</f>
        <v>0</v>
      </c>
      <c r="S13" s="52">
        <f>DISCUS!S117</f>
        <v>0</v>
      </c>
      <c r="T13" s="52">
        <f>DISCUS!T117</f>
        <v>0</v>
      </c>
      <c r="U13" s="52">
        <f>DISCUS!U117</f>
        <v>0</v>
      </c>
      <c r="V13" s="52">
        <f>DISCUS!V117</f>
        <v>0</v>
      </c>
      <c r="W13" s="52">
        <f>DISCUS!W117</f>
        <v>0</v>
      </c>
      <c r="X13" s="52">
        <f>DISCUS!X117</f>
        <v>0</v>
      </c>
      <c r="Y13" s="52">
        <f>DISCUS!Y117</f>
        <v>0</v>
      </c>
      <c r="Z13" s="83">
        <f t="shared" si="0"/>
        <v>0</v>
      </c>
    </row>
    <row r="14" spans="1:27" ht="14.25" customHeight="1" x14ac:dyDescent="0.25">
      <c r="A14" s="52" t="s">
        <v>1790</v>
      </c>
      <c r="B14" s="52">
        <f>+'Turbo Jav'!B235</f>
        <v>0</v>
      </c>
      <c r="C14" s="52">
        <f>+'Turbo Jav'!C235</f>
        <v>0</v>
      </c>
      <c r="D14" s="52">
        <f>+'Turbo Jav'!D235</f>
        <v>0</v>
      </c>
      <c r="E14" s="52">
        <f>+'Turbo Jav'!E235</f>
        <v>0</v>
      </c>
      <c r="F14" s="52">
        <f>+'Turbo Jav'!F235</f>
        <v>0</v>
      </c>
      <c r="G14" s="52">
        <f>+'Turbo Jav'!G235</f>
        <v>0</v>
      </c>
      <c r="H14" s="52">
        <f>+'Turbo Jav'!H235</f>
        <v>0</v>
      </c>
      <c r="I14" s="52">
        <f>+'Turbo Jav'!I235</f>
        <v>0</v>
      </c>
      <c r="J14" s="52">
        <f>+'Turbo Jav'!J235</f>
        <v>0</v>
      </c>
      <c r="K14" s="52">
        <f>+'Turbo Jav'!K235</f>
        <v>0</v>
      </c>
      <c r="L14" s="52">
        <f>+'Turbo Jav'!L235</f>
        <v>0</v>
      </c>
      <c r="M14" s="52">
        <f>+'Turbo Jav'!M235</f>
        <v>0</v>
      </c>
      <c r="N14" s="52">
        <f>+'Turbo Jav'!N235</f>
        <v>0</v>
      </c>
      <c r="O14" s="52">
        <f>+'Turbo Jav'!O235</f>
        <v>0</v>
      </c>
      <c r="P14" s="52">
        <f>+'Turbo Jav'!P235</f>
        <v>0</v>
      </c>
      <c r="Q14" s="52">
        <f>+'Turbo Jav'!Q235</f>
        <v>0</v>
      </c>
      <c r="R14" s="52">
        <f>+'Turbo Jav'!R235</f>
        <v>0</v>
      </c>
      <c r="S14" s="52">
        <f>+'Turbo Jav'!S235</f>
        <v>0</v>
      </c>
      <c r="T14" s="52">
        <f>+'Turbo Jav'!T235</f>
        <v>0</v>
      </c>
      <c r="U14" s="52">
        <f>+'Turbo Jav'!U235</f>
        <v>0</v>
      </c>
      <c r="V14" s="52">
        <f>+'Turbo Jav'!V235</f>
        <v>0</v>
      </c>
      <c r="W14" s="52">
        <f>+'Turbo Jav'!W235</f>
        <v>0</v>
      </c>
      <c r="X14" s="52">
        <f>+'Turbo Jav'!X235</f>
        <v>0</v>
      </c>
      <c r="Y14" s="52">
        <f>+'Turbo Jav'!Y235</f>
        <v>0</v>
      </c>
      <c r="Z14" s="83">
        <f t="shared" si="0"/>
        <v>0</v>
      </c>
    </row>
    <row r="15" spans="1:27" ht="14.25" customHeight="1" x14ac:dyDescent="0.25">
      <c r="A15" s="52" t="s">
        <v>1791</v>
      </c>
      <c r="B15" s="52">
        <f>+'LONG JUMP'!B200</f>
        <v>0</v>
      </c>
      <c r="C15" s="52">
        <f>+'LONG JUMP'!C200</f>
        <v>0</v>
      </c>
      <c r="D15" s="52">
        <f>+'LONG JUMP'!D200</f>
        <v>0</v>
      </c>
      <c r="E15" s="52">
        <f>+'LONG JUMP'!E200</f>
        <v>0</v>
      </c>
      <c r="F15" s="52">
        <f>+'LONG JUMP'!F200</f>
        <v>0</v>
      </c>
      <c r="G15" s="52">
        <f>+'LONG JUMP'!G200</f>
        <v>0</v>
      </c>
      <c r="H15" s="52">
        <f>+'LONG JUMP'!H200</f>
        <v>0</v>
      </c>
      <c r="I15" s="52">
        <f>+'LONG JUMP'!I200</f>
        <v>0</v>
      </c>
      <c r="J15" s="52">
        <f>+'LONG JUMP'!J200</f>
        <v>0</v>
      </c>
      <c r="K15" s="52">
        <f>+'LONG JUMP'!K200</f>
        <v>0</v>
      </c>
      <c r="L15" s="52">
        <f>+'LONG JUMP'!L200</f>
        <v>0</v>
      </c>
      <c r="M15" s="52">
        <f>+'LONG JUMP'!M200</f>
        <v>0</v>
      </c>
      <c r="N15" s="52">
        <f>+'LONG JUMP'!N200</f>
        <v>0</v>
      </c>
      <c r="O15" s="52">
        <f>+'LONG JUMP'!O200</f>
        <v>0</v>
      </c>
      <c r="P15" s="52">
        <f>+'LONG JUMP'!P200</f>
        <v>0</v>
      </c>
      <c r="Q15" s="52">
        <f>+'LONG JUMP'!Q200</f>
        <v>0</v>
      </c>
      <c r="R15" s="52">
        <f>+'LONG JUMP'!R200</f>
        <v>0</v>
      </c>
      <c r="S15" s="52">
        <f>+'LONG JUMP'!S200</f>
        <v>0</v>
      </c>
      <c r="T15" s="52">
        <f>+'LONG JUMP'!T200</f>
        <v>0</v>
      </c>
      <c r="U15" s="52">
        <f>+'LONG JUMP'!U200</f>
        <v>0</v>
      </c>
      <c r="V15" s="52">
        <f>+'LONG JUMP'!V200</f>
        <v>0</v>
      </c>
      <c r="W15" s="52">
        <f>+'LONG JUMP'!W200</f>
        <v>0</v>
      </c>
      <c r="X15" s="52">
        <f>+'LONG JUMP'!X200</f>
        <v>0</v>
      </c>
      <c r="Y15" s="52">
        <f>+'LONG JUMP'!Y200</f>
        <v>0</v>
      </c>
      <c r="Z15" s="83">
        <f t="shared" si="0"/>
        <v>0</v>
      </c>
    </row>
    <row r="16" spans="1:27" ht="14.25" customHeight="1" x14ac:dyDescent="0.25">
      <c r="A16" s="138" t="s">
        <v>1792</v>
      </c>
      <c r="B16" s="139">
        <f t="shared" ref="B16:Y16" si="1">SUM(B2:B15)</f>
        <v>0</v>
      </c>
      <c r="C16" s="139">
        <f t="shared" si="1"/>
        <v>9</v>
      </c>
      <c r="D16" s="139">
        <f t="shared" si="1"/>
        <v>89</v>
      </c>
      <c r="E16" s="139">
        <f t="shared" si="1"/>
        <v>0</v>
      </c>
      <c r="F16" s="139">
        <f t="shared" si="1"/>
        <v>0</v>
      </c>
      <c r="G16" s="139">
        <f t="shared" si="1"/>
        <v>0</v>
      </c>
      <c r="H16" s="139">
        <f t="shared" si="1"/>
        <v>0</v>
      </c>
      <c r="I16" s="139">
        <f t="shared" si="1"/>
        <v>0</v>
      </c>
      <c r="J16" s="139">
        <f t="shared" si="1"/>
        <v>74</v>
      </c>
      <c r="K16" s="139">
        <f t="shared" si="1"/>
        <v>0</v>
      </c>
      <c r="L16" s="139">
        <f t="shared" si="1"/>
        <v>0</v>
      </c>
      <c r="M16" s="139">
        <f t="shared" si="1"/>
        <v>0</v>
      </c>
      <c r="N16" s="139">
        <f t="shared" si="1"/>
        <v>0</v>
      </c>
      <c r="O16" s="139">
        <f t="shared" si="1"/>
        <v>0</v>
      </c>
      <c r="P16" s="139">
        <f t="shared" si="1"/>
        <v>26</v>
      </c>
      <c r="Q16" s="139">
        <f t="shared" si="1"/>
        <v>64</v>
      </c>
      <c r="R16" s="139">
        <f t="shared" si="1"/>
        <v>0</v>
      </c>
      <c r="S16" s="139">
        <f t="shared" si="1"/>
        <v>0</v>
      </c>
      <c r="T16" s="139">
        <f t="shared" si="1"/>
        <v>0</v>
      </c>
      <c r="U16" s="139">
        <f t="shared" si="1"/>
        <v>6</v>
      </c>
      <c r="V16" s="139">
        <f t="shared" si="1"/>
        <v>8</v>
      </c>
      <c r="W16" s="139">
        <f t="shared" si="1"/>
        <v>0</v>
      </c>
      <c r="X16" s="139">
        <f t="shared" si="1"/>
        <v>25</v>
      </c>
      <c r="Y16" s="139">
        <f t="shared" si="1"/>
        <v>0</v>
      </c>
      <c r="Z16" s="81"/>
    </row>
    <row r="17" spans="1:26" ht="14.25" customHeight="1" x14ac:dyDescent="0.25">
      <c r="Z17" s="81" t="s">
        <v>1777</v>
      </c>
    </row>
    <row r="18" spans="1:26" ht="14.25" customHeight="1" x14ac:dyDescent="0.25">
      <c r="A18" s="52" t="s">
        <v>1793</v>
      </c>
      <c r="B18" s="140">
        <f>+'100- All'!B326</f>
        <v>0</v>
      </c>
      <c r="C18" s="140">
        <f>+'100- All'!C326</f>
        <v>0</v>
      </c>
      <c r="D18" s="140">
        <f>+'100- All'!D326</f>
        <v>12</v>
      </c>
      <c r="E18" s="140">
        <f>+'100- All'!E326</f>
        <v>0</v>
      </c>
      <c r="F18" s="140">
        <f>+'100- All'!F326</f>
        <v>0</v>
      </c>
      <c r="G18" s="140">
        <f>+'100- All'!G326</f>
        <v>0</v>
      </c>
      <c r="H18" s="140">
        <f>+'100- All'!H326</f>
        <v>0</v>
      </c>
      <c r="I18" s="140">
        <f>+'100- All'!I326</f>
        <v>0</v>
      </c>
      <c r="J18" s="140">
        <f>+'100- All'!J326</f>
        <v>0</v>
      </c>
      <c r="K18" s="140">
        <f>+'100- All'!K326</f>
        <v>0</v>
      </c>
      <c r="L18" s="140">
        <f>+'100- All'!L326</f>
        <v>0</v>
      </c>
      <c r="M18" s="140">
        <f>+'100- All'!M326</f>
        <v>0</v>
      </c>
      <c r="N18" s="140">
        <f>+'100- All'!N326</f>
        <v>7</v>
      </c>
      <c r="O18" s="140">
        <f>+'100- All'!O326</f>
        <v>0</v>
      </c>
      <c r="P18" s="140">
        <f>+'100- All'!P326</f>
        <v>6</v>
      </c>
      <c r="Q18" s="140">
        <f>+'100- All'!Q326</f>
        <v>1</v>
      </c>
      <c r="R18" s="140">
        <f>+'100- All'!R326</f>
        <v>0</v>
      </c>
      <c r="S18" s="140">
        <f>+'100- All'!S326</f>
        <v>0</v>
      </c>
      <c r="T18" s="140">
        <f>+'100- All'!T326</f>
        <v>0</v>
      </c>
      <c r="U18" s="140">
        <f>+'100- All'!U326</f>
        <v>0</v>
      </c>
      <c r="V18" s="140">
        <f>+'100- All'!V326</f>
        <v>3</v>
      </c>
      <c r="W18" s="140">
        <f>+'100- All'!W326</f>
        <v>0</v>
      </c>
      <c r="X18" s="140">
        <f>+'100- All'!X326</f>
        <v>0</v>
      </c>
      <c r="Y18" s="140">
        <f>+'100- All'!Y326</f>
        <v>0</v>
      </c>
      <c r="Z18" s="141">
        <f t="shared" ref="Z18:Z31" si="2">SUM(B18:Y18)</f>
        <v>29</v>
      </c>
    </row>
    <row r="19" spans="1:26" ht="14.25" customHeight="1" x14ac:dyDescent="0.25">
      <c r="A19" s="52" t="s">
        <v>1794</v>
      </c>
      <c r="B19" s="140">
        <f>'200-H'!B278</f>
        <v>0</v>
      </c>
      <c r="C19" s="140">
        <f>'200-H'!C278</f>
        <v>0</v>
      </c>
      <c r="D19" s="140">
        <f>'200-H'!D278</f>
        <v>0</v>
      </c>
      <c r="E19" s="140">
        <f>'200-H'!E278</f>
        <v>0</v>
      </c>
      <c r="F19" s="140">
        <f>'200-H'!F278</f>
        <v>0</v>
      </c>
      <c r="G19" s="140">
        <f>'200-H'!G278</f>
        <v>0</v>
      </c>
      <c r="H19" s="140">
        <f>'200-H'!H278</f>
        <v>0</v>
      </c>
      <c r="I19" s="140">
        <f>'200-H'!I278</f>
        <v>0</v>
      </c>
      <c r="J19" s="140">
        <f>'200-H'!J278</f>
        <v>0</v>
      </c>
      <c r="K19" s="140">
        <f>'200-H'!K278</f>
        <v>0</v>
      </c>
      <c r="L19" s="140">
        <f>'200-H'!L278</f>
        <v>0</v>
      </c>
      <c r="M19" s="140">
        <f>'200-H'!M278</f>
        <v>0</v>
      </c>
      <c r="N19" s="140">
        <f>'200-H'!N278</f>
        <v>0</v>
      </c>
      <c r="O19" s="140">
        <f>'200-H'!O278</f>
        <v>0</v>
      </c>
      <c r="P19" s="140">
        <f>'200-H'!P278</f>
        <v>0</v>
      </c>
      <c r="Q19" s="140">
        <f>'200-H'!Q278</f>
        <v>0</v>
      </c>
      <c r="R19" s="140">
        <f>'200-H'!R278</f>
        <v>0</v>
      </c>
      <c r="S19" s="140">
        <f>'200-H'!S278</f>
        <v>0</v>
      </c>
      <c r="T19" s="140">
        <f>'200-H'!T278</f>
        <v>0</v>
      </c>
      <c r="U19" s="140">
        <f>'200-H'!U278</f>
        <v>0</v>
      </c>
      <c r="V19" s="140">
        <f>'200-H'!V278</f>
        <v>0</v>
      </c>
      <c r="W19" s="140">
        <f>'200-H'!W278</f>
        <v>0</v>
      </c>
      <c r="X19" s="140">
        <f>'200-H'!X278</f>
        <v>0</v>
      </c>
      <c r="Y19" s="140">
        <f>'200-H'!Y278</f>
        <v>0</v>
      </c>
      <c r="Z19" s="141">
        <f t="shared" si="2"/>
        <v>0</v>
      </c>
    </row>
    <row r="20" spans="1:26" ht="14.25" customHeight="1" x14ac:dyDescent="0.25">
      <c r="A20" s="52" t="s">
        <v>1795</v>
      </c>
      <c r="B20" s="140">
        <f>+'200 - All'!B278</f>
        <v>0</v>
      </c>
      <c r="C20" s="140">
        <f>+'200 - All'!C278</f>
        <v>0</v>
      </c>
      <c r="D20" s="140">
        <f>+'200 - All'!D278</f>
        <v>21</v>
      </c>
      <c r="E20" s="140">
        <f>+'200 - All'!E278</f>
        <v>0</v>
      </c>
      <c r="F20" s="140">
        <f>+'200 - All'!F278</f>
        <v>0</v>
      </c>
      <c r="G20" s="140">
        <f>+'200 - All'!G278</f>
        <v>0</v>
      </c>
      <c r="H20" s="140">
        <f>+'200 - All'!H278</f>
        <v>0</v>
      </c>
      <c r="I20" s="140">
        <f>+'200 - All'!I278</f>
        <v>0</v>
      </c>
      <c r="J20" s="140">
        <f>+'200 - All'!J278</f>
        <v>0</v>
      </c>
      <c r="K20" s="140">
        <f>+'200 - All'!K278</f>
        <v>0</v>
      </c>
      <c r="L20" s="140">
        <f>+'200 - All'!L278</f>
        <v>0</v>
      </c>
      <c r="M20" s="140">
        <f>+'200 - All'!M278</f>
        <v>0</v>
      </c>
      <c r="N20" s="140">
        <f>+'200 - All'!N278</f>
        <v>4</v>
      </c>
      <c r="O20" s="140">
        <f>+'200 - All'!O278</f>
        <v>0</v>
      </c>
      <c r="P20" s="140">
        <f>+'200 - All'!P278</f>
        <v>5</v>
      </c>
      <c r="Q20" s="140">
        <f>+'200 - All'!Q278</f>
        <v>7</v>
      </c>
      <c r="R20" s="140">
        <f>+'200 - All'!R278</f>
        <v>0</v>
      </c>
      <c r="S20" s="140">
        <f>+'200 - All'!S278</f>
        <v>0</v>
      </c>
      <c r="T20" s="140">
        <f>+'200 - All'!T278</f>
        <v>0</v>
      </c>
      <c r="U20" s="140">
        <f>+'200 - All'!U278</f>
        <v>0</v>
      </c>
      <c r="V20" s="140">
        <f>+'200 - All'!V278</f>
        <v>2</v>
      </c>
      <c r="W20" s="140">
        <f>+'200 - All'!W278</f>
        <v>0</v>
      </c>
      <c r="X20" s="140">
        <f>+'200 - All'!X278</f>
        <v>0</v>
      </c>
      <c r="Y20" s="140">
        <f>+'200 - All'!Y278</f>
        <v>0</v>
      </c>
      <c r="Z20" s="141">
        <f t="shared" si="2"/>
        <v>39</v>
      </c>
    </row>
    <row r="21" spans="1:26" ht="14.25" customHeight="1" x14ac:dyDescent="0.25">
      <c r="A21" s="52" t="s">
        <v>1796</v>
      </c>
      <c r="B21" s="140">
        <f>+'400 - All'!B239</f>
        <v>0</v>
      </c>
      <c r="C21" s="140">
        <f>+'400 - All'!C239</f>
        <v>2</v>
      </c>
      <c r="D21" s="140">
        <f>+'400 - All'!D239</f>
        <v>10</v>
      </c>
      <c r="E21" s="140">
        <f>+'400 - All'!E239</f>
        <v>0</v>
      </c>
      <c r="F21" s="140">
        <f>+'400 - All'!F239</f>
        <v>0</v>
      </c>
      <c r="G21" s="140">
        <f>+'400 - All'!G239</f>
        <v>0</v>
      </c>
      <c r="H21" s="140">
        <f>+'400 - All'!H239</f>
        <v>0</v>
      </c>
      <c r="I21" s="140">
        <f>+'400 - All'!I239</f>
        <v>0</v>
      </c>
      <c r="J21" s="140">
        <f>+'400 - All'!J239</f>
        <v>0</v>
      </c>
      <c r="K21" s="140">
        <f>+'400 - All'!K239</f>
        <v>0</v>
      </c>
      <c r="L21" s="140">
        <f>+'400 - All'!L239</f>
        <v>0</v>
      </c>
      <c r="M21" s="140">
        <f>+'400 - All'!M239</f>
        <v>0</v>
      </c>
      <c r="N21" s="140">
        <f>+'400 - All'!N239</f>
        <v>7</v>
      </c>
      <c r="O21" s="140">
        <f>+'400 - All'!O239</f>
        <v>0</v>
      </c>
      <c r="P21" s="140">
        <f>+'400 - All'!P239</f>
        <v>5</v>
      </c>
      <c r="Q21" s="140">
        <f>+'400 - All'!Q239</f>
        <v>0</v>
      </c>
      <c r="R21" s="140">
        <f>+'400 - All'!R239</f>
        <v>0</v>
      </c>
      <c r="S21" s="140">
        <f>+'400 - All'!S239</f>
        <v>0</v>
      </c>
      <c r="T21" s="140">
        <f>+'400 - All'!T239</f>
        <v>0</v>
      </c>
      <c r="U21" s="140">
        <f>+'400 - All'!U239</f>
        <v>0</v>
      </c>
      <c r="V21" s="140">
        <f>+'400 - All'!V239</f>
        <v>8</v>
      </c>
      <c r="W21" s="140">
        <f>+'400 - All'!W239</f>
        <v>0</v>
      </c>
      <c r="X21" s="140">
        <f>+'400 - All'!X239</f>
        <v>7</v>
      </c>
      <c r="Y21" s="140">
        <f>+'400 - All'!Y239</f>
        <v>0</v>
      </c>
      <c r="Z21" s="141">
        <f t="shared" si="2"/>
        <v>39</v>
      </c>
    </row>
    <row r="22" spans="1:26" ht="14.25" customHeight="1" x14ac:dyDescent="0.25">
      <c r="A22" s="52" t="s">
        <v>1797</v>
      </c>
      <c r="B22" s="140">
        <f>+'800 - ALL'!B157</f>
        <v>0</v>
      </c>
      <c r="C22" s="140">
        <f>+'800 - ALL'!C157</f>
        <v>0</v>
      </c>
      <c r="D22" s="140">
        <f>+'800 - ALL'!D157</f>
        <v>4</v>
      </c>
      <c r="E22" s="140">
        <f>+'800 - ALL'!E157</f>
        <v>0</v>
      </c>
      <c r="F22" s="140">
        <f>+'800 - ALL'!F157</f>
        <v>0</v>
      </c>
      <c r="G22" s="140">
        <f>+'800 - ALL'!G157</f>
        <v>0</v>
      </c>
      <c r="H22" s="140">
        <f>+'800 - ALL'!H157</f>
        <v>0</v>
      </c>
      <c r="I22" s="140">
        <f>+'800 - ALL'!I157</f>
        <v>0</v>
      </c>
      <c r="J22" s="140">
        <f>+'800 - ALL'!J157</f>
        <v>6</v>
      </c>
      <c r="K22" s="140">
        <f>+'800 - ALL'!K157</f>
        <v>0</v>
      </c>
      <c r="L22" s="140">
        <f>+'800 - ALL'!L157</f>
        <v>0</v>
      </c>
      <c r="M22" s="140">
        <f>+'800 - ALL'!M157</f>
        <v>0</v>
      </c>
      <c r="N22" s="140">
        <f>+'800 - ALL'!N157</f>
        <v>3</v>
      </c>
      <c r="O22" s="140">
        <f>+'800 - ALL'!O157</f>
        <v>0</v>
      </c>
      <c r="P22" s="140">
        <f>+'800 - ALL'!P157</f>
        <v>0</v>
      </c>
      <c r="Q22" s="140">
        <f>+'800 - ALL'!Q157</f>
        <v>0</v>
      </c>
      <c r="R22" s="140">
        <f>+'800 - ALL'!R157</f>
        <v>0</v>
      </c>
      <c r="S22" s="140">
        <f>+'800 - ALL'!S157</f>
        <v>0</v>
      </c>
      <c r="T22" s="140">
        <f>+'800 - ALL'!T157</f>
        <v>0</v>
      </c>
      <c r="U22" s="140">
        <f>+'800 - ALL'!U157</f>
        <v>0</v>
      </c>
      <c r="V22" s="140">
        <f>+'800 - ALL'!V157</f>
        <v>0</v>
      </c>
      <c r="W22" s="140">
        <f>+'800 - ALL'!W157</f>
        <v>0</v>
      </c>
      <c r="X22" s="140">
        <f>+'800 - ALL'!X157</f>
        <v>26</v>
      </c>
      <c r="Y22" s="140">
        <f>+'800 - ALL'!Y157</f>
        <v>0</v>
      </c>
      <c r="Z22" s="141">
        <f t="shared" si="2"/>
        <v>39</v>
      </c>
    </row>
    <row r="23" spans="1:26" ht="14.25" customHeight="1" x14ac:dyDescent="0.25">
      <c r="A23" s="52" t="s">
        <v>1798</v>
      </c>
      <c r="B23" s="140">
        <f>+'1600mm - ALL'!B107</f>
        <v>0</v>
      </c>
      <c r="C23" s="140">
        <f>+'1600mm - ALL'!C107</f>
        <v>1</v>
      </c>
      <c r="D23" s="140">
        <f>+'1600mm - ALL'!D107</f>
        <v>3</v>
      </c>
      <c r="E23" s="140">
        <f>+'1600mm - ALL'!E107</f>
        <v>0</v>
      </c>
      <c r="F23" s="140">
        <f>+'1600mm - ALL'!F107</f>
        <v>0</v>
      </c>
      <c r="G23" s="140">
        <f>+'1600mm - ALL'!G107</f>
        <v>0</v>
      </c>
      <c r="H23" s="140">
        <f>+'1600mm - ALL'!H107</f>
        <v>0</v>
      </c>
      <c r="I23" s="140">
        <f>+'1600mm - ALL'!I107</f>
        <v>0</v>
      </c>
      <c r="J23" s="140">
        <f>+'1600mm - ALL'!J107</f>
        <v>6</v>
      </c>
      <c r="K23" s="140">
        <f>+'1600mm - ALL'!K107</f>
        <v>0</v>
      </c>
      <c r="L23" s="140">
        <f>+'1600mm - ALL'!L107</f>
        <v>0</v>
      </c>
      <c r="M23" s="140">
        <f>+'1600mm - ALL'!M107</f>
        <v>0</v>
      </c>
      <c r="N23" s="140">
        <f>+'1600mm - ALL'!N107</f>
        <v>0</v>
      </c>
      <c r="O23" s="140">
        <f>+'1600mm - ALL'!O107</f>
        <v>0</v>
      </c>
      <c r="P23" s="140">
        <f>+'1600mm - ALL'!P107</f>
        <v>10</v>
      </c>
      <c r="Q23" s="140">
        <f>+'1600mm - ALL'!Q107</f>
        <v>0</v>
      </c>
      <c r="R23" s="140">
        <f>+'1600mm - ALL'!R107</f>
        <v>0</v>
      </c>
      <c r="S23" s="140">
        <f>+'1600mm - ALL'!S107</f>
        <v>0</v>
      </c>
      <c r="T23" s="140">
        <f>+'1600mm - ALL'!T107</f>
        <v>0</v>
      </c>
      <c r="U23" s="140">
        <f>+'1600mm - ALL'!U107</f>
        <v>0</v>
      </c>
      <c r="V23" s="140">
        <f>+'1600mm - ALL'!V107</f>
        <v>5</v>
      </c>
      <c r="W23" s="140">
        <f>+'1600mm - ALL'!W107</f>
        <v>0</v>
      </c>
      <c r="X23" s="140">
        <f>+'1600mm - ALL'!X107</f>
        <v>14</v>
      </c>
      <c r="Y23" s="140">
        <f>+'1600mm - ALL'!Y107</f>
        <v>0</v>
      </c>
      <c r="Z23" s="141">
        <f t="shared" si="2"/>
        <v>39</v>
      </c>
    </row>
    <row r="24" spans="1:26" ht="14.25" customHeight="1" x14ac:dyDescent="0.25">
      <c r="A24" s="52" t="s">
        <v>1799</v>
      </c>
      <c r="B24" s="140">
        <f>+'3200-ALL'!B58</f>
        <v>0</v>
      </c>
      <c r="C24" s="140">
        <f>+'3200-ALL'!C58</f>
        <v>0</v>
      </c>
      <c r="D24" s="140">
        <f>+'3200-ALL'!D58</f>
        <v>0</v>
      </c>
      <c r="E24" s="140">
        <f>+'3200-ALL'!E58</f>
        <v>0</v>
      </c>
      <c r="F24" s="140">
        <f>+'3200-ALL'!F58</f>
        <v>0</v>
      </c>
      <c r="G24" s="140">
        <f>+'3200-ALL'!G58</f>
        <v>0</v>
      </c>
      <c r="H24" s="140">
        <f>+'3200-ALL'!H58</f>
        <v>0</v>
      </c>
      <c r="I24" s="140">
        <f>+'3200-ALL'!I58</f>
        <v>0</v>
      </c>
      <c r="J24" s="140">
        <f>+'3200-ALL'!J58</f>
        <v>10</v>
      </c>
      <c r="K24" s="140">
        <f>+'3200-ALL'!K58</f>
        <v>0</v>
      </c>
      <c r="L24" s="140">
        <f>+'3200-ALL'!L58</f>
        <v>0</v>
      </c>
      <c r="M24" s="140">
        <f>+'3200-ALL'!M58</f>
        <v>0</v>
      </c>
      <c r="N24" s="140">
        <f>+'3200-ALL'!N58</f>
        <v>0</v>
      </c>
      <c r="O24" s="140">
        <f>+'3200-ALL'!O58</f>
        <v>0</v>
      </c>
      <c r="P24" s="140">
        <f>+'3200-ALL'!P58</f>
        <v>10</v>
      </c>
      <c r="Q24" s="140">
        <f>+'3200-ALL'!Q58</f>
        <v>0</v>
      </c>
      <c r="R24" s="140">
        <f>+'3200-ALL'!R58</f>
        <v>0</v>
      </c>
      <c r="S24" s="140">
        <f>+'3200-ALL'!S58</f>
        <v>0</v>
      </c>
      <c r="T24" s="140">
        <f>+'3200-ALL'!T58</f>
        <v>0</v>
      </c>
      <c r="U24" s="140">
        <f>+'3200-ALL'!U58</f>
        <v>0</v>
      </c>
      <c r="V24" s="140">
        <f>+'3200-ALL'!V58</f>
        <v>0</v>
      </c>
      <c r="W24" s="140">
        <f>+'3200-ALL'!W58</f>
        <v>0</v>
      </c>
      <c r="X24" s="140">
        <f>+'3200-ALL'!X58</f>
        <v>13</v>
      </c>
      <c r="Y24" s="140">
        <f>+'3200-ALL'!Y58</f>
        <v>0</v>
      </c>
      <c r="Z24" s="141">
        <f t="shared" si="2"/>
        <v>33</v>
      </c>
    </row>
    <row r="25" spans="1:26" ht="14.25" customHeight="1" x14ac:dyDescent="0.25">
      <c r="A25" s="52" t="s">
        <v>1800</v>
      </c>
      <c r="B25" s="52">
        <f>+'4X800r'!B72</f>
        <v>0</v>
      </c>
      <c r="C25" s="52">
        <f>+'4X800r'!C72</f>
        <v>0</v>
      </c>
      <c r="D25" s="52">
        <f>+'4X800r'!D72</f>
        <v>0</v>
      </c>
      <c r="E25" s="52">
        <f>+'4X800r'!E72</f>
        <v>0</v>
      </c>
      <c r="F25" s="52">
        <f>+'4X800r'!F72</f>
        <v>0</v>
      </c>
      <c r="G25" s="52">
        <f>+'4X800r'!G72</f>
        <v>0</v>
      </c>
      <c r="H25" s="52">
        <f>+'4X800r'!H72</f>
        <v>0</v>
      </c>
      <c r="I25" s="52">
        <f>+'4X800r'!I72</f>
        <v>0</v>
      </c>
      <c r="J25" s="52">
        <f>+'4X800r'!J72</f>
        <v>0</v>
      </c>
      <c r="K25" s="52">
        <f>+'4X800r'!K72</f>
        <v>0</v>
      </c>
      <c r="L25" s="52">
        <f>+'4X800r'!L72</f>
        <v>0</v>
      </c>
      <c r="M25" s="52">
        <f>+'4X800r'!M72</f>
        <v>0</v>
      </c>
      <c r="N25" s="52">
        <f>+'4X800r'!N72</f>
        <v>8</v>
      </c>
      <c r="O25" s="52">
        <f>+'4X800r'!O72</f>
        <v>0</v>
      </c>
      <c r="P25" s="52">
        <f>+'4X800r'!P72</f>
        <v>0</v>
      </c>
      <c r="Q25" s="52">
        <f>+'4X800r'!Q72</f>
        <v>0</v>
      </c>
      <c r="R25" s="52">
        <f>+'4X800r'!R72</f>
        <v>0</v>
      </c>
      <c r="S25" s="52">
        <f>+'4X800r'!S72</f>
        <v>0</v>
      </c>
      <c r="T25" s="52">
        <f>+'4X800r'!T72</f>
        <v>0</v>
      </c>
      <c r="U25" s="52">
        <f>+'4X800r'!U72</f>
        <v>0</v>
      </c>
      <c r="V25" s="52">
        <f>+'4X800r'!V72</f>
        <v>0</v>
      </c>
      <c r="W25" s="52">
        <f>+'4X800r'!W72</f>
        <v>0</v>
      </c>
      <c r="X25" s="52">
        <f>+'4X800r'!X72</f>
        <v>10</v>
      </c>
      <c r="Y25" s="52">
        <f>+'4X800r'!Y72</f>
        <v>0</v>
      </c>
      <c r="Z25" s="83">
        <f t="shared" si="2"/>
        <v>18</v>
      </c>
    </row>
    <row r="26" spans="1:26" ht="14.25" customHeight="1" x14ac:dyDescent="0.25">
      <c r="A26" s="52" t="s">
        <v>1801</v>
      </c>
      <c r="B26" s="140">
        <f>+'4x100 - ALL'!B170</f>
        <v>0</v>
      </c>
      <c r="C26" s="140">
        <f>+'4x100 - ALL'!C170</f>
        <v>4</v>
      </c>
      <c r="D26" s="140">
        <f>+'4x100 - ALL'!D170</f>
        <v>11</v>
      </c>
      <c r="E26" s="140">
        <f>+'4x100 - ALL'!E170</f>
        <v>0</v>
      </c>
      <c r="F26" s="140">
        <f>+'4x100 - ALL'!F170</f>
        <v>0</v>
      </c>
      <c r="G26" s="140">
        <f>+'4x100 - ALL'!G170</f>
        <v>0</v>
      </c>
      <c r="H26" s="140">
        <f>+'4x100 - ALL'!H170</f>
        <v>0</v>
      </c>
      <c r="I26" s="140">
        <f>+'4x100 - ALL'!I170</f>
        <v>0</v>
      </c>
      <c r="J26" s="140">
        <f>+'4x100 - ALL'!J170</f>
        <v>2</v>
      </c>
      <c r="K26" s="140">
        <f>+'4x100 - ALL'!K170</f>
        <v>0</v>
      </c>
      <c r="L26" s="140">
        <f>+'4x100 - ALL'!L170</f>
        <v>0</v>
      </c>
      <c r="M26" s="140">
        <f>+'4x100 - ALL'!M170</f>
        <v>0</v>
      </c>
      <c r="N26" s="140">
        <f>+'4x100 - ALL'!N170</f>
        <v>3</v>
      </c>
      <c r="O26" s="140">
        <f>+'4x100 - ALL'!O170</f>
        <v>0</v>
      </c>
      <c r="P26" s="140">
        <f>+'4x100 - ALL'!P170</f>
        <v>0</v>
      </c>
      <c r="Q26" s="140">
        <f>+'4x100 - ALL'!Q170</f>
        <v>8</v>
      </c>
      <c r="R26" s="140">
        <f>+'4x100 - ALL'!R170</f>
        <v>0</v>
      </c>
      <c r="S26" s="140">
        <f>+'4x100 - ALL'!S170</f>
        <v>0</v>
      </c>
      <c r="T26" s="140">
        <f>+'4x100 - ALL'!T170</f>
        <v>0</v>
      </c>
      <c r="U26" s="140">
        <f>+'4x100 - ALL'!U170</f>
        <v>0</v>
      </c>
      <c r="V26" s="140">
        <f>+'4x100 - ALL'!V170</f>
        <v>5</v>
      </c>
      <c r="W26" s="140">
        <f>+'4x100 - ALL'!W170</f>
        <v>0</v>
      </c>
      <c r="X26" s="140">
        <f>+'4x100 - ALL'!X170</f>
        <v>6</v>
      </c>
      <c r="Y26" s="140">
        <f>+'4x100 - ALL'!Y170</f>
        <v>0</v>
      </c>
      <c r="Z26" s="141">
        <f t="shared" si="2"/>
        <v>39</v>
      </c>
    </row>
    <row r="27" spans="1:26" ht="14.25" customHeight="1" x14ac:dyDescent="0.25">
      <c r="A27" s="52" t="s">
        <v>1802</v>
      </c>
      <c r="B27" s="140">
        <f>+'4x400 - ALL'!B65</f>
        <v>0</v>
      </c>
      <c r="C27" s="140">
        <f>+'4x400 - ALL'!C65</f>
        <v>5</v>
      </c>
      <c r="D27" s="140">
        <f>+'4x400 - ALL'!D65</f>
        <v>6</v>
      </c>
      <c r="E27" s="140">
        <f>+'4x400 - ALL'!E65</f>
        <v>0</v>
      </c>
      <c r="F27" s="140">
        <f>+'4x400 - ALL'!F65</f>
        <v>0</v>
      </c>
      <c r="G27" s="140">
        <f>+'4x400 - ALL'!G65</f>
        <v>0</v>
      </c>
      <c r="H27" s="140">
        <f>+'4x400 - ALL'!H65</f>
        <v>0</v>
      </c>
      <c r="I27" s="140">
        <f>+'4x400 - ALL'!I65</f>
        <v>0</v>
      </c>
      <c r="J27" s="140">
        <f>+'4x400 - ALL'!J65</f>
        <v>8</v>
      </c>
      <c r="K27" s="140">
        <f>+'4x400 - ALL'!K65</f>
        <v>0</v>
      </c>
      <c r="L27" s="140">
        <f>+'4x400 - ALL'!L65</f>
        <v>0</v>
      </c>
      <c r="M27" s="140">
        <f>+'4x400 - ALL'!M65</f>
        <v>0</v>
      </c>
      <c r="N27" s="140">
        <f>+'4x400 - ALL'!N65</f>
        <v>10</v>
      </c>
      <c r="O27" s="140">
        <f>+'4x400 - ALL'!O65</f>
        <v>0</v>
      </c>
      <c r="P27" s="140">
        <f>+'4x400 - ALL'!P65</f>
        <v>0</v>
      </c>
      <c r="Q27" s="140">
        <f>+'4x400 - ALL'!Q65</f>
        <v>0</v>
      </c>
      <c r="R27" s="140">
        <f>+'4x400 - ALL'!R65</f>
        <v>0</v>
      </c>
      <c r="S27" s="140">
        <f>+'4x400 - ALL'!S65</f>
        <v>0</v>
      </c>
      <c r="T27" s="140">
        <f>+'4x400 - ALL'!T65</f>
        <v>0</v>
      </c>
      <c r="U27" s="140">
        <f>+'4x400 - ALL'!U65</f>
        <v>0</v>
      </c>
      <c r="V27" s="140">
        <f>+'4x400 - ALL'!V65</f>
        <v>3</v>
      </c>
      <c r="W27" s="140">
        <f>+'4x400 - ALL'!W65</f>
        <v>0</v>
      </c>
      <c r="X27" s="140">
        <f>+'4x400 - ALL'!X65</f>
        <v>4</v>
      </c>
      <c r="Y27" s="140">
        <f>+'4x400 - ALL'!Y65</f>
        <v>0</v>
      </c>
      <c r="Z27" s="141">
        <f t="shared" si="2"/>
        <v>36</v>
      </c>
    </row>
    <row r="28" spans="1:26" ht="14.25" customHeight="1" x14ac:dyDescent="0.25">
      <c r="A28" s="52" t="s">
        <v>1803</v>
      </c>
      <c r="B28" s="140">
        <f>+'SHOT PUT'!B132</f>
        <v>0</v>
      </c>
      <c r="C28" s="140">
        <f>+'SHOT PUT'!C132</f>
        <v>0</v>
      </c>
      <c r="D28" s="140">
        <f>+'SHOT PUT'!D132</f>
        <v>0</v>
      </c>
      <c r="E28" s="140">
        <f>+'SHOT PUT'!E132</f>
        <v>0</v>
      </c>
      <c r="F28" s="140">
        <f>+'SHOT PUT'!F132</f>
        <v>0</v>
      </c>
      <c r="G28" s="140">
        <f>+'SHOT PUT'!G132</f>
        <v>0</v>
      </c>
      <c r="H28" s="140">
        <f>+'SHOT PUT'!H132</f>
        <v>0</v>
      </c>
      <c r="I28" s="140">
        <f>+'SHOT PUT'!I132</f>
        <v>0</v>
      </c>
      <c r="J28" s="140">
        <f>+'SHOT PUT'!J132</f>
        <v>0</v>
      </c>
      <c r="K28" s="140">
        <f>+'SHOT PUT'!K132</f>
        <v>0</v>
      </c>
      <c r="L28" s="140">
        <f>+'SHOT PUT'!L132</f>
        <v>0</v>
      </c>
      <c r="M28" s="140">
        <f>+'SHOT PUT'!M132</f>
        <v>0</v>
      </c>
      <c r="N28" s="140">
        <f>+'SHOT PUT'!N132</f>
        <v>0</v>
      </c>
      <c r="O28" s="140">
        <f>+'SHOT PUT'!O132</f>
        <v>0</v>
      </c>
      <c r="P28" s="140">
        <f>+'SHOT PUT'!P132</f>
        <v>0</v>
      </c>
      <c r="Q28" s="140">
        <f>+'SHOT PUT'!Q132</f>
        <v>0</v>
      </c>
      <c r="R28" s="140">
        <f>+'SHOT PUT'!R132</f>
        <v>0</v>
      </c>
      <c r="S28" s="140">
        <f>+'SHOT PUT'!S132</f>
        <v>0</v>
      </c>
      <c r="T28" s="140">
        <f>+'SHOT PUT'!T132</f>
        <v>0</v>
      </c>
      <c r="U28" s="140">
        <f>+'SHOT PUT'!U132</f>
        <v>0</v>
      </c>
      <c r="V28" s="140">
        <f>+'SHOT PUT'!V132</f>
        <v>0</v>
      </c>
      <c r="W28" s="140">
        <f>+'SHOT PUT'!W132</f>
        <v>0</v>
      </c>
      <c r="X28" s="140">
        <f>+'SHOT PUT'!X132</f>
        <v>0</v>
      </c>
      <c r="Y28" s="140">
        <f>+'SHOT PUT'!Y132</f>
        <v>0</v>
      </c>
      <c r="Z28" s="141">
        <f t="shared" si="2"/>
        <v>0</v>
      </c>
    </row>
    <row r="29" spans="1:26" ht="14.25" customHeight="1" x14ac:dyDescent="0.25">
      <c r="A29" s="52" t="s">
        <v>1804</v>
      </c>
      <c r="B29" s="140">
        <f>DISCUS!B118</f>
        <v>0</v>
      </c>
      <c r="C29" s="140">
        <f>DISCUS!C118</f>
        <v>0</v>
      </c>
      <c r="D29" s="140">
        <f>DISCUS!D118</f>
        <v>0</v>
      </c>
      <c r="E29" s="140">
        <f>DISCUS!E118</f>
        <v>0</v>
      </c>
      <c r="F29" s="140">
        <f>DISCUS!F118</f>
        <v>0</v>
      </c>
      <c r="G29" s="140">
        <f>DISCUS!G118</f>
        <v>0</v>
      </c>
      <c r="H29" s="140">
        <f>DISCUS!H118</f>
        <v>0</v>
      </c>
      <c r="I29" s="140">
        <f>DISCUS!I118</f>
        <v>0</v>
      </c>
      <c r="J29" s="140">
        <f>DISCUS!J118</f>
        <v>0</v>
      </c>
      <c r="K29" s="140">
        <f>DISCUS!K118</f>
        <v>0</v>
      </c>
      <c r="L29" s="140">
        <f>DISCUS!L118</f>
        <v>0</v>
      </c>
      <c r="M29" s="140">
        <f>DISCUS!M118</f>
        <v>0</v>
      </c>
      <c r="N29" s="140">
        <f>DISCUS!N118</f>
        <v>0</v>
      </c>
      <c r="O29" s="140">
        <f>DISCUS!O118</f>
        <v>0</v>
      </c>
      <c r="P29" s="140">
        <f>DISCUS!P118</f>
        <v>0</v>
      </c>
      <c r="Q29" s="140">
        <f>DISCUS!Q118</f>
        <v>0</v>
      </c>
      <c r="R29" s="140">
        <f>DISCUS!R118</f>
        <v>0</v>
      </c>
      <c r="S29" s="140">
        <f>DISCUS!S118</f>
        <v>0</v>
      </c>
      <c r="T29" s="140">
        <f>DISCUS!T118</f>
        <v>0</v>
      </c>
      <c r="U29" s="140">
        <f>DISCUS!U118</f>
        <v>0</v>
      </c>
      <c r="V29" s="140">
        <f>DISCUS!V118</f>
        <v>0</v>
      </c>
      <c r="W29" s="140">
        <f>DISCUS!W118</f>
        <v>0</v>
      </c>
      <c r="X29" s="140">
        <f>DISCUS!X118</f>
        <v>0</v>
      </c>
      <c r="Y29" s="140">
        <f>DISCUS!Y118</f>
        <v>0</v>
      </c>
      <c r="Z29" s="141">
        <f t="shared" si="2"/>
        <v>0</v>
      </c>
    </row>
    <row r="30" spans="1:26" ht="14.25" customHeight="1" x14ac:dyDescent="0.25">
      <c r="A30" s="52" t="s">
        <v>1805</v>
      </c>
      <c r="B30" s="140">
        <f>+'Turbo Jav'!B236</f>
        <v>0</v>
      </c>
      <c r="C30" s="140">
        <f>+'Turbo Jav'!C236</f>
        <v>0</v>
      </c>
      <c r="D30" s="140">
        <f>+'Turbo Jav'!D236</f>
        <v>0</v>
      </c>
      <c r="E30" s="140">
        <f>+'Turbo Jav'!E236</f>
        <v>0</v>
      </c>
      <c r="F30" s="140">
        <f>+'Turbo Jav'!F236</f>
        <v>0</v>
      </c>
      <c r="G30" s="140">
        <f>+'Turbo Jav'!G236</f>
        <v>0</v>
      </c>
      <c r="H30" s="140">
        <f>+'Turbo Jav'!H236</f>
        <v>0</v>
      </c>
      <c r="I30" s="140">
        <f>+'Turbo Jav'!I236</f>
        <v>0</v>
      </c>
      <c r="J30" s="140">
        <f>+'Turbo Jav'!J236</f>
        <v>0</v>
      </c>
      <c r="K30" s="140">
        <f>+'Turbo Jav'!K236</f>
        <v>0</v>
      </c>
      <c r="L30" s="140">
        <f>+'Turbo Jav'!L236</f>
        <v>0</v>
      </c>
      <c r="M30" s="140">
        <f>+'Turbo Jav'!M236</f>
        <v>0</v>
      </c>
      <c r="N30" s="140">
        <f>+'Turbo Jav'!N236</f>
        <v>0</v>
      </c>
      <c r="O30" s="140">
        <f>+'Turbo Jav'!O236</f>
        <v>0</v>
      </c>
      <c r="P30" s="140">
        <f>+'Turbo Jav'!P236</f>
        <v>0</v>
      </c>
      <c r="Q30" s="140">
        <f>+'Turbo Jav'!Q236</f>
        <v>0</v>
      </c>
      <c r="R30" s="140">
        <f>+'Turbo Jav'!R236</f>
        <v>0</v>
      </c>
      <c r="S30" s="140">
        <f>+'Turbo Jav'!S236</f>
        <v>0</v>
      </c>
      <c r="T30" s="140">
        <f>+'Turbo Jav'!T236</f>
        <v>0</v>
      </c>
      <c r="U30" s="140">
        <f>+'Turbo Jav'!U236</f>
        <v>0</v>
      </c>
      <c r="V30" s="140">
        <f>+'Turbo Jav'!V236</f>
        <v>0</v>
      </c>
      <c r="W30" s="140">
        <f>+'Turbo Jav'!W236</f>
        <v>0</v>
      </c>
      <c r="X30" s="140">
        <f>+'Turbo Jav'!X236</f>
        <v>0</v>
      </c>
      <c r="Y30" s="140">
        <f>+'Turbo Jav'!Y236</f>
        <v>0</v>
      </c>
      <c r="Z30" s="141">
        <f t="shared" si="2"/>
        <v>0</v>
      </c>
    </row>
    <row r="31" spans="1:26" ht="14.25" customHeight="1" x14ac:dyDescent="0.25">
      <c r="A31" s="52" t="s">
        <v>1806</v>
      </c>
      <c r="B31" s="52">
        <f>+'LONG JUMP'!B201</f>
        <v>0</v>
      </c>
      <c r="C31" s="52">
        <f>+'LONG JUMP'!C201</f>
        <v>0</v>
      </c>
      <c r="D31" s="52">
        <f>+'LONG JUMP'!D201</f>
        <v>0</v>
      </c>
      <c r="E31" s="52">
        <f>+'LONG JUMP'!E201</f>
        <v>0</v>
      </c>
      <c r="F31" s="52">
        <f>+'LONG JUMP'!F201</f>
        <v>0</v>
      </c>
      <c r="G31" s="52">
        <f>+'LONG JUMP'!G201</f>
        <v>0</v>
      </c>
      <c r="H31" s="52">
        <f>+'LONG JUMP'!H201</f>
        <v>0</v>
      </c>
      <c r="I31" s="52">
        <f>+'LONG JUMP'!I201</f>
        <v>0</v>
      </c>
      <c r="J31" s="52">
        <f>+'LONG JUMP'!J201</f>
        <v>0</v>
      </c>
      <c r="K31" s="52">
        <f>+'LONG JUMP'!K201</f>
        <v>0</v>
      </c>
      <c r="L31" s="52">
        <f>+'LONG JUMP'!L201</f>
        <v>0</v>
      </c>
      <c r="M31" s="52">
        <f>+'LONG JUMP'!M201</f>
        <v>0</v>
      </c>
      <c r="N31" s="52">
        <f>+'LONG JUMP'!N201</f>
        <v>0</v>
      </c>
      <c r="O31" s="52">
        <f>+'LONG JUMP'!O201</f>
        <v>0</v>
      </c>
      <c r="P31" s="52">
        <f>+'LONG JUMP'!P201</f>
        <v>0</v>
      </c>
      <c r="Q31" s="52">
        <f>+'LONG JUMP'!Q201</f>
        <v>0</v>
      </c>
      <c r="R31" s="52">
        <f>+'LONG JUMP'!R201</f>
        <v>0</v>
      </c>
      <c r="S31" s="52">
        <f>+'LONG JUMP'!S201</f>
        <v>0</v>
      </c>
      <c r="T31" s="52">
        <f>+'LONG JUMP'!T201</f>
        <v>0</v>
      </c>
      <c r="U31" s="52">
        <f>+'LONG JUMP'!U201</f>
        <v>0</v>
      </c>
      <c r="V31" s="52">
        <f>+'LONG JUMP'!V201</f>
        <v>0</v>
      </c>
      <c r="W31" s="52">
        <f>+'LONG JUMP'!W201</f>
        <v>0</v>
      </c>
      <c r="X31" s="52">
        <f>+'LONG JUMP'!X201</f>
        <v>0</v>
      </c>
      <c r="Y31" s="52">
        <f>+'LONG JUMP'!Y201</f>
        <v>0</v>
      </c>
      <c r="Z31" s="83">
        <f t="shared" si="2"/>
        <v>0</v>
      </c>
    </row>
    <row r="32" spans="1:26" ht="14.25" customHeight="1" x14ac:dyDescent="0.25">
      <c r="A32" s="138" t="s">
        <v>1807</v>
      </c>
      <c r="B32" s="139">
        <f t="shared" ref="B32:Y32" si="3">SUM(B18:B31)</f>
        <v>0</v>
      </c>
      <c r="C32" s="139">
        <f t="shared" si="3"/>
        <v>12</v>
      </c>
      <c r="D32" s="139">
        <f t="shared" si="3"/>
        <v>67</v>
      </c>
      <c r="E32" s="139">
        <f t="shared" si="3"/>
        <v>0</v>
      </c>
      <c r="F32" s="139">
        <f t="shared" si="3"/>
        <v>0</v>
      </c>
      <c r="G32" s="139">
        <f t="shared" si="3"/>
        <v>0</v>
      </c>
      <c r="H32" s="139">
        <f t="shared" si="3"/>
        <v>0</v>
      </c>
      <c r="I32" s="139">
        <f t="shared" si="3"/>
        <v>0</v>
      </c>
      <c r="J32" s="139">
        <f t="shared" si="3"/>
        <v>32</v>
      </c>
      <c r="K32" s="139">
        <f t="shared" si="3"/>
        <v>0</v>
      </c>
      <c r="L32" s="139">
        <f t="shared" si="3"/>
        <v>0</v>
      </c>
      <c r="M32" s="139">
        <f t="shared" si="3"/>
        <v>0</v>
      </c>
      <c r="N32" s="139">
        <f t="shared" si="3"/>
        <v>42</v>
      </c>
      <c r="O32" s="139">
        <f t="shared" si="3"/>
        <v>0</v>
      </c>
      <c r="P32" s="139">
        <f t="shared" si="3"/>
        <v>36</v>
      </c>
      <c r="Q32" s="139">
        <f t="shared" si="3"/>
        <v>16</v>
      </c>
      <c r="R32" s="139">
        <f t="shared" si="3"/>
        <v>0</v>
      </c>
      <c r="S32" s="139">
        <f t="shared" si="3"/>
        <v>0</v>
      </c>
      <c r="T32" s="139">
        <f t="shared" si="3"/>
        <v>0</v>
      </c>
      <c r="U32" s="139">
        <f t="shared" si="3"/>
        <v>0</v>
      </c>
      <c r="V32" s="139">
        <f t="shared" si="3"/>
        <v>26</v>
      </c>
      <c r="W32" s="139">
        <f t="shared" si="3"/>
        <v>0</v>
      </c>
      <c r="X32" s="139">
        <f t="shared" si="3"/>
        <v>80</v>
      </c>
      <c r="Y32" s="139">
        <f t="shared" si="3"/>
        <v>0</v>
      </c>
      <c r="Z32" s="83"/>
    </row>
    <row r="33" spans="1:26" ht="14.25" customHeight="1" x14ac:dyDescent="0.25">
      <c r="Z33" s="81" t="s">
        <v>1777</v>
      </c>
    </row>
    <row r="34" spans="1:26" ht="14.25" customHeight="1" x14ac:dyDescent="0.25">
      <c r="A34" s="37" t="s">
        <v>1808</v>
      </c>
      <c r="B34" s="52">
        <f>+'100-110m hurdles'!B166</f>
        <v>0</v>
      </c>
      <c r="C34" s="52">
        <f>+'100-110m hurdles'!C166</f>
        <v>0</v>
      </c>
      <c r="D34" s="52">
        <f>+'100-110m hurdles'!D166</f>
        <v>0</v>
      </c>
      <c r="E34" s="52">
        <f>+'100-110m hurdles'!E166</f>
        <v>0</v>
      </c>
      <c r="F34" s="52">
        <f>+'100-110m hurdles'!F166</f>
        <v>0</v>
      </c>
      <c r="G34" s="52">
        <f>+'100-110m hurdles'!G166</f>
        <v>0</v>
      </c>
      <c r="H34" s="52">
        <f>+'100-110m hurdles'!H166</f>
        <v>0</v>
      </c>
      <c r="I34" s="52">
        <f>+'100-110m hurdles'!I166</f>
        <v>0</v>
      </c>
      <c r="J34" s="52">
        <f>+'100-110m hurdles'!J166</f>
        <v>0</v>
      </c>
      <c r="K34" s="52">
        <f>+'100-110m hurdles'!K166</f>
        <v>0</v>
      </c>
      <c r="L34" s="52">
        <f>+'100-110m hurdles'!L166</f>
        <v>0</v>
      </c>
      <c r="M34" s="52">
        <f>+'100-110m hurdles'!M166</f>
        <v>0</v>
      </c>
      <c r="N34" s="52">
        <f>+'100-110m hurdles'!N166</f>
        <v>0</v>
      </c>
      <c r="O34" s="52">
        <f>+'100-110m hurdles'!O166</f>
        <v>0</v>
      </c>
      <c r="P34" s="52">
        <f>+'100-110m hurdles'!P166</f>
        <v>0</v>
      </c>
      <c r="Q34" s="52">
        <f>+'100-110m hurdles'!Q166</f>
        <v>0</v>
      </c>
      <c r="R34" s="52">
        <f>+'100-110m hurdles'!R166</f>
        <v>0</v>
      </c>
      <c r="S34" s="52">
        <f>+'100-110m hurdles'!S166</f>
        <v>0</v>
      </c>
      <c r="T34" s="52">
        <f>+'100-110m hurdles'!T166</f>
        <v>0</v>
      </c>
      <c r="U34" s="52">
        <f>+'100-110m hurdles'!U166</f>
        <v>0</v>
      </c>
      <c r="V34" s="52">
        <f>+'100-110m hurdles'!V166</f>
        <v>0</v>
      </c>
      <c r="W34" s="52">
        <f>+'100-110m hurdles'!W166</f>
        <v>0</v>
      </c>
      <c r="X34" s="52">
        <f>+'100-110m hurdles'!X166</f>
        <v>0</v>
      </c>
      <c r="Y34" s="52">
        <f>+'100-110m hurdles'!Y166</f>
        <v>0</v>
      </c>
      <c r="Z34" s="83">
        <f t="shared" ref="Z34:Z49" si="4">SUM(B34:Y34)</f>
        <v>0</v>
      </c>
    </row>
    <row r="35" spans="1:26" ht="14.25" customHeight="1" x14ac:dyDescent="0.25">
      <c r="A35" s="52" t="s">
        <v>1809</v>
      </c>
      <c r="B35" s="52">
        <f>'200-H'!B279</f>
        <v>0</v>
      </c>
      <c r="C35" s="52">
        <f>'200-H'!C279</f>
        <v>0</v>
      </c>
      <c r="D35" s="52">
        <f>'200-H'!D279</f>
        <v>0</v>
      </c>
      <c r="E35" s="52">
        <f>'200-H'!E279</f>
        <v>0</v>
      </c>
      <c r="F35" s="52">
        <f>'200-H'!F279</f>
        <v>0</v>
      </c>
      <c r="G35" s="52">
        <f>'200-H'!G279</f>
        <v>0</v>
      </c>
      <c r="H35" s="52">
        <f>'200-H'!H279</f>
        <v>0</v>
      </c>
      <c r="I35" s="52">
        <f>'200-H'!I279</f>
        <v>0</v>
      </c>
      <c r="J35" s="52">
        <f>'200-H'!J279</f>
        <v>0</v>
      </c>
      <c r="K35" s="52">
        <f>'200-H'!K279</f>
        <v>0</v>
      </c>
      <c r="L35" s="52">
        <f>'200-H'!L279</f>
        <v>0</v>
      </c>
      <c r="M35" s="52">
        <f>'200-H'!M279</f>
        <v>0</v>
      </c>
      <c r="N35" s="52">
        <f>'200-H'!N279</f>
        <v>0</v>
      </c>
      <c r="O35" s="52">
        <f>'200-H'!O279</f>
        <v>0</v>
      </c>
      <c r="P35" s="52">
        <f>'200-H'!P279</f>
        <v>0</v>
      </c>
      <c r="Q35" s="52">
        <f>'200-H'!Q279</f>
        <v>0</v>
      </c>
      <c r="R35" s="52">
        <f>'200-H'!R279</f>
        <v>0</v>
      </c>
      <c r="S35" s="52">
        <f>'200-H'!S279</f>
        <v>0</v>
      </c>
      <c r="T35" s="52">
        <f>'200-H'!T279</f>
        <v>0</v>
      </c>
      <c r="U35" s="52">
        <f>'200-H'!U279</f>
        <v>0</v>
      </c>
      <c r="V35" s="52">
        <f>'200-H'!V279</f>
        <v>0</v>
      </c>
      <c r="W35" s="52">
        <f>'200-H'!W279</f>
        <v>0</v>
      </c>
      <c r="X35" s="52">
        <f>'200-H'!X279</f>
        <v>0</v>
      </c>
      <c r="Y35" s="52">
        <f>'200-H'!Y279</f>
        <v>0</v>
      </c>
      <c r="Z35" s="83">
        <f t="shared" si="4"/>
        <v>0</v>
      </c>
    </row>
    <row r="36" spans="1:26" ht="14.25" customHeight="1" x14ac:dyDescent="0.25">
      <c r="A36" s="52" t="s">
        <v>1810</v>
      </c>
      <c r="B36" s="52">
        <f>+'100- All'!B327</f>
        <v>0</v>
      </c>
      <c r="C36" s="52">
        <f>+'100- All'!C327</f>
        <v>0</v>
      </c>
      <c r="D36" s="52">
        <f>+'100- All'!D327</f>
        <v>0</v>
      </c>
      <c r="E36" s="52">
        <f>+'100- All'!E327</f>
        <v>0</v>
      </c>
      <c r="F36" s="52">
        <f>+'100- All'!F327</f>
        <v>0</v>
      </c>
      <c r="G36" s="52">
        <f>+'100- All'!G327</f>
        <v>0</v>
      </c>
      <c r="H36" s="52">
        <f>+'100- All'!H327</f>
        <v>0</v>
      </c>
      <c r="I36" s="52">
        <f>+'100- All'!I327</f>
        <v>0</v>
      </c>
      <c r="J36" s="52">
        <f>+'100- All'!J327</f>
        <v>0</v>
      </c>
      <c r="K36" s="52">
        <f>+'100- All'!K327</f>
        <v>0</v>
      </c>
      <c r="L36" s="52">
        <f>+'100- All'!L327</f>
        <v>0</v>
      </c>
      <c r="M36" s="52">
        <f>+'100- All'!M327</f>
        <v>0</v>
      </c>
      <c r="N36" s="52">
        <f>+'100- All'!N327</f>
        <v>0</v>
      </c>
      <c r="O36" s="52">
        <f>+'100- All'!O327</f>
        <v>0</v>
      </c>
      <c r="P36" s="52">
        <f>+'100- All'!P327</f>
        <v>0</v>
      </c>
      <c r="Q36" s="52">
        <f>+'100- All'!Q327</f>
        <v>0</v>
      </c>
      <c r="R36" s="52">
        <f>+'100- All'!R327</f>
        <v>0</v>
      </c>
      <c r="S36" s="52">
        <f>+'100- All'!S327</f>
        <v>0</v>
      </c>
      <c r="T36" s="52">
        <f>+'100- All'!T327</f>
        <v>0</v>
      </c>
      <c r="U36" s="52">
        <f>+'100- All'!U327</f>
        <v>0</v>
      </c>
      <c r="V36" s="52">
        <f>+'100- All'!V327</f>
        <v>0</v>
      </c>
      <c r="W36" s="52">
        <f>+'100- All'!W327</f>
        <v>0</v>
      </c>
      <c r="X36" s="52">
        <f>+'100- All'!X327</f>
        <v>0</v>
      </c>
      <c r="Y36" s="52">
        <f>+'100- All'!Y327</f>
        <v>0</v>
      </c>
      <c r="Z36" s="83">
        <f t="shared" si="4"/>
        <v>0</v>
      </c>
    </row>
    <row r="37" spans="1:26" ht="14.25" customHeight="1" x14ac:dyDescent="0.25">
      <c r="A37" s="52" t="s">
        <v>1811</v>
      </c>
      <c r="B37" s="52">
        <f>+'200 - All'!B279</f>
        <v>0</v>
      </c>
      <c r="C37" s="52">
        <f>+'200 - All'!C279</f>
        <v>8</v>
      </c>
      <c r="D37" s="52">
        <f>+'200 - All'!D279</f>
        <v>10</v>
      </c>
      <c r="E37" s="52">
        <f>+'200 - All'!E279</f>
        <v>0</v>
      </c>
      <c r="F37" s="52">
        <f>+'200 - All'!F279</f>
        <v>0</v>
      </c>
      <c r="G37" s="52">
        <f>+'200 - All'!G279</f>
        <v>0</v>
      </c>
      <c r="H37" s="52">
        <f>+'200 - All'!H279</f>
        <v>0</v>
      </c>
      <c r="I37" s="52">
        <f>+'200 - All'!I279</f>
        <v>0</v>
      </c>
      <c r="J37" s="52">
        <f>+'200 - All'!J279</f>
        <v>3</v>
      </c>
      <c r="K37" s="52">
        <f>+'200 - All'!K279</f>
        <v>0</v>
      </c>
      <c r="L37" s="52">
        <f>+'200 - All'!L279</f>
        <v>0</v>
      </c>
      <c r="M37" s="52">
        <f>+'200 - All'!M279</f>
        <v>0</v>
      </c>
      <c r="N37" s="52">
        <f>+'200 - All'!N279</f>
        <v>5</v>
      </c>
      <c r="O37" s="52">
        <f>+'200 - All'!O279</f>
        <v>0</v>
      </c>
      <c r="P37" s="52">
        <f>+'200 - All'!P279</f>
        <v>0</v>
      </c>
      <c r="Q37" s="52">
        <f>+'200 - All'!Q279</f>
        <v>0</v>
      </c>
      <c r="R37" s="52">
        <f>+'200 - All'!R279</f>
        <v>0</v>
      </c>
      <c r="S37" s="52">
        <f>+'200 - All'!S279</f>
        <v>0</v>
      </c>
      <c r="T37" s="52">
        <f>+'200 - All'!T279</f>
        <v>0</v>
      </c>
      <c r="U37" s="52">
        <f>+'200 - All'!U279</f>
        <v>0</v>
      </c>
      <c r="V37" s="52">
        <f>+'200 - All'!V279</f>
        <v>10</v>
      </c>
      <c r="W37" s="52">
        <f>+'200 - All'!W279</f>
        <v>0</v>
      </c>
      <c r="X37" s="52">
        <f>+'200 - All'!X279</f>
        <v>3</v>
      </c>
      <c r="Y37" s="52">
        <f>+'200 - All'!Y279</f>
        <v>0</v>
      </c>
      <c r="Z37" s="83">
        <f t="shared" si="4"/>
        <v>39</v>
      </c>
    </row>
    <row r="38" spans="1:26" ht="14.25" customHeight="1" x14ac:dyDescent="0.25">
      <c r="A38" s="52" t="s">
        <v>1812</v>
      </c>
      <c r="B38" s="52">
        <f>+'400 - All'!B240</f>
        <v>0</v>
      </c>
      <c r="C38" s="52">
        <f>+'400 - All'!C240</f>
        <v>7</v>
      </c>
      <c r="D38" s="52">
        <f>+'400 - All'!D240</f>
        <v>5</v>
      </c>
      <c r="E38" s="52">
        <f>+'400 - All'!E240</f>
        <v>0</v>
      </c>
      <c r="F38" s="52">
        <f>+'400 - All'!F240</f>
        <v>0</v>
      </c>
      <c r="G38" s="52">
        <f>+'400 - All'!G240</f>
        <v>0</v>
      </c>
      <c r="H38" s="52">
        <f>+'400 - All'!H240</f>
        <v>0</v>
      </c>
      <c r="I38" s="52">
        <f>+'400 - All'!I240</f>
        <v>0</v>
      </c>
      <c r="J38" s="52">
        <f>+'400 - All'!J240</f>
        <v>9</v>
      </c>
      <c r="K38" s="52">
        <f>+'400 - All'!K240</f>
        <v>0</v>
      </c>
      <c r="L38" s="52">
        <f>+'400 - All'!L240</f>
        <v>0</v>
      </c>
      <c r="M38" s="52">
        <f>+'400 - All'!M240</f>
        <v>0</v>
      </c>
      <c r="N38" s="52">
        <f>+'400 - All'!N240</f>
        <v>0</v>
      </c>
      <c r="O38" s="52">
        <f>+'400 - All'!O240</f>
        <v>0</v>
      </c>
      <c r="P38" s="52">
        <f>+'400 - All'!P240</f>
        <v>0</v>
      </c>
      <c r="Q38" s="52">
        <f>+'400 - All'!Q240</f>
        <v>0</v>
      </c>
      <c r="R38" s="52">
        <f>+'400 - All'!R240</f>
        <v>0</v>
      </c>
      <c r="S38" s="52">
        <f>+'400 - All'!S240</f>
        <v>0</v>
      </c>
      <c r="T38" s="52">
        <f>+'400 - All'!T240</f>
        <v>0</v>
      </c>
      <c r="U38" s="52">
        <f>+'400 - All'!U240</f>
        <v>0</v>
      </c>
      <c r="V38" s="52">
        <f>+'400 - All'!V240</f>
        <v>18</v>
      </c>
      <c r="W38" s="52">
        <f>+'400 - All'!W240</f>
        <v>0</v>
      </c>
      <c r="X38" s="52">
        <f>+'400 - All'!X240</f>
        <v>0</v>
      </c>
      <c r="Y38" s="52">
        <f>+'400 - All'!Y240</f>
        <v>0</v>
      </c>
      <c r="Z38" s="83">
        <f t="shared" si="4"/>
        <v>39</v>
      </c>
    </row>
    <row r="39" spans="1:26" ht="14.25" customHeight="1" x14ac:dyDescent="0.25">
      <c r="A39" s="52" t="s">
        <v>1813</v>
      </c>
      <c r="B39" s="52">
        <f>+'800 - ALL'!B158</f>
        <v>0</v>
      </c>
      <c r="C39" s="52">
        <f>+'800 - ALL'!C158</f>
        <v>0</v>
      </c>
      <c r="D39" s="52">
        <f>+'800 - ALL'!D158</f>
        <v>0</v>
      </c>
      <c r="E39" s="52">
        <f>+'800 - ALL'!E158</f>
        <v>0</v>
      </c>
      <c r="F39" s="52">
        <f>+'800 - ALL'!F158</f>
        <v>0</v>
      </c>
      <c r="G39" s="52">
        <f>+'800 - ALL'!G158</f>
        <v>0</v>
      </c>
      <c r="H39" s="52">
        <f>+'800 - ALL'!H158</f>
        <v>0</v>
      </c>
      <c r="I39" s="52">
        <f>+'800 - ALL'!I158</f>
        <v>0</v>
      </c>
      <c r="J39" s="52">
        <f>+'800 - ALL'!J158</f>
        <v>12</v>
      </c>
      <c r="K39" s="52">
        <f>+'800 - ALL'!K158</f>
        <v>0</v>
      </c>
      <c r="L39" s="52">
        <f>+'800 - ALL'!L158</f>
        <v>0</v>
      </c>
      <c r="M39" s="52">
        <f>+'800 - ALL'!M158</f>
        <v>0</v>
      </c>
      <c r="N39" s="52">
        <f>+'800 - ALL'!N158</f>
        <v>0</v>
      </c>
      <c r="O39" s="52">
        <f>+'800 - ALL'!O158</f>
        <v>0</v>
      </c>
      <c r="P39" s="52">
        <f>+'800 - ALL'!P158</f>
        <v>0</v>
      </c>
      <c r="Q39" s="52">
        <f>+'800 - ALL'!Q158</f>
        <v>6</v>
      </c>
      <c r="R39" s="52">
        <f>+'800 - ALL'!R158</f>
        <v>0</v>
      </c>
      <c r="S39" s="52">
        <f>+'800 - ALL'!S158</f>
        <v>0</v>
      </c>
      <c r="T39" s="52">
        <f>+'800 - ALL'!T158</f>
        <v>0</v>
      </c>
      <c r="U39" s="52">
        <f>+'800 - ALL'!U158</f>
        <v>0</v>
      </c>
      <c r="V39" s="52">
        <f>+'800 - ALL'!V158</f>
        <v>0</v>
      </c>
      <c r="W39" s="52">
        <f>+'800 - ALL'!W158</f>
        <v>0</v>
      </c>
      <c r="X39" s="52">
        <f>+'800 - ALL'!X158</f>
        <v>21</v>
      </c>
      <c r="Y39" s="52">
        <f>+'800 - ALL'!Y158</f>
        <v>0</v>
      </c>
      <c r="Z39" s="83">
        <f t="shared" si="4"/>
        <v>39</v>
      </c>
    </row>
    <row r="40" spans="1:26" ht="14.25" customHeight="1" x14ac:dyDescent="0.25">
      <c r="A40" s="52" t="s">
        <v>1814</v>
      </c>
      <c r="B40" s="52">
        <f>+'1600mm - ALL'!B108</f>
        <v>0</v>
      </c>
      <c r="C40" s="52">
        <f>+'1600mm - ALL'!C108</f>
        <v>0</v>
      </c>
      <c r="D40" s="52">
        <f>+'1600mm - ALL'!D108</f>
        <v>6</v>
      </c>
      <c r="E40" s="52">
        <f>+'1600mm - ALL'!E108</f>
        <v>0</v>
      </c>
      <c r="F40" s="52">
        <f>+'1600mm - ALL'!F108</f>
        <v>0</v>
      </c>
      <c r="G40" s="52">
        <f>+'1600mm - ALL'!G108</f>
        <v>0</v>
      </c>
      <c r="H40" s="52">
        <f>+'1600mm - ALL'!H108</f>
        <v>0</v>
      </c>
      <c r="I40" s="52">
        <f>+'1600mm - ALL'!I108</f>
        <v>0</v>
      </c>
      <c r="J40" s="52">
        <f>+'1600mm - ALL'!J108</f>
        <v>3</v>
      </c>
      <c r="K40" s="52">
        <f>+'1600mm - ALL'!K108</f>
        <v>0</v>
      </c>
      <c r="L40" s="52">
        <f>+'1600mm - ALL'!L108</f>
        <v>0</v>
      </c>
      <c r="M40" s="52">
        <f>+'1600mm - ALL'!M108</f>
        <v>0</v>
      </c>
      <c r="N40" s="52">
        <f>+'1600mm - ALL'!N108</f>
        <v>8</v>
      </c>
      <c r="O40" s="52">
        <f>+'1600mm - ALL'!O108</f>
        <v>0</v>
      </c>
      <c r="P40" s="52">
        <f>+'1600mm - ALL'!P108</f>
        <v>0</v>
      </c>
      <c r="Q40" s="52">
        <f>+'1600mm - ALL'!Q108</f>
        <v>3</v>
      </c>
      <c r="R40" s="52">
        <f>+'1600mm - ALL'!R108</f>
        <v>0</v>
      </c>
      <c r="S40" s="52">
        <f>+'1600mm - ALL'!S108</f>
        <v>0</v>
      </c>
      <c r="T40" s="52">
        <f>+'1600mm - ALL'!T108</f>
        <v>0</v>
      </c>
      <c r="U40" s="52">
        <f>+'1600mm - ALL'!U108</f>
        <v>0</v>
      </c>
      <c r="V40" s="52">
        <f>+'1600mm - ALL'!V108</f>
        <v>0</v>
      </c>
      <c r="W40" s="52">
        <f>+'1600mm - ALL'!W108</f>
        <v>0</v>
      </c>
      <c r="X40" s="52">
        <f>+'1600mm - ALL'!X108</f>
        <v>19</v>
      </c>
      <c r="Y40" s="52">
        <f>+'1600mm - ALL'!Y108</f>
        <v>0</v>
      </c>
      <c r="Z40" s="83">
        <f t="shared" si="4"/>
        <v>39</v>
      </c>
    </row>
    <row r="41" spans="1:26" ht="14.25" customHeight="1" x14ac:dyDescent="0.25">
      <c r="A41" s="52" t="s">
        <v>1815</v>
      </c>
      <c r="B41" s="52">
        <f>+'3200-ALL'!B59</f>
        <v>0</v>
      </c>
      <c r="C41" s="52">
        <f>+'3200-ALL'!C59</f>
        <v>0</v>
      </c>
      <c r="D41" s="52">
        <f>+'3200-ALL'!D59</f>
        <v>10</v>
      </c>
      <c r="E41" s="52">
        <f>+'3200-ALL'!E59</f>
        <v>0</v>
      </c>
      <c r="F41" s="52">
        <f>+'3200-ALL'!F59</f>
        <v>0</v>
      </c>
      <c r="G41" s="52">
        <f>+'3200-ALL'!G59</f>
        <v>0</v>
      </c>
      <c r="H41" s="52">
        <f>+'3200-ALL'!H59</f>
        <v>0</v>
      </c>
      <c r="I41" s="52">
        <f>+'3200-ALL'!I59</f>
        <v>0</v>
      </c>
      <c r="J41" s="52">
        <f>+'3200-ALL'!J59</f>
        <v>0</v>
      </c>
      <c r="K41" s="52">
        <f>+'3200-ALL'!K59</f>
        <v>0</v>
      </c>
      <c r="L41" s="52">
        <f>+'3200-ALL'!L59</f>
        <v>0</v>
      </c>
      <c r="M41" s="52">
        <f>+'3200-ALL'!M59</f>
        <v>0</v>
      </c>
      <c r="N41" s="52">
        <f>+'3200-ALL'!N59</f>
        <v>8</v>
      </c>
      <c r="O41" s="52">
        <f>+'3200-ALL'!O59</f>
        <v>0</v>
      </c>
      <c r="P41" s="52">
        <f>+'3200-ALL'!P59</f>
        <v>0</v>
      </c>
      <c r="Q41" s="52">
        <f>+'3200-ALL'!Q59</f>
        <v>0</v>
      </c>
      <c r="R41" s="52">
        <f>+'3200-ALL'!R59</f>
        <v>0</v>
      </c>
      <c r="S41" s="52">
        <f>+'3200-ALL'!S59</f>
        <v>0</v>
      </c>
      <c r="T41" s="52">
        <f>+'3200-ALL'!T59</f>
        <v>0</v>
      </c>
      <c r="U41" s="52">
        <f>+'3200-ALL'!U59</f>
        <v>0</v>
      </c>
      <c r="V41" s="52">
        <f>+'3200-ALL'!V59</f>
        <v>0</v>
      </c>
      <c r="W41" s="52">
        <f>+'3200-ALL'!W59</f>
        <v>0</v>
      </c>
      <c r="X41" s="52">
        <f>+'3200-ALL'!X59</f>
        <v>6</v>
      </c>
      <c r="Y41" s="52">
        <f>+'3200-ALL'!Y59</f>
        <v>0</v>
      </c>
      <c r="Z41" s="83">
        <f t="shared" si="4"/>
        <v>24</v>
      </c>
    </row>
    <row r="42" spans="1:26" ht="14.25" customHeight="1" x14ac:dyDescent="0.25">
      <c r="A42" s="52" t="s">
        <v>1816</v>
      </c>
      <c r="B42" s="52">
        <f>+'4X800r'!B73</f>
        <v>0</v>
      </c>
      <c r="C42" s="52">
        <f>+'4X800r'!C73</f>
        <v>0</v>
      </c>
      <c r="D42" s="52">
        <f>+'4X800r'!D73</f>
        <v>0</v>
      </c>
      <c r="E42" s="52">
        <f>+'4X800r'!E73</f>
        <v>0</v>
      </c>
      <c r="F42" s="52">
        <f>+'4X800r'!F73</f>
        <v>0</v>
      </c>
      <c r="G42" s="52">
        <f>+'4X800r'!G73</f>
        <v>0</v>
      </c>
      <c r="H42" s="52">
        <f>+'4X800r'!H73</f>
        <v>0</v>
      </c>
      <c r="I42" s="52">
        <f>+'4X800r'!I73</f>
        <v>0</v>
      </c>
      <c r="J42" s="52">
        <f>+'4X800r'!J73</f>
        <v>10</v>
      </c>
      <c r="K42" s="52">
        <f>+'4X800r'!K73</f>
        <v>0</v>
      </c>
      <c r="L42" s="52">
        <f>+'4X800r'!L73</f>
        <v>0</v>
      </c>
      <c r="M42" s="52">
        <f>+'4X800r'!M73</f>
        <v>0</v>
      </c>
      <c r="N42" s="52">
        <f>+'4X800r'!N73</f>
        <v>0</v>
      </c>
      <c r="O42" s="52">
        <f>+'4X800r'!O73</f>
        <v>0</v>
      </c>
      <c r="P42" s="52">
        <f>+'4X800r'!P73</f>
        <v>0</v>
      </c>
      <c r="Q42" s="52">
        <f>+'4X800r'!Q73</f>
        <v>0</v>
      </c>
      <c r="R42" s="52">
        <f>+'4X800r'!R73</f>
        <v>0</v>
      </c>
      <c r="S42" s="52">
        <f>+'4X800r'!S73</f>
        <v>0</v>
      </c>
      <c r="T42" s="52">
        <f>+'4X800r'!T73</f>
        <v>0</v>
      </c>
      <c r="U42" s="52">
        <f>+'4X800r'!U73</f>
        <v>0</v>
      </c>
      <c r="V42" s="52">
        <f>+'4X800r'!V73</f>
        <v>0</v>
      </c>
      <c r="W42" s="52">
        <f>+'4X800r'!W73</f>
        <v>0</v>
      </c>
      <c r="X42" s="52">
        <f>+'4X800r'!X73</f>
        <v>0</v>
      </c>
      <c r="Y42" s="52">
        <f>+'4X800r'!Y73</f>
        <v>0</v>
      </c>
      <c r="Z42" s="83">
        <f t="shared" si="4"/>
        <v>10</v>
      </c>
    </row>
    <row r="43" spans="1:26" ht="14.25" customHeight="1" x14ac:dyDescent="0.25">
      <c r="A43" s="52" t="s">
        <v>1817</v>
      </c>
      <c r="B43" s="52">
        <f>+'4x100 - ALL'!B171</f>
        <v>0</v>
      </c>
      <c r="C43" s="52">
        <f>+'4x100 - ALL'!C171</f>
        <v>6</v>
      </c>
      <c r="D43" s="52">
        <f>+'4x100 - ALL'!D171</f>
        <v>12</v>
      </c>
      <c r="E43" s="52">
        <f>+'4x100 - ALL'!E171</f>
        <v>0</v>
      </c>
      <c r="F43" s="52">
        <f>+'4x100 - ALL'!F171</f>
        <v>0</v>
      </c>
      <c r="G43" s="52">
        <f>+'4x100 - ALL'!G171</f>
        <v>0</v>
      </c>
      <c r="H43" s="52">
        <f>+'4x100 - ALL'!H171</f>
        <v>0</v>
      </c>
      <c r="I43" s="52">
        <f>+'4x100 - ALL'!I171</f>
        <v>0</v>
      </c>
      <c r="J43" s="52">
        <f>+'4x100 - ALL'!J171</f>
        <v>7</v>
      </c>
      <c r="K43" s="52">
        <f>+'4x100 - ALL'!K171</f>
        <v>0</v>
      </c>
      <c r="L43" s="52">
        <f>+'4x100 - ALL'!L171</f>
        <v>0</v>
      </c>
      <c r="M43" s="52">
        <f>+'4x100 - ALL'!M171</f>
        <v>0</v>
      </c>
      <c r="N43" s="52">
        <f>+'4x100 - ALL'!N171</f>
        <v>10</v>
      </c>
      <c r="O43" s="52">
        <f>+'4x100 - ALL'!O171</f>
        <v>0</v>
      </c>
      <c r="P43" s="52">
        <f>+'4x100 - ALL'!P171</f>
        <v>0</v>
      </c>
      <c r="Q43" s="52">
        <f>+'4x100 - ALL'!Q171</f>
        <v>0</v>
      </c>
      <c r="R43" s="52">
        <f>+'4x100 - ALL'!R171</f>
        <v>0</v>
      </c>
      <c r="S43" s="52">
        <f>+'4x100 - ALL'!S171</f>
        <v>0</v>
      </c>
      <c r="T43" s="52">
        <f>+'4x100 - ALL'!T171</f>
        <v>0</v>
      </c>
      <c r="U43" s="52">
        <f>+'4x100 - ALL'!U171</f>
        <v>0</v>
      </c>
      <c r="V43" s="52">
        <f>+'4x100 - ALL'!V171</f>
        <v>0</v>
      </c>
      <c r="W43" s="52">
        <f>+'4x100 - ALL'!W171</f>
        <v>0</v>
      </c>
      <c r="X43" s="52">
        <f>+'4x100 - ALL'!X171</f>
        <v>4</v>
      </c>
      <c r="Y43" s="52">
        <f>+'4x100 - ALL'!Y171</f>
        <v>0</v>
      </c>
      <c r="Z43" s="83">
        <f t="shared" si="4"/>
        <v>39</v>
      </c>
    </row>
    <row r="44" spans="1:26" ht="14.25" customHeight="1" x14ac:dyDescent="0.25">
      <c r="A44" s="52" t="s">
        <v>1818</v>
      </c>
      <c r="B44" s="52">
        <f>+'4x400 - ALL'!B66</f>
        <v>0</v>
      </c>
      <c r="C44" s="52">
        <f>+'4x400 - ALL'!C66</f>
        <v>10</v>
      </c>
      <c r="D44" s="52">
        <f>+'4x400 - ALL'!D66</f>
        <v>5</v>
      </c>
      <c r="E44" s="52">
        <f>+'4x400 - ALL'!E66</f>
        <v>0</v>
      </c>
      <c r="F44" s="52">
        <f>+'4x400 - ALL'!F66</f>
        <v>0</v>
      </c>
      <c r="G44" s="52">
        <f>+'4x400 - ALL'!G66</f>
        <v>0</v>
      </c>
      <c r="H44" s="52">
        <f>+'4x400 - ALL'!H66</f>
        <v>0</v>
      </c>
      <c r="I44" s="52">
        <f>+'4x400 - ALL'!I66</f>
        <v>0</v>
      </c>
      <c r="J44" s="52">
        <f>+'4x400 - ALL'!J66</f>
        <v>9</v>
      </c>
      <c r="K44" s="52">
        <f>+'4x400 - ALL'!K66</f>
        <v>0</v>
      </c>
      <c r="L44" s="52">
        <f>+'4x400 - ALL'!L66</f>
        <v>0</v>
      </c>
      <c r="M44" s="52">
        <f>+'4x400 - ALL'!M66</f>
        <v>0</v>
      </c>
      <c r="N44" s="52">
        <f>+'4x400 - ALL'!N66</f>
        <v>0</v>
      </c>
      <c r="O44" s="52">
        <f>+'4x400 - ALL'!O66</f>
        <v>0</v>
      </c>
      <c r="P44" s="52">
        <f>+'4x400 - ALL'!P66</f>
        <v>0</v>
      </c>
      <c r="Q44" s="52">
        <f>+'4x400 - ALL'!Q66</f>
        <v>0</v>
      </c>
      <c r="R44" s="52">
        <f>+'4x400 - ALL'!R66</f>
        <v>0</v>
      </c>
      <c r="S44" s="52">
        <f>+'4x400 - ALL'!S66</f>
        <v>0</v>
      </c>
      <c r="T44" s="52">
        <f>+'4x400 - ALL'!T66</f>
        <v>0</v>
      </c>
      <c r="U44" s="52">
        <f>+'4x400 - ALL'!U66</f>
        <v>0</v>
      </c>
      <c r="V44" s="52">
        <f>+'4x400 - ALL'!V66</f>
        <v>4</v>
      </c>
      <c r="W44" s="52">
        <f>+'4x400 - ALL'!W66</f>
        <v>0</v>
      </c>
      <c r="X44" s="52">
        <f>+'4x400 - ALL'!X66</f>
        <v>8</v>
      </c>
      <c r="Y44" s="52">
        <f>+'4x400 - ALL'!Y66</f>
        <v>0</v>
      </c>
      <c r="Z44" s="83">
        <f t="shared" si="4"/>
        <v>36</v>
      </c>
    </row>
    <row r="45" spans="1:26" ht="14.25" customHeight="1" x14ac:dyDescent="0.25">
      <c r="A45" s="52" t="s">
        <v>1819</v>
      </c>
      <c r="B45" s="52">
        <f>+'TRIPLE JUMP'!B132</f>
        <v>0</v>
      </c>
      <c r="C45" s="52">
        <f>+'TRIPLE JUMP'!C132</f>
        <v>0</v>
      </c>
      <c r="D45" s="52">
        <f>+'TRIPLE JUMP'!D132</f>
        <v>0</v>
      </c>
      <c r="E45" s="52">
        <f>+'TRIPLE JUMP'!E132</f>
        <v>0</v>
      </c>
      <c r="F45" s="52">
        <f>+'TRIPLE JUMP'!F132</f>
        <v>0</v>
      </c>
      <c r="G45" s="52">
        <f>+'TRIPLE JUMP'!G132</f>
        <v>0</v>
      </c>
      <c r="H45" s="52">
        <f>+'TRIPLE JUMP'!H132</f>
        <v>0</v>
      </c>
      <c r="I45" s="52">
        <f>+'TRIPLE JUMP'!I132</f>
        <v>0</v>
      </c>
      <c r="J45" s="52">
        <f>+'TRIPLE JUMP'!J132</f>
        <v>0</v>
      </c>
      <c r="K45" s="52">
        <f>+'TRIPLE JUMP'!K132</f>
        <v>0</v>
      </c>
      <c r="L45" s="52">
        <f>+'TRIPLE JUMP'!L132</f>
        <v>0</v>
      </c>
      <c r="M45" s="52">
        <f>+'TRIPLE JUMP'!M132</f>
        <v>0</v>
      </c>
      <c r="N45" s="52">
        <f>+'TRIPLE JUMP'!N132</f>
        <v>0</v>
      </c>
      <c r="O45" s="52">
        <f>+'TRIPLE JUMP'!O132</f>
        <v>0</v>
      </c>
      <c r="P45" s="52">
        <f>+'TRIPLE JUMP'!P132</f>
        <v>0</v>
      </c>
      <c r="Q45" s="52">
        <f>+'TRIPLE JUMP'!Q132</f>
        <v>0</v>
      </c>
      <c r="R45" s="52">
        <f>+'TRIPLE JUMP'!R132</f>
        <v>0</v>
      </c>
      <c r="S45" s="52">
        <f>+'TRIPLE JUMP'!S132</f>
        <v>0</v>
      </c>
      <c r="T45" s="52">
        <f>+'TRIPLE JUMP'!T132</f>
        <v>0</v>
      </c>
      <c r="U45" s="52">
        <f>+'TRIPLE JUMP'!U132</f>
        <v>0</v>
      </c>
      <c r="V45" s="52">
        <f>+'TRIPLE JUMP'!V132</f>
        <v>0</v>
      </c>
      <c r="W45" s="52">
        <f>+'TRIPLE JUMP'!W132</f>
        <v>0</v>
      </c>
      <c r="X45" s="52">
        <f>+'TRIPLE JUMP'!X132</f>
        <v>0</v>
      </c>
      <c r="Y45" s="52">
        <f>+'TRIPLE JUMP'!Y132</f>
        <v>0</v>
      </c>
      <c r="Z45" s="83">
        <f t="shared" si="4"/>
        <v>0</v>
      </c>
    </row>
    <row r="46" spans="1:26" ht="14.25" customHeight="1" x14ac:dyDescent="0.25">
      <c r="A46" s="52" t="s">
        <v>1820</v>
      </c>
      <c r="B46" s="52">
        <f>+'SHOT PUT'!B133</f>
        <v>0</v>
      </c>
      <c r="C46" s="52">
        <f>+'SHOT PUT'!C133</f>
        <v>0</v>
      </c>
      <c r="D46" s="52">
        <f>+'SHOT PUT'!D133</f>
        <v>0</v>
      </c>
      <c r="E46" s="52">
        <f>+'SHOT PUT'!E133</f>
        <v>0</v>
      </c>
      <c r="F46" s="52">
        <f>+'SHOT PUT'!F133</f>
        <v>0</v>
      </c>
      <c r="G46" s="52">
        <f>+'SHOT PUT'!G133</f>
        <v>0</v>
      </c>
      <c r="H46" s="52">
        <f>+'SHOT PUT'!H133</f>
        <v>0</v>
      </c>
      <c r="I46" s="52">
        <f>+'SHOT PUT'!I133</f>
        <v>0</v>
      </c>
      <c r="J46" s="52">
        <f>+'SHOT PUT'!J133</f>
        <v>0</v>
      </c>
      <c r="K46" s="52">
        <f>+'SHOT PUT'!K133</f>
        <v>0</v>
      </c>
      <c r="L46" s="52">
        <f>+'SHOT PUT'!L133</f>
        <v>0</v>
      </c>
      <c r="M46" s="52">
        <f>+'SHOT PUT'!M133</f>
        <v>0</v>
      </c>
      <c r="N46" s="52">
        <f>+'SHOT PUT'!N133</f>
        <v>0</v>
      </c>
      <c r="O46" s="52">
        <f>+'SHOT PUT'!O133</f>
        <v>0</v>
      </c>
      <c r="P46" s="52">
        <f>+'SHOT PUT'!P133</f>
        <v>0</v>
      </c>
      <c r="Q46" s="52">
        <f>+'SHOT PUT'!Q133</f>
        <v>0</v>
      </c>
      <c r="R46" s="52">
        <f>+'SHOT PUT'!R133</f>
        <v>0</v>
      </c>
      <c r="S46" s="52">
        <f>+'SHOT PUT'!S133</f>
        <v>0</v>
      </c>
      <c r="T46" s="52">
        <f>+'SHOT PUT'!T133</f>
        <v>0</v>
      </c>
      <c r="U46" s="52">
        <f>+'SHOT PUT'!U133</f>
        <v>0</v>
      </c>
      <c r="V46" s="52">
        <f>+'SHOT PUT'!V133</f>
        <v>0</v>
      </c>
      <c r="W46" s="52">
        <f>+'SHOT PUT'!W133</f>
        <v>0</v>
      </c>
      <c r="X46" s="52">
        <f>+'SHOT PUT'!X133</f>
        <v>0</v>
      </c>
      <c r="Y46" s="52">
        <f>+'SHOT PUT'!Y133</f>
        <v>0</v>
      </c>
      <c r="Z46" s="83">
        <f t="shared" si="4"/>
        <v>0</v>
      </c>
    </row>
    <row r="47" spans="1:26" ht="14.25" customHeight="1" x14ac:dyDescent="0.25">
      <c r="A47" s="52" t="s">
        <v>1821</v>
      </c>
      <c r="B47" s="52">
        <f>+DISCUS!B115</f>
        <v>0</v>
      </c>
      <c r="C47" s="52">
        <f>+DISCUS!C115</f>
        <v>0</v>
      </c>
      <c r="D47" s="52">
        <f>+DISCUS!D115</f>
        <v>0</v>
      </c>
      <c r="E47" s="52">
        <f>+DISCUS!E115</f>
        <v>0</v>
      </c>
      <c r="F47" s="52">
        <f>+DISCUS!F115</f>
        <v>0</v>
      </c>
      <c r="G47" s="52">
        <f>+DISCUS!G115</f>
        <v>0</v>
      </c>
      <c r="H47" s="52">
        <f>+DISCUS!H115</f>
        <v>0</v>
      </c>
      <c r="I47" s="52">
        <f>+DISCUS!I115</f>
        <v>0</v>
      </c>
      <c r="J47" s="52">
        <f>+DISCUS!J115</f>
        <v>0</v>
      </c>
      <c r="K47" s="52">
        <f>+DISCUS!K115</f>
        <v>0</v>
      </c>
      <c r="L47" s="52">
        <f>+DISCUS!L115</f>
        <v>0</v>
      </c>
      <c r="M47" s="52">
        <f>+DISCUS!M115</f>
        <v>0</v>
      </c>
      <c r="N47" s="52">
        <f>+DISCUS!N115</f>
        <v>0</v>
      </c>
      <c r="O47" s="52">
        <f>+DISCUS!O115</f>
        <v>0</v>
      </c>
      <c r="P47" s="52">
        <f>+DISCUS!P115</f>
        <v>0</v>
      </c>
      <c r="Q47" s="52">
        <f>+DISCUS!Q115</f>
        <v>0</v>
      </c>
      <c r="R47" s="52">
        <f>+DISCUS!R115</f>
        <v>0</v>
      </c>
      <c r="S47" s="52">
        <f>+DISCUS!S115</f>
        <v>0</v>
      </c>
      <c r="T47" s="52">
        <f>+DISCUS!T115</f>
        <v>0</v>
      </c>
      <c r="U47" s="52">
        <f>+DISCUS!U115</f>
        <v>0</v>
      </c>
      <c r="V47" s="52">
        <f>+DISCUS!V115</f>
        <v>0</v>
      </c>
      <c r="W47" s="52">
        <f>+DISCUS!W115</f>
        <v>0</v>
      </c>
      <c r="X47" s="52">
        <f>+DISCUS!X115</f>
        <v>0</v>
      </c>
      <c r="Y47" s="52">
        <f>+DISCUS!Y115</f>
        <v>0</v>
      </c>
      <c r="Z47" s="83">
        <f t="shared" si="4"/>
        <v>0</v>
      </c>
    </row>
    <row r="48" spans="1:26" ht="14.25" customHeight="1" x14ac:dyDescent="0.25">
      <c r="A48" s="52" t="s">
        <v>1822</v>
      </c>
      <c r="B48" s="52">
        <f>+'Turbo Jav'!B237</f>
        <v>0</v>
      </c>
      <c r="C48" s="52">
        <f>+'Turbo Jav'!C237</f>
        <v>0</v>
      </c>
      <c r="D48" s="52">
        <f>+'Turbo Jav'!D237</f>
        <v>0</v>
      </c>
      <c r="E48" s="52">
        <f>+'Turbo Jav'!E237</f>
        <v>0</v>
      </c>
      <c r="F48" s="52">
        <f>+'Turbo Jav'!F237</f>
        <v>0</v>
      </c>
      <c r="G48" s="52">
        <f>+'Turbo Jav'!G237</f>
        <v>0</v>
      </c>
      <c r="H48" s="52">
        <f>+'Turbo Jav'!H237</f>
        <v>0</v>
      </c>
      <c r="I48" s="52">
        <f>+'Turbo Jav'!I237</f>
        <v>0</v>
      </c>
      <c r="J48" s="52">
        <f>+'Turbo Jav'!J237</f>
        <v>0</v>
      </c>
      <c r="K48" s="52">
        <f>+'Turbo Jav'!K237</f>
        <v>0</v>
      </c>
      <c r="L48" s="52">
        <f>+'Turbo Jav'!L237</f>
        <v>0</v>
      </c>
      <c r="M48" s="52">
        <f>+'Turbo Jav'!M237</f>
        <v>0</v>
      </c>
      <c r="N48" s="52">
        <f>+'Turbo Jav'!N237</f>
        <v>0</v>
      </c>
      <c r="O48" s="52">
        <f>+'Turbo Jav'!O237</f>
        <v>0</v>
      </c>
      <c r="P48" s="52">
        <f>+'Turbo Jav'!P237</f>
        <v>0</v>
      </c>
      <c r="Q48" s="52">
        <f>+'Turbo Jav'!Q237</f>
        <v>0</v>
      </c>
      <c r="R48" s="52">
        <f>+'Turbo Jav'!R237</f>
        <v>0</v>
      </c>
      <c r="S48" s="52">
        <f>+'Turbo Jav'!S237</f>
        <v>0</v>
      </c>
      <c r="T48" s="52">
        <f>+'Turbo Jav'!T237</f>
        <v>0</v>
      </c>
      <c r="U48" s="52">
        <f>+'Turbo Jav'!U237</f>
        <v>0</v>
      </c>
      <c r="V48" s="52">
        <f>+'Turbo Jav'!V237</f>
        <v>0</v>
      </c>
      <c r="W48" s="52">
        <f>+'Turbo Jav'!W237</f>
        <v>0</v>
      </c>
      <c r="X48" s="52">
        <f>+'Turbo Jav'!X237</f>
        <v>0</v>
      </c>
      <c r="Y48" s="52">
        <f>+'Turbo Jav'!Y237</f>
        <v>0</v>
      </c>
      <c r="Z48" s="83">
        <f t="shared" si="4"/>
        <v>0</v>
      </c>
    </row>
    <row r="49" spans="1:26" ht="14.25" customHeight="1" x14ac:dyDescent="0.25">
      <c r="A49" s="52" t="s">
        <v>1823</v>
      </c>
      <c r="B49" s="52">
        <f>+'LONG JUMP'!B202</f>
        <v>0</v>
      </c>
      <c r="C49" s="52">
        <f>+'LONG JUMP'!C202</f>
        <v>0</v>
      </c>
      <c r="D49" s="52">
        <f>+'LONG JUMP'!D202</f>
        <v>0</v>
      </c>
      <c r="E49" s="52">
        <f>+'LONG JUMP'!E202</f>
        <v>0</v>
      </c>
      <c r="F49" s="52">
        <f>+'LONG JUMP'!F202</f>
        <v>0</v>
      </c>
      <c r="G49" s="52">
        <f>+'LONG JUMP'!G202</f>
        <v>0</v>
      </c>
      <c r="H49" s="52">
        <f>+'LONG JUMP'!H202</f>
        <v>0</v>
      </c>
      <c r="I49" s="52">
        <f>+'LONG JUMP'!I202</f>
        <v>0</v>
      </c>
      <c r="J49" s="52">
        <f>+'LONG JUMP'!J202</f>
        <v>0</v>
      </c>
      <c r="K49" s="52">
        <f>+'LONG JUMP'!K202</f>
        <v>0</v>
      </c>
      <c r="L49" s="52">
        <f>+'LONG JUMP'!L202</f>
        <v>0</v>
      </c>
      <c r="M49" s="52">
        <f>+'LONG JUMP'!M202</f>
        <v>0</v>
      </c>
      <c r="N49" s="52">
        <f>+'LONG JUMP'!N202</f>
        <v>0</v>
      </c>
      <c r="O49" s="52">
        <f>+'LONG JUMP'!O202</f>
        <v>0</v>
      </c>
      <c r="P49" s="52">
        <f>+'LONG JUMP'!P202</f>
        <v>0</v>
      </c>
      <c r="Q49" s="52">
        <f>+'LONG JUMP'!Q202</f>
        <v>0</v>
      </c>
      <c r="R49" s="52">
        <f>+'LONG JUMP'!R202</f>
        <v>0</v>
      </c>
      <c r="S49" s="52">
        <f>+'LONG JUMP'!S202</f>
        <v>0</v>
      </c>
      <c r="T49" s="52">
        <f>+'LONG JUMP'!T202</f>
        <v>0</v>
      </c>
      <c r="U49" s="52">
        <f>+'LONG JUMP'!U202</f>
        <v>0</v>
      </c>
      <c r="V49" s="52">
        <f>+'LONG JUMP'!V202</f>
        <v>0</v>
      </c>
      <c r="W49" s="52">
        <f>+'LONG JUMP'!W202</f>
        <v>0</v>
      </c>
      <c r="X49" s="52">
        <f>+'LONG JUMP'!X202</f>
        <v>0</v>
      </c>
      <c r="Y49" s="52">
        <f>+'LONG JUMP'!Y202</f>
        <v>0</v>
      </c>
      <c r="Z49" s="83">
        <f t="shared" si="4"/>
        <v>0</v>
      </c>
    </row>
    <row r="50" spans="1:26" ht="14.25" customHeight="1" x14ac:dyDescent="0.25">
      <c r="A50" s="138" t="s">
        <v>1824</v>
      </c>
      <c r="B50" s="142">
        <f t="shared" ref="B50:Y50" si="5">SUM(B34:B49)</f>
        <v>0</v>
      </c>
      <c r="C50" s="142">
        <f t="shared" si="5"/>
        <v>31</v>
      </c>
      <c r="D50" s="142">
        <f t="shared" si="5"/>
        <v>48</v>
      </c>
      <c r="E50" s="142">
        <f t="shared" si="5"/>
        <v>0</v>
      </c>
      <c r="F50" s="142">
        <f t="shared" si="5"/>
        <v>0</v>
      </c>
      <c r="G50" s="142">
        <f t="shared" si="5"/>
        <v>0</v>
      </c>
      <c r="H50" s="142">
        <f t="shared" si="5"/>
        <v>0</v>
      </c>
      <c r="I50" s="142">
        <f t="shared" si="5"/>
        <v>0</v>
      </c>
      <c r="J50" s="142">
        <f t="shared" si="5"/>
        <v>53</v>
      </c>
      <c r="K50" s="142">
        <f t="shared" si="5"/>
        <v>0</v>
      </c>
      <c r="L50" s="142">
        <f t="shared" si="5"/>
        <v>0</v>
      </c>
      <c r="M50" s="142">
        <f t="shared" si="5"/>
        <v>0</v>
      </c>
      <c r="N50" s="142">
        <f t="shared" si="5"/>
        <v>31</v>
      </c>
      <c r="O50" s="142">
        <f t="shared" si="5"/>
        <v>0</v>
      </c>
      <c r="P50" s="142">
        <f t="shared" si="5"/>
        <v>0</v>
      </c>
      <c r="Q50" s="142">
        <f t="shared" si="5"/>
        <v>9</v>
      </c>
      <c r="R50" s="142">
        <f t="shared" si="5"/>
        <v>0</v>
      </c>
      <c r="S50" s="142">
        <f t="shared" si="5"/>
        <v>0</v>
      </c>
      <c r="T50" s="142">
        <f t="shared" si="5"/>
        <v>0</v>
      </c>
      <c r="U50" s="142">
        <f t="shared" si="5"/>
        <v>0</v>
      </c>
      <c r="V50" s="142">
        <f t="shared" si="5"/>
        <v>32</v>
      </c>
      <c r="W50" s="142">
        <f t="shared" si="5"/>
        <v>0</v>
      </c>
      <c r="X50" s="142">
        <f t="shared" si="5"/>
        <v>61</v>
      </c>
      <c r="Y50" s="142">
        <f t="shared" si="5"/>
        <v>0</v>
      </c>
      <c r="Z50" s="83"/>
    </row>
    <row r="51" spans="1:26" ht="14.25" customHeight="1" x14ac:dyDescent="0.25">
      <c r="Z51" s="81" t="s">
        <v>1777</v>
      </c>
    </row>
    <row r="52" spans="1:26" ht="14.25" customHeight="1" x14ac:dyDescent="0.25">
      <c r="A52" s="37" t="s">
        <v>1825</v>
      </c>
      <c r="B52" s="52">
        <f>+'100-110m hurdles'!B167</f>
        <v>0</v>
      </c>
      <c r="C52" s="52">
        <f>+'100-110m hurdles'!C167</f>
        <v>0</v>
      </c>
      <c r="D52" s="52">
        <f>+'100-110m hurdles'!D167</f>
        <v>0</v>
      </c>
      <c r="E52" s="52">
        <f>+'100-110m hurdles'!E167</f>
        <v>0</v>
      </c>
      <c r="F52" s="52">
        <f>+'100-110m hurdles'!F167</f>
        <v>0</v>
      </c>
      <c r="G52" s="52">
        <f>+'100-110m hurdles'!G167</f>
        <v>0</v>
      </c>
      <c r="H52" s="52">
        <f>+'100-110m hurdles'!H167</f>
        <v>0</v>
      </c>
      <c r="I52" s="52">
        <f>+'100-110m hurdles'!I167</f>
        <v>0</v>
      </c>
      <c r="J52" s="52">
        <f>+'100-110m hurdles'!J167</f>
        <v>0</v>
      </c>
      <c r="K52" s="52">
        <f>+'100-110m hurdles'!K167</f>
        <v>0</v>
      </c>
      <c r="L52" s="52">
        <f>+'100-110m hurdles'!L167</f>
        <v>0</v>
      </c>
      <c r="M52" s="52">
        <f>+'100-110m hurdles'!M167</f>
        <v>0</v>
      </c>
      <c r="N52" s="52">
        <f>+'100-110m hurdles'!N167</f>
        <v>0</v>
      </c>
      <c r="O52" s="52">
        <f>+'100-110m hurdles'!O167</f>
        <v>0</v>
      </c>
      <c r="P52" s="52">
        <f>+'100-110m hurdles'!P167</f>
        <v>0</v>
      </c>
      <c r="Q52" s="52">
        <f>+'100-110m hurdles'!Q167</f>
        <v>0</v>
      </c>
      <c r="R52" s="52">
        <f>+'100-110m hurdles'!R167</f>
        <v>0</v>
      </c>
      <c r="S52" s="52">
        <f>+'100-110m hurdles'!S167</f>
        <v>0</v>
      </c>
      <c r="T52" s="52">
        <f>+'100-110m hurdles'!T167</f>
        <v>0</v>
      </c>
      <c r="U52" s="52">
        <f>+'100-110m hurdles'!U167</f>
        <v>0</v>
      </c>
      <c r="V52" s="52">
        <f>+'100-110m hurdles'!V167</f>
        <v>0</v>
      </c>
      <c r="W52" s="52">
        <f>+'100-110m hurdles'!W167</f>
        <v>0</v>
      </c>
      <c r="X52" s="52">
        <f>+'100-110m hurdles'!X167</f>
        <v>0</v>
      </c>
      <c r="Y52" s="52">
        <f>+'100-110m hurdles'!Y167</f>
        <v>0</v>
      </c>
      <c r="Z52" s="83">
        <f t="shared" ref="Z52:Z67" si="6">SUM(B52:Y52)</f>
        <v>0</v>
      </c>
    </row>
    <row r="53" spans="1:26" ht="14.25" customHeight="1" x14ac:dyDescent="0.25">
      <c r="A53" s="52" t="s">
        <v>1826</v>
      </c>
      <c r="B53" s="52">
        <f>'200-H'!B280</f>
        <v>0</v>
      </c>
      <c r="C53" s="52">
        <f>'200-H'!C280</f>
        <v>0</v>
      </c>
      <c r="D53" s="52">
        <f>'200-H'!D280</f>
        <v>0</v>
      </c>
      <c r="E53" s="52">
        <f>'200-H'!E280</f>
        <v>0</v>
      </c>
      <c r="F53" s="52">
        <f>'200-H'!F280</f>
        <v>0</v>
      </c>
      <c r="G53" s="52">
        <f>'200-H'!G280</f>
        <v>0</v>
      </c>
      <c r="H53" s="52">
        <f>'200-H'!H280</f>
        <v>0</v>
      </c>
      <c r="I53" s="52">
        <f>'200-H'!I280</f>
        <v>0</v>
      </c>
      <c r="J53" s="52">
        <f>'200-H'!J280</f>
        <v>0</v>
      </c>
      <c r="K53" s="52">
        <f>'200-H'!K280</f>
        <v>0</v>
      </c>
      <c r="L53" s="52">
        <f>'200-H'!L280</f>
        <v>0</v>
      </c>
      <c r="M53" s="52">
        <f>'200-H'!M280</f>
        <v>0</v>
      </c>
      <c r="N53" s="52">
        <f>'200-H'!N280</f>
        <v>0</v>
      </c>
      <c r="O53" s="52">
        <f>'200-H'!O280</f>
        <v>0</v>
      </c>
      <c r="P53" s="52">
        <f>'200-H'!P280</f>
        <v>0</v>
      </c>
      <c r="Q53" s="52">
        <f>'200-H'!Q280</f>
        <v>0</v>
      </c>
      <c r="R53" s="52">
        <f>'200-H'!R280</f>
        <v>0</v>
      </c>
      <c r="S53" s="52">
        <f>'200-H'!S280</f>
        <v>0</v>
      </c>
      <c r="T53" s="52">
        <f>'200-H'!T280</f>
        <v>0</v>
      </c>
      <c r="U53" s="52">
        <f>'200-H'!U280</f>
        <v>0</v>
      </c>
      <c r="V53" s="52">
        <f>'200-H'!V280</f>
        <v>0</v>
      </c>
      <c r="W53" s="52">
        <f>'200-H'!W280</f>
        <v>0</v>
      </c>
      <c r="X53" s="52">
        <f>'200-H'!X280</f>
        <v>0</v>
      </c>
      <c r="Y53" s="52">
        <f>'200-H'!Y280</f>
        <v>0</v>
      </c>
      <c r="Z53" s="83">
        <f t="shared" si="6"/>
        <v>0</v>
      </c>
    </row>
    <row r="54" spans="1:26" ht="14.25" customHeight="1" x14ac:dyDescent="0.25">
      <c r="A54" s="52" t="s">
        <v>1827</v>
      </c>
      <c r="B54" s="52">
        <f>+'100- All'!B328</f>
        <v>0</v>
      </c>
      <c r="C54" s="52">
        <f>+'100- All'!C328</f>
        <v>0</v>
      </c>
      <c r="D54" s="52">
        <f>+'100- All'!D328</f>
        <v>1</v>
      </c>
      <c r="E54" s="52">
        <f>+'100- All'!E328</f>
        <v>0</v>
      </c>
      <c r="F54" s="52">
        <f>+'100- All'!F328</f>
        <v>0</v>
      </c>
      <c r="G54" s="52">
        <f>+'100- All'!G328</f>
        <v>0</v>
      </c>
      <c r="H54" s="52">
        <f>+'100- All'!H328</f>
        <v>0</v>
      </c>
      <c r="I54" s="52">
        <f>+'100- All'!I328</f>
        <v>0</v>
      </c>
      <c r="J54" s="52">
        <f>+'100- All'!J328</f>
        <v>0</v>
      </c>
      <c r="K54" s="52">
        <f>+'100- All'!K328</f>
        <v>0</v>
      </c>
      <c r="L54" s="52">
        <f>+'100- All'!L328</f>
        <v>0</v>
      </c>
      <c r="M54" s="52">
        <f>+'100- All'!M328</f>
        <v>0</v>
      </c>
      <c r="N54" s="52">
        <f>+'100- All'!N328</f>
        <v>24</v>
      </c>
      <c r="O54" s="52">
        <f>+'100- All'!O328</f>
        <v>0</v>
      </c>
      <c r="P54" s="52">
        <f>+'100- All'!P328</f>
        <v>0</v>
      </c>
      <c r="Q54" s="52">
        <f>+'100- All'!Q328</f>
        <v>7</v>
      </c>
      <c r="R54" s="52">
        <f>+'100- All'!R328</f>
        <v>0</v>
      </c>
      <c r="S54" s="52">
        <f>+'100- All'!S328</f>
        <v>0</v>
      </c>
      <c r="T54" s="52">
        <f>+'100- All'!T328</f>
        <v>0</v>
      </c>
      <c r="U54" s="52">
        <f>+'100- All'!U328</f>
        <v>2</v>
      </c>
      <c r="V54" s="52">
        <f>+'100- All'!V328</f>
        <v>5</v>
      </c>
      <c r="W54" s="52">
        <f>+'100- All'!W328</f>
        <v>0</v>
      </c>
      <c r="X54" s="52">
        <f>+'100- All'!X328</f>
        <v>0</v>
      </c>
      <c r="Y54" s="52">
        <f>+'100- All'!Y328</f>
        <v>0</v>
      </c>
      <c r="Z54" s="83">
        <f t="shared" si="6"/>
        <v>39</v>
      </c>
    </row>
    <row r="55" spans="1:26" ht="14.25" customHeight="1" x14ac:dyDescent="0.25">
      <c r="A55" s="52" t="s">
        <v>1828</v>
      </c>
      <c r="B55" s="52">
        <f>+'200 - All'!B280</f>
        <v>0</v>
      </c>
      <c r="C55" s="52">
        <f>+'200 - All'!C280</f>
        <v>6</v>
      </c>
      <c r="D55" s="52">
        <f>+'200 - All'!D280</f>
        <v>3</v>
      </c>
      <c r="E55" s="52">
        <f>+'200 - All'!E280</f>
        <v>0</v>
      </c>
      <c r="F55" s="52">
        <f>+'200 - All'!F280</f>
        <v>0</v>
      </c>
      <c r="G55" s="52">
        <f>+'200 - All'!G280</f>
        <v>0</v>
      </c>
      <c r="H55" s="52">
        <f>+'200 - All'!H280</f>
        <v>0</v>
      </c>
      <c r="I55" s="52">
        <f>+'200 - All'!I280</f>
        <v>0</v>
      </c>
      <c r="J55" s="52">
        <f>+'200 - All'!J280</f>
        <v>2</v>
      </c>
      <c r="K55" s="52">
        <f>+'200 - All'!K280</f>
        <v>0</v>
      </c>
      <c r="L55" s="52">
        <f>+'200 - All'!L280</f>
        <v>0</v>
      </c>
      <c r="M55" s="52">
        <f>+'200 - All'!M280</f>
        <v>0</v>
      </c>
      <c r="N55" s="52">
        <f>+'200 - All'!N280</f>
        <v>10</v>
      </c>
      <c r="O55" s="52">
        <f>+'200 - All'!O280</f>
        <v>0</v>
      </c>
      <c r="P55" s="52">
        <f>+'200 - All'!P280</f>
        <v>0</v>
      </c>
      <c r="Q55" s="52">
        <f>+'200 - All'!Q280</f>
        <v>13</v>
      </c>
      <c r="R55" s="52">
        <f>+'200 - All'!R280</f>
        <v>0</v>
      </c>
      <c r="S55" s="52">
        <f>+'200 - All'!S280</f>
        <v>0</v>
      </c>
      <c r="T55" s="52">
        <f>+'200 - All'!T280</f>
        <v>0</v>
      </c>
      <c r="U55" s="52">
        <f>+'200 - All'!U280</f>
        <v>5</v>
      </c>
      <c r="V55" s="52">
        <f>+'200 - All'!V280</f>
        <v>0</v>
      </c>
      <c r="W55" s="52">
        <f>+'200 - All'!W280</f>
        <v>0</v>
      </c>
      <c r="X55" s="52">
        <f>+'200 - All'!X280</f>
        <v>0</v>
      </c>
      <c r="Y55" s="52">
        <f>+'200 - All'!Y280</f>
        <v>0</v>
      </c>
      <c r="Z55" s="83">
        <f t="shared" si="6"/>
        <v>39</v>
      </c>
    </row>
    <row r="56" spans="1:26" ht="14.25" customHeight="1" x14ac:dyDescent="0.25">
      <c r="A56" s="52" t="s">
        <v>1829</v>
      </c>
      <c r="B56" s="52">
        <f>+'400 - All'!B241</f>
        <v>0</v>
      </c>
      <c r="C56" s="52">
        <f>+'400 - All'!C241</f>
        <v>6</v>
      </c>
      <c r="D56" s="52">
        <f>+'400 - All'!D241</f>
        <v>0</v>
      </c>
      <c r="E56" s="52">
        <f>+'400 - All'!E241</f>
        <v>0</v>
      </c>
      <c r="F56" s="52">
        <f>+'400 - All'!F241</f>
        <v>0</v>
      </c>
      <c r="G56" s="52">
        <f>+'400 - All'!G241</f>
        <v>0</v>
      </c>
      <c r="H56" s="52">
        <f>+'400 - All'!H241</f>
        <v>0</v>
      </c>
      <c r="I56" s="52">
        <f>+'400 - All'!I241</f>
        <v>0</v>
      </c>
      <c r="J56" s="52">
        <f>+'400 - All'!J241</f>
        <v>1</v>
      </c>
      <c r="K56" s="52">
        <f>+'400 - All'!K241</f>
        <v>0</v>
      </c>
      <c r="L56" s="52">
        <f>+'400 - All'!L241</f>
        <v>0</v>
      </c>
      <c r="M56" s="52">
        <f>+'400 - All'!M241</f>
        <v>0</v>
      </c>
      <c r="N56" s="52">
        <f>+'400 - All'!N241</f>
        <v>23</v>
      </c>
      <c r="O56" s="52">
        <f>+'400 - All'!O241</f>
        <v>0</v>
      </c>
      <c r="P56" s="52">
        <f>+'400 - All'!P241</f>
        <v>0</v>
      </c>
      <c r="Q56" s="52">
        <f>+'400 - All'!Q241</f>
        <v>9</v>
      </c>
      <c r="R56" s="52">
        <f>+'400 - All'!R241</f>
        <v>0</v>
      </c>
      <c r="S56" s="52">
        <f>+'400 - All'!S241</f>
        <v>0</v>
      </c>
      <c r="T56" s="52">
        <f>+'400 - All'!T241</f>
        <v>0</v>
      </c>
      <c r="U56" s="52">
        <f>+'400 - All'!U241</f>
        <v>0</v>
      </c>
      <c r="V56" s="52">
        <f>+'400 - All'!V241</f>
        <v>0</v>
      </c>
      <c r="W56" s="52">
        <f>+'400 - All'!W241</f>
        <v>0</v>
      </c>
      <c r="X56" s="52">
        <f>+'400 - All'!X241</f>
        <v>0</v>
      </c>
      <c r="Y56" s="52">
        <f>+'400 - All'!Y241</f>
        <v>0</v>
      </c>
      <c r="Z56" s="83">
        <f t="shared" si="6"/>
        <v>39</v>
      </c>
    </row>
    <row r="57" spans="1:26" ht="14.25" customHeight="1" x14ac:dyDescent="0.25">
      <c r="A57" s="52" t="s">
        <v>1830</v>
      </c>
      <c r="B57" s="52">
        <f>+'800 - ALL'!B159</f>
        <v>0</v>
      </c>
      <c r="C57" s="52">
        <f>+'800 - ALL'!C159</f>
        <v>7</v>
      </c>
      <c r="D57" s="52">
        <f>+'800 - ALL'!D159</f>
        <v>10</v>
      </c>
      <c r="E57" s="52">
        <f>+'800 - ALL'!E159</f>
        <v>0</v>
      </c>
      <c r="F57" s="52">
        <f>+'800 - ALL'!F159</f>
        <v>0</v>
      </c>
      <c r="G57" s="52">
        <f>+'800 - ALL'!G159</f>
        <v>0</v>
      </c>
      <c r="H57" s="52">
        <f>+'800 - ALL'!H159</f>
        <v>0</v>
      </c>
      <c r="I57" s="52">
        <f>+'800 - ALL'!I159</f>
        <v>0</v>
      </c>
      <c r="J57" s="52">
        <f>+'800 - ALL'!J159</f>
        <v>6</v>
      </c>
      <c r="K57" s="52">
        <f>+'800 - ALL'!K159</f>
        <v>0</v>
      </c>
      <c r="L57" s="52">
        <f>+'800 - ALL'!L159</f>
        <v>0</v>
      </c>
      <c r="M57" s="52">
        <f>+'800 - ALL'!M159</f>
        <v>0</v>
      </c>
      <c r="N57" s="52">
        <f>+'800 - ALL'!N159</f>
        <v>0</v>
      </c>
      <c r="O57" s="52">
        <f>+'800 - ALL'!O159</f>
        <v>0</v>
      </c>
      <c r="P57" s="52">
        <f>+'800 - ALL'!P159</f>
        <v>0</v>
      </c>
      <c r="Q57" s="52">
        <f>+'800 - ALL'!Q159</f>
        <v>0</v>
      </c>
      <c r="R57" s="52">
        <f>+'800 - ALL'!R159</f>
        <v>0</v>
      </c>
      <c r="S57" s="52">
        <f>+'800 - ALL'!S159</f>
        <v>0</v>
      </c>
      <c r="T57" s="52">
        <f>+'800 - ALL'!T159</f>
        <v>0</v>
      </c>
      <c r="U57" s="52">
        <f>+'800 - ALL'!U159</f>
        <v>0</v>
      </c>
      <c r="V57" s="52">
        <f>+'800 - ALL'!V159</f>
        <v>16</v>
      </c>
      <c r="W57" s="52">
        <f>+'800 - ALL'!W159</f>
        <v>0</v>
      </c>
      <c r="X57" s="52">
        <f>+'800 - ALL'!X159</f>
        <v>0</v>
      </c>
      <c r="Y57" s="52">
        <f>+'800 - ALL'!Y159</f>
        <v>0</v>
      </c>
      <c r="Z57" s="83">
        <f t="shared" si="6"/>
        <v>39</v>
      </c>
    </row>
    <row r="58" spans="1:26" ht="14.25" customHeight="1" x14ac:dyDescent="0.25">
      <c r="A58" s="52" t="s">
        <v>1831</v>
      </c>
      <c r="B58" s="52">
        <f>+'1600mm - ALL'!B109</f>
        <v>0</v>
      </c>
      <c r="C58" s="52">
        <f>+'1600mm - ALL'!C109</f>
        <v>0</v>
      </c>
      <c r="D58" s="52">
        <f>+'1600mm - ALL'!D109</f>
        <v>6</v>
      </c>
      <c r="E58" s="52">
        <f>+'1600mm - ALL'!E109</f>
        <v>0</v>
      </c>
      <c r="F58" s="52">
        <f>+'1600mm - ALL'!F109</f>
        <v>0</v>
      </c>
      <c r="G58" s="52">
        <f>+'1600mm - ALL'!G109</f>
        <v>0</v>
      </c>
      <c r="H58" s="52">
        <f>+'1600mm - ALL'!H109</f>
        <v>0</v>
      </c>
      <c r="I58" s="52">
        <f>+'1600mm - ALL'!I109</f>
        <v>0</v>
      </c>
      <c r="J58" s="52">
        <f>+'1600mm - ALL'!J109</f>
        <v>7</v>
      </c>
      <c r="K58" s="52">
        <f>+'1600mm - ALL'!K109</f>
        <v>0</v>
      </c>
      <c r="L58" s="52">
        <f>+'1600mm - ALL'!L109</f>
        <v>0</v>
      </c>
      <c r="M58" s="52">
        <f>+'1600mm - ALL'!M109</f>
        <v>0</v>
      </c>
      <c r="N58" s="52">
        <f>+'1600mm - ALL'!N109</f>
        <v>0</v>
      </c>
      <c r="O58" s="52">
        <f>+'1600mm - ALL'!O109</f>
        <v>0</v>
      </c>
      <c r="P58" s="52">
        <f>+'1600mm - ALL'!P109</f>
        <v>0</v>
      </c>
      <c r="Q58" s="52">
        <f>+'1600mm - ALL'!Q109</f>
        <v>8</v>
      </c>
      <c r="R58" s="52">
        <f>+'1600mm - ALL'!R109</f>
        <v>0</v>
      </c>
      <c r="S58" s="52">
        <f>+'1600mm - ALL'!S109</f>
        <v>0</v>
      </c>
      <c r="T58" s="52">
        <f>+'1600mm - ALL'!T109</f>
        <v>0</v>
      </c>
      <c r="U58" s="52">
        <f>+'1600mm - ALL'!U109</f>
        <v>0</v>
      </c>
      <c r="V58" s="52">
        <f>+'1600mm - ALL'!V109</f>
        <v>10</v>
      </c>
      <c r="W58" s="52">
        <f>+'1600mm - ALL'!W109</f>
        <v>0</v>
      </c>
      <c r="X58" s="52">
        <f>+'1600mm - ALL'!X109</f>
        <v>8</v>
      </c>
      <c r="Y58" s="52">
        <f>+'1600mm - ALL'!Y109</f>
        <v>0</v>
      </c>
      <c r="Z58" s="83">
        <f t="shared" si="6"/>
        <v>39</v>
      </c>
    </row>
    <row r="59" spans="1:26" ht="14.25" customHeight="1" x14ac:dyDescent="0.25">
      <c r="A59" s="52" t="s">
        <v>1832</v>
      </c>
      <c r="B59" s="52">
        <f>+'3200-ALL'!B60</f>
        <v>0</v>
      </c>
      <c r="C59" s="52">
        <f>+'3200-ALL'!C60</f>
        <v>0</v>
      </c>
      <c r="D59" s="52">
        <f>+'3200-ALL'!D60</f>
        <v>0</v>
      </c>
      <c r="E59" s="52">
        <f>+'3200-ALL'!E60</f>
        <v>0</v>
      </c>
      <c r="F59" s="52">
        <f>+'3200-ALL'!F60</f>
        <v>0</v>
      </c>
      <c r="G59" s="52">
        <f>+'3200-ALL'!G60</f>
        <v>0</v>
      </c>
      <c r="H59" s="52">
        <f>+'3200-ALL'!H60</f>
        <v>0</v>
      </c>
      <c r="I59" s="52">
        <f>+'3200-ALL'!I60</f>
        <v>0</v>
      </c>
      <c r="J59" s="52">
        <f>+'3200-ALL'!J60</f>
        <v>11</v>
      </c>
      <c r="K59" s="52">
        <f>+'3200-ALL'!K60</f>
        <v>0</v>
      </c>
      <c r="L59" s="52">
        <f>+'3200-ALL'!L60</f>
        <v>0</v>
      </c>
      <c r="M59" s="52">
        <f>+'3200-ALL'!M60</f>
        <v>0</v>
      </c>
      <c r="N59" s="52">
        <f>+'3200-ALL'!N60</f>
        <v>0</v>
      </c>
      <c r="O59" s="52">
        <f>+'3200-ALL'!O60</f>
        <v>0</v>
      </c>
      <c r="P59" s="52">
        <f>+'3200-ALL'!P60</f>
        <v>0</v>
      </c>
      <c r="Q59" s="52">
        <f>+'3200-ALL'!Q60</f>
        <v>0</v>
      </c>
      <c r="R59" s="52">
        <f>+'3200-ALL'!R60</f>
        <v>0</v>
      </c>
      <c r="S59" s="52">
        <f>+'3200-ALL'!S60</f>
        <v>0</v>
      </c>
      <c r="T59" s="52">
        <f>+'3200-ALL'!T60</f>
        <v>0</v>
      </c>
      <c r="U59" s="52">
        <f>+'3200-ALL'!U60</f>
        <v>0</v>
      </c>
      <c r="V59" s="52">
        <f>+'3200-ALL'!V60</f>
        <v>8</v>
      </c>
      <c r="W59" s="52">
        <f>+'3200-ALL'!W60</f>
        <v>0</v>
      </c>
      <c r="X59" s="52">
        <f>+'3200-ALL'!X60</f>
        <v>10</v>
      </c>
      <c r="Y59" s="52">
        <f>+'3200-ALL'!Y60</f>
        <v>0</v>
      </c>
      <c r="Z59" s="83">
        <f t="shared" si="6"/>
        <v>29</v>
      </c>
    </row>
    <row r="60" spans="1:26" ht="14.25" customHeight="1" x14ac:dyDescent="0.25">
      <c r="A60" s="52" t="s">
        <v>1816</v>
      </c>
      <c r="B60" s="52">
        <f>+'4X800r'!B74</f>
        <v>0</v>
      </c>
      <c r="C60" s="52">
        <f>+'4X800r'!C74</f>
        <v>0</v>
      </c>
      <c r="D60" s="52">
        <f>+'4X800r'!D74</f>
        <v>0</v>
      </c>
      <c r="E60" s="52">
        <f>+'4X800r'!E74</f>
        <v>0</v>
      </c>
      <c r="F60" s="52">
        <f>+'4X800r'!F74</f>
        <v>0</v>
      </c>
      <c r="G60" s="52">
        <f>+'4X800r'!G74</f>
        <v>0</v>
      </c>
      <c r="H60" s="52">
        <f>+'4X800r'!H74</f>
        <v>0</v>
      </c>
      <c r="I60" s="52">
        <f>+'4X800r'!I74</f>
        <v>0</v>
      </c>
      <c r="J60" s="52">
        <f>+'4X800r'!J74</f>
        <v>8</v>
      </c>
      <c r="K60" s="52">
        <f>+'4X800r'!K74</f>
        <v>0</v>
      </c>
      <c r="L60" s="52">
        <f>+'4X800r'!L74</f>
        <v>0</v>
      </c>
      <c r="M60" s="52">
        <f>+'4X800r'!M74</f>
        <v>0</v>
      </c>
      <c r="N60" s="52">
        <f>+'4X800r'!N74</f>
        <v>0</v>
      </c>
      <c r="O60" s="52">
        <f>+'4X800r'!O74</f>
        <v>0</v>
      </c>
      <c r="P60" s="52">
        <f>+'4X800r'!P74</f>
        <v>0</v>
      </c>
      <c r="Q60" s="52">
        <f>+'4X800r'!Q74</f>
        <v>0</v>
      </c>
      <c r="R60" s="52">
        <f>+'4X800r'!R74</f>
        <v>0</v>
      </c>
      <c r="S60" s="52">
        <f>+'4X800r'!S74</f>
        <v>0</v>
      </c>
      <c r="T60" s="52">
        <f>+'4X800r'!T74</f>
        <v>0</v>
      </c>
      <c r="U60" s="52">
        <f>+'4X800r'!U74</f>
        <v>0</v>
      </c>
      <c r="V60" s="52">
        <f>+'4X800r'!V74</f>
        <v>10</v>
      </c>
      <c r="W60" s="52">
        <f>+'4X800r'!W74</f>
        <v>0</v>
      </c>
      <c r="X60" s="52">
        <f>+'4X800r'!X74</f>
        <v>0</v>
      </c>
      <c r="Y60" s="52">
        <f>+'4X800r'!Y74</f>
        <v>0</v>
      </c>
      <c r="Z60" s="83">
        <f t="shared" si="6"/>
        <v>18</v>
      </c>
    </row>
    <row r="61" spans="1:26" ht="14.25" customHeight="1" x14ac:dyDescent="0.25">
      <c r="A61" s="52" t="s">
        <v>1833</v>
      </c>
      <c r="B61" s="52">
        <f>+'4x100 - ALL'!B172</f>
        <v>0</v>
      </c>
      <c r="C61" s="52">
        <f>+'4x100 - ALL'!C172</f>
        <v>8</v>
      </c>
      <c r="D61" s="52">
        <f>+'4x100 - ALL'!D172</f>
        <v>2</v>
      </c>
      <c r="E61" s="52">
        <f>+'4x100 - ALL'!E172</f>
        <v>0</v>
      </c>
      <c r="F61" s="52">
        <f>+'4x100 - ALL'!F172</f>
        <v>0</v>
      </c>
      <c r="G61" s="52">
        <f>+'4x100 - ALL'!G172</f>
        <v>0</v>
      </c>
      <c r="H61" s="52">
        <f>+'4x100 - ALL'!H172</f>
        <v>0</v>
      </c>
      <c r="I61" s="52">
        <f>+'4x100 - ALL'!I172</f>
        <v>0</v>
      </c>
      <c r="J61" s="52">
        <f>+'4x100 - ALL'!J172</f>
        <v>4</v>
      </c>
      <c r="K61" s="52">
        <f>+'4x100 - ALL'!K172</f>
        <v>0</v>
      </c>
      <c r="L61" s="52">
        <f>+'4x100 - ALL'!L172</f>
        <v>0</v>
      </c>
      <c r="M61" s="52">
        <f>+'4x100 - ALL'!M172</f>
        <v>0</v>
      </c>
      <c r="N61" s="52">
        <f>+'4x100 - ALL'!N172</f>
        <v>10</v>
      </c>
      <c r="O61" s="52">
        <f>+'4x100 - ALL'!O172</f>
        <v>0</v>
      </c>
      <c r="P61" s="52">
        <f>+'4x100 - ALL'!P172</f>
        <v>0</v>
      </c>
      <c r="Q61" s="52">
        <f>+'4x100 - ALL'!Q172</f>
        <v>6</v>
      </c>
      <c r="R61" s="52">
        <f>+'4x100 - ALL'!R172</f>
        <v>0</v>
      </c>
      <c r="S61" s="52">
        <f>+'4x100 - ALL'!S172</f>
        <v>0</v>
      </c>
      <c r="T61" s="52">
        <f>+'4x100 - ALL'!T172</f>
        <v>0</v>
      </c>
      <c r="U61" s="52">
        <f>+'4x100 - ALL'!U172</f>
        <v>0</v>
      </c>
      <c r="V61" s="52">
        <f>+'4x100 - ALL'!V172</f>
        <v>4</v>
      </c>
      <c r="W61" s="52">
        <f>+'4x100 - ALL'!W172</f>
        <v>0</v>
      </c>
      <c r="X61" s="52">
        <f>+'4x100 - ALL'!X172</f>
        <v>5</v>
      </c>
      <c r="Y61" s="52">
        <f>+'4x100 - ALL'!Y172</f>
        <v>0</v>
      </c>
      <c r="Z61" s="83">
        <f t="shared" si="6"/>
        <v>39</v>
      </c>
    </row>
    <row r="62" spans="1:26" ht="14.25" customHeight="1" x14ac:dyDescent="0.25">
      <c r="A62" s="52" t="s">
        <v>1834</v>
      </c>
      <c r="B62" s="52">
        <f>+'4x400 - ALL'!B67</f>
        <v>0</v>
      </c>
      <c r="C62" s="52">
        <f>+'4x400 - ALL'!C67</f>
        <v>8</v>
      </c>
      <c r="D62" s="52">
        <f>+'4x400 - ALL'!D67</f>
        <v>5</v>
      </c>
      <c r="E62" s="52">
        <f>+'4x400 - ALL'!E67</f>
        <v>0</v>
      </c>
      <c r="F62" s="52">
        <f>+'4x400 - ALL'!F67</f>
        <v>0</v>
      </c>
      <c r="G62" s="52">
        <f>+'4x400 - ALL'!G67</f>
        <v>0</v>
      </c>
      <c r="H62" s="52">
        <f>+'4x400 - ALL'!H67</f>
        <v>0</v>
      </c>
      <c r="I62" s="52">
        <f>+'4x400 - ALL'!I67</f>
        <v>0</v>
      </c>
      <c r="J62" s="52">
        <f>+'4x400 - ALL'!J67</f>
        <v>4</v>
      </c>
      <c r="K62" s="52">
        <f>+'4x400 - ALL'!K67</f>
        <v>0</v>
      </c>
      <c r="L62" s="52">
        <f>+'4x400 - ALL'!L67</f>
        <v>0</v>
      </c>
      <c r="M62" s="52">
        <f>+'4x400 - ALL'!M67</f>
        <v>0</v>
      </c>
      <c r="N62" s="52">
        <f>+'4x400 - ALL'!N67</f>
        <v>10</v>
      </c>
      <c r="O62" s="52">
        <f>+'4x400 - ALL'!O67</f>
        <v>0</v>
      </c>
      <c r="P62" s="52">
        <f>+'4x400 - ALL'!P67</f>
        <v>0</v>
      </c>
      <c r="Q62" s="52">
        <f>+'4x400 - ALL'!Q67</f>
        <v>0</v>
      </c>
      <c r="R62" s="52">
        <f>+'4x400 - ALL'!R67</f>
        <v>0</v>
      </c>
      <c r="S62" s="52">
        <f>+'4x400 - ALL'!S67</f>
        <v>0</v>
      </c>
      <c r="T62" s="52">
        <f>+'4x400 - ALL'!T67</f>
        <v>0</v>
      </c>
      <c r="U62" s="52">
        <f>+'4x400 - ALL'!U67</f>
        <v>0</v>
      </c>
      <c r="V62" s="52">
        <f>+'4x400 - ALL'!V67</f>
        <v>6</v>
      </c>
      <c r="W62" s="52">
        <f>+'4x400 - ALL'!W67</f>
        <v>0</v>
      </c>
      <c r="X62" s="52">
        <f>+'4x400 - ALL'!X67</f>
        <v>3</v>
      </c>
      <c r="Y62" s="52">
        <f>+'4x400 - ALL'!Y67</f>
        <v>0</v>
      </c>
      <c r="Z62" s="83">
        <f t="shared" si="6"/>
        <v>36</v>
      </c>
    </row>
    <row r="63" spans="1:26" ht="14.25" customHeight="1" x14ac:dyDescent="0.25">
      <c r="A63" s="52" t="s">
        <v>1835</v>
      </c>
      <c r="B63" s="52">
        <f>+'TRIPLE JUMP'!B133</f>
        <v>0</v>
      </c>
      <c r="C63" s="52">
        <f>+'TRIPLE JUMP'!C133</f>
        <v>0</v>
      </c>
      <c r="D63" s="52">
        <f>+'TRIPLE JUMP'!D133</f>
        <v>0</v>
      </c>
      <c r="E63" s="52">
        <f>+'TRIPLE JUMP'!E133</f>
        <v>0</v>
      </c>
      <c r="F63" s="52">
        <f>+'TRIPLE JUMP'!F133</f>
        <v>0</v>
      </c>
      <c r="G63" s="52">
        <f>+'TRIPLE JUMP'!G133</f>
        <v>0</v>
      </c>
      <c r="H63" s="52">
        <f>+'TRIPLE JUMP'!H133</f>
        <v>0</v>
      </c>
      <c r="I63" s="52">
        <f>+'TRIPLE JUMP'!I133</f>
        <v>0</v>
      </c>
      <c r="J63" s="52">
        <f>+'TRIPLE JUMP'!J133</f>
        <v>0</v>
      </c>
      <c r="K63" s="52">
        <f>+'TRIPLE JUMP'!K133</f>
        <v>0</v>
      </c>
      <c r="L63" s="52">
        <f>+'TRIPLE JUMP'!L133</f>
        <v>0</v>
      </c>
      <c r="M63" s="52">
        <f>+'TRIPLE JUMP'!M133</f>
        <v>0</v>
      </c>
      <c r="N63" s="52">
        <f>+'TRIPLE JUMP'!N133</f>
        <v>0</v>
      </c>
      <c r="O63" s="52">
        <f>+'TRIPLE JUMP'!O133</f>
        <v>0</v>
      </c>
      <c r="P63" s="52">
        <f>+'TRIPLE JUMP'!P133</f>
        <v>0</v>
      </c>
      <c r="Q63" s="52">
        <f>+'TRIPLE JUMP'!Q133</f>
        <v>0</v>
      </c>
      <c r="R63" s="52">
        <f>+'TRIPLE JUMP'!R133</f>
        <v>0</v>
      </c>
      <c r="S63" s="52">
        <f>+'TRIPLE JUMP'!S133</f>
        <v>0</v>
      </c>
      <c r="T63" s="52">
        <f>+'TRIPLE JUMP'!T133</f>
        <v>0</v>
      </c>
      <c r="U63" s="52">
        <f>+'TRIPLE JUMP'!U133</f>
        <v>0</v>
      </c>
      <c r="V63" s="52">
        <f>+'TRIPLE JUMP'!V133</f>
        <v>0</v>
      </c>
      <c r="W63" s="52">
        <f>+'TRIPLE JUMP'!W133</f>
        <v>0</v>
      </c>
      <c r="X63" s="52">
        <f>+'TRIPLE JUMP'!X133</f>
        <v>0</v>
      </c>
      <c r="Y63" s="52">
        <f>+'TRIPLE JUMP'!Y133</f>
        <v>0</v>
      </c>
      <c r="Z63" s="83">
        <f t="shared" si="6"/>
        <v>0</v>
      </c>
    </row>
    <row r="64" spans="1:26" ht="14.25" customHeight="1" x14ac:dyDescent="0.25">
      <c r="A64" s="52" t="s">
        <v>1836</v>
      </c>
      <c r="B64" s="52">
        <f>+'SHOT PUT'!B134</f>
        <v>0</v>
      </c>
      <c r="C64" s="52">
        <f>+'SHOT PUT'!C134</f>
        <v>0</v>
      </c>
      <c r="D64" s="52">
        <f>+'SHOT PUT'!D134</f>
        <v>0</v>
      </c>
      <c r="E64" s="52">
        <f>+'SHOT PUT'!E134</f>
        <v>0</v>
      </c>
      <c r="F64" s="52">
        <f>+'SHOT PUT'!F134</f>
        <v>0</v>
      </c>
      <c r="G64" s="52">
        <f>+'SHOT PUT'!G134</f>
        <v>0</v>
      </c>
      <c r="H64" s="52">
        <f>+'SHOT PUT'!H134</f>
        <v>0</v>
      </c>
      <c r="I64" s="52">
        <f>+'SHOT PUT'!I134</f>
        <v>0</v>
      </c>
      <c r="J64" s="52">
        <f>+'SHOT PUT'!J134</f>
        <v>0</v>
      </c>
      <c r="K64" s="52">
        <f>+'SHOT PUT'!K134</f>
        <v>0</v>
      </c>
      <c r="L64" s="52">
        <f>+'SHOT PUT'!L134</f>
        <v>0</v>
      </c>
      <c r="M64" s="52">
        <f>+'SHOT PUT'!M134</f>
        <v>0</v>
      </c>
      <c r="N64" s="52">
        <f>+'SHOT PUT'!N134</f>
        <v>0</v>
      </c>
      <c r="O64" s="52">
        <f>+'SHOT PUT'!O134</f>
        <v>0</v>
      </c>
      <c r="P64" s="52">
        <f>+'SHOT PUT'!P134</f>
        <v>0</v>
      </c>
      <c r="Q64" s="52">
        <f>+'SHOT PUT'!Q134</f>
        <v>0</v>
      </c>
      <c r="R64" s="52">
        <f>+'SHOT PUT'!R134</f>
        <v>0</v>
      </c>
      <c r="S64" s="52">
        <f>+'SHOT PUT'!S134</f>
        <v>0</v>
      </c>
      <c r="T64" s="52">
        <f>+'SHOT PUT'!T134</f>
        <v>0</v>
      </c>
      <c r="U64" s="52">
        <f>+'SHOT PUT'!U134</f>
        <v>0</v>
      </c>
      <c r="V64" s="52">
        <f>+'SHOT PUT'!V134</f>
        <v>0</v>
      </c>
      <c r="W64" s="52">
        <f>+'SHOT PUT'!W134</f>
        <v>0</v>
      </c>
      <c r="X64" s="52">
        <f>+'SHOT PUT'!X134</f>
        <v>0</v>
      </c>
      <c r="Y64" s="52">
        <f>+'SHOT PUT'!Y134</f>
        <v>0</v>
      </c>
      <c r="Z64" s="83">
        <f t="shared" si="6"/>
        <v>0</v>
      </c>
    </row>
    <row r="65" spans="1:26" ht="14.25" customHeight="1" x14ac:dyDescent="0.25">
      <c r="A65" s="52" t="s">
        <v>1837</v>
      </c>
      <c r="B65" s="52">
        <f>+DISCUS!B116</f>
        <v>0</v>
      </c>
      <c r="C65" s="52">
        <f>+DISCUS!C116</f>
        <v>0</v>
      </c>
      <c r="D65" s="52">
        <f>+DISCUS!D116</f>
        <v>0</v>
      </c>
      <c r="E65" s="52">
        <f>+DISCUS!E116</f>
        <v>0</v>
      </c>
      <c r="F65" s="52">
        <f>+DISCUS!F116</f>
        <v>0</v>
      </c>
      <c r="G65" s="52">
        <f>+DISCUS!G116</f>
        <v>0</v>
      </c>
      <c r="H65" s="52">
        <f>+DISCUS!H116</f>
        <v>0</v>
      </c>
      <c r="I65" s="52">
        <f>+DISCUS!I116</f>
        <v>0</v>
      </c>
      <c r="J65" s="52">
        <f>+DISCUS!J116</f>
        <v>0</v>
      </c>
      <c r="K65" s="52">
        <f>+DISCUS!K116</f>
        <v>0</v>
      </c>
      <c r="L65" s="52">
        <f>+DISCUS!L116</f>
        <v>0</v>
      </c>
      <c r="M65" s="52">
        <f>+DISCUS!M116</f>
        <v>0</v>
      </c>
      <c r="N65" s="52">
        <f>+DISCUS!N116</f>
        <v>0</v>
      </c>
      <c r="O65" s="52">
        <f>+DISCUS!O116</f>
        <v>0</v>
      </c>
      <c r="P65" s="52">
        <f>+DISCUS!P116</f>
        <v>0</v>
      </c>
      <c r="Q65" s="52">
        <f>+DISCUS!Q116</f>
        <v>0</v>
      </c>
      <c r="R65" s="52">
        <f>+DISCUS!R116</f>
        <v>0</v>
      </c>
      <c r="S65" s="52">
        <f>+DISCUS!S116</f>
        <v>0</v>
      </c>
      <c r="T65" s="52">
        <f>+DISCUS!T116</f>
        <v>0</v>
      </c>
      <c r="U65" s="52">
        <f>+DISCUS!U116</f>
        <v>0</v>
      </c>
      <c r="V65" s="52">
        <f>+DISCUS!V116</f>
        <v>0</v>
      </c>
      <c r="W65" s="52">
        <f>+DISCUS!W116</f>
        <v>0</v>
      </c>
      <c r="X65" s="52">
        <f>+DISCUS!X116</f>
        <v>0</v>
      </c>
      <c r="Y65" s="52">
        <f>+DISCUS!Y116</f>
        <v>0</v>
      </c>
      <c r="Z65" s="83">
        <f t="shared" si="6"/>
        <v>0</v>
      </c>
    </row>
    <row r="66" spans="1:26" ht="14.25" customHeight="1" x14ac:dyDescent="0.25">
      <c r="A66" s="52" t="s">
        <v>1838</v>
      </c>
      <c r="B66" s="52">
        <f>+'Turbo Jav'!B238</f>
        <v>0</v>
      </c>
      <c r="C66" s="52">
        <f>+'Turbo Jav'!C238</f>
        <v>0</v>
      </c>
      <c r="D66" s="52">
        <f>+'Turbo Jav'!D238</f>
        <v>0</v>
      </c>
      <c r="E66" s="52">
        <f>+'Turbo Jav'!E238</f>
        <v>0</v>
      </c>
      <c r="F66" s="52">
        <f>+'Turbo Jav'!F238</f>
        <v>0</v>
      </c>
      <c r="G66" s="52">
        <f>+'Turbo Jav'!G238</f>
        <v>0</v>
      </c>
      <c r="H66" s="52">
        <f>+'Turbo Jav'!H238</f>
        <v>0</v>
      </c>
      <c r="I66" s="52">
        <f>+'Turbo Jav'!I238</f>
        <v>0</v>
      </c>
      <c r="J66" s="52">
        <f>+'Turbo Jav'!J238</f>
        <v>0</v>
      </c>
      <c r="K66" s="52">
        <f>+'Turbo Jav'!K238</f>
        <v>0</v>
      </c>
      <c r="L66" s="52">
        <f>+'Turbo Jav'!L238</f>
        <v>0</v>
      </c>
      <c r="M66" s="52">
        <f>+'Turbo Jav'!M238</f>
        <v>0</v>
      </c>
      <c r="N66" s="52">
        <f>+'Turbo Jav'!N238</f>
        <v>0</v>
      </c>
      <c r="O66" s="52">
        <f>+'Turbo Jav'!O238</f>
        <v>0</v>
      </c>
      <c r="P66" s="52">
        <f>+'Turbo Jav'!P238</f>
        <v>0</v>
      </c>
      <c r="Q66" s="52">
        <f>+'Turbo Jav'!Q238</f>
        <v>0</v>
      </c>
      <c r="R66" s="52">
        <f>+'Turbo Jav'!R238</f>
        <v>0</v>
      </c>
      <c r="S66" s="52">
        <f>+'Turbo Jav'!S238</f>
        <v>0</v>
      </c>
      <c r="T66" s="52">
        <f>+'Turbo Jav'!T238</f>
        <v>0</v>
      </c>
      <c r="U66" s="52">
        <f>+'Turbo Jav'!U238</f>
        <v>0</v>
      </c>
      <c r="V66" s="52">
        <f>+'Turbo Jav'!V238</f>
        <v>0</v>
      </c>
      <c r="W66" s="52">
        <f>+'Turbo Jav'!W238</f>
        <v>0</v>
      </c>
      <c r="X66" s="52">
        <f>+'Turbo Jav'!X238</f>
        <v>0</v>
      </c>
      <c r="Y66" s="52">
        <f>+'Turbo Jav'!Y238</f>
        <v>0</v>
      </c>
      <c r="Z66" s="83">
        <f t="shared" si="6"/>
        <v>0</v>
      </c>
    </row>
    <row r="67" spans="1:26" ht="14.25" customHeight="1" x14ac:dyDescent="0.25">
      <c r="A67" s="52" t="s">
        <v>1839</v>
      </c>
      <c r="B67" s="52">
        <f>+'LONG JUMP'!B203</f>
        <v>0</v>
      </c>
      <c r="C67" s="52">
        <f>+'LONG JUMP'!C203</f>
        <v>0</v>
      </c>
      <c r="D67" s="52">
        <f>+'LONG JUMP'!D203</f>
        <v>0</v>
      </c>
      <c r="E67" s="52">
        <f>+'LONG JUMP'!E203</f>
        <v>0</v>
      </c>
      <c r="F67" s="52">
        <f>+'LONG JUMP'!F203</f>
        <v>0</v>
      </c>
      <c r="G67" s="52">
        <f>+'LONG JUMP'!G203</f>
        <v>0</v>
      </c>
      <c r="H67" s="52">
        <f>+'LONG JUMP'!H203</f>
        <v>0</v>
      </c>
      <c r="I67" s="52">
        <f>+'LONG JUMP'!I203</f>
        <v>0</v>
      </c>
      <c r="J67" s="52">
        <f>+'LONG JUMP'!J203</f>
        <v>0</v>
      </c>
      <c r="K67" s="52">
        <f>+'LONG JUMP'!K203</f>
        <v>0</v>
      </c>
      <c r="L67" s="52">
        <f>+'LONG JUMP'!L203</f>
        <v>0</v>
      </c>
      <c r="M67" s="52">
        <f>+'LONG JUMP'!M203</f>
        <v>0</v>
      </c>
      <c r="N67" s="52">
        <f>+'LONG JUMP'!N203</f>
        <v>0</v>
      </c>
      <c r="O67" s="52">
        <f>+'LONG JUMP'!O203</f>
        <v>0</v>
      </c>
      <c r="P67" s="52">
        <f>+'LONG JUMP'!P203</f>
        <v>0</v>
      </c>
      <c r="Q67" s="52">
        <f>+'LONG JUMP'!Q203</f>
        <v>0</v>
      </c>
      <c r="R67" s="52">
        <f>+'LONG JUMP'!R203</f>
        <v>0</v>
      </c>
      <c r="S67" s="52">
        <f>+'LONG JUMP'!S203</f>
        <v>0</v>
      </c>
      <c r="T67" s="52">
        <f>+'LONG JUMP'!T203</f>
        <v>0</v>
      </c>
      <c r="U67" s="52">
        <f>+'LONG JUMP'!U203</f>
        <v>0</v>
      </c>
      <c r="V67" s="52">
        <f>+'LONG JUMP'!V203</f>
        <v>0</v>
      </c>
      <c r="W67" s="52">
        <f>+'LONG JUMP'!W203</f>
        <v>0</v>
      </c>
      <c r="X67" s="52">
        <f>+'LONG JUMP'!X203</f>
        <v>0</v>
      </c>
      <c r="Y67" s="52">
        <f>+'LONG JUMP'!Y203</f>
        <v>0</v>
      </c>
      <c r="Z67" s="83">
        <f t="shared" si="6"/>
        <v>0</v>
      </c>
    </row>
    <row r="68" spans="1:26" ht="14.25" customHeight="1" x14ac:dyDescent="0.25">
      <c r="A68" s="138" t="s">
        <v>1840</v>
      </c>
      <c r="B68" s="142">
        <f t="shared" ref="B68:X68" si="7">SUM(B52:B67)</f>
        <v>0</v>
      </c>
      <c r="C68" s="142">
        <f t="shared" si="7"/>
        <v>35</v>
      </c>
      <c r="D68" s="142">
        <f t="shared" si="7"/>
        <v>27</v>
      </c>
      <c r="E68" s="142">
        <f t="shared" si="7"/>
        <v>0</v>
      </c>
      <c r="F68" s="142">
        <f t="shared" si="7"/>
        <v>0</v>
      </c>
      <c r="G68" s="142">
        <f t="shared" si="7"/>
        <v>0</v>
      </c>
      <c r="H68" s="142">
        <f t="shared" si="7"/>
        <v>0</v>
      </c>
      <c r="I68" s="142">
        <f t="shared" si="7"/>
        <v>0</v>
      </c>
      <c r="J68" s="142">
        <f t="shared" si="7"/>
        <v>43</v>
      </c>
      <c r="K68" s="142">
        <f t="shared" si="7"/>
        <v>0</v>
      </c>
      <c r="L68" s="142">
        <f t="shared" si="7"/>
        <v>0</v>
      </c>
      <c r="M68" s="142">
        <f t="shared" si="7"/>
        <v>0</v>
      </c>
      <c r="N68" s="142">
        <f t="shared" si="7"/>
        <v>77</v>
      </c>
      <c r="O68" s="142">
        <f t="shared" si="7"/>
        <v>0</v>
      </c>
      <c r="P68" s="142">
        <f t="shared" si="7"/>
        <v>0</v>
      </c>
      <c r="Q68" s="142">
        <f t="shared" si="7"/>
        <v>43</v>
      </c>
      <c r="R68" s="142">
        <f t="shared" si="7"/>
        <v>0</v>
      </c>
      <c r="S68" s="142">
        <f t="shared" si="7"/>
        <v>0</v>
      </c>
      <c r="T68" s="142">
        <f t="shared" si="7"/>
        <v>0</v>
      </c>
      <c r="U68" s="142">
        <f t="shared" si="7"/>
        <v>7</v>
      </c>
      <c r="V68" s="142">
        <f t="shared" si="7"/>
        <v>59</v>
      </c>
      <c r="W68" s="142">
        <f t="shared" si="7"/>
        <v>0</v>
      </c>
      <c r="X68" s="142">
        <f t="shared" si="7"/>
        <v>26</v>
      </c>
      <c r="Y68" s="139" t="e">
        <f>Y52:Y67</f>
        <v>#VALUE!</v>
      </c>
      <c r="Z68" s="83"/>
    </row>
    <row r="69" spans="1:26" ht="14.25" customHeight="1" x14ac:dyDescent="0.25">
      <c r="Z69" s="83"/>
    </row>
    <row r="70" spans="1:26" ht="14.25" customHeight="1" x14ac:dyDescent="0.25">
      <c r="Z70" s="83"/>
    </row>
    <row r="71" spans="1:26" ht="14.25" customHeight="1" x14ac:dyDescent="0.25">
      <c r="Z71" s="83"/>
    </row>
    <row r="72" spans="1:26" ht="14.25" customHeight="1" x14ac:dyDescent="0.25">
      <c r="Z72" s="83"/>
    </row>
    <row r="73" spans="1:26" ht="14.25" customHeight="1" x14ac:dyDescent="0.25">
      <c r="Z73" s="83"/>
    </row>
    <row r="74" spans="1:26" ht="14.25" customHeight="1" x14ac:dyDescent="0.25">
      <c r="Z74" s="83"/>
    </row>
    <row r="75" spans="1:26" ht="14.25" customHeight="1" x14ac:dyDescent="0.25">
      <c r="Z75" s="83"/>
    </row>
    <row r="76" spans="1:26" ht="14.25" customHeight="1" x14ac:dyDescent="0.25">
      <c r="Z76" s="83"/>
    </row>
    <row r="77" spans="1:26" ht="14.25" customHeight="1" x14ac:dyDescent="0.25">
      <c r="Z77" s="83"/>
    </row>
    <row r="78" spans="1:26" ht="14.25" customHeight="1" x14ac:dyDescent="0.25">
      <c r="Z78" s="83"/>
    </row>
    <row r="79" spans="1:26" ht="14.25" customHeight="1" x14ac:dyDescent="0.25">
      <c r="Z79" s="83"/>
    </row>
    <row r="80" spans="1:26" ht="14.25" customHeight="1" x14ac:dyDescent="0.25">
      <c r="Z80" s="83"/>
    </row>
    <row r="81" spans="26:26" ht="14.25" customHeight="1" x14ac:dyDescent="0.25">
      <c r="Z81" s="83"/>
    </row>
    <row r="82" spans="26:26" ht="14.25" customHeight="1" x14ac:dyDescent="0.25">
      <c r="Z82" s="83"/>
    </row>
    <row r="83" spans="26:26" ht="14.25" customHeight="1" x14ac:dyDescent="0.25">
      <c r="Z83" s="83"/>
    </row>
    <row r="84" spans="26:26" ht="14.25" customHeight="1" x14ac:dyDescent="0.25">
      <c r="Z84" s="83"/>
    </row>
    <row r="85" spans="26:26" ht="14.25" customHeight="1" x14ac:dyDescent="0.25">
      <c r="Z85" s="83"/>
    </row>
    <row r="86" spans="26:26" ht="14.25" customHeight="1" x14ac:dyDescent="0.25">
      <c r="Z86" s="83"/>
    </row>
    <row r="87" spans="26:26" ht="14.25" customHeight="1" x14ac:dyDescent="0.25">
      <c r="Z87" s="83"/>
    </row>
    <row r="88" spans="26:26" ht="14.25" customHeight="1" x14ac:dyDescent="0.25">
      <c r="Z88" s="83"/>
    </row>
    <row r="89" spans="26:26" ht="14.25" customHeight="1" x14ac:dyDescent="0.25">
      <c r="Z89" s="83"/>
    </row>
    <row r="90" spans="26:26" ht="14.25" customHeight="1" x14ac:dyDescent="0.25">
      <c r="Z90" s="83"/>
    </row>
    <row r="91" spans="26:26" ht="14.25" customHeight="1" x14ac:dyDescent="0.25">
      <c r="Z91" s="83"/>
    </row>
    <row r="92" spans="26:26" ht="14.25" customHeight="1" x14ac:dyDescent="0.25">
      <c r="Z92" s="83"/>
    </row>
    <row r="93" spans="26:26" ht="14.25" customHeight="1" x14ac:dyDescent="0.25">
      <c r="Z93" s="83"/>
    </row>
    <row r="94" spans="26:26" ht="14.25" customHeight="1" x14ac:dyDescent="0.25">
      <c r="Z94" s="83"/>
    </row>
    <row r="95" spans="26:26" ht="14.25" customHeight="1" x14ac:dyDescent="0.25">
      <c r="Z95" s="83"/>
    </row>
    <row r="96" spans="26:26" ht="14.25" customHeight="1" x14ac:dyDescent="0.25">
      <c r="Z96" s="83"/>
    </row>
    <row r="97" spans="26:26" ht="14.25" customHeight="1" x14ac:dyDescent="0.25">
      <c r="Z97" s="83"/>
    </row>
    <row r="98" spans="26:26" ht="14.25" customHeight="1" x14ac:dyDescent="0.25">
      <c r="Z98" s="83"/>
    </row>
    <row r="99" spans="26:26" ht="14.25" customHeight="1" x14ac:dyDescent="0.25">
      <c r="Z99" s="83"/>
    </row>
    <row r="100" spans="26:26" ht="14.25" customHeight="1" x14ac:dyDescent="0.25">
      <c r="Z100" s="83"/>
    </row>
    <row r="101" spans="26:26" ht="14.25" customHeight="1" x14ac:dyDescent="0.25">
      <c r="Z101" s="83"/>
    </row>
    <row r="102" spans="26:26" ht="14.25" customHeight="1" x14ac:dyDescent="0.25">
      <c r="Z102" s="83"/>
    </row>
    <row r="103" spans="26:26" ht="14.25" customHeight="1" x14ac:dyDescent="0.25">
      <c r="Z103" s="83"/>
    </row>
    <row r="104" spans="26:26" ht="14.25" customHeight="1" x14ac:dyDescent="0.25">
      <c r="Z104" s="83"/>
    </row>
    <row r="105" spans="26:26" ht="14.25" customHeight="1" x14ac:dyDescent="0.25">
      <c r="Z105" s="83"/>
    </row>
    <row r="106" spans="26:26" ht="14.25" customHeight="1" x14ac:dyDescent="0.25">
      <c r="Z106" s="83"/>
    </row>
    <row r="107" spans="26:26" ht="14.25" customHeight="1" x14ac:dyDescent="0.25">
      <c r="Z107" s="83"/>
    </row>
    <row r="108" spans="26:26" ht="14.25" customHeight="1" x14ac:dyDescent="0.25">
      <c r="Z108" s="83"/>
    </row>
    <row r="109" spans="26:26" ht="14.25" customHeight="1" x14ac:dyDescent="0.25">
      <c r="Z109" s="83"/>
    </row>
    <row r="110" spans="26:26" ht="14.25" customHeight="1" x14ac:dyDescent="0.25">
      <c r="Z110" s="83"/>
    </row>
    <row r="111" spans="26:26" ht="14.25" customHeight="1" x14ac:dyDescent="0.25">
      <c r="Z111" s="83"/>
    </row>
    <row r="112" spans="26:26" ht="14.25" customHeight="1" x14ac:dyDescent="0.25">
      <c r="Z112" s="83"/>
    </row>
    <row r="113" spans="26:26" ht="14.25" customHeight="1" x14ac:dyDescent="0.25">
      <c r="Z113" s="83"/>
    </row>
    <row r="114" spans="26:26" ht="14.25" customHeight="1" x14ac:dyDescent="0.25">
      <c r="Z114" s="83"/>
    </row>
    <row r="115" spans="26:26" ht="14.25" customHeight="1" x14ac:dyDescent="0.25">
      <c r="Z115" s="83"/>
    </row>
    <row r="116" spans="26:26" ht="14.25" customHeight="1" x14ac:dyDescent="0.25">
      <c r="Z116" s="83"/>
    </row>
    <row r="117" spans="26:26" ht="14.25" customHeight="1" x14ac:dyDescent="0.25">
      <c r="Z117" s="83"/>
    </row>
    <row r="118" spans="26:26" ht="14.25" customHeight="1" x14ac:dyDescent="0.25">
      <c r="Z118" s="83"/>
    </row>
    <row r="119" spans="26:26" ht="14.25" customHeight="1" x14ac:dyDescent="0.25">
      <c r="Z119" s="83"/>
    </row>
    <row r="120" spans="26:26" ht="14.25" customHeight="1" x14ac:dyDescent="0.25">
      <c r="Z120" s="83"/>
    </row>
    <row r="121" spans="26:26" ht="14.25" customHeight="1" x14ac:dyDescent="0.25">
      <c r="Z121" s="83"/>
    </row>
    <row r="122" spans="26:26" ht="14.25" customHeight="1" x14ac:dyDescent="0.25">
      <c r="Z122" s="83"/>
    </row>
    <row r="123" spans="26:26" ht="14.25" customHeight="1" x14ac:dyDescent="0.25">
      <c r="Z123" s="83"/>
    </row>
    <row r="124" spans="26:26" ht="14.25" customHeight="1" x14ac:dyDescent="0.25">
      <c r="Z124" s="83"/>
    </row>
    <row r="125" spans="26:26" ht="14.25" customHeight="1" x14ac:dyDescent="0.25">
      <c r="Z125" s="83"/>
    </row>
    <row r="126" spans="26:26" ht="14.25" customHeight="1" x14ac:dyDescent="0.25">
      <c r="Z126" s="83"/>
    </row>
    <row r="127" spans="26:26" ht="14.25" customHeight="1" x14ac:dyDescent="0.25">
      <c r="Z127" s="83"/>
    </row>
    <row r="128" spans="26:26" ht="14.25" customHeight="1" x14ac:dyDescent="0.25">
      <c r="Z128" s="83"/>
    </row>
    <row r="129" spans="26:26" ht="14.25" customHeight="1" x14ac:dyDescent="0.25">
      <c r="Z129" s="83"/>
    </row>
    <row r="130" spans="26:26" ht="14.25" customHeight="1" x14ac:dyDescent="0.25">
      <c r="Z130" s="83"/>
    </row>
    <row r="131" spans="26:26" ht="14.25" customHeight="1" x14ac:dyDescent="0.25">
      <c r="Z131" s="83"/>
    </row>
    <row r="132" spans="26:26" ht="14.25" customHeight="1" x14ac:dyDescent="0.25">
      <c r="Z132" s="83"/>
    </row>
    <row r="133" spans="26:26" ht="14.25" customHeight="1" x14ac:dyDescent="0.25">
      <c r="Z133" s="83"/>
    </row>
    <row r="134" spans="26:26" ht="14.25" customHeight="1" x14ac:dyDescent="0.25">
      <c r="Z134" s="83"/>
    </row>
    <row r="135" spans="26:26" ht="14.25" customHeight="1" x14ac:dyDescent="0.25">
      <c r="Z135" s="83"/>
    </row>
    <row r="136" spans="26:26" ht="14.25" customHeight="1" x14ac:dyDescent="0.25">
      <c r="Z136" s="83"/>
    </row>
    <row r="137" spans="26:26" ht="14.25" customHeight="1" x14ac:dyDescent="0.25">
      <c r="Z137" s="83"/>
    </row>
    <row r="138" spans="26:26" ht="14.25" customHeight="1" x14ac:dyDescent="0.25">
      <c r="Z138" s="83"/>
    </row>
    <row r="139" spans="26:26" ht="14.25" customHeight="1" x14ac:dyDescent="0.25">
      <c r="Z139" s="83"/>
    </row>
    <row r="140" spans="26:26" ht="14.25" customHeight="1" x14ac:dyDescent="0.25">
      <c r="Z140" s="83"/>
    </row>
    <row r="141" spans="26:26" ht="14.25" customHeight="1" x14ac:dyDescent="0.25">
      <c r="Z141" s="83"/>
    </row>
    <row r="142" spans="26:26" ht="14.25" customHeight="1" x14ac:dyDescent="0.25">
      <c r="Z142" s="83"/>
    </row>
    <row r="143" spans="26:26" ht="14.25" customHeight="1" x14ac:dyDescent="0.25">
      <c r="Z143" s="83"/>
    </row>
    <row r="144" spans="26:26" ht="14.25" customHeight="1" x14ac:dyDescent="0.25">
      <c r="Z144" s="83"/>
    </row>
    <row r="145" spans="26:26" ht="14.25" customHeight="1" x14ac:dyDescent="0.25">
      <c r="Z145" s="83"/>
    </row>
    <row r="146" spans="26:26" ht="14.25" customHeight="1" x14ac:dyDescent="0.25">
      <c r="Z146" s="83"/>
    </row>
    <row r="147" spans="26:26" ht="14.25" customHeight="1" x14ac:dyDescent="0.25">
      <c r="Z147" s="83"/>
    </row>
    <row r="148" spans="26:26" ht="14.25" customHeight="1" x14ac:dyDescent="0.25">
      <c r="Z148" s="83"/>
    </row>
    <row r="149" spans="26:26" ht="14.25" customHeight="1" x14ac:dyDescent="0.25">
      <c r="Z149" s="83"/>
    </row>
    <row r="150" spans="26:26" ht="14.25" customHeight="1" x14ac:dyDescent="0.25">
      <c r="Z150" s="83"/>
    </row>
    <row r="151" spans="26:26" ht="14.25" customHeight="1" x14ac:dyDescent="0.25">
      <c r="Z151" s="83"/>
    </row>
    <row r="152" spans="26:26" ht="14.25" customHeight="1" x14ac:dyDescent="0.25">
      <c r="Z152" s="83"/>
    </row>
    <row r="153" spans="26:26" ht="14.25" customHeight="1" x14ac:dyDescent="0.25">
      <c r="Z153" s="83"/>
    </row>
    <row r="154" spans="26:26" ht="14.25" customHeight="1" x14ac:dyDescent="0.25">
      <c r="Z154" s="83"/>
    </row>
    <row r="155" spans="26:26" ht="14.25" customHeight="1" x14ac:dyDescent="0.25">
      <c r="Z155" s="83"/>
    </row>
    <row r="156" spans="26:26" ht="14.25" customHeight="1" x14ac:dyDescent="0.25">
      <c r="Z156" s="83"/>
    </row>
    <row r="157" spans="26:26" ht="14.25" customHeight="1" x14ac:dyDescent="0.25">
      <c r="Z157" s="83"/>
    </row>
    <row r="158" spans="26:26" ht="14.25" customHeight="1" x14ac:dyDescent="0.25">
      <c r="Z158" s="83"/>
    </row>
    <row r="159" spans="26:26" ht="14.25" customHeight="1" x14ac:dyDescent="0.25">
      <c r="Z159" s="83"/>
    </row>
    <row r="160" spans="26:26" ht="14.25" customHeight="1" x14ac:dyDescent="0.25">
      <c r="Z160" s="83"/>
    </row>
    <row r="161" spans="26:26" ht="14.25" customHeight="1" x14ac:dyDescent="0.25">
      <c r="Z161" s="83"/>
    </row>
    <row r="162" spans="26:26" ht="14.25" customHeight="1" x14ac:dyDescent="0.25">
      <c r="Z162" s="83"/>
    </row>
    <row r="163" spans="26:26" ht="14.25" customHeight="1" x14ac:dyDescent="0.25">
      <c r="Z163" s="83"/>
    </row>
    <row r="164" spans="26:26" ht="14.25" customHeight="1" x14ac:dyDescent="0.25">
      <c r="Z164" s="83"/>
    </row>
    <row r="165" spans="26:26" ht="14.25" customHeight="1" x14ac:dyDescent="0.25">
      <c r="Z165" s="83"/>
    </row>
    <row r="166" spans="26:26" ht="14.25" customHeight="1" x14ac:dyDescent="0.25">
      <c r="Z166" s="83"/>
    </row>
    <row r="167" spans="26:26" ht="14.25" customHeight="1" x14ac:dyDescent="0.25">
      <c r="Z167" s="83"/>
    </row>
    <row r="168" spans="26:26" ht="14.25" customHeight="1" x14ac:dyDescent="0.25">
      <c r="Z168" s="83"/>
    </row>
    <row r="169" spans="26:26" ht="14.25" customHeight="1" x14ac:dyDescent="0.25">
      <c r="Z169" s="83"/>
    </row>
    <row r="170" spans="26:26" ht="14.25" customHeight="1" x14ac:dyDescent="0.25">
      <c r="Z170" s="83"/>
    </row>
    <row r="171" spans="26:26" ht="14.25" customHeight="1" x14ac:dyDescent="0.25">
      <c r="Z171" s="83"/>
    </row>
    <row r="172" spans="26:26" ht="14.25" customHeight="1" x14ac:dyDescent="0.25">
      <c r="Z172" s="83"/>
    </row>
    <row r="173" spans="26:26" ht="14.25" customHeight="1" x14ac:dyDescent="0.25">
      <c r="Z173" s="83"/>
    </row>
    <row r="174" spans="26:26" ht="14.25" customHeight="1" x14ac:dyDescent="0.25">
      <c r="Z174" s="83"/>
    </row>
    <row r="175" spans="26:26" ht="14.25" customHeight="1" x14ac:dyDescent="0.25">
      <c r="Z175" s="83"/>
    </row>
    <row r="176" spans="26:26" ht="14.25" customHeight="1" x14ac:dyDescent="0.25">
      <c r="Z176" s="83"/>
    </row>
    <row r="177" spans="26:26" ht="14.25" customHeight="1" x14ac:dyDescent="0.25">
      <c r="Z177" s="83"/>
    </row>
    <row r="178" spans="26:26" ht="14.25" customHeight="1" x14ac:dyDescent="0.25">
      <c r="Z178" s="83"/>
    </row>
    <row r="179" spans="26:26" ht="14.25" customHeight="1" x14ac:dyDescent="0.25">
      <c r="Z179" s="83"/>
    </row>
    <row r="180" spans="26:26" ht="14.25" customHeight="1" x14ac:dyDescent="0.25">
      <c r="Z180" s="83"/>
    </row>
    <row r="181" spans="26:26" ht="14.25" customHeight="1" x14ac:dyDescent="0.25">
      <c r="Z181" s="83"/>
    </row>
    <row r="182" spans="26:26" ht="14.25" customHeight="1" x14ac:dyDescent="0.25">
      <c r="Z182" s="83"/>
    </row>
    <row r="183" spans="26:26" ht="14.25" customHeight="1" x14ac:dyDescent="0.25">
      <c r="Z183" s="83"/>
    </row>
    <row r="184" spans="26:26" ht="14.25" customHeight="1" x14ac:dyDescent="0.25">
      <c r="Z184" s="83"/>
    </row>
    <row r="185" spans="26:26" ht="14.25" customHeight="1" x14ac:dyDescent="0.25">
      <c r="Z185" s="83"/>
    </row>
    <row r="186" spans="26:26" ht="14.25" customHeight="1" x14ac:dyDescent="0.25">
      <c r="Z186" s="83"/>
    </row>
    <row r="187" spans="26:26" ht="14.25" customHeight="1" x14ac:dyDescent="0.25">
      <c r="Z187" s="83"/>
    </row>
    <row r="188" spans="26:26" ht="14.25" customHeight="1" x14ac:dyDescent="0.25">
      <c r="Z188" s="83"/>
    </row>
    <row r="189" spans="26:26" ht="14.25" customHeight="1" x14ac:dyDescent="0.25">
      <c r="Z189" s="83"/>
    </row>
    <row r="190" spans="26:26" ht="14.25" customHeight="1" x14ac:dyDescent="0.25">
      <c r="Z190" s="83"/>
    </row>
    <row r="191" spans="26:26" ht="14.25" customHeight="1" x14ac:dyDescent="0.25">
      <c r="Z191" s="83"/>
    </row>
    <row r="192" spans="26:26" ht="14.25" customHeight="1" x14ac:dyDescent="0.25">
      <c r="Z192" s="83"/>
    </row>
    <row r="193" spans="26:26" ht="14.25" customHeight="1" x14ac:dyDescent="0.25">
      <c r="Z193" s="83"/>
    </row>
    <row r="194" spans="26:26" ht="14.25" customHeight="1" x14ac:dyDescent="0.25">
      <c r="Z194" s="83"/>
    </row>
    <row r="195" spans="26:26" ht="14.25" customHeight="1" x14ac:dyDescent="0.25">
      <c r="Z195" s="83"/>
    </row>
    <row r="196" spans="26:26" ht="14.25" customHeight="1" x14ac:dyDescent="0.25">
      <c r="Z196" s="83"/>
    </row>
    <row r="197" spans="26:26" ht="14.25" customHeight="1" x14ac:dyDescent="0.25">
      <c r="Z197" s="83"/>
    </row>
    <row r="198" spans="26:26" ht="14.25" customHeight="1" x14ac:dyDescent="0.25">
      <c r="Z198" s="83"/>
    </row>
    <row r="199" spans="26:26" ht="14.25" customHeight="1" x14ac:dyDescent="0.25">
      <c r="Z199" s="83"/>
    </row>
    <row r="200" spans="26:26" ht="14.25" customHeight="1" x14ac:dyDescent="0.25">
      <c r="Z200" s="83"/>
    </row>
    <row r="201" spans="26:26" ht="14.25" customHeight="1" x14ac:dyDescent="0.25">
      <c r="Z201" s="83"/>
    </row>
    <row r="202" spans="26:26" ht="14.25" customHeight="1" x14ac:dyDescent="0.25">
      <c r="Z202" s="83"/>
    </row>
    <row r="203" spans="26:26" ht="14.25" customHeight="1" x14ac:dyDescent="0.25">
      <c r="Z203" s="83"/>
    </row>
    <row r="204" spans="26:26" ht="14.25" customHeight="1" x14ac:dyDescent="0.25">
      <c r="Z204" s="83"/>
    </row>
    <row r="205" spans="26:26" ht="14.25" customHeight="1" x14ac:dyDescent="0.25">
      <c r="Z205" s="83"/>
    </row>
    <row r="206" spans="26:26" ht="14.25" customHeight="1" x14ac:dyDescent="0.25">
      <c r="Z206" s="83"/>
    </row>
    <row r="207" spans="26:26" ht="14.25" customHeight="1" x14ac:dyDescent="0.25">
      <c r="Z207" s="83"/>
    </row>
    <row r="208" spans="26:26" ht="14.25" customHeight="1" x14ac:dyDescent="0.25">
      <c r="Z208" s="83"/>
    </row>
    <row r="209" spans="26:26" ht="14.25" customHeight="1" x14ac:dyDescent="0.25">
      <c r="Z209" s="83"/>
    </row>
    <row r="210" spans="26:26" ht="14.25" customHeight="1" x14ac:dyDescent="0.25">
      <c r="Z210" s="83"/>
    </row>
    <row r="211" spans="26:26" ht="14.25" customHeight="1" x14ac:dyDescent="0.25">
      <c r="Z211" s="83"/>
    </row>
    <row r="212" spans="26:26" ht="14.25" customHeight="1" x14ac:dyDescent="0.25">
      <c r="Z212" s="83"/>
    </row>
    <row r="213" spans="26:26" ht="14.25" customHeight="1" x14ac:dyDescent="0.25">
      <c r="Z213" s="83"/>
    </row>
    <row r="214" spans="26:26" ht="14.25" customHeight="1" x14ac:dyDescent="0.25">
      <c r="Z214" s="83"/>
    </row>
    <row r="215" spans="26:26" ht="14.25" customHeight="1" x14ac:dyDescent="0.25">
      <c r="Z215" s="83"/>
    </row>
    <row r="216" spans="26:26" ht="14.25" customHeight="1" x14ac:dyDescent="0.25">
      <c r="Z216" s="83"/>
    </row>
    <row r="217" spans="26:26" ht="14.25" customHeight="1" x14ac:dyDescent="0.25">
      <c r="Z217" s="83"/>
    </row>
    <row r="218" spans="26:26" ht="14.25" customHeight="1" x14ac:dyDescent="0.25">
      <c r="Z218" s="83"/>
    </row>
    <row r="219" spans="26:26" ht="14.25" customHeight="1" x14ac:dyDescent="0.25">
      <c r="Z219" s="83"/>
    </row>
    <row r="220" spans="26:26" ht="14.25" customHeight="1" x14ac:dyDescent="0.25">
      <c r="Z220" s="83"/>
    </row>
    <row r="221" spans="26:26" ht="14.25" customHeight="1" x14ac:dyDescent="0.25">
      <c r="Z221" s="83"/>
    </row>
    <row r="222" spans="26:26" ht="14.25" customHeight="1" x14ac:dyDescent="0.25">
      <c r="Z222" s="83"/>
    </row>
    <row r="223" spans="26:26" ht="14.25" customHeight="1" x14ac:dyDescent="0.25">
      <c r="Z223" s="83"/>
    </row>
    <row r="224" spans="26:26" ht="14.25" customHeight="1" x14ac:dyDescent="0.25">
      <c r="Z224" s="83"/>
    </row>
    <row r="225" spans="26:26" ht="14.25" customHeight="1" x14ac:dyDescent="0.25">
      <c r="Z225" s="83"/>
    </row>
    <row r="226" spans="26:26" ht="14.25" customHeight="1" x14ac:dyDescent="0.25">
      <c r="Z226" s="83"/>
    </row>
    <row r="227" spans="26:26" ht="14.25" customHeight="1" x14ac:dyDescent="0.25">
      <c r="Z227" s="83"/>
    </row>
    <row r="228" spans="26:26" ht="14.25" customHeight="1" x14ac:dyDescent="0.25">
      <c r="Z228" s="83"/>
    </row>
    <row r="229" spans="26:26" ht="14.25" customHeight="1" x14ac:dyDescent="0.25">
      <c r="Z229" s="83"/>
    </row>
    <row r="230" spans="26:26" ht="14.25" customHeight="1" x14ac:dyDescent="0.25">
      <c r="Z230" s="83"/>
    </row>
    <row r="231" spans="26:26" ht="14.25" customHeight="1" x14ac:dyDescent="0.25">
      <c r="Z231" s="83"/>
    </row>
    <row r="232" spans="26:26" ht="14.25" customHeight="1" x14ac:dyDescent="0.25">
      <c r="Z232" s="83"/>
    </row>
    <row r="233" spans="26:26" ht="14.25" customHeight="1" x14ac:dyDescent="0.25">
      <c r="Z233" s="83"/>
    </row>
    <row r="234" spans="26:26" ht="14.25" customHeight="1" x14ac:dyDescent="0.25">
      <c r="Z234" s="83"/>
    </row>
    <row r="235" spans="26:26" ht="14.25" customHeight="1" x14ac:dyDescent="0.25">
      <c r="Z235" s="83"/>
    </row>
    <row r="236" spans="26:26" ht="14.25" customHeight="1" x14ac:dyDescent="0.25">
      <c r="Z236" s="83"/>
    </row>
    <row r="237" spans="26:26" ht="14.25" customHeight="1" x14ac:dyDescent="0.25">
      <c r="Z237" s="83"/>
    </row>
    <row r="238" spans="26:26" ht="14.25" customHeight="1" x14ac:dyDescent="0.25">
      <c r="Z238" s="83"/>
    </row>
    <row r="239" spans="26:26" ht="14.25" customHeight="1" x14ac:dyDescent="0.25">
      <c r="Z239" s="83"/>
    </row>
    <row r="240" spans="26:26" ht="14.25" customHeight="1" x14ac:dyDescent="0.25">
      <c r="Z240" s="83"/>
    </row>
    <row r="241" spans="26:26" ht="14.25" customHeight="1" x14ac:dyDescent="0.25">
      <c r="Z241" s="83"/>
    </row>
    <row r="242" spans="26:26" ht="14.25" customHeight="1" x14ac:dyDescent="0.25">
      <c r="Z242" s="83"/>
    </row>
    <row r="243" spans="26:26" ht="14.25" customHeight="1" x14ac:dyDescent="0.25">
      <c r="Z243" s="83"/>
    </row>
    <row r="244" spans="26:26" ht="14.25" customHeight="1" x14ac:dyDescent="0.25">
      <c r="Z244" s="83"/>
    </row>
    <row r="245" spans="26:26" ht="14.25" customHeight="1" x14ac:dyDescent="0.25">
      <c r="Z245" s="83"/>
    </row>
    <row r="246" spans="26:26" ht="14.25" customHeight="1" x14ac:dyDescent="0.25">
      <c r="Z246" s="83"/>
    </row>
    <row r="247" spans="26:26" ht="14.25" customHeight="1" x14ac:dyDescent="0.25">
      <c r="Z247" s="83"/>
    </row>
    <row r="248" spans="26:26" ht="14.25" customHeight="1" x14ac:dyDescent="0.25">
      <c r="Z248" s="83"/>
    </row>
    <row r="249" spans="26:26" ht="14.25" customHeight="1" x14ac:dyDescent="0.25">
      <c r="Z249" s="83"/>
    </row>
    <row r="250" spans="26:26" ht="14.25" customHeight="1" x14ac:dyDescent="0.25">
      <c r="Z250" s="83"/>
    </row>
    <row r="251" spans="26:26" ht="14.25" customHeight="1" x14ac:dyDescent="0.25">
      <c r="Z251" s="83"/>
    </row>
    <row r="252" spans="26:26" ht="14.25" customHeight="1" x14ac:dyDescent="0.25">
      <c r="Z252" s="83"/>
    </row>
    <row r="253" spans="26:26" ht="14.25" customHeight="1" x14ac:dyDescent="0.25">
      <c r="Z253" s="83"/>
    </row>
    <row r="254" spans="26:26" ht="14.25" customHeight="1" x14ac:dyDescent="0.25">
      <c r="Z254" s="83"/>
    </row>
    <row r="255" spans="26:26" ht="14.25" customHeight="1" x14ac:dyDescent="0.25">
      <c r="Z255" s="83"/>
    </row>
    <row r="256" spans="26:26" ht="14.25" customHeight="1" x14ac:dyDescent="0.25">
      <c r="Z256" s="83"/>
    </row>
    <row r="257" spans="26:26" ht="14.25" customHeight="1" x14ac:dyDescent="0.25">
      <c r="Z257" s="83"/>
    </row>
    <row r="258" spans="26:26" ht="14.25" customHeight="1" x14ac:dyDescent="0.25">
      <c r="Z258" s="83"/>
    </row>
    <row r="259" spans="26:26" ht="14.25" customHeight="1" x14ac:dyDescent="0.25">
      <c r="Z259" s="83"/>
    </row>
    <row r="260" spans="26:26" ht="14.25" customHeight="1" x14ac:dyDescent="0.25">
      <c r="Z260" s="83"/>
    </row>
    <row r="261" spans="26:26" ht="14.25" customHeight="1" x14ac:dyDescent="0.25">
      <c r="Z261" s="83"/>
    </row>
    <row r="262" spans="26:26" ht="14.25" customHeight="1" x14ac:dyDescent="0.25">
      <c r="Z262" s="83"/>
    </row>
    <row r="263" spans="26:26" ht="14.25" customHeight="1" x14ac:dyDescent="0.25">
      <c r="Z263" s="83"/>
    </row>
    <row r="264" spans="26:26" ht="14.25" customHeight="1" x14ac:dyDescent="0.25">
      <c r="Z264" s="83"/>
    </row>
    <row r="265" spans="26:26" ht="14.25" customHeight="1" x14ac:dyDescent="0.25">
      <c r="Z265" s="83"/>
    </row>
    <row r="266" spans="26:26" ht="14.25" customHeight="1" x14ac:dyDescent="0.25">
      <c r="Z266" s="83"/>
    </row>
    <row r="267" spans="26:26" ht="15.75" customHeight="1" x14ac:dyDescent="0.25">
      <c r="Z267" s="83"/>
    </row>
    <row r="268" spans="26:26" ht="15.75" customHeight="1" x14ac:dyDescent="0.25">
      <c r="Z268" s="83"/>
    </row>
    <row r="269" spans="26:26" ht="15.75" customHeight="1" x14ac:dyDescent="0.2"/>
    <row r="270" spans="26:26" ht="15.75" customHeight="1" x14ac:dyDescent="0.2"/>
    <row r="271" spans="26:26" ht="15.75" customHeight="1" x14ac:dyDescent="0.2"/>
    <row r="272" spans="26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Silvis, Ryan M.</dc:creator>
  <cp:lastModifiedBy>Richard Unger</cp:lastModifiedBy>
  <dcterms:created xsi:type="dcterms:W3CDTF">2023-04-24T00:02:25Z</dcterms:created>
  <dcterms:modified xsi:type="dcterms:W3CDTF">2023-05-03T15:40:34Z</dcterms:modified>
</cp:coreProperties>
</file>